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sb81890\Desktop\"/>
    </mc:Choice>
  </mc:AlternateContent>
  <xr:revisionPtr revIDLastSave="0" documentId="13_ncr:1_{8EB237B2-65B8-455D-AAC0-FA32E9C7A4DD}" xr6:coauthVersionLast="47" xr6:coauthVersionMax="47" xr10:uidLastSave="{00000000-0000-0000-0000-000000000000}"/>
  <bookViews>
    <workbookView xWindow="-120" yWindow="-120" windowWidth="29040" windowHeight="15720" xr2:uid="{00000000-000D-0000-FFFF-FFFF00000000}"/>
  </bookViews>
  <sheets>
    <sheet name="学習報告書" sheetId="16" r:id="rId1"/>
    <sheet name="記入例" sheetId="14" r:id="rId2"/>
    <sheet name="報告のポイント" sheetId="4" r:id="rId3"/>
    <sheet name="修正例" sheetId="15" r:id="rId4"/>
  </sheets>
  <externalReferences>
    <externalReference r:id="rId5"/>
  </externalReferences>
  <definedNames>
    <definedName name="_xlnm.Print_Area" localSheetId="0">学習報告書!$B$1:$S$31</definedName>
    <definedName name="_xlnm.Print_Area" localSheetId="1">記入例!$A$1:$T$31</definedName>
    <definedName name="_xlnm.Print_Area" localSheetId="3">修正例!$A$1:$AL$27</definedName>
    <definedName name="_xlnm.Print_Area" localSheetId="2">報告のポイント!$A$1:$BF$31</definedName>
    <definedName name="項目">[1]①学習計画書!$J$59:$J$84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14" l="1"/>
  <c r="Q45" i="16" l="1"/>
  <c r="Q43" i="16" l="1"/>
  <c r="Q42" i="16"/>
  <c r="F16" i="16"/>
  <c r="G12" i="16"/>
  <c r="R6" i="16"/>
  <c r="Q46" i="16" l="1"/>
  <c r="Q41" i="16" s="1"/>
  <c r="Q48" i="16" s="1"/>
  <c r="G5" i="16" s="1"/>
  <c r="Q44" i="16" l="1"/>
  <c r="Q47" i="16" s="1"/>
  <c r="N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0133.鈴木　宏宣</author>
  </authors>
  <commentList>
    <comment ref="Q2" authorId="0" shapeId="0" xr:uid="{00000000-0006-0000-0000-000001000000}">
      <text>
        <r>
          <rPr>
            <b/>
            <sz val="9"/>
            <color indexed="81"/>
            <rFont val="ＭＳ Ｐゴシック"/>
            <family val="3"/>
            <charset val="128"/>
          </rPr>
          <t xml:space="preserve">第何回目の学習会なのか数字を記入してください。
</t>
        </r>
      </text>
    </comment>
  </commentList>
</comments>
</file>

<file path=xl/sharedStrings.xml><?xml version="1.0" encoding="utf-8"?>
<sst xmlns="http://schemas.openxmlformats.org/spreadsheetml/2006/main" count="170" uniqueCount="157">
  <si>
    <t>園 ・ 学　校　名</t>
  </si>
  <si>
    <t>実　施　日　時</t>
  </si>
  <si>
    <t>学　習　項　目</t>
  </si>
  <si>
    <t>参　加　人　数</t>
  </si>
  <si>
    <t>名</t>
  </si>
  <si>
    <t>講　師　氏　名</t>
  </si>
  <si>
    <t>講　師　謝　礼</t>
  </si>
  <si>
    <t>　　　　　　　　　　　　　　　　　　　　　　　　　　　　　　　　　　　　　　　　　　　</t>
  </si>
  <si>
    <t>区</t>
    <rPh sb="0" eb="1">
      <t>ク</t>
    </rPh>
    <phoneticPr fontId="20"/>
  </si>
  <si>
    <r>
      <t xml:space="preserve">会 場
</t>
    </r>
    <r>
      <rPr>
        <sz val="9"/>
        <color indexed="8"/>
        <rFont val="HG丸ｺﾞｼｯｸM-PRO"/>
        <family val="3"/>
        <charset val="128"/>
      </rPr>
      <t>使用教室
施設等</t>
    </r>
    <rPh sb="4" eb="6">
      <t>シヨウ</t>
    </rPh>
    <rPh sb="6" eb="8">
      <t>キョウシツ</t>
    </rPh>
    <rPh sb="9" eb="11">
      <t>シセツ</t>
    </rPh>
    <rPh sb="11" eb="12">
      <t>トウ</t>
    </rPh>
    <phoneticPr fontId="20"/>
  </si>
  <si>
    <t xml:space="preserve"> 令和</t>
    <rPh sb="1" eb="3">
      <t>レイワ</t>
    </rPh>
    <phoneticPr fontId="22"/>
  </si>
  <si>
    <t>年</t>
    <rPh sb="0" eb="1">
      <t>ネン</t>
    </rPh>
    <phoneticPr fontId="20"/>
  </si>
  <si>
    <t>日</t>
    <rPh sb="0" eb="1">
      <t>ヒ</t>
    </rPh>
    <phoneticPr fontId="20"/>
  </si>
  <si>
    <t>月</t>
    <rPh sb="0" eb="1">
      <t>ツキ</t>
    </rPh>
    <phoneticPr fontId="20"/>
  </si>
  <si>
    <t>学級生</t>
    <rPh sb="0" eb="2">
      <t>ガッキュウ</t>
    </rPh>
    <rPh sb="2" eb="3">
      <t>セイ</t>
    </rPh>
    <phoneticPr fontId="20"/>
  </si>
  <si>
    <t>学級生以外(含む子ども)</t>
    <rPh sb="0" eb="2">
      <t>ガッキュウ</t>
    </rPh>
    <rPh sb="2" eb="3">
      <t>セイ</t>
    </rPh>
    <rPh sb="3" eb="5">
      <t>イガイ</t>
    </rPh>
    <rPh sb="6" eb="7">
      <t>フク</t>
    </rPh>
    <rPh sb="8" eb="9">
      <t>コ</t>
    </rPh>
    <phoneticPr fontId="20"/>
  </si>
  <si>
    <t>円   (講師の交通費､贈呈用花束代､水･お茶代を含む)</t>
    <phoneticPr fontId="20"/>
  </si>
  <si>
    <t>　学　習　報　告　書</t>
    <phoneticPr fontId="20"/>
  </si>
  <si>
    <t xml:space="preserve">
 ※ このシートは､学習報告書の
 　　手書き用空白枠です｡
 　　必要に応じてプリントアウト
 　　してご使用ください。
</t>
    <rPh sb="11" eb="13">
      <t>ガクシュウ</t>
    </rPh>
    <rPh sb="13" eb="16">
      <t>ホウコクショ</t>
    </rPh>
    <rPh sb="21" eb="23">
      <t>テガ</t>
    </rPh>
    <rPh sb="24" eb="25">
      <t>ヨウ</t>
    </rPh>
    <rPh sb="25" eb="27">
      <t>クウハク</t>
    </rPh>
    <rPh sb="27" eb="28">
      <t>ワク</t>
    </rPh>
    <rPh sb="35" eb="37">
      <t>ヒツヨウ</t>
    </rPh>
    <rPh sb="38" eb="39">
      <t>オウ</t>
    </rPh>
    <rPh sb="55" eb="57">
      <t>シヨウ</t>
    </rPh>
    <phoneticPr fontId="20"/>
  </si>
  <si>
    <t>(</t>
    <phoneticPr fontId="20"/>
  </si>
  <si>
    <t>)</t>
    <phoneticPr fontId="20"/>
  </si>
  <si>
    <t>午前  　　　午後</t>
    <phoneticPr fontId="22"/>
  </si>
  <si>
    <t>選　択　番　号</t>
    <phoneticPr fontId="22"/>
  </si>
  <si>
    <r>
      <t>学　習　形　態
(</t>
    </r>
    <r>
      <rPr>
        <b/>
        <sz val="9"/>
        <color indexed="8"/>
        <rFont val="HG丸ｺﾞｼｯｸM-PRO"/>
        <family val="3"/>
        <charset val="128"/>
      </rPr>
      <t>いずれかに    を
 付けてください)</t>
    </r>
    <phoneticPr fontId="20"/>
  </si>
  <si>
    <t>講演会　　　　　座談会</t>
    <phoneticPr fontId="20"/>
  </si>
  <si>
    <t>合 計　</t>
    <phoneticPr fontId="22"/>
  </si>
  <si>
    <t>← ｢講師氏名､職業･肩書､謝礼｣は､座談会
    などで講師無しの場合は空欄にせずに
← ｢未定/なし/０｣等をご記入ください。
←</t>
    <rPh sb="5" eb="7">
      <t>シメイ</t>
    </rPh>
    <rPh sb="14" eb="16">
      <t>シャレイ</t>
    </rPh>
    <phoneticPr fontId="20"/>
  </si>
  <si>
    <t>職業･肩書</t>
    <phoneticPr fontId="20"/>
  </si>
  <si>
    <t>　必修学習項目と学習した内容の詳細</t>
    <phoneticPr fontId="22"/>
  </si>
  <si>
    <t>（１）必修学習項目
      （一覧表より）</t>
    <phoneticPr fontId="22"/>
  </si>
  <si>
    <t>または講演会・座談会のテーマ</t>
    <phoneticPr fontId="20"/>
  </si>
  <si>
    <r>
      <t xml:space="preserve">
※ 文章の入力中の改行は
　 </t>
    </r>
    <r>
      <rPr>
        <b/>
        <u/>
        <sz val="11"/>
        <color indexed="8"/>
        <rFont val="ＭＳ ゴシック"/>
        <family val="3"/>
        <charset val="128"/>
      </rPr>
      <t xml:space="preserve"> [Alt]+[Enter]</t>
    </r>
    <r>
      <rPr>
        <sz val="11"/>
        <color indexed="8"/>
        <rFont val="ＭＳ ゴシック"/>
        <family val="3"/>
        <charset val="128"/>
      </rPr>
      <t xml:space="preserve"> です。
←(2) 学習内容については、
　　 子ども・家庭に関わる
　　 内容を具体的に記入して
　　 ください。
← ※「○○を学び、今後～～
　　 生かしたい」など、学習会
　　 に参加したことで、子育て
　　 にどのようなプラスがあっ
　　 たかという観点で記入して
　　 ください。
</t>
    </r>
    <rPh sb="3" eb="5">
      <t>ブンショウ</t>
    </rPh>
    <rPh sb="6" eb="9">
      <t>ニュウリョクチュウ</t>
    </rPh>
    <phoneticPr fontId="20"/>
  </si>
  <si>
    <t>　（２）学習した内容の詳細（子ども・家庭に関わる内容を記載、箇条書き可）</t>
    <phoneticPr fontId="22"/>
  </si>
  <si>
    <t>　学んだことをどのように子育てに生かしていけそうですか？（箇条書き可）</t>
    <phoneticPr fontId="22"/>
  </si>
  <si>
    <t>(３)</t>
    <phoneticPr fontId="20"/>
  </si>
  <si>
    <t>2F 多目的室</t>
    <rPh sb="3" eb="6">
      <t>タモクテキ</t>
    </rPh>
    <rPh sb="6" eb="7">
      <t>シツ</t>
    </rPh>
    <phoneticPr fontId="4"/>
  </si>
  <si>
    <t>10:00　～　12:00</t>
    <phoneticPr fontId="20"/>
  </si>
  <si>
    <t>○○ ○○ 氏</t>
    <rPh sb="6" eb="7">
      <t>シ</t>
    </rPh>
    <phoneticPr fontId="4"/>
  </si>
  <si>
    <t>中央</t>
    <rPh sb="0" eb="2">
      <t>チュウオウ</t>
    </rPh>
    <phoneticPr fontId="4"/>
  </si>
  <si>
    <t>□□□□□ 小学校</t>
    <rPh sb="6" eb="9">
      <t>ショウガッコウ</t>
    </rPh>
    <phoneticPr fontId="4"/>
  </si>
  <si>
    <t xml:space="preserve">  15 人</t>
    <rPh sb="5" eb="6">
      <t>ヒト</t>
    </rPh>
    <phoneticPr fontId="20"/>
  </si>
  <si>
    <t>△△△△ 社 代表</t>
    <rPh sb="5" eb="6">
      <t>シャ</t>
    </rPh>
    <rPh sb="7" eb="9">
      <t>ダイヒョウ</t>
    </rPh>
    <phoneticPr fontId="4"/>
  </si>
  <si>
    <t>思いやりの心や豊かな感性を育むために必要なことを学ぶ</t>
    <phoneticPr fontId="4"/>
  </si>
  <si>
    <r>
      <rPr>
        <i/>
        <sz val="6"/>
        <color indexed="8"/>
        <rFont val="HG丸ｺﾞｼｯｸM-PRO"/>
        <family val="3"/>
        <charset val="128"/>
      </rPr>
      <t xml:space="preserve">
</t>
    </r>
    <r>
      <rPr>
        <i/>
        <sz val="12"/>
        <color indexed="8"/>
        <rFont val="HG丸ｺﾞｼｯｸM-PRO"/>
        <family val="3"/>
        <charset val="128"/>
      </rPr>
      <t>「親子の豊かなコミュニケーションを支えるために」</t>
    </r>
    <rPh sb="2" eb="4">
      <t>オヤコ</t>
    </rPh>
    <rPh sb="5" eb="6">
      <t>ユタ</t>
    </rPh>
    <rPh sb="18" eb="19">
      <t>ササ</t>
    </rPh>
    <phoneticPr fontId="4"/>
  </si>
  <si>
    <t>・子どもへのお小遣いの与え方について、金銭感覚（やりくり・お金の大切さ・金融商品について
　教えるなど）、を子どもに楽しく実践させる方法を、実例を交えて学習した。</t>
    <phoneticPr fontId="4"/>
  </si>
  <si>
    <t>・地震と水害について
・防災備蓄について</t>
    <rPh sb="1" eb="3">
      <t>ジシン</t>
    </rPh>
    <rPh sb="4" eb="6">
      <t>スイガイ</t>
    </rPh>
    <rPh sb="12" eb="14">
      <t>ボウサイ</t>
    </rPh>
    <rPh sb="14" eb="16">
      <t>ビチク</t>
    </rPh>
    <phoneticPr fontId="4"/>
  </si>
  <si>
    <t>　準備することだけでなく実際に体験してみることが大切だ。
　地域との人とのつながりが大切だと思った。</t>
    <rPh sb="1" eb="3">
      <t>ジュンビ</t>
    </rPh>
    <rPh sb="12" eb="14">
      <t>ジッサイ</t>
    </rPh>
    <rPh sb="15" eb="17">
      <t>タイケン</t>
    </rPh>
    <rPh sb="24" eb="26">
      <t>タイセツ</t>
    </rPh>
    <rPh sb="30" eb="32">
      <t>チイキ</t>
    </rPh>
    <rPh sb="34" eb="35">
      <t>ヒト</t>
    </rPh>
    <rPh sb="42" eb="44">
      <t>タイセツ</t>
    </rPh>
    <rPh sb="46" eb="47">
      <t>オモ</t>
    </rPh>
    <phoneticPr fontId="4"/>
  </si>
  <si>
    <t>　とてもためになったし、学級生も盛り上がったのでよかった。</t>
    <phoneticPr fontId="4"/>
  </si>
  <si>
    <t>　お金にまつわるトラブルなどの話を聞いたので、気を付けようと思う。</t>
    <phoneticPr fontId="4"/>
  </si>
  <si>
    <t>・子どもが｢自分の身を守る｣ために、家庭で心掛けることが分かりました。
　① 避難場所の確認　　② 家でも避難訓練をする　　③ 避難リュックを備える　④ 非常食を知る
　⑤ 安心できるものを備える　⑥ 備蓄物が実際に使えるようにする　 　⑦ 防犯について話し合う
・家庭での避難訓練や防災食の試食､備えたものを使ってみるなど、実際に体験しておくことで、発災
　時に安心して適切に行動できるということが分かりました。
・｢備え｣が大切なことを、子どもにもしっかりと伝えて、災害時にも安心して日常生活に近い生活が
　送れるよう努めていきたいです。</t>
    <rPh sb="81" eb="82">
      <t>シ</t>
    </rPh>
    <rPh sb="240" eb="242">
      <t>アンシン</t>
    </rPh>
    <phoneticPr fontId="4"/>
  </si>
  <si>
    <t>・栄養教諭の先生のお話
・給食試食会</t>
    <rPh sb="1" eb="3">
      <t>エイヨウ</t>
    </rPh>
    <rPh sb="3" eb="5">
      <t>キョウユ</t>
    </rPh>
    <rPh sb="6" eb="8">
      <t>センセイ</t>
    </rPh>
    <rPh sb="10" eb="11">
      <t>ハナシ</t>
    </rPh>
    <rPh sb="13" eb="15">
      <t>キュウショク</t>
    </rPh>
    <rPh sb="15" eb="17">
      <t>シショク</t>
    </rPh>
    <rPh sb="17" eb="18">
      <t>カイ</t>
    </rPh>
    <phoneticPr fontId="4"/>
  </si>
  <si>
    <t>○ 学校給食について　　・栄養や産地にこだわったメニュー
　　　　　　　　　　　 ・フードリサイクルについて
○ 家庭での食事のポイント
　　　　　　　　　　　 ・足りない栄養素、摂りすぎな栄養素について
○ 給食ができるまで（ビデオ視聴と先生の説明）
○ 給食の試食</t>
    <rPh sb="86" eb="89">
      <t>エイヨウソ</t>
    </rPh>
    <rPh sb="117" eb="119">
      <t>シチョウ</t>
    </rPh>
    <rPh sb="120" eb="122">
      <t>センセイ</t>
    </rPh>
    <rPh sb="123" eb="125">
      <t>セツメイ</t>
    </rPh>
    <rPh sb="129" eb="131">
      <t>キュウショク</t>
    </rPh>
    <rPh sb="132" eb="134">
      <t>シショク</t>
    </rPh>
    <phoneticPr fontId="4"/>
  </si>
  <si>
    <t>・地震･水害の特徴について～身近にも地震をおこす断層があって､いつ起こってもおかしくない
・ハザードマップの見方について～学校付近の想定は 震度6弱､浸水深0.7m
・防災備蓄の備え方について～ ① 防災マップの確認　② 安全な空間の備え　③ 避難のための備え
　　　　　　　　　　　　　　 ④ いつも通り過ごすための備え　　⑤ 備えると備わる心構え</t>
    <rPh sb="14" eb="16">
      <t>ミヂカ</t>
    </rPh>
    <rPh sb="73" eb="74">
      <t>ジャク</t>
    </rPh>
    <phoneticPr fontId="4"/>
  </si>
  <si>
    <t>・給食ができるまでの工程を実際に見てとても勉強になりました｡
・給食の安全管理や食材へのこだわり、フードリサイクルなど普段目に見えない事を
　たくさん知ることができて、なるほどと思えて、安心感ももてました。
・家庭でも塩分を減らすことや、野菜を多く摂るように意識して暮らしに生かしたいと思い
　ました。
・学んだ内容を子どもにもたくさん話していきたいと思いました。給食がとても大切に
　作られていることを伝え、毎日感謝を忘れず、味わって食べてもらいたいと思いました。</t>
    <rPh sb="13" eb="15">
      <t>ジッサイ</t>
    </rPh>
    <rPh sb="16" eb="17">
      <t>ミ</t>
    </rPh>
    <rPh sb="75" eb="76">
      <t>シ</t>
    </rPh>
    <rPh sb="89" eb="90">
      <t>オモ</t>
    </rPh>
    <rPh sb="95" eb="96">
      <t>カン</t>
    </rPh>
    <rPh sb="133" eb="134">
      <t>ク</t>
    </rPh>
    <rPh sb="137" eb="138">
      <t>イ</t>
    </rPh>
    <rPh sb="143" eb="144">
      <t>オモ</t>
    </rPh>
    <rPh sb="153" eb="154">
      <t>マナ</t>
    </rPh>
    <rPh sb="156" eb="158">
      <t>ナイヨウ</t>
    </rPh>
    <rPh sb="176" eb="177">
      <t>オモ</t>
    </rPh>
    <rPh sb="202" eb="203">
      <t>ツタ</t>
    </rPh>
    <phoneticPr fontId="4"/>
  </si>
  <si>
    <t>　学　習　報　告　書</t>
    <phoneticPr fontId="57"/>
  </si>
  <si>
    <t>(  )</t>
    <phoneticPr fontId="57"/>
  </si>
  <si>
    <t>区</t>
    <rPh sb="0" eb="1">
      <t>ク</t>
    </rPh>
    <phoneticPr fontId="57"/>
  </si>
  <si>
    <r>
      <t xml:space="preserve">会 場
</t>
    </r>
    <r>
      <rPr>
        <sz val="9"/>
        <color theme="1"/>
        <rFont val="HG丸ｺﾞｼｯｸM-PRO"/>
        <family val="3"/>
        <charset val="128"/>
      </rPr>
      <t>使用教室
施設等</t>
    </r>
    <rPh sb="4" eb="6">
      <t>シヨウ</t>
    </rPh>
    <rPh sb="6" eb="8">
      <t>キョウシツ</t>
    </rPh>
    <rPh sb="9" eb="11">
      <t>シセツ</t>
    </rPh>
    <rPh sb="11" eb="12">
      <t>トウ</t>
    </rPh>
    <phoneticPr fontId="57"/>
  </si>
  <si>
    <t xml:space="preserve">
 ※ このシートは､学習報告書の
 　　手書き用空白枠です｡
 　　必要に応じてプリントアウト
 　　してご使用ください。
</t>
    <rPh sb="11" eb="13">
      <t>ガクシュウ</t>
    </rPh>
    <rPh sb="13" eb="16">
      <t>ホウコクショ</t>
    </rPh>
    <rPh sb="21" eb="23">
      <t>テガ</t>
    </rPh>
    <rPh sb="24" eb="25">
      <t>ヨウ</t>
    </rPh>
    <rPh sb="25" eb="27">
      <t>クウハク</t>
    </rPh>
    <rPh sb="27" eb="28">
      <t>ワク</t>
    </rPh>
    <rPh sb="35" eb="37">
      <t>ヒツヨウ</t>
    </rPh>
    <rPh sb="38" eb="39">
      <t>オウ</t>
    </rPh>
    <rPh sb="55" eb="57">
      <t>シヨウ</t>
    </rPh>
    <phoneticPr fontId="57"/>
  </si>
  <si>
    <t xml:space="preserve"> 令和</t>
    <rPh sb="1" eb="3">
      <t>レイワ</t>
    </rPh>
    <phoneticPr fontId="61"/>
  </si>
  <si>
    <t>年</t>
    <rPh sb="0" eb="1">
      <t>ネン</t>
    </rPh>
    <phoneticPr fontId="57"/>
  </si>
  <si>
    <t>日</t>
    <rPh sb="0" eb="1">
      <t>ヒ</t>
    </rPh>
    <phoneticPr fontId="57"/>
  </si>
  <si>
    <t>(</t>
    <phoneticPr fontId="57"/>
  </si>
  <si>
    <t>)</t>
    <phoneticPr fontId="57"/>
  </si>
  <si>
    <t>午前            午後</t>
    <phoneticPr fontId="61"/>
  </si>
  <si>
    <t>月</t>
    <rPh sb="0" eb="1">
      <t>ツキ</t>
    </rPh>
    <phoneticPr fontId="57"/>
  </si>
  <si>
    <t xml:space="preserve">    :</t>
  </si>
  <si>
    <t>～</t>
    <phoneticPr fontId="57"/>
  </si>
  <si>
    <r>
      <t>(↑※準備､設営､片付け含めて</t>
    </r>
    <r>
      <rPr>
        <b/>
        <u/>
        <sz val="9"/>
        <color theme="1"/>
        <rFont val="HG丸ｺﾞｼｯｸM-PRO"/>
        <family val="3"/>
        <charset val="128"/>
      </rPr>
      <t>2時間以上</t>
    </r>
    <r>
      <rPr>
        <sz val="6"/>
        <color theme="1"/>
        <rFont val="HG丸ｺﾞｼｯｸM-PRO"/>
        <family val="3"/>
        <charset val="128"/>
      </rPr>
      <t xml:space="preserve"> </t>
    </r>
    <r>
      <rPr>
        <sz val="9"/>
        <color theme="1"/>
        <rFont val="HG丸ｺﾞｼｯｸM-PRO"/>
        <family val="3"/>
        <charset val="128"/>
      </rPr>
      <t>↑)</t>
    </r>
    <rPh sb="3" eb="5">
      <t>ジュンビ</t>
    </rPh>
    <rPh sb="6" eb="8">
      <t>セツエイ</t>
    </rPh>
    <rPh sb="9" eb="11">
      <t>カタヅ</t>
    </rPh>
    <rPh sb="12" eb="13">
      <t>フク</t>
    </rPh>
    <phoneticPr fontId="57"/>
  </si>
  <si>
    <t>選　択　番　号</t>
    <phoneticPr fontId="61"/>
  </si>
  <si>
    <r>
      <t>学　習　形　態
(</t>
    </r>
    <r>
      <rPr>
        <b/>
        <sz val="9"/>
        <color theme="1"/>
        <rFont val="HG丸ｺﾞｼｯｸM-PRO"/>
        <family val="3"/>
        <charset val="128"/>
      </rPr>
      <t>いずれかに    を
 付けてください)</t>
    </r>
    <phoneticPr fontId="57"/>
  </si>
  <si>
    <t>講演会　　　　　座談会</t>
    <phoneticPr fontId="57"/>
  </si>
  <si>
    <t xml:space="preserve">    :</t>
    <phoneticPr fontId="57"/>
  </si>
  <si>
    <t xml:space="preserve">       人</t>
    <rPh sb="7" eb="8">
      <t>ヒト</t>
    </rPh>
    <phoneticPr fontId="57"/>
  </si>
  <si>
    <t>合 計　</t>
    <phoneticPr fontId="61"/>
  </si>
  <si>
    <t>学級生</t>
    <rPh sb="0" eb="2">
      <t>ガッキュウ</t>
    </rPh>
    <rPh sb="2" eb="3">
      <t>セイ</t>
    </rPh>
    <phoneticPr fontId="57"/>
  </si>
  <si>
    <t xml:space="preserve">       人</t>
    <phoneticPr fontId="57"/>
  </si>
  <si>
    <t>学級生以外(含む子ども)</t>
    <rPh sb="0" eb="2">
      <t>ガッキュウ</t>
    </rPh>
    <rPh sb="2" eb="3">
      <t>セイ</t>
    </rPh>
    <rPh sb="3" eb="5">
      <t>イガイ</t>
    </rPh>
    <rPh sb="6" eb="7">
      <t>フク</t>
    </rPh>
    <rPh sb="8" eb="9">
      <t>コ</t>
    </rPh>
    <phoneticPr fontId="57"/>
  </si>
  <si>
    <t>← ｢講師氏名､職業･肩書､謝礼｣は､座談会
    などで講師無しの場合は空欄にせずに
← ｢未定/なし/０｣等をご記入ください。
←</t>
    <rPh sb="5" eb="7">
      <t>シメイ</t>
    </rPh>
    <rPh sb="14" eb="16">
      <t>シャレイ</t>
    </rPh>
    <phoneticPr fontId="57"/>
  </si>
  <si>
    <t>職業･肩書</t>
    <phoneticPr fontId="57"/>
  </si>
  <si>
    <t>円   (講師の交通費､贈呈用花束代､水･お茶代を含む)</t>
    <phoneticPr fontId="57"/>
  </si>
  <si>
    <t>　必修学習項目と学習した内容の詳細</t>
    <phoneticPr fontId="61"/>
  </si>
  <si>
    <t>（１）必修学習項目
      （一覧表より）</t>
    <phoneticPr fontId="61"/>
  </si>
  <si>
    <t>または講演会・座談会のテーマ</t>
    <phoneticPr fontId="57"/>
  </si>
  <si>
    <r>
      <t xml:space="preserve">
※ 文章の入力中の改行は
　 </t>
    </r>
    <r>
      <rPr>
        <b/>
        <u/>
        <sz val="11"/>
        <color theme="1"/>
        <rFont val="ＭＳ ゴシック"/>
        <family val="3"/>
        <charset val="128"/>
      </rPr>
      <t xml:space="preserve"> [Alt]+[Enter]</t>
    </r>
    <r>
      <rPr>
        <sz val="11"/>
        <color theme="1"/>
        <rFont val="ＭＳ ゴシック"/>
        <family val="3"/>
        <charset val="128"/>
      </rPr>
      <t xml:space="preserve"> です。
←(2) 学習内容については、
　　 子ども・家庭に関わる
　　 内容を具体的に記入して
　　 ください。
← ※「○○を学び、今後～～
　　 生かしたい」など、学習会
　　 に参加したことで、子育て
　　 にどのようなプラスがあっ
　　 たかという観点で記入して
　　 ください。
</t>
    </r>
    <rPh sb="3" eb="5">
      <t>ブンショウ</t>
    </rPh>
    <rPh sb="6" eb="9">
      <t>ニュウリョクチュウ</t>
    </rPh>
    <phoneticPr fontId="57"/>
  </si>
  <si>
    <t>　（２）学習した内容の詳細（子ども・家庭に関わる内容を記載、箇条書き可）</t>
    <phoneticPr fontId="61"/>
  </si>
  <si>
    <t>　学んだことをどのように子育てに生かしていけそうですか？（箇条書き可）</t>
    <phoneticPr fontId="61"/>
  </si>
  <si>
    <t>選択番号</t>
  </si>
  <si>
    <t>令和3年度　　学　　習　　項　　目</t>
    <rPh sb="0" eb="2">
      <t>レイワ</t>
    </rPh>
    <rPh sb="3" eb="5">
      <t>ネンド</t>
    </rPh>
    <phoneticPr fontId="4"/>
  </si>
  <si>
    <t>１親の役割</t>
  </si>
  <si>
    <t>1-1</t>
  </si>
  <si>
    <t>家庭内でのコミュニケーションの重要性について学ぶ</t>
  </si>
  <si>
    <t>1-2</t>
  </si>
  <si>
    <t>子育ての悩み・不安などについて学ぶ</t>
  </si>
  <si>
    <t>1-3</t>
  </si>
  <si>
    <t>家庭における約束事やルール（勉強やお手伝いなど）を学ぶ</t>
  </si>
  <si>
    <t>1-4</t>
  </si>
  <si>
    <t>子どもの夢や将来、進路への関わり方について学ぶ</t>
  </si>
  <si>
    <t>1-5</t>
  </si>
  <si>
    <t>学校などの教育方針を理解し、家庭ですべきことを学ぶ</t>
  </si>
  <si>
    <t>1-6</t>
  </si>
  <si>
    <t>子育てコーチングについて学ぶ</t>
  </si>
  <si>
    <t>２ 子どもの
　しつけ</t>
  </si>
  <si>
    <t>2-1</t>
  </si>
  <si>
    <t>家庭における子どもの生活習慣について学ぶ</t>
  </si>
  <si>
    <t>2-2</t>
  </si>
  <si>
    <t>子どもの外遊びや体験活動の重要性について学ぶ</t>
  </si>
  <si>
    <t>2-3</t>
  </si>
  <si>
    <t>ほめ方・叱り方、アンガーマネジメントなどについて学ぶ</t>
  </si>
  <si>
    <t>2-4</t>
  </si>
  <si>
    <t>おこづかいの与え方や教育費の備え方について学ぶ</t>
  </si>
  <si>
    <t>2-5</t>
  </si>
  <si>
    <t>防災や防犯など、子どもの安全について学ぶ</t>
  </si>
  <si>
    <t>2-6</t>
  </si>
  <si>
    <t>スマートフォン等の情報機器やＳＮＳ・インターネットの利便性と危険性について学ぶ</t>
  </si>
  <si>
    <t>３子どもの心
　や体の理解</t>
  </si>
  <si>
    <t>3-1</t>
  </si>
  <si>
    <t>思春期・反抗期について学ぶ</t>
  </si>
  <si>
    <t>3-2</t>
  </si>
  <si>
    <t>子どもの表現から子どもの内面や性格を理解する</t>
  </si>
  <si>
    <t>3-3</t>
  </si>
  <si>
    <t>子どもの心身の健やかな成長について学ぶ</t>
  </si>
  <si>
    <t>3-4</t>
  </si>
  <si>
    <t>思いやりの心や豊かな感性を育むために必要なことを学ぶ</t>
  </si>
  <si>
    <t>3-5</t>
  </si>
  <si>
    <t>いじめ、不登校など子どもの悩みについて学ぶ</t>
  </si>
  <si>
    <t>3-6</t>
  </si>
  <si>
    <t>子どもの成長に必要な栄養素や適切な食生活について学ぶ</t>
  </si>
  <si>
    <t>４ その他</t>
  </si>
  <si>
    <t>4-1</t>
  </si>
  <si>
    <t>親子でふれあい、共に学ぶ</t>
  </si>
  <si>
    <t>4-2</t>
  </si>
  <si>
    <t>子どもの持つ権利や虐待防止について学ぶ</t>
  </si>
  <si>
    <t>4-3</t>
  </si>
  <si>
    <t>特別な配慮や多様性（障がいの特性、ＬＧＢＴ、外国人児童生徒など）について学ぶ</t>
  </si>
  <si>
    <t>4-4</t>
  </si>
  <si>
    <t>命の大切さについて学ぶ</t>
  </si>
  <si>
    <t>4-5</t>
  </si>
  <si>
    <t>読書の大切さについて学ぶ</t>
  </si>
  <si>
    <t>4-6</t>
  </si>
  <si>
    <t>ＨＰ「さっぽろ家庭教育ナビ」やリーフレット「さっぽろっ子『学び』のススメ」等を参考にした意見交換により、学びを共有する。</t>
  </si>
  <si>
    <t>年度 札幌市家庭教育学級</t>
    <phoneticPr fontId="4"/>
  </si>
  <si>
    <t>令和</t>
    <phoneticPr fontId="4"/>
  </si>
  <si>
    <t>年</t>
    <rPh sb="0" eb="1">
      <t>ネン</t>
    </rPh>
    <phoneticPr fontId="4"/>
  </si>
  <si>
    <t>月</t>
    <rPh sb="0" eb="1">
      <t>ツキ</t>
    </rPh>
    <phoneticPr fontId="4"/>
  </si>
  <si>
    <t>日</t>
    <rPh sb="0" eb="1">
      <t>ヒ</t>
    </rPh>
    <phoneticPr fontId="4"/>
  </si>
  <si>
    <t>Flag</t>
    <phoneticPr fontId="4"/>
  </si>
  <si>
    <r>
      <t>(↑※準備､設営､片付け含めて</t>
    </r>
    <r>
      <rPr>
        <b/>
        <u/>
        <sz val="9"/>
        <color indexed="8"/>
        <rFont val="HG丸ｺﾞｼｯｸM-PRO"/>
        <family val="3"/>
        <charset val="128"/>
      </rPr>
      <t>2時間以上</t>
    </r>
    <r>
      <rPr>
        <sz val="9"/>
        <color indexed="8"/>
        <rFont val="HG丸ｺﾞｼｯｸM-PRO"/>
        <family val="3"/>
        <charset val="128"/>
      </rPr>
      <t>↑)</t>
    </r>
    <rPh sb="3" eb="5">
      <t>ジュンビ</t>
    </rPh>
    <rPh sb="6" eb="8">
      <t>セツエイ</t>
    </rPh>
    <rPh sb="9" eb="11">
      <t>カタヅ</t>
    </rPh>
    <rPh sb="12" eb="13">
      <t>フク</t>
    </rPh>
    <phoneticPr fontId="20"/>
  </si>
  <si>
    <t xml:space="preserve"> 3 - 4 </t>
    <phoneticPr fontId="4"/>
  </si>
  <si>
    <t>④-1「学習報告書」記入についての説明</t>
    <rPh sb="4" eb="6">
      <t>ガクシュウ</t>
    </rPh>
    <rPh sb="6" eb="8">
      <t>ホウコク</t>
    </rPh>
    <rPh sb="8" eb="9">
      <t>ショ</t>
    </rPh>
    <rPh sb="10" eb="12">
      <t>キニュウ</t>
    </rPh>
    <rPh sb="17" eb="19">
      <t>セツメイ</t>
    </rPh>
    <phoneticPr fontId="4"/>
  </si>
  <si>
    <t>④-2 「学習報告書」修正例</t>
    <rPh sb="5" eb="7">
      <t>ガクシュウ</t>
    </rPh>
    <rPh sb="7" eb="9">
      <t>ホウコク</t>
    </rPh>
    <rPh sb="9" eb="10">
      <t>ショ</t>
    </rPh>
    <rPh sb="11" eb="13">
      <t>シュウセイ</t>
    </rPh>
    <rPh sb="13" eb="14">
      <t>レイ</t>
    </rPh>
    <phoneticPr fontId="4"/>
  </si>
  <si>
    <t>・普段の家庭での食事作りにも生かしていきたいです。
・子どもや家族の健康にも気を遣っていきたいです。</t>
    <rPh sb="1" eb="3">
      <t>フダン</t>
    </rPh>
    <rPh sb="4" eb="6">
      <t>カテイ</t>
    </rPh>
    <rPh sb="8" eb="10">
      <t>ショクジ</t>
    </rPh>
    <rPh sb="10" eb="11">
      <t>ツク</t>
    </rPh>
    <rPh sb="14" eb="15">
      <t>イ</t>
    </rPh>
    <rPh sb="27" eb="28">
      <t>コ</t>
    </rPh>
    <rPh sb="31" eb="33">
      <t>カゾク</t>
    </rPh>
    <rPh sb="34" eb="36">
      <t>ケンコウ</t>
    </rPh>
    <rPh sb="38" eb="39">
      <t>キ</t>
    </rPh>
    <rPh sb="40" eb="41">
      <t>ツカ</t>
    </rPh>
    <phoneticPr fontId="4"/>
  </si>
  <si>
    <t>・小さい頃から金銭感覚を身に付けないと、大人になってからトラブルに巻き込まれるという
　事例を聞き、小学生のうちからできる範囲でお小遣いの使い道を親子で話し合い、子どもの
　自立心や、困ったときに工夫をしたり、知恵をはぐくんだりすることの大切さを学びました。
・家庭でもお小遣いの与え方や使い道について家族で見直していこうと思いました。</t>
    <rPh sb="136" eb="138">
      <t>コヅカ</t>
    </rPh>
    <phoneticPr fontId="4"/>
  </si>
  <si>
    <t>○ 自己肯定感をもてる子どもの育て方
　　～｢そのままの自分｣が認められ大切にされているという思いを！～　親の愛情によって
　　　子どもが自信をもち､素直な気持ちが表現できように育てていくことについて
・触れる大切さについて…　言葉ではない愛情の表現を大切にする
・見守り信じることについて…　子の望む子育てを心掛ける
・失敗を経験させることについて
　…　本人に判断を委ね決めさせたことは最後までやらせてみる。
　　　たとえ失敗しても、そこから多くのことが学べる。</t>
    <rPh sb="103" eb="104">
      <t>フ</t>
    </rPh>
    <rPh sb="127" eb="129">
      <t>タイセツ</t>
    </rPh>
    <rPh sb="156" eb="157">
      <t>ココロ</t>
    </rPh>
    <rPh sb="157" eb="158">
      <t>ガ</t>
    </rPh>
    <phoneticPr fontId="4"/>
  </si>
  <si>
    <t xml:space="preserve">・子どもに向き合うことを忘れず、お父さんとお母さんの持ち味を生かして夫婦が互いに
　うまく頼り、リスペクトし合えるようにしていきたいと思いました。
・子どもと触れあうことを大切にし、一日一回のハグを続けていくことで、子どもも親も
　安心し合う濃い時間を持ち続けたいです。
・一緒にいる時間の長さや言葉のやり取りだけにとらわれずに、触れることも大切にしな
　がら、厳しく言うのではなく、子どものそのままを認め、愛情をもって伝え続けることが
　大切であると思いました。
</t>
    <rPh sb="67" eb="68">
      <t>オモ</t>
    </rPh>
    <rPh sb="75" eb="76">
      <t>コ</t>
    </rPh>
    <phoneticPr fontId="4"/>
  </si>
  <si>
    <r>
      <t>★　記入例を参考に　　の箇所に必要事項を記入してください。
★　</t>
    </r>
    <r>
      <rPr>
        <b/>
        <u/>
        <sz val="18"/>
        <rFont val="HG丸ｺﾞｼｯｸM-PRO"/>
        <family val="3"/>
        <charset val="128"/>
      </rPr>
      <t>(1)必修学習項目</t>
    </r>
    <r>
      <rPr>
        <sz val="18"/>
        <rFont val="HG丸ｺﾞｼｯｸM-PRO"/>
        <family val="3"/>
        <charset val="128"/>
      </rPr>
      <t>については、学習計画書(案)で記入した
　　選択番号に対応する文言を記入してください。
★　</t>
    </r>
    <r>
      <rPr>
        <b/>
        <u/>
        <sz val="18"/>
        <rFont val="HG丸ｺﾞｼｯｸM-PRO"/>
        <family val="3"/>
        <charset val="128"/>
      </rPr>
      <t>(2)学習した内容の詳細</t>
    </r>
    <r>
      <rPr>
        <sz val="18"/>
        <rFont val="HG丸ｺﾞｼｯｸM-PRO"/>
        <family val="3"/>
        <charset val="128"/>
      </rPr>
      <t>については、子ども・家庭に関わる
　　内容を具体的に記入してください。
★　「</t>
    </r>
    <r>
      <rPr>
        <b/>
        <u/>
        <sz val="18"/>
        <rFont val="HG丸ｺﾞｼｯｸM-PRO"/>
        <family val="3"/>
        <charset val="128"/>
      </rPr>
      <t>学んだことを…子育てに生かして…？」</t>
    </r>
    <r>
      <rPr>
        <sz val="18"/>
        <rFont val="HG丸ｺﾞｼｯｸM-PRO"/>
        <family val="3"/>
        <charset val="128"/>
      </rPr>
      <t xml:space="preserve">の欄は､
　　｢面白かった､…楽しかった｣という書き方ではなく､
　　｢○○を学び､今後～生かしたい｣など､学習会に参加した
　　ことで､子育てにどのようなプラスがあったかという観点で
　　記入してください。
</t>
    </r>
    <rPh sb="2" eb="4">
      <t>キニュウ</t>
    </rPh>
    <rPh sb="4" eb="5">
      <t>レイ</t>
    </rPh>
    <rPh sb="6" eb="8">
      <t>サンコウ</t>
    </rPh>
    <rPh sb="36" eb="38">
      <t>ヒッシュウ</t>
    </rPh>
    <rPh sb="52" eb="53">
      <t>ショ</t>
    </rPh>
    <rPh sb="99" eb="101">
      <t>ショウサイ</t>
    </rPh>
    <rPh sb="166" eb="167">
      <t>ラン</t>
    </rPh>
    <phoneticPr fontId="4"/>
  </si>
  <si>
    <t>金</t>
    <rPh sb="0" eb="1">
      <t>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</si>
</sst>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numFmt numFmtId="177" formatCode="0_ "/>
    <numFmt numFmtId="178" formatCode="#;#;"/>
    <numFmt numFmtId="179" formatCode="aaa"/>
    <numFmt numFmtId="180" formatCode="General&quot; 人&quot;"/>
    <numFmt numFmtId="181" formatCode="yyyy&quot;年&quot;m&quot;月&quot;d&quot;日&quot;;@"/>
    <numFmt numFmtId="182" formatCode="h:mm;@"/>
    <numFmt numFmtId="183" formatCode="[$-411]ggge&quot;年&quot;m&quot;月&quot;d&quot;日(&quot;aaa&quot;)&quot;"/>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20"/>
      <name val="HG丸ｺﾞｼｯｸM-PRO"/>
      <family val="3"/>
      <charset val="128"/>
    </font>
    <font>
      <sz val="16"/>
      <name val="HG丸ｺﾞｼｯｸM-PRO"/>
      <family val="3"/>
      <charset val="128"/>
    </font>
    <font>
      <sz val="11"/>
      <name val="ＭＳ 明朝"/>
      <family val="1"/>
      <charset val="128"/>
    </font>
    <font>
      <b/>
      <sz val="18"/>
      <name val="HG丸ｺﾞｼｯｸM-PRO"/>
      <family val="3"/>
      <charset val="128"/>
    </font>
    <font>
      <b/>
      <sz val="20"/>
      <name val="ＭＳ 明朝"/>
      <family val="1"/>
      <charset val="128"/>
    </font>
    <font>
      <sz val="12"/>
      <name val="ＭＳ 明朝"/>
      <family val="1"/>
      <charset val="128"/>
    </font>
    <font>
      <b/>
      <i/>
      <sz val="18"/>
      <name val="HG丸ｺﾞｼｯｸM-PRO"/>
      <family val="3"/>
      <charset val="128"/>
    </font>
    <font>
      <sz val="18"/>
      <name val="HG丸ｺﾞｼｯｸM-PRO"/>
      <family val="3"/>
      <charset val="128"/>
    </font>
    <font>
      <b/>
      <i/>
      <sz val="14"/>
      <name val="ＭＳ 明朝"/>
      <family val="1"/>
      <charset val="128"/>
    </font>
    <font>
      <sz val="8"/>
      <name val="ＭＳ 明朝"/>
      <family val="1"/>
      <charset val="128"/>
    </font>
    <font>
      <b/>
      <i/>
      <sz val="11"/>
      <name val="ＭＳ 明朝"/>
      <family val="1"/>
      <charset val="128"/>
    </font>
    <font>
      <b/>
      <sz val="14"/>
      <name val="ＭＳ 明朝"/>
      <family val="1"/>
      <charset val="128"/>
    </font>
    <font>
      <b/>
      <sz val="11"/>
      <name val="ＭＳ 明朝"/>
      <family val="1"/>
      <charset val="128"/>
    </font>
    <font>
      <sz val="10"/>
      <name val="ＭＳ 明朝"/>
      <family val="1"/>
      <charset val="128"/>
    </font>
    <font>
      <b/>
      <sz val="12"/>
      <name val="ＭＳ 明朝"/>
      <family val="1"/>
      <charset val="128"/>
    </font>
    <font>
      <sz val="6"/>
      <name val="ＭＳ Ｐゴシック"/>
      <family val="3"/>
      <charset val="128"/>
    </font>
    <font>
      <sz val="9"/>
      <color indexed="8"/>
      <name val="HG丸ｺﾞｼｯｸM-PRO"/>
      <family val="3"/>
      <charset val="128"/>
    </font>
    <font>
      <sz val="6"/>
      <name val="ＭＳ Ｐゴシック"/>
      <family val="3"/>
      <charset val="128"/>
    </font>
    <font>
      <b/>
      <u/>
      <sz val="9"/>
      <color indexed="8"/>
      <name val="HG丸ｺﾞｼｯｸM-PRO"/>
      <family val="3"/>
      <charset val="128"/>
    </font>
    <font>
      <b/>
      <sz val="9"/>
      <color indexed="8"/>
      <name val="HG丸ｺﾞｼｯｸM-PRO"/>
      <family val="3"/>
      <charset val="128"/>
    </font>
    <font>
      <i/>
      <sz val="8"/>
      <name val="ᥤꥪ"/>
      <family val="2"/>
    </font>
    <font>
      <sz val="11"/>
      <color indexed="8"/>
      <name val="ＭＳ ゴシック"/>
      <family val="3"/>
      <charset val="128"/>
    </font>
    <font>
      <b/>
      <u/>
      <sz val="11"/>
      <color indexed="8"/>
      <name val="ＭＳ ゴシック"/>
      <family val="3"/>
      <charset val="128"/>
    </font>
    <font>
      <i/>
      <sz val="12"/>
      <color indexed="8"/>
      <name val="HG丸ｺﾞｼｯｸM-PRO"/>
      <family val="3"/>
      <charset val="128"/>
    </font>
    <font>
      <i/>
      <sz val="6"/>
      <color indexed="8"/>
      <name val="HG丸ｺﾞｼｯｸM-PRO"/>
      <family val="3"/>
      <charset val="128"/>
    </font>
    <font>
      <b/>
      <u/>
      <sz val="18"/>
      <name val="HG丸ｺﾞｼｯｸM-PRO"/>
      <family val="3"/>
      <charset val="128"/>
    </font>
    <font>
      <sz val="11"/>
      <color theme="1"/>
      <name val="ＭＳ Ｐゴシック"/>
      <family val="3"/>
      <charset val="128"/>
      <scheme val="minor"/>
    </font>
    <font>
      <sz val="9"/>
      <color rgb="FF0070C0"/>
      <name val="ＭＳ Ｐゴシック"/>
      <family val="3"/>
      <charset val="128"/>
      <scheme val="minor"/>
    </font>
    <font>
      <b/>
      <sz val="26"/>
      <color theme="1"/>
      <name val="HG丸ｺﾞｼｯｸM-PRO"/>
      <family val="3"/>
      <charset val="128"/>
    </font>
    <font>
      <sz val="11"/>
      <color theme="1"/>
      <name val="HG丸ｺﾞｼｯｸM-PRO"/>
      <family val="3"/>
      <charset val="128"/>
    </font>
    <font>
      <sz val="12"/>
      <color theme="1"/>
      <name val="HG丸ｺﾞｼｯｸM-PRO"/>
      <family val="3"/>
      <charset val="128"/>
    </font>
    <font>
      <sz val="10"/>
      <color theme="1"/>
      <name val="HG丸ｺﾞｼｯｸM-PRO"/>
      <family val="3"/>
      <charset val="128"/>
    </font>
    <font>
      <sz val="10.5"/>
      <color theme="1"/>
      <name val="HG丸ｺﾞｼｯｸM-PRO"/>
      <family val="3"/>
      <charset val="128"/>
    </font>
    <font>
      <b/>
      <sz val="10.5"/>
      <color theme="1"/>
      <name val="HG丸ｺﾞｼｯｸM-PRO"/>
      <family val="3"/>
      <charset val="128"/>
    </font>
    <font>
      <sz val="11"/>
      <name val="ＭＳ Ｐゴシック"/>
      <family val="3"/>
      <charset val="128"/>
      <scheme val="minor"/>
    </font>
    <font>
      <i/>
      <sz val="8"/>
      <name val="ＭＳ Ｐゴシック"/>
      <family val="3"/>
      <charset val="128"/>
      <scheme val="minor"/>
    </font>
    <font>
      <i/>
      <sz val="8"/>
      <color rgb="FFFFFF00"/>
      <name val="ＭＳ Ｐゴシック"/>
      <family val="3"/>
      <charset val="128"/>
      <scheme val="minor"/>
    </font>
    <font>
      <sz val="12"/>
      <name val="ＭＳ Ｐゴシック"/>
      <family val="3"/>
      <charset val="128"/>
      <scheme val="minor"/>
    </font>
    <font>
      <b/>
      <sz val="12"/>
      <color theme="1"/>
      <name val="HG丸ｺﾞｼｯｸM-PRO"/>
      <family val="3"/>
      <charset val="128"/>
    </font>
    <font>
      <b/>
      <sz val="12"/>
      <name val="ＭＳ Ｐゴシック"/>
      <family val="3"/>
      <charset val="128"/>
      <scheme val="minor"/>
    </font>
    <font>
      <sz val="11"/>
      <color theme="1"/>
      <name val="ＭＳ ゴシック"/>
      <family val="3"/>
      <charset val="128"/>
    </font>
    <font>
      <sz val="9"/>
      <color theme="1"/>
      <name val="HG丸ｺﾞｼｯｸM-PRO"/>
      <family val="3"/>
      <charset val="128"/>
    </font>
    <font>
      <sz val="14"/>
      <color theme="1"/>
      <name val="HG丸ｺﾞｼｯｸM-PRO"/>
      <family val="3"/>
      <charset val="128"/>
    </font>
    <font>
      <b/>
      <sz val="14"/>
      <color theme="1"/>
      <name val="HG丸ｺﾞｼｯｸM-PRO"/>
      <family val="3"/>
      <charset val="128"/>
    </font>
    <font>
      <b/>
      <sz val="16"/>
      <color theme="1"/>
      <name val="HG丸ｺﾞｼｯｸM-PRO"/>
      <family val="3"/>
      <charset val="128"/>
    </font>
    <font>
      <b/>
      <i/>
      <sz val="14"/>
      <color theme="1"/>
      <name val="HG丸ｺﾞｼｯｸM-PRO"/>
      <family val="3"/>
      <charset val="128"/>
    </font>
    <font>
      <b/>
      <i/>
      <sz val="10.5"/>
      <color theme="1"/>
      <name val="HG丸ｺﾞｼｯｸM-PRO"/>
      <family val="3"/>
      <charset val="128"/>
    </font>
    <font>
      <i/>
      <sz val="12"/>
      <color theme="1"/>
      <name val="HG丸ｺﾞｼｯｸM-PRO"/>
      <family val="3"/>
      <charset val="128"/>
    </font>
    <font>
      <i/>
      <sz val="11"/>
      <color theme="1"/>
      <name val="HG丸ｺﾞｼｯｸM-PRO"/>
      <family val="3"/>
      <charset val="128"/>
    </font>
    <font>
      <i/>
      <sz val="14"/>
      <color theme="1"/>
      <name val="HG丸ｺﾞｼｯｸM-PRO"/>
      <family val="3"/>
      <charset val="128"/>
    </font>
    <font>
      <i/>
      <sz val="10.5"/>
      <color theme="1"/>
      <name val="HG丸ｺﾞｼｯｸM-PRO"/>
      <family val="3"/>
      <charset val="128"/>
    </font>
    <font>
      <sz val="11"/>
      <name val="ＭＳ Ｐゴシック"/>
      <family val="2"/>
      <charset val="128"/>
      <scheme val="minor"/>
    </font>
    <font>
      <sz val="6"/>
      <name val="ＭＳ Ｐゴシック"/>
      <family val="3"/>
      <charset val="128"/>
      <scheme val="minor"/>
    </font>
    <font>
      <i/>
      <sz val="8"/>
      <name val="ᥤꥪ"/>
    </font>
    <font>
      <i/>
      <sz val="8"/>
      <name val="ＭＳ Ｐゴシック"/>
      <family val="2"/>
      <charset val="128"/>
      <scheme val="minor"/>
    </font>
    <font>
      <i/>
      <sz val="8"/>
      <color rgb="FFFFFF00"/>
      <name val="ＭＳ Ｐゴシック"/>
      <family val="2"/>
      <charset val="128"/>
      <scheme val="minor"/>
    </font>
    <font>
      <sz val="6"/>
      <name val="ＭＳ Ｐゴシック"/>
      <family val="2"/>
      <charset val="128"/>
      <scheme val="minor"/>
    </font>
    <font>
      <b/>
      <u/>
      <sz val="9"/>
      <color theme="1"/>
      <name val="HG丸ｺﾞｼｯｸM-PRO"/>
      <family val="3"/>
      <charset val="128"/>
    </font>
    <font>
      <sz val="6"/>
      <color theme="1"/>
      <name val="HG丸ｺﾞｼｯｸM-PRO"/>
      <family val="3"/>
      <charset val="128"/>
    </font>
    <font>
      <b/>
      <sz val="9"/>
      <color theme="1"/>
      <name val="HG丸ｺﾞｼｯｸM-PRO"/>
      <family val="3"/>
      <charset val="128"/>
    </font>
    <font>
      <sz val="9"/>
      <color theme="0" tint="-4.9989318521683403E-2"/>
      <name val="ＭＳ Ｐゴシック"/>
      <family val="3"/>
      <charset val="128"/>
      <scheme val="minor"/>
    </font>
    <font>
      <b/>
      <u/>
      <sz val="11"/>
      <color theme="1"/>
      <name val="ＭＳ ゴシック"/>
      <family val="3"/>
      <charset val="128"/>
    </font>
    <font>
      <sz val="11"/>
      <color rgb="FF00B0F0"/>
      <name val="ＭＳ Ｐゴシック"/>
      <family val="2"/>
      <charset val="128"/>
      <scheme val="minor"/>
    </font>
    <font>
      <b/>
      <sz val="9"/>
      <color indexed="81"/>
      <name val="ＭＳ Ｐゴシック"/>
      <family val="3"/>
      <charset val="128"/>
    </font>
    <font>
      <b/>
      <sz val="11"/>
      <color rgb="FF00B0F0"/>
      <name val="ＭＳ Ｐゴシック"/>
      <family val="3"/>
      <charset val="128"/>
      <scheme val="minor"/>
    </font>
    <font>
      <b/>
      <sz val="11"/>
      <color theme="1"/>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rgb="FFFFFFE7"/>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FFCC"/>
        <bgColor indexed="64"/>
      </patternFill>
    </fill>
  </fills>
  <borders count="73">
    <border>
      <left/>
      <right/>
      <top/>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dotted">
        <color indexed="64"/>
      </diagonal>
    </border>
    <border diagonalUp="1">
      <left style="thin">
        <color indexed="64"/>
      </left>
      <right/>
      <top style="thin">
        <color indexed="64"/>
      </top>
      <bottom style="thin">
        <color indexed="64"/>
      </bottom>
      <diagonal style="dotted">
        <color indexed="64"/>
      </diagonal>
    </border>
    <border diagonalUp="1">
      <left style="thin">
        <color indexed="64"/>
      </left>
      <right style="medium">
        <color indexed="64"/>
      </right>
      <top style="thin">
        <color indexed="64"/>
      </top>
      <bottom style="thin">
        <color indexed="64"/>
      </bottom>
      <diagonal style="dotted">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medium">
        <color rgb="FFFFFFFF"/>
      </bottom>
      <diagonal/>
    </border>
    <border>
      <left style="medium">
        <color indexed="64"/>
      </left>
      <right/>
      <top style="medium">
        <color rgb="FFFFFFFF"/>
      </top>
      <bottom/>
      <diagonal/>
    </border>
    <border>
      <left/>
      <right style="medium">
        <color indexed="64"/>
      </right>
      <top style="medium">
        <color rgb="FFFFFFFF"/>
      </top>
      <bottom/>
      <diagonal/>
    </border>
    <border>
      <left style="medium">
        <color indexed="64"/>
      </left>
      <right/>
      <top/>
      <bottom style="medium">
        <color rgb="FFFFFFFF"/>
      </bottom>
      <diagonal/>
    </border>
    <border>
      <left/>
      <right/>
      <top/>
      <bottom style="medium">
        <color rgb="FFFFFFFF"/>
      </bottom>
      <diagonal/>
    </border>
    <border>
      <left/>
      <right/>
      <top style="medium">
        <color rgb="FFFFFFFF"/>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s>
  <cellStyleXfs count="5">
    <xf numFmtId="0" fontId="0" fillId="0" borderId="0"/>
    <xf numFmtId="38" fontId="3" fillId="0" borderId="0" applyFont="0" applyFill="0" applyBorder="0" applyAlignment="0" applyProtection="0"/>
    <xf numFmtId="0" fontId="3" fillId="0" borderId="0"/>
    <xf numFmtId="0" fontId="31" fillId="0" borderId="0">
      <alignment vertical="center"/>
    </xf>
    <xf numFmtId="0" fontId="2" fillId="0" borderId="0">
      <alignment vertical="center"/>
    </xf>
  </cellStyleXfs>
  <cellXfs count="456">
    <xf numFmtId="0" fontId="0" fillId="0" borderId="0" xfId="0"/>
    <xf numFmtId="0" fontId="0" fillId="0" borderId="0" xfId="0" applyAlignment="1"/>
    <xf numFmtId="0" fontId="6" fillId="0" borderId="0" xfId="0" applyFont="1" applyAlignment="1"/>
    <xf numFmtId="0" fontId="7" fillId="0" borderId="0" xfId="0" applyFont="1" applyFill="1" applyBorder="1" applyAlignment="1">
      <alignment vertical="center"/>
    </xf>
    <xf numFmtId="0" fontId="7" fillId="0" borderId="0" xfId="0" applyFont="1" applyAlignment="1">
      <alignment vertical="center"/>
    </xf>
    <xf numFmtId="58" fontId="7" fillId="0" borderId="0" xfId="0" applyNumberFormat="1" applyFont="1" applyFill="1" applyBorder="1" applyAlignment="1">
      <alignment horizontal="center" vertical="top"/>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Alignment="1">
      <alignment vertical="center"/>
    </xf>
    <xf numFmtId="0" fontId="11" fillId="0" borderId="0" xfId="0" applyFont="1" applyFill="1" applyBorder="1" applyAlignment="1">
      <alignment horizontal="left" vertical="center"/>
    </xf>
    <xf numFmtId="0" fontId="8" fillId="0" borderId="0" xfId="0" applyFont="1" applyFill="1" applyBorder="1" applyAlignment="1">
      <alignment horizontal="left" vertical="center"/>
    </xf>
    <xf numFmtId="0" fontId="12" fillId="0" borderId="0" xfId="0" applyFont="1" applyFill="1" applyBorder="1" applyAlignment="1">
      <alignment horizontal="left" vertical="center" textRotation="255"/>
    </xf>
    <xf numFmtId="0" fontId="12" fillId="0" borderId="0" xfId="0" applyFont="1" applyFill="1" applyBorder="1" applyAlignment="1">
      <alignment horizontal="left" vertical="center"/>
    </xf>
    <xf numFmtId="3" fontId="12" fillId="0" borderId="0" xfId="1" applyNumberFormat="1" applyFont="1" applyFill="1" applyBorder="1" applyAlignment="1">
      <alignment horizontal="left" vertical="center"/>
    </xf>
    <xf numFmtId="176" fontId="12" fillId="0" borderId="0" xfId="1" applyNumberFormat="1" applyFont="1" applyFill="1" applyBorder="1" applyAlignment="1">
      <alignment horizontal="left" vertical="center"/>
    </xf>
    <xf numFmtId="177" fontId="11" fillId="0" borderId="0" xfId="0" applyNumberFormat="1" applyFont="1" applyFill="1" applyBorder="1" applyAlignment="1">
      <alignment horizontal="left" vertical="center"/>
    </xf>
    <xf numFmtId="177" fontId="15" fillId="0" borderId="0" xfId="0" applyNumberFormat="1" applyFont="1" applyFill="1" applyBorder="1" applyAlignment="1">
      <alignment horizontal="center" vertical="center"/>
    </xf>
    <xf numFmtId="49" fontId="12" fillId="0" borderId="0" xfId="0" applyNumberFormat="1" applyFont="1" applyFill="1" applyBorder="1" applyAlignment="1">
      <alignment horizontal="left" vertical="center"/>
    </xf>
    <xf numFmtId="0" fontId="10" fillId="0" borderId="0" xfId="0" applyFont="1" applyFill="1" applyBorder="1" applyAlignment="1">
      <alignment vertical="center"/>
    </xf>
    <xf numFmtId="0" fontId="19" fillId="0" borderId="0" xfId="0" applyFont="1" applyFill="1" applyBorder="1" applyAlignment="1">
      <alignment vertical="center"/>
    </xf>
    <xf numFmtId="0" fontId="1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textRotation="255"/>
    </xf>
    <xf numFmtId="0" fontId="7" fillId="0" borderId="0" xfId="0" applyFont="1" applyFill="1" applyBorder="1" applyAlignment="1">
      <alignment horizontal="distributed" vertical="center"/>
    </xf>
    <xf numFmtId="0" fontId="3"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alignment vertical="center"/>
    </xf>
    <xf numFmtId="49" fontId="15" fillId="0" borderId="0" xfId="0" applyNumberFormat="1"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0" fillId="0" borderId="0" xfId="0" applyFill="1" applyBorder="1" applyAlignment="1">
      <alignment horizontal="distributed" vertical="center"/>
    </xf>
    <xf numFmtId="3" fontId="7" fillId="0" borderId="0" xfId="1" applyNumberFormat="1" applyFont="1" applyFill="1" applyBorder="1" applyAlignment="1">
      <alignment vertical="center"/>
    </xf>
    <xf numFmtId="3" fontId="15" fillId="0" borderId="0" xfId="1" applyNumberFormat="1" applyFont="1" applyFill="1" applyBorder="1" applyAlignment="1">
      <alignment vertical="center"/>
    </xf>
    <xf numFmtId="0" fontId="0" fillId="0" borderId="0" xfId="0" applyFill="1" applyBorder="1" applyAlignment="1">
      <alignment vertical="center"/>
    </xf>
    <xf numFmtId="0" fontId="18" fillId="0" borderId="0" xfId="0" applyFont="1" applyFill="1" applyBorder="1" applyAlignment="1">
      <alignment vertical="center"/>
    </xf>
    <xf numFmtId="176" fontId="7" fillId="0" borderId="0" xfId="1" applyNumberFormat="1" applyFont="1" applyFill="1" applyBorder="1" applyAlignment="1">
      <alignment vertical="center"/>
    </xf>
    <xf numFmtId="0" fontId="31" fillId="0" borderId="0" xfId="3">
      <alignment vertical="center"/>
    </xf>
    <xf numFmtId="0" fontId="31" fillId="2" borderId="0" xfId="3" applyFill="1">
      <alignment vertical="center"/>
    </xf>
    <xf numFmtId="0" fontId="32" fillId="2" borderId="0" xfId="3" applyFont="1" applyFill="1" applyAlignment="1">
      <alignment horizontal="center" vertical="top"/>
    </xf>
    <xf numFmtId="0" fontId="33" fillId="2" borderId="0" xfId="3" applyFont="1" applyFill="1" applyAlignment="1">
      <alignment vertical="center"/>
    </xf>
    <xf numFmtId="0" fontId="33" fillId="2" borderId="0" xfId="3" applyFont="1" applyFill="1" applyBorder="1" applyAlignment="1">
      <alignment vertical="center"/>
    </xf>
    <xf numFmtId="0" fontId="33" fillId="2" borderId="0" xfId="3" applyFont="1" applyFill="1" applyBorder="1" applyAlignment="1">
      <alignment horizontal="center" vertical="center"/>
    </xf>
    <xf numFmtId="0" fontId="35" fillId="0" borderId="4" xfId="3" applyNumberFormat="1" applyFont="1" applyFill="1" applyBorder="1" applyAlignment="1" applyProtection="1">
      <alignment vertical="center" wrapText="1"/>
    </xf>
    <xf numFmtId="0" fontId="36" fillId="0" borderId="4" xfId="3" applyFont="1" applyFill="1" applyBorder="1" applyAlignment="1" applyProtection="1">
      <alignment vertical="center" wrapText="1"/>
    </xf>
    <xf numFmtId="0" fontId="35" fillId="0" borderId="5" xfId="3" applyFont="1" applyFill="1" applyBorder="1" applyAlignment="1" applyProtection="1">
      <alignment vertical="center" wrapText="1"/>
    </xf>
    <xf numFmtId="0" fontId="37" fillId="0" borderId="61" xfId="3" applyFont="1" applyFill="1" applyBorder="1" applyAlignment="1" applyProtection="1">
      <alignment vertical="center" wrapText="1"/>
    </xf>
    <xf numFmtId="0" fontId="31" fillId="0" borderId="0" xfId="3" applyAlignment="1"/>
    <xf numFmtId="0" fontId="37" fillId="0" borderId="62" xfId="3" applyFont="1" applyFill="1" applyBorder="1" applyAlignment="1" applyProtection="1">
      <alignment wrapText="1"/>
    </xf>
    <xf numFmtId="0" fontId="37" fillId="0" borderId="63" xfId="3" applyFont="1" applyFill="1" applyBorder="1" applyAlignment="1" applyProtection="1">
      <alignment wrapText="1"/>
    </xf>
    <xf numFmtId="0" fontId="37" fillId="0" borderId="6" xfId="3" applyFont="1" applyFill="1" applyBorder="1" applyAlignment="1" applyProtection="1">
      <alignment vertical="center" wrapText="1"/>
    </xf>
    <xf numFmtId="0" fontId="37" fillId="0" borderId="7" xfId="3" applyFont="1" applyFill="1" applyBorder="1" applyAlignment="1" applyProtection="1">
      <alignment vertical="center" wrapText="1"/>
    </xf>
    <xf numFmtId="0" fontId="37" fillId="0" borderId="8" xfId="3" applyFont="1" applyFill="1" applyBorder="1" applyAlignment="1" applyProtection="1">
      <alignment vertical="center" wrapText="1"/>
    </xf>
    <xf numFmtId="0" fontId="37" fillId="0" borderId="9" xfId="3" applyFont="1" applyFill="1" applyBorder="1" applyAlignment="1" applyProtection="1">
      <alignment vertical="center" wrapText="1"/>
    </xf>
    <xf numFmtId="0" fontId="37" fillId="0" borderId="6" xfId="3" applyFont="1" applyFill="1" applyBorder="1" applyAlignment="1">
      <alignment vertical="center" wrapText="1"/>
    </xf>
    <xf numFmtId="0" fontId="37" fillId="0" borderId="7" xfId="3" applyFont="1" applyFill="1" applyBorder="1" applyAlignment="1">
      <alignment vertical="center" wrapText="1"/>
    </xf>
    <xf numFmtId="0" fontId="37" fillId="0" borderId="10" xfId="3" applyFont="1" applyFill="1" applyBorder="1" applyAlignment="1">
      <alignment vertical="center" wrapText="1"/>
    </xf>
    <xf numFmtId="0" fontId="37" fillId="0" borderId="11" xfId="3" applyFont="1" applyFill="1" applyBorder="1" applyAlignment="1">
      <alignment vertical="center" wrapText="1"/>
    </xf>
    <xf numFmtId="0" fontId="38" fillId="0" borderId="6" xfId="3" applyFont="1" applyFill="1" applyBorder="1" applyAlignment="1">
      <alignment vertical="center" wrapText="1"/>
    </xf>
    <xf numFmtId="0" fontId="38" fillId="0" borderId="7" xfId="3" applyFont="1" applyFill="1" applyBorder="1" applyAlignment="1">
      <alignment vertical="center" wrapText="1"/>
    </xf>
    <xf numFmtId="0" fontId="38" fillId="0" borderId="12" xfId="3" applyFont="1" applyFill="1" applyBorder="1" applyAlignment="1">
      <alignment vertical="center" wrapText="1"/>
    </xf>
    <xf numFmtId="0" fontId="38" fillId="0" borderId="13" xfId="3" applyFont="1" applyFill="1" applyBorder="1" applyAlignment="1">
      <alignment vertical="center" wrapText="1"/>
    </xf>
    <xf numFmtId="0" fontId="39" fillId="2" borderId="0" xfId="3" applyFont="1" applyFill="1">
      <alignment vertical="center"/>
    </xf>
    <xf numFmtId="0" fontId="25" fillId="2" borderId="0" xfId="2" applyFont="1" applyFill="1" applyAlignment="1"/>
    <xf numFmtId="0" fontId="40" fillId="2" borderId="0" xfId="3" applyFont="1" applyFill="1" applyAlignment="1"/>
    <xf numFmtId="0" fontId="41" fillId="2" borderId="0" xfId="3" applyFont="1" applyFill="1" applyAlignment="1"/>
    <xf numFmtId="0" fontId="31" fillId="2" borderId="0" xfId="3" applyFill="1" applyAlignment="1"/>
    <xf numFmtId="14" fontId="40" fillId="2" borderId="0" xfId="3" applyNumberFormat="1" applyFont="1" applyFill="1">
      <alignment vertical="center"/>
    </xf>
    <xf numFmtId="0" fontId="40" fillId="2" borderId="0" xfId="3" applyFont="1" applyFill="1">
      <alignment vertical="center"/>
    </xf>
    <xf numFmtId="181" fontId="40" fillId="2" borderId="0" xfId="3" applyNumberFormat="1" applyFont="1" applyFill="1">
      <alignment vertical="center"/>
    </xf>
    <xf numFmtId="0" fontId="41" fillId="2" borderId="0" xfId="3" applyFont="1" applyFill="1">
      <alignment vertical="center"/>
    </xf>
    <xf numFmtId="178" fontId="31" fillId="2" borderId="0" xfId="3" applyNumberFormat="1" applyFill="1">
      <alignment vertical="center"/>
    </xf>
    <xf numFmtId="0" fontId="42" fillId="2" borderId="0" xfId="3" applyFont="1" applyFill="1" applyAlignment="1">
      <alignment vertical="top"/>
    </xf>
    <xf numFmtId="49" fontId="33" fillId="4" borderId="1" xfId="3" quotePrefix="1" applyNumberFormat="1" applyFont="1" applyFill="1" applyBorder="1" applyAlignment="1">
      <alignment horizontal="center" vertical="center"/>
    </xf>
    <xf numFmtId="180" fontId="34" fillId="4" borderId="4" xfId="3" applyNumberFormat="1" applyFont="1" applyFill="1" applyBorder="1" applyAlignment="1" applyProtection="1">
      <alignment horizontal="center" vertical="center" wrapText="1"/>
      <protection locked="0"/>
    </xf>
    <xf numFmtId="0" fontId="7" fillId="2" borderId="0" xfId="0" applyFont="1" applyFill="1" applyAlignment="1">
      <alignment vertical="center"/>
    </xf>
    <xf numFmtId="0" fontId="0" fillId="2" borderId="0" xfId="0" applyFill="1" applyAlignment="1"/>
    <xf numFmtId="0" fontId="6" fillId="2" borderId="0" xfId="0" applyFont="1" applyFill="1" applyAlignment="1"/>
    <xf numFmtId="0" fontId="7" fillId="2" borderId="0" xfId="0" applyFont="1" applyFill="1" applyBorder="1" applyAlignment="1">
      <alignment vertical="center"/>
    </xf>
    <xf numFmtId="58" fontId="7" fillId="2" borderId="0" xfId="0" applyNumberFormat="1" applyFont="1" applyFill="1" applyBorder="1" applyAlignment="1">
      <alignment horizontal="center" vertical="top"/>
    </xf>
    <xf numFmtId="0" fontId="10" fillId="2" borderId="0" xfId="0" applyFont="1" applyFill="1" applyAlignment="1">
      <alignment vertical="center"/>
    </xf>
    <xf numFmtId="0" fontId="16" fillId="2" borderId="0" xfId="0" applyFont="1" applyFill="1" applyAlignment="1">
      <alignment vertical="center"/>
    </xf>
    <xf numFmtId="0" fontId="19" fillId="2" borderId="0" xfId="0" applyFont="1" applyFill="1" applyAlignment="1">
      <alignment vertical="center"/>
    </xf>
    <xf numFmtId="0" fontId="38" fillId="2" borderId="0" xfId="3" applyFont="1" applyFill="1" applyBorder="1" applyAlignment="1">
      <alignment vertical="center"/>
    </xf>
    <xf numFmtId="0" fontId="43" fillId="2" borderId="12" xfId="3" applyFont="1" applyFill="1" applyBorder="1" applyAlignment="1">
      <alignment vertical="center" wrapText="1"/>
    </xf>
    <xf numFmtId="0" fontId="43" fillId="2" borderId="1" xfId="3" applyFont="1" applyFill="1" applyBorder="1" applyAlignment="1" applyProtection="1">
      <alignment vertical="top" wrapText="1"/>
      <protection locked="0"/>
    </xf>
    <xf numFmtId="0" fontId="43" fillId="2" borderId="13" xfId="3" applyFont="1" applyFill="1" applyBorder="1" applyAlignment="1">
      <alignment vertical="center" wrapText="1"/>
    </xf>
    <xf numFmtId="0" fontId="34" fillId="2" borderId="2" xfId="3" applyFont="1" applyFill="1" applyBorder="1" applyAlignment="1" applyProtection="1">
      <alignment horizontal="center" vertical="center" wrapText="1"/>
    </xf>
    <xf numFmtId="0" fontId="34" fillId="2" borderId="0" xfId="3" applyFont="1" applyFill="1" applyBorder="1" applyAlignment="1" applyProtection="1">
      <alignment horizontal="center" vertical="center" wrapText="1"/>
    </xf>
    <xf numFmtId="0" fontId="34" fillId="2" borderId="3" xfId="3" applyFont="1" applyFill="1" applyBorder="1" applyAlignment="1" applyProtection="1">
      <alignment horizontal="center" vertical="center" wrapText="1"/>
    </xf>
    <xf numFmtId="0" fontId="2" fillId="2" borderId="0" xfId="4" applyFill="1">
      <alignment vertical="center"/>
    </xf>
    <xf numFmtId="0" fontId="32" fillId="2" borderId="0" xfId="4" applyFont="1" applyFill="1" applyAlignment="1">
      <alignment horizontal="center" vertical="top"/>
    </xf>
    <xf numFmtId="0" fontId="33" fillId="2" borderId="0" xfId="4" applyFont="1" applyFill="1" applyAlignment="1">
      <alignment vertical="center"/>
    </xf>
    <xf numFmtId="0" fontId="56" fillId="0" borderId="0" xfId="4" applyFont="1">
      <alignment vertical="center"/>
    </xf>
    <xf numFmtId="0" fontId="2" fillId="0" borderId="0" xfId="4">
      <alignment vertical="center"/>
    </xf>
    <xf numFmtId="20" fontId="2" fillId="0" borderId="0" xfId="4" applyNumberFormat="1">
      <alignment vertical="center"/>
    </xf>
    <xf numFmtId="0" fontId="33" fillId="2" borderId="0" xfId="4" applyFont="1" applyFill="1" applyBorder="1" applyAlignment="1">
      <alignment vertical="center"/>
    </xf>
    <xf numFmtId="49" fontId="33" fillId="3" borderId="1" xfId="4" quotePrefix="1" applyNumberFormat="1" applyFont="1" applyFill="1" applyBorder="1" applyAlignment="1">
      <alignment horizontal="center" vertical="center"/>
    </xf>
    <xf numFmtId="0" fontId="33" fillId="2" borderId="0" xfId="4" applyFont="1" applyFill="1" applyBorder="1" applyAlignment="1">
      <alignment horizontal="center" vertical="center"/>
    </xf>
    <xf numFmtId="0" fontId="58" fillId="0" borderId="0" xfId="2" applyFont="1" applyAlignment="1"/>
    <xf numFmtId="0" fontId="59" fillId="0" borderId="0" xfId="4" applyFont="1" applyAlignment="1"/>
    <xf numFmtId="0" fontId="60" fillId="0" borderId="0" xfId="4" applyFont="1" applyAlignment="1"/>
    <xf numFmtId="0" fontId="2" fillId="0" borderId="0" xfId="4" applyAlignment="1"/>
    <xf numFmtId="0" fontId="59" fillId="0" borderId="0" xfId="4" applyFont="1">
      <alignment vertical="center"/>
    </xf>
    <xf numFmtId="0" fontId="34" fillId="0" borderId="2" xfId="4" applyFont="1" applyFill="1" applyBorder="1" applyAlignment="1" applyProtection="1">
      <alignment horizontal="center" vertical="center" wrapText="1"/>
    </xf>
    <xf numFmtId="0" fontId="34" fillId="0" borderId="0" xfId="4" applyFont="1" applyFill="1" applyBorder="1" applyAlignment="1" applyProtection="1">
      <alignment horizontal="center" vertical="center" wrapText="1"/>
    </xf>
    <xf numFmtId="182" fontId="38" fillId="3" borderId="67" xfId="4" applyNumberFormat="1" applyFont="1" applyFill="1" applyBorder="1" applyAlignment="1" applyProtection="1">
      <alignment horizontal="center" vertical="center" wrapText="1"/>
      <protection locked="0"/>
    </xf>
    <xf numFmtId="0" fontId="38" fillId="3" borderId="68" xfId="4" applyFont="1" applyFill="1" applyBorder="1" applyAlignment="1" applyProtection="1">
      <alignment horizontal="center" vertical="center" wrapText="1"/>
      <protection locked="0"/>
    </xf>
    <xf numFmtId="182" fontId="38" fillId="3" borderId="68" xfId="4" applyNumberFormat="1" applyFont="1" applyFill="1" applyBorder="1" applyAlignment="1" applyProtection="1">
      <alignment horizontal="center" vertical="center" wrapText="1"/>
      <protection locked="0"/>
    </xf>
    <xf numFmtId="49" fontId="38" fillId="3" borderId="69" xfId="4" applyNumberFormat="1" applyFont="1" applyFill="1" applyBorder="1" applyAlignment="1" applyProtection="1">
      <alignment vertical="center" wrapText="1"/>
      <protection locked="0"/>
    </xf>
    <xf numFmtId="14" fontId="40" fillId="0" borderId="0" xfId="4" applyNumberFormat="1" applyFont="1">
      <alignment vertical="center"/>
    </xf>
    <xf numFmtId="0" fontId="40" fillId="0" borderId="0" xfId="4" applyFont="1">
      <alignment vertical="center"/>
    </xf>
    <xf numFmtId="0" fontId="34" fillId="0" borderId="3" xfId="4" applyFont="1" applyFill="1" applyBorder="1" applyAlignment="1" applyProtection="1">
      <alignment horizontal="center" vertical="center" wrapText="1"/>
    </xf>
    <xf numFmtId="181" fontId="59" fillId="0" borderId="0" xfId="4" applyNumberFormat="1" applyFont="1">
      <alignment vertical="center"/>
    </xf>
    <xf numFmtId="0" fontId="60" fillId="0" borderId="0" xfId="4" applyFont="1">
      <alignment vertical="center"/>
    </xf>
    <xf numFmtId="0" fontId="42" fillId="0" borderId="0" xfId="4" applyFont="1" applyAlignment="1">
      <alignment vertical="top"/>
    </xf>
    <xf numFmtId="49" fontId="2" fillId="0" borderId="0" xfId="4" applyNumberFormat="1">
      <alignment vertical="center"/>
    </xf>
    <xf numFmtId="0" fontId="65" fillId="0" borderId="0" xfId="4" applyFont="1" applyAlignment="1">
      <alignment vertical="center"/>
    </xf>
    <xf numFmtId="0" fontId="35" fillId="0" borderId="4" xfId="4" applyNumberFormat="1" applyFont="1" applyFill="1" applyBorder="1" applyAlignment="1" applyProtection="1">
      <alignment vertical="center" wrapText="1"/>
    </xf>
    <xf numFmtId="0" fontId="36" fillId="0" borderId="4" xfId="4" applyFont="1" applyFill="1" applyBorder="1" applyAlignment="1" applyProtection="1">
      <alignment vertical="center" wrapText="1"/>
    </xf>
    <xf numFmtId="180" fontId="34" fillId="3" borderId="4" xfId="4" applyNumberFormat="1" applyFont="1" applyFill="1" applyBorder="1" applyAlignment="1" applyProtection="1">
      <alignment horizontal="center" vertical="center" wrapText="1"/>
      <protection locked="0"/>
    </xf>
    <xf numFmtId="0" fontId="35" fillId="0" borderId="5" xfId="4" applyFont="1" applyFill="1" applyBorder="1" applyAlignment="1" applyProtection="1">
      <alignment vertical="center" wrapText="1"/>
    </xf>
    <xf numFmtId="178" fontId="2" fillId="0" borderId="0" xfId="4" applyNumberFormat="1">
      <alignment vertical="center"/>
    </xf>
    <xf numFmtId="0" fontId="37" fillId="0" borderId="61" xfId="4" applyFont="1" applyFill="1" applyBorder="1" applyAlignment="1" applyProtection="1">
      <alignment vertical="center" wrapText="1"/>
    </xf>
    <xf numFmtId="0" fontId="37" fillId="0" borderId="62" xfId="4" applyFont="1" applyFill="1" applyBorder="1" applyAlignment="1" applyProtection="1">
      <alignment wrapText="1"/>
    </xf>
    <xf numFmtId="0" fontId="37" fillId="0" borderId="63" xfId="4" applyFont="1" applyFill="1" applyBorder="1" applyAlignment="1" applyProtection="1">
      <alignment wrapText="1"/>
    </xf>
    <xf numFmtId="0" fontId="37" fillId="0" borderId="6" xfId="4" applyFont="1" applyFill="1" applyBorder="1" applyAlignment="1" applyProtection="1">
      <alignment vertical="center" wrapText="1"/>
    </xf>
    <xf numFmtId="0" fontId="37" fillId="0" borderId="7" xfId="4" applyFont="1" applyFill="1" applyBorder="1" applyAlignment="1" applyProtection="1">
      <alignment vertical="center" wrapText="1"/>
    </xf>
    <xf numFmtId="0" fontId="37" fillId="0" borderId="8" xfId="4" applyFont="1" applyFill="1" applyBorder="1" applyAlignment="1" applyProtection="1">
      <alignment vertical="center" wrapText="1"/>
    </xf>
    <xf numFmtId="0" fontId="37" fillId="0" borderId="9" xfId="4" applyFont="1" applyFill="1" applyBorder="1" applyAlignment="1" applyProtection="1">
      <alignment vertical="center" wrapText="1"/>
    </xf>
    <xf numFmtId="0" fontId="37" fillId="0" borderId="6" xfId="4" applyFont="1" applyFill="1" applyBorder="1" applyAlignment="1">
      <alignment vertical="center" wrapText="1"/>
    </xf>
    <xf numFmtId="0" fontId="37" fillId="0" borderId="7" xfId="4" applyFont="1" applyFill="1" applyBorder="1" applyAlignment="1">
      <alignment vertical="center" wrapText="1"/>
    </xf>
    <xf numFmtId="0" fontId="37" fillId="0" borderId="10" xfId="4" applyFont="1" applyFill="1" applyBorder="1" applyAlignment="1">
      <alignment vertical="center" wrapText="1"/>
    </xf>
    <xf numFmtId="0" fontId="37" fillId="0" borderId="11" xfId="4" applyFont="1" applyFill="1" applyBorder="1" applyAlignment="1">
      <alignment vertical="center" wrapText="1"/>
    </xf>
    <xf numFmtId="0" fontId="38" fillId="0" borderId="6" xfId="4" applyFont="1" applyFill="1" applyBorder="1" applyAlignment="1">
      <alignment vertical="center" wrapText="1"/>
    </xf>
    <xf numFmtId="0" fontId="38" fillId="0" borderId="7" xfId="4" applyFont="1" applyFill="1" applyBorder="1" applyAlignment="1">
      <alignment vertical="center" wrapText="1"/>
    </xf>
    <xf numFmtId="0" fontId="38" fillId="0" borderId="12" xfId="4" applyFont="1" applyFill="1" applyBorder="1" applyAlignment="1">
      <alignment vertical="center" wrapText="1"/>
    </xf>
    <xf numFmtId="0" fontId="38" fillId="0" borderId="13" xfId="4" applyFont="1" applyFill="1" applyBorder="1" applyAlignment="1">
      <alignment vertical="center" wrapText="1"/>
    </xf>
    <xf numFmtId="0" fontId="2" fillId="0" borderId="0" xfId="4" applyFont="1">
      <alignment vertical="center"/>
    </xf>
    <xf numFmtId="0" fontId="67" fillId="0" borderId="0" xfId="4" applyFont="1" applyAlignment="1">
      <alignment horizontal="center" vertical="center"/>
    </xf>
    <xf numFmtId="0" fontId="67" fillId="0" borderId="0" xfId="4" applyNumberFormat="1" applyFont="1" applyAlignment="1">
      <alignment horizontal="left" vertical="center"/>
    </xf>
    <xf numFmtId="0" fontId="67" fillId="0" borderId="0" xfId="4" applyFont="1" applyAlignment="1">
      <alignment horizontal="left" vertical="center"/>
    </xf>
    <xf numFmtId="49" fontId="2" fillId="0" borderId="0" xfId="4" quotePrefix="1" applyNumberFormat="1" applyFont="1">
      <alignment vertical="center"/>
    </xf>
    <xf numFmtId="0" fontId="43" fillId="2" borderId="0" xfId="4" applyFont="1" applyFill="1" applyAlignment="1">
      <alignment horizontal="center" vertical="center"/>
    </xf>
    <xf numFmtId="0" fontId="67" fillId="0" borderId="70" xfId="4" applyFont="1" applyBorder="1">
      <alignment vertical="center"/>
    </xf>
    <xf numFmtId="178" fontId="67" fillId="0" borderId="70" xfId="4" applyNumberFormat="1" applyFont="1" applyBorder="1">
      <alignment vertical="center"/>
    </xf>
    <xf numFmtId="0" fontId="1" fillId="0" borderId="0" xfId="4" applyFont="1">
      <alignment vertical="center"/>
    </xf>
    <xf numFmtId="178" fontId="1" fillId="0" borderId="0" xfId="4" applyNumberFormat="1" applyFont="1">
      <alignment vertical="center"/>
    </xf>
    <xf numFmtId="178" fontId="67" fillId="0" borderId="71" xfId="4" applyNumberFormat="1" applyFont="1" applyBorder="1">
      <alignment vertical="center"/>
    </xf>
    <xf numFmtId="0" fontId="2" fillId="0" borderId="71" xfId="4" applyBorder="1">
      <alignment vertical="center"/>
    </xf>
    <xf numFmtId="179" fontId="67" fillId="0" borderId="72" xfId="4" applyNumberFormat="1" applyFont="1" applyBorder="1">
      <alignment vertical="center"/>
    </xf>
    <xf numFmtId="0" fontId="2" fillId="0" borderId="72" xfId="4" applyBorder="1">
      <alignment vertical="center"/>
    </xf>
    <xf numFmtId="0" fontId="33" fillId="2" borderId="1" xfId="4" applyFont="1" applyFill="1" applyBorder="1" applyAlignment="1">
      <alignment horizontal="center" vertical="center"/>
    </xf>
    <xf numFmtId="178" fontId="48" fillId="0" borderId="48" xfId="4" applyNumberFormat="1" applyFont="1" applyFill="1" applyBorder="1" applyAlignment="1">
      <alignment horizontal="center" vertical="center" wrapText="1"/>
    </xf>
    <xf numFmtId="178" fontId="48" fillId="0" borderId="49" xfId="4" applyNumberFormat="1" applyFont="1" applyFill="1" applyBorder="1" applyAlignment="1">
      <alignment horizontal="center" vertical="center" wrapText="1"/>
    </xf>
    <xf numFmtId="178" fontId="48" fillId="0" borderId="10" xfId="4" applyNumberFormat="1" applyFont="1" applyFill="1" applyBorder="1" applyAlignment="1">
      <alignment horizontal="center" vertical="center" wrapText="1"/>
    </xf>
    <xf numFmtId="178" fontId="48" fillId="0" borderId="3" xfId="4" applyNumberFormat="1" applyFont="1" applyFill="1" applyBorder="1" applyAlignment="1">
      <alignment horizontal="center" vertical="center" wrapText="1"/>
    </xf>
    <xf numFmtId="178" fontId="48" fillId="0" borderId="50" xfId="4" applyNumberFormat="1" applyFont="1" applyFill="1" applyBorder="1" applyAlignment="1">
      <alignment horizontal="left" vertical="center" wrapText="1"/>
    </xf>
    <xf numFmtId="178" fontId="48" fillId="0" borderId="19" xfId="4" applyNumberFormat="1" applyFont="1" applyFill="1" applyBorder="1" applyAlignment="1">
      <alignment horizontal="left" vertical="center" wrapText="1"/>
    </xf>
    <xf numFmtId="0" fontId="36" fillId="0" borderId="51" xfId="4" applyFont="1" applyFill="1" applyBorder="1" applyAlignment="1">
      <alignment horizontal="center" vertical="center" wrapText="1"/>
    </xf>
    <xf numFmtId="0" fontId="38" fillId="0" borderId="52" xfId="4" applyFont="1" applyBorder="1" applyAlignment="1">
      <alignment horizontal="center" vertical="center" wrapText="1"/>
    </xf>
    <xf numFmtId="0" fontId="38" fillId="0" borderId="53" xfId="4" applyFont="1" applyBorder="1" applyAlignment="1">
      <alignment horizontal="center" vertical="center" wrapText="1"/>
    </xf>
    <xf numFmtId="0" fontId="38" fillId="3" borderId="49" xfId="4" applyFont="1" applyFill="1" applyBorder="1" applyAlignment="1" applyProtection="1">
      <alignment horizontal="center" vertical="center" wrapText="1"/>
      <protection locked="0"/>
    </xf>
    <xf numFmtId="0" fontId="38" fillId="3" borderId="54" xfId="4" applyFont="1" applyFill="1" applyBorder="1" applyAlignment="1" applyProtection="1">
      <alignment horizontal="center" vertical="center" wrapText="1"/>
      <protection locked="0"/>
    </xf>
    <xf numFmtId="0" fontId="38" fillId="3" borderId="3" xfId="4" applyFont="1" applyFill="1" applyBorder="1" applyAlignment="1" applyProtection="1">
      <alignment horizontal="center" vertical="center" wrapText="1"/>
      <protection locked="0"/>
    </xf>
    <xf numFmtId="0" fontId="38" fillId="3" borderId="11" xfId="4" applyFont="1" applyFill="1" applyBorder="1" applyAlignment="1" applyProtection="1">
      <alignment horizontal="center" vertical="center" wrapText="1"/>
      <protection locked="0"/>
    </xf>
    <xf numFmtId="0" fontId="43" fillId="2" borderId="0" xfId="4" applyFont="1" applyFill="1" applyAlignment="1">
      <alignment horizontal="right" vertical="center"/>
    </xf>
    <xf numFmtId="0" fontId="43" fillId="2" borderId="0" xfId="4" applyFont="1" applyFill="1" applyAlignment="1">
      <alignment horizontal="left" vertical="center"/>
    </xf>
    <xf numFmtId="0" fontId="44" fillId="5" borderId="14" xfId="4" applyFont="1" applyFill="1" applyBorder="1" applyAlignment="1">
      <alignment horizontal="left" vertical="distributed" wrapText="1"/>
    </xf>
    <xf numFmtId="0" fontId="44" fillId="5" borderId="2" xfId="4" applyFont="1" applyFill="1" applyBorder="1" applyAlignment="1">
      <alignment horizontal="left" vertical="distributed" wrapText="1"/>
    </xf>
    <xf numFmtId="0" fontId="44" fillId="5" borderId="15" xfId="4" applyFont="1" applyFill="1" applyBorder="1" applyAlignment="1">
      <alignment horizontal="left" vertical="distributed" wrapText="1"/>
    </xf>
    <xf numFmtId="0" fontId="44" fillId="5" borderId="16" xfId="4" applyFont="1" applyFill="1" applyBorder="1" applyAlignment="1">
      <alignment horizontal="left" vertical="distributed" wrapText="1"/>
    </xf>
    <xf numFmtId="0" fontId="44" fillId="5" borderId="0" xfId="4" applyFont="1" applyFill="1" applyBorder="1" applyAlignment="1">
      <alignment horizontal="left" vertical="distributed" wrapText="1"/>
    </xf>
    <xf numFmtId="0" fontId="44" fillId="5" borderId="17" xfId="4" applyFont="1" applyFill="1" applyBorder="1" applyAlignment="1">
      <alignment horizontal="left" vertical="distributed" wrapText="1"/>
    </xf>
    <xf numFmtId="0" fontId="44" fillId="5" borderId="18" xfId="4" applyFont="1" applyFill="1" applyBorder="1" applyAlignment="1">
      <alignment horizontal="left" vertical="distributed" wrapText="1"/>
    </xf>
    <xf numFmtId="0" fontId="44" fillId="5" borderId="3" xfId="4" applyFont="1" applyFill="1" applyBorder="1" applyAlignment="1">
      <alignment horizontal="left" vertical="distributed" wrapText="1"/>
    </xf>
    <xf numFmtId="0" fontId="44" fillId="5" borderId="19" xfId="4" applyFont="1" applyFill="1" applyBorder="1" applyAlignment="1">
      <alignment horizontal="left" vertical="distributed" wrapText="1"/>
    </xf>
    <xf numFmtId="0" fontId="35" fillId="0" borderId="26" xfId="4" applyFont="1" applyFill="1" applyBorder="1" applyAlignment="1">
      <alignment horizontal="center" vertical="center" wrapText="1"/>
    </xf>
    <xf numFmtId="0" fontId="38" fillId="0" borderId="24" xfId="4" applyFont="1" applyFill="1" applyBorder="1" applyAlignment="1">
      <alignment horizontal="center" vertical="center" wrapText="1"/>
    </xf>
    <xf numFmtId="0" fontId="38" fillId="0" borderId="25" xfId="4" applyFont="1" applyFill="1" applyBorder="1" applyAlignment="1">
      <alignment horizontal="center" vertical="center" wrapText="1"/>
    </xf>
    <xf numFmtId="0" fontId="38" fillId="0" borderId="26" xfId="4" applyFont="1" applyFill="1" applyBorder="1" applyAlignment="1">
      <alignment horizontal="center" vertical="center" wrapText="1"/>
    </xf>
    <xf numFmtId="0" fontId="34" fillId="0" borderId="14" xfId="4" applyFont="1" applyFill="1" applyBorder="1" applyAlignment="1" applyProtection="1">
      <alignment horizontal="center" vertical="center" wrapText="1"/>
    </xf>
    <xf numFmtId="0" fontId="34" fillId="0" borderId="2" xfId="4" applyFont="1" applyFill="1" applyBorder="1" applyAlignment="1" applyProtection="1">
      <alignment horizontal="center" vertical="center" wrapText="1"/>
    </xf>
    <xf numFmtId="0" fontId="34" fillId="0" borderId="16" xfId="4" applyFont="1" applyFill="1" applyBorder="1" applyAlignment="1" applyProtection="1">
      <alignment horizontal="center" vertical="center" wrapText="1"/>
    </xf>
    <xf numFmtId="0" fontId="34" fillId="0" borderId="0" xfId="4" applyFont="1" applyFill="1" applyBorder="1" applyAlignment="1" applyProtection="1">
      <alignment horizontal="center" vertical="center" wrapText="1"/>
    </xf>
    <xf numFmtId="0" fontId="34" fillId="0" borderId="18" xfId="4" applyFont="1" applyFill="1" applyBorder="1" applyAlignment="1" applyProtection="1">
      <alignment horizontal="center" vertical="center" wrapText="1"/>
    </xf>
    <xf numFmtId="0" fontId="34" fillId="0" borderId="3" xfId="4" applyFont="1" applyFill="1" applyBorder="1" applyAlignment="1" applyProtection="1">
      <alignment horizontal="center" vertical="center" wrapText="1"/>
    </xf>
    <xf numFmtId="178" fontId="34" fillId="3" borderId="2" xfId="4" applyNumberFormat="1" applyFont="1" applyFill="1" applyBorder="1" applyAlignment="1" applyProtection="1">
      <alignment horizontal="center" vertical="center" wrapText="1"/>
      <protection locked="0"/>
    </xf>
    <xf numFmtId="178" fontId="34" fillId="3" borderId="0" xfId="4" applyNumberFormat="1" applyFont="1" applyFill="1" applyBorder="1" applyAlignment="1" applyProtection="1">
      <alignment horizontal="center" vertical="center" wrapText="1"/>
      <protection locked="0"/>
    </xf>
    <xf numFmtId="178" fontId="34" fillId="3" borderId="3" xfId="4" applyNumberFormat="1" applyFont="1" applyFill="1" applyBorder="1" applyAlignment="1" applyProtection="1">
      <alignment horizontal="center" vertical="center" wrapText="1"/>
      <protection locked="0"/>
    </xf>
    <xf numFmtId="0" fontId="34" fillId="0" borderId="2" xfId="4" applyFont="1" applyFill="1" applyBorder="1" applyAlignment="1" applyProtection="1">
      <alignment horizontal="right" vertical="center" wrapText="1"/>
    </xf>
    <xf numFmtId="0" fontId="34" fillId="0" borderId="0" xfId="4" applyFont="1" applyFill="1" applyBorder="1" applyAlignment="1" applyProtection="1">
      <alignment horizontal="right" vertical="center" wrapText="1"/>
    </xf>
    <xf numFmtId="0" fontId="34" fillId="0" borderId="3" xfId="4" applyFont="1" applyFill="1" applyBorder="1" applyAlignment="1" applyProtection="1">
      <alignment horizontal="right" vertical="center" wrapText="1"/>
    </xf>
    <xf numFmtId="179" fontId="34" fillId="3" borderId="2" xfId="4" applyNumberFormat="1" applyFont="1" applyFill="1" applyBorder="1" applyAlignment="1" applyProtection="1">
      <alignment horizontal="center" vertical="center" wrapText="1"/>
    </xf>
    <xf numFmtId="179" fontId="34" fillId="3" borderId="0" xfId="4" applyNumberFormat="1" applyFont="1" applyFill="1" applyBorder="1" applyAlignment="1" applyProtection="1">
      <alignment horizontal="center" vertical="center" wrapText="1"/>
    </xf>
    <xf numFmtId="179" fontId="34" fillId="3" borderId="3" xfId="4" applyNumberFormat="1" applyFont="1" applyFill="1" applyBorder="1" applyAlignment="1" applyProtection="1">
      <alignment horizontal="center" vertical="center" wrapText="1"/>
    </xf>
    <xf numFmtId="0" fontId="34" fillId="0" borderId="39" xfId="4" applyFont="1" applyFill="1" applyBorder="1" applyAlignment="1" applyProtection="1">
      <alignment horizontal="left" vertical="center" wrapText="1"/>
    </xf>
    <xf numFmtId="0" fontId="34" fillId="0" borderId="40" xfId="4" applyFont="1" applyFill="1" applyBorder="1" applyAlignment="1" applyProtection="1">
      <alignment horizontal="left" vertical="center" wrapText="1"/>
    </xf>
    <xf numFmtId="0" fontId="34" fillId="0" borderId="41" xfId="4" applyFont="1" applyFill="1" applyBorder="1" applyAlignment="1" applyProtection="1">
      <alignment horizontal="left" vertical="center" wrapText="1"/>
    </xf>
    <xf numFmtId="0" fontId="35" fillId="0" borderId="15" xfId="4" applyFont="1" applyFill="1" applyBorder="1" applyAlignment="1" applyProtection="1">
      <alignment horizontal="center" vertical="center" wrapText="1"/>
      <protection locked="0"/>
    </xf>
    <xf numFmtId="0" fontId="35" fillId="0" borderId="31" xfId="4" applyFont="1" applyFill="1" applyBorder="1" applyAlignment="1" applyProtection="1">
      <alignment horizontal="center" vertical="center" wrapText="1"/>
      <protection locked="0"/>
    </xf>
    <xf numFmtId="0" fontId="35" fillId="0" borderId="14" xfId="4" applyFont="1" applyFill="1" applyBorder="1" applyAlignment="1" applyProtection="1">
      <alignment horizontal="center" vertical="center" wrapText="1"/>
      <protection locked="0"/>
    </xf>
    <xf numFmtId="0" fontId="35" fillId="0" borderId="42" xfId="4" applyFont="1" applyFill="1" applyBorder="1" applyAlignment="1" applyProtection="1">
      <alignment horizontal="center" vertical="center" wrapText="1"/>
      <protection locked="0"/>
    </xf>
    <xf numFmtId="0" fontId="46" fillId="0" borderId="19" xfId="4" applyFont="1" applyFill="1" applyBorder="1" applyAlignment="1" applyProtection="1">
      <alignment horizontal="center" vertical="center" wrapText="1"/>
      <protection locked="0"/>
    </xf>
    <xf numFmtId="0" fontId="46" fillId="0" borderId="36" xfId="4" applyFont="1" applyFill="1" applyBorder="1" applyAlignment="1" applyProtection="1">
      <alignment horizontal="center" vertical="center" wrapText="1"/>
      <protection locked="0"/>
    </xf>
    <xf numFmtId="0" fontId="46" fillId="0" borderId="18" xfId="4" applyFont="1" applyFill="1" applyBorder="1" applyAlignment="1" applyProtection="1">
      <alignment horizontal="center" vertical="center" wrapText="1"/>
      <protection locked="0"/>
    </xf>
    <xf numFmtId="0" fontId="46" fillId="0" borderId="47" xfId="4" applyFont="1" applyFill="1" applyBorder="1" applyAlignment="1" applyProtection="1">
      <alignment horizontal="center" vertical="center" wrapText="1"/>
      <protection locked="0"/>
    </xf>
    <xf numFmtId="0" fontId="38" fillId="0" borderId="30" xfId="4" applyFont="1" applyFill="1" applyBorder="1" applyAlignment="1">
      <alignment horizontal="center" vertical="center" wrapText="1"/>
    </xf>
    <xf numFmtId="0" fontId="38" fillId="0" borderId="15" xfId="4" applyFont="1" applyFill="1" applyBorder="1" applyAlignment="1">
      <alignment horizontal="center" vertical="center" wrapText="1"/>
    </xf>
    <xf numFmtId="0" fontId="38" fillId="0" borderId="31" xfId="4" applyFont="1" applyFill="1" applyBorder="1" applyAlignment="1">
      <alignment horizontal="center" vertical="center" wrapText="1"/>
    </xf>
    <xf numFmtId="49" fontId="47" fillId="3" borderId="14" xfId="4" applyNumberFormat="1" applyFont="1" applyFill="1" applyBorder="1" applyAlignment="1" applyProtection="1">
      <alignment horizontal="center" vertical="center" wrapText="1"/>
    </xf>
    <xf numFmtId="49" fontId="47" fillId="3" borderId="2" xfId="4" applyNumberFormat="1" applyFont="1" applyFill="1" applyBorder="1" applyAlignment="1" applyProtection="1">
      <alignment horizontal="center" vertical="center" wrapText="1"/>
    </xf>
    <xf numFmtId="49" fontId="47" fillId="3" borderId="15" xfId="4" applyNumberFormat="1" applyFont="1" applyFill="1" applyBorder="1" applyAlignment="1" applyProtection="1">
      <alignment horizontal="center" vertical="center" wrapText="1"/>
    </xf>
    <xf numFmtId="49" fontId="47" fillId="3" borderId="18" xfId="4" applyNumberFormat="1" applyFont="1" applyFill="1" applyBorder="1" applyAlignment="1" applyProtection="1">
      <alignment horizontal="center" vertical="center" wrapText="1"/>
    </xf>
    <xf numFmtId="49" fontId="47" fillId="3" borderId="3" xfId="4" applyNumberFormat="1" applyFont="1" applyFill="1" applyBorder="1" applyAlignment="1" applyProtection="1">
      <alignment horizontal="center" vertical="center" wrapText="1"/>
    </xf>
    <xf numFmtId="49" fontId="47" fillId="3" borderId="19" xfId="4" applyNumberFormat="1" applyFont="1" applyFill="1" applyBorder="1" applyAlignment="1" applyProtection="1">
      <alignment horizontal="center" vertical="center" wrapText="1"/>
    </xf>
    <xf numFmtId="178" fontId="37" fillId="0" borderId="32" xfId="4" applyNumberFormat="1" applyFont="1" applyFill="1" applyBorder="1" applyAlignment="1" applyProtection="1">
      <alignment horizontal="center" vertical="center" wrapText="1"/>
      <protection locked="0"/>
    </xf>
    <xf numFmtId="178" fontId="37" fillId="0" borderId="33" xfId="4" applyNumberFormat="1" applyFont="1" applyFill="1" applyBorder="1" applyAlignment="1" applyProtection="1">
      <alignment horizontal="center" vertical="center" wrapText="1"/>
      <protection locked="0"/>
    </xf>
    <xf numFmtId="178" fontId="37" fillId="0" borderId="34" xfId="4" applyNumberFormat="1" applyFont="1" applyFill="1" applyBorder="1" applyAlignment="1" applyProtection="1">
      <alignment horizontal="center" vertical="center" wrapText="1"/>
      <protection locked="0"/>
    </xf>
    <xf numFmtId="0" fontId="38" fillId="0" borderId="35" xfId="4" applyFont="1" applyFill="1" applyBorder="1" applyAlignment="1">
      <alignment horizontal="center" vertical="center" wrapText="1"/>
    </xf>
    <xf numFmtId="0" fontId="38" fillId="0" borderId="19" xfId="4" applyFont="1" applyFill="1" applyBorder="1" applyAlignment="1">
      <alignment horizontal="center" vertical="center" wrapText="1"/>
    </xf>
    <xf numFmtId="0" fontId="38" fillId="0" borderId="36" xfId="4" applyFont="1" applyFill="1" applyBorder="1" applyAlignment="1">
      <alignment horizontal="center" vertical="center" wrapText="1"/>
    </xf>
    <xf numFmtId="0" fontId="38" fillId="0" borderId="37" xfId="4" applyFont="1" applyFill="1" applyBorder="1" applyAlignment="1">
      <alignment horizontal="center" vertical="center" wrapText="1"/>
    </xf>
    <xf numFmtId="0" fontId="38" fillId="0" borderId="2" xfId="4" applyFont="1" applyFill="1" applyBorder="1" applyAlignment="1">
      <alignment horizontal="center" vertical="center" wrapText="1"/>
    </xf>
    <xf numFmtId="0" fontId="38" fillId="0" borderId="10" xfId="4" applyFont="1" applyFill="1" applyBorder="1" applyAlignment="1">
      <alignment horizontal="center" vertical="center" wrapText="1"/>
    </xf>
    <xf numFmtId="0" fontId="38" fillId="0" borderId="3" xfId="4" applyFont="1" applyFill="1" applyBorder="1" applyAlignment="1">
      <alignment horizontal="center" vertical="center" wrapText="1"/>
    </xf>
    <xf numFmtId="0" fontId="2" fillId="0" borderId="14" xfId="4" applyFill="1" applyBorder="1" applyAlignment="1">
      <alignment horizontal="center" vertical="center"/>
    </xf>
    <xf numFmtId="0" fontId="2" fillId="0" borderId="2" xfId="4" applyFill="1" applyBorder="1" applyAlignment="1">
      <alignment horizontal="center" vertical="center"/>
    </xf>
    <xf numFmtId="0" fontId="2" fillId="0" borderId="18" xfId="4" applyFill="1" applyBorder="1" applyAlignment="1">
      <alignment horizontal="center" vertical="center"/>
    </xf>
    <xf numFmtId="0" fontId="2" fillId="0" borderId="3" xfId="4" applyFill="1" applyBorder="1" applyAlignment="1">
      <alignment horizontal="center" vertical="center"/>
    </xf>
    <xf numFmtId="0" fontId="48" fillId="3" borderId="2" xfId="4" applyFont="1" applyFill="1" applyBorder="1" applyAlignment="1" applyProtection="1">
      <alignment horizontal="center" vertical="center"/>
    </xf>
    <xf numFmtId="0" fontId="48" fillId="3" borderId="3" xfId="4" applyFont="1" applyFill="1" applyBorder="1" applyAlignment="1" applyProtection="1">
      <alignment horizontal="center" vertical="center"/>
    </xf>
    <xf numFmtId="0" fontId="49" fillId="0" borderId="2" xfId="4" applyFont="1" applyFill="1" applyBorder="1" applyAlignment="1" applyProtection="1">
      <alignment horizontal="center" vertical="center" wrapText="1"/>
    </xf>
    <xf numFmtId="0" fontId="49" fillId="0" borderId="38" xfId="4" applyFont="1" applyFill="1" applyBorder="1" applyAlignment="1" applyProtection="1">
      <alignment horizontal="center" vertical="center" wrapText="1"/>
    </xf>
    <xf numFmtId="0" fontId="49" fillId="0" borderId="3" xfId="4" applyFont="1" applyFill="1" applyBorder="1" applyAlignment="1" applyProtection="1">
      <alignment horizontal="center" vertical="center" wrapText="1"/>
    </xf>
    <xf numFmtId="0" fontId="49" fillId="0" borderId="11" xfId="4" applyFont="1" applyFill="1" applyBorder="1" applyAlignment="1" applyProtection="1">
      <alignment horizontal="center" vertical="center" wrapText="1"/>
    </xf>
    <xf numFmtId="0" fontId="46" fillId="0" borderId="28" xfId="4" applyFont="1" applyFill="1" applyBorder="1" applyAlignment="1" applyProtection="1">
      <alignment horizontal="center" vertical="center" wrapText="1"/>
    </xf>
    <xf numFmtId="0" fontId="46" fillId="0" borderId="4" xfId="4" applyFont="1" applyFill="1" applyBorder="1" applyAlignment="1" applyProtection="1">
      <alignment horizontal="center" vertical="center" wrapText="1"/>
    </xf>
    <xf numFmtId="0" fontId="2" fillId="6" borderId="0" xfId="4" applyFont="1" applyFill="1" applyAlignment="1">
      <alignment horizontal="left" vertical="center" wrapText="1"/>
    </xf>
    <xf numFmtId="0" fontId="2" fillId="6" borderId="0" xfId="4" applyFill="1" applyAlignment="1">
      <alignment horizontal="left" vertical="center"/>
    </xf>
    <xf numFmtId="0" fontId="34" fillId="3" borderId="27" xfId="4" applyFont="1" applyFill="1" applyBorder="1" applyAlignment="1" applyProtection="1">
      <alignment horizontal="center" vertical="center" wrapText="1"/>
      <protection locked="0"/>
    </xf>
    <xf numFmtId="0" fontId="34" fillId="3" borderId="4" xfId="4" applyFont="1" applyFill="1" applyBorder="1" applyAlignment="1" applyProtection="1">
      <alignment horizontal="center" vertical="center" wrapText="1"/>
      <protection locked="0"/>
    </xf>
    <xf numFmtId="0" fontId="34" fillId="3" borderId="25" xfId="4" applyFont="1" applyFill="1" applyBorder="1" applyAlignment="1" applyProtection="1">
      <alignment horizontal="center" vertical="center" wrapText="1"/>
      <protection locked="0"/>
    </xf>
    <xf numFmtId="0" fontId="37" fillId="0" borderId="27" xfId="4" applyFont="1" applyFill="1" applyBorder="1" applyAlignment="1">
      <alignment horizontal="center" vertical="center" wrapText="1"/>
    </xf>
    <xf numFmtId="0" fontId="37" fillId="0" borderId="4" xfId="4" applyFont="1" applyFill="1" applyBorder="1" applyAlignment="1">
      <alignment horizontal="center" vertical="center" wrapText="1"/>
    </xf>
    <xf numFmtId="0" fontId="37" fillId="0" borderId="25" xfId="4" applyFont="1" applyFill="1" applyBorder="1" applyAlignment="1">
      <alignment horizontal="center" vertical="center" wrapText="1"/>
    </xf>
    <xf numFmtId="0" fontId="37" fillId="3" borderId="27" xfId="4" applyFont="1" applyFill="1" applyBorder="1" applyAlignment="1" applyProtection="1">
      <alignment horizontal="center" vertical="center" wrapText="1"/>
      <protection locked="0"/>
    </xf>
    <xf numFmtId="0" fontId="37" fillId="3" borderId="4" xfId="4" applyFont="1" applyFill="1" applyBorder="1" applyAlignment="1" applyProtection="1">
      <alignment horizontal="center" vertical="center" wrapText="1"/>
      <protection locked="0"/>
    </xf>
    <xf numFmtId="0" fontId="37" fillId="3" borderId="5" xfId="4" applyFont="1" applyFill="1" applyBorder="1" applyAlignment="1" applyProtection="1">
      <alignment horizontal="center" vertical="center" wrapText="1"/>
      <protection locked="0"/>
    </xf>
    <xf numFmtId="0" fontId="37" fillId="0" borderId="4" xfId="4" applyFont="1" applyFill="1" applyBorder="1" applyAlignment="1" applyProtection="1">
      <alignment horizontal="left" vertical="center" wrapText="1"/>
      <protection locked="0"/>
    </xf>
    <xf numFmtId="0" fontId="37" fillId="0" borderId="5" xfId="4" applyFont="1" applyFill="1" applyBorder="1" applyAlignment="1" applyProtection="1">
      <alignment horizontal="left" vertical="center" wrapText="1"/>
      <protection locked="0"/>
    </xf>
    <xf numFmtId="0" fontId="35" fillId="0" borderId="27" xfId="4" applyFont="1" applyFill="1" applyBorder="1" applyAlignment="1" applyProtection="1">
      <alignment horizontal="center" vertical="center" wrapText="1"/>
    </xf>
    <xf numFmtId="0" fontId="35" fillId="0" borderId="4" xfId="4" applyFont="1" applyFill="1" applyBorder="1" applyAlignment="1" applyProtection="1">
      <alignment horizontal="center" vertical="center" wrapText="1"/>
    </xf>
    <xf numFmtId="0" fontId="35" fillId="3" borderId="4" xfId="4" applyNumberFormat="1" applyFont="1" applyFill="1" applyBorder="1" applyAlignment="1" applyProtection="1">
      <alignment horizontal="center" vertical="center" wrapText="1"/>
    </xf>
    <xf numFmtId="0" fontId="34" fillId="0" borderId="28" xfId="4" applyFont="1" applyFill="1" applyBorder="1" applyAlignment="1" applyProtection="1">
      <alignment horizontal="right" vertical="center" wrapText="1"/>
    </xf>
    <xf numFmtId="0" fontId="34" fillId="0" borderId="4" xfId="4" applyFont="1" applyFill="1" applyBorder="1" applyAlignment="1" applyProtection="1">
      <alignment horizontal="right" vertical="center" wrapText="1"/>
    </xf>
    <xf numFmtId="180" fontId="34" fillId="3" borderId="4" xfId="4" applyNumberFormat="1" applyFont="1" applyFill="1" applyBorder="1" applyAlignment="1" applyProtection="1">
      <alignment horizontal="center" vertical="center" wrapText="1"/>
      <protection locked="0"/>
    </xf>
    <xf numFmtId="180" fontId="34" fillId="3" borderId="29" xfId="4" applyNumberFormat="1" applyFont="1" applyFill="1" applyBorder="1" applyAlignment="1" applyProtection="1">
      <alignment horizontal="center" vertical="center" wrapText="1"/>
      <protection locked="0"/>
    </xf>
    <xf numFmtId="0" fontId="45" fillId="6" borderId="0" xfId="4" applyFont="1" applyFill="1" applyAlignment="1">
      <alignment horizontal="left" vertical="distributed" wrapText="1"/>
    </xf>
    <xf numFmtId="0" fontId="37" fillId="0" borderId="6" xfId="4" applyFont="1" applyFill="1" applyBorder="1" applyAlignment="1">
      <alignment horizontal="left" vertical="center" wrapText="1"/>
    </xf>
    <xf numFmtId="0" fontId="37" fillId="0" borderId="0" xfId="4" applyFont="1" applyFill="1" applyBorder="1" applyAlignment="1">
      <alignment horizontal="left" vertical="center" wrapText="1"/>
    </xf>
    <xf numFmtId="0" fontId="37" fillId="0" borderId="7" xfId="4" applyFont="1" applyFill="1" applyBorder="1" applyAlignment="1">
      <alignment horizontal="left" vertical="center" wrapText="1"/>
    </xf>
    <xf numFmtId="0" fontId="37" fillId="3" borderId="0" xfId="4" applyFont="1" applyFill="1" applyBorder="1" applyAlignment="1" applyProtection="1">
      <alignment horizontal="left" vertical="top" wrapText="1"/>
      <protection locked="0"/>
    </xf>
    <xf numFmtId="0" fontId="37" fillId="3" borderId="3" xfId="4" applyFont="1" applyFill="1" applyBorder="1" applyAlignment="1" applyProtection="1">
      <alignment horizontal="left" vertical="top" wrapText="1"/>
      <protection locked="0"/>
    </xf>
    <xf numFmtId="0" fontId="38" fillId="0" borderId="6" xfId="4" applyFont="1" applyFill="1" applyBorder="1" applyAlignment="1">
      <alignment horizontal="left" vertical="center" wrapText="1"/>
    </xf>
    <xf numFmtId="0" fontId="38" fillId="0" borderId="0" xfId="4" applyFont="1" applyFill="1" applyBorder="1" applyAlignment="1">
      <alignment horizontal="left" vertical="center" wrapText="1"/>
    </xf>
    <xf numFmtId="0" fontId="38" fillId="0" borderId="7" xfId="4" applyFont="1" applyFill="1" applyBorder="1" applyAlignment="1">
      <alignment horizontal="left" vertical="center" wrapText="1"/>
    </xf>
    <xf numFmtId="0" fontId="37" fillId="3" borderId="1" xfId="4" applyFont="1" applyFill="1" applyBorder="1" applyAlignment="1" applyProtection="1">
      <alignment horizontal="left" vertical="top" wrapText="1"/>
      <protection locked="0"/>
    </xf>
    <xf numFmtId="14" fontId="69" fillId="0" borderId="26" xfId="4" applyNumberFormat="1" applyFont="1" applyBorder="1" applyAlignment="1">
      <alignment horizontal="center" vertical="center"/>
    </xf>
    <xf numFmtId="183" fontId="2" fillId="0" borderId="26" xfId="4" applyNumberFormat="1" applyBorder="1" applyAlignment="1">
      <alignment horizontal="center" vertical="center"/>
    </xf>
    <xf numFmtId="0" fontId="38" fillId="0" borderId="6" xfId="4" applyFont="1" applyFill="1" applyBorder="1" applyAlignment="1" applyProtection="1">
      <alignment horizontal="left" vertical="center" wrapText="1"/>
    </xf>
    <xf numFmtId="0" fontId="38" fillId="0" borderId="0" xfId="4" applyFont="1" applyFill="1" applyBorder="1" applyAlignment="1" applyProtection="1">
      <alignment horizontal="left" vertical="center" wrapText="1"/>
    </xf>
    <xf numFmtId="0" fontId="38" fillId="0" borderId="7" xfId="4" applyFont="1" applyFill="1" applyBorder="1" applyAlignment="1" applyProtection="1">
      <alignment horizontal="left" vertical="center" wrapText="1"/>
    </xf>
    <xf numFmtId="0" fontId="37" fillId="0" borderId="64" xfId="4" applyFont="1" applyFill="1" applyBorder="1" applyAlignment="1" applyProtection="1">
      <alignment horizontal="center" vertical="center" wrapText="1"/>
    </xf>
    <xf numFmtId="0" fontId="37" fillId="0" borderId="65" xfId="4" applyFont="1" applyFill="1" applyBorder="1" applyAlignment="1" applyProtection="1">
      <alignment horizontal="center" vertical="center" wrapText="1"/>
    </xf>
    <xf numFmtId="0" fontId="38" fillId="3" borderId="20" xfId="4" applyFont="1" applyFill="1" applyBorder="1" applyAlignment="1" applyProtection="1">
      <alignment horizontal="left" vertical="center" wrapText="1"/>
    </xf>
    <xf numFmtId="0" fontId="38" fillId="3" borderId="21" xfId="4" applyFont="1" applyFill="1" applyBorder="1" applyAlignment="1" applyProtection="1">
      <alignment horizontal="left" vertical="center" wrapText="1"/>
    </xf>
    <xf numFmtId="0" fontId="38" fillId="3" borderId="22" xfId="4" applyFont="1" applyFill="1" applyBorder="1" applyAlignment="1" applyProtection="1">
      <alignment horizontal="left" vertical="center" wrapText="1"/>
    </xf>
    <xf numFmtId="0" fontId="34" fillId="0" borderId="66" xfId="4" applyFont="1" applyFill="1" applyBorder="1" applyAlignment="1" applyProtection="1">
      <alignment horizontal="left"/>
    </xf>
    <xf numFmtId="0" fontId="34" fillId="0" borderId="0" xfId="4" applyFont="1" applyFill="1" applyBorder="1" applyAlignment="1" applyProtection="1">
      <alignment horizontal="left"/>
    </xf>
    <xf numFmtId="0" fontId="35" fillId="3" borderId="0" xfId="4" applyFont="1" applyFill="1" applyBorder="1" applyAlignment="1" applyProtection="1">
      <alignment horizontal="left" vertical="center" wrapText="1"/>
      <protection locked="0"/>
    </xf>
    <xf numFmtId="0" fontId="35" fillId="3" borderId="23" xfId="4" applyFont="1" applyFill="1" applyBorder="1" applyAlignment="1" applyProtection="1">
      <alignment horizontal="left" vertical="center" wrapText="1"/>
      <protection locked="0"/>
    </xf>
    <xf numFmtId="0" fontId="45" fillId="6" borderId="0" xfId="3" applyFont="1" applyFill="1" applyAlignment="1">
      <alignment horizontal="left" vertical="distributed" wrapText="1"/>
    </xf>
    <xf numFmtId="0" fontId="37" fillId="0" borderId="6" xfId="3" applyFont="1" applyFill="1" applyBorder="1" applyAlignment="1">
      <alignment horizontal="left" vertical="center" wrapText="1"/>
    </xf>
    <xf numFmtId="0" fontId="37" fillId="0" borderId="0" xfId="3" applyFont="1" applyFill="1" applyBorder="1" applyAlignment="1">
      <alignment horizontal="left" vertical="center" wrapText="1"/>
    </xf>
    <xf numFmtId="0" fontId="37" fillId="0" borderId="7" xfId="3" applyFont="1" applyFill="1" applyBorder="1" applyAlignment="1">
      <alignment horizontal="left" vertical="center" wrapText="1"/>
    </xf>
    <xf numFmtId="0" fontId="37" fillId="4" borderId="0" xfId="3" applyFont="1" applyFill="1" applyBorder="1" applyAlignment="1" applyProtection="1">
      <alignment horizontal="left" vertical="top" wrapText="1"/>
      <protection locked="0"/>
    </xf>
    <xf numFmtId="0" fontId="37" fillId="4" borderId="3" xfId="3" applyFont="1" applyFill="1" applyBorder="1" applyAlignment="1" applyProtection="1">
      <alignment horizontal="left" vertical="top" wrapText="1"/>
      <protection locked="0"/>
    </xf>
    <xf numFmtId="0" fontId="38" fillId="0" borderId="6" xfId="3" applyFont="1" applyFill="1" applyBorder="1" applyAlignment="1">
      <alignment horizontal="left" vertical="center" wrapText="1"/>
    </xf>
    <xf numFmtId="0" fontId="38" fillId="0" borderId="0" xfId="3" applyFont="1" applyFill="1" applyBorder="1" applyAlignment="1">
      <alignment horizontal="left" vertical="center" wrapText="1"/>
    </xf>
    <xf numFmtId="0" fontId="38" fillId="0" borderId="7" xfId="3" applyFont="1" applyFill="1" applyBorder="1" applyAlignment="1">
      <alignment horizontal="left" vertical="center" wrapText="1"/>
    </xf>
    <xf numFmtId="0" fontId="34" fillId="4" borderId="0" xfId="3" applyFont="1" applyFill="1" applyBorder="1" applyAlignment="1" applyProtection="1">
      <alignment horizontal="left" vertical="top" wrapText="1"/>
      <protection locked="0"/>
    </xf>
    <xf numFmtId="0" fontId="34" fillId="4" borderId="1" xfId="3" applyFont="1" applyFill="1" applyBorder="1" applyAlignment="1" applyProtection="1">
      <alignment horizontal="left" vertical="top" wrapText="1"/>
      <protection locked="0"/>
    </xf>
    <xf numFmtId="0" fontId="38" fillId="0" borderId="6" xfId="3" applyFont="1" applyFill="1" applyBorder="1" applyAlignment="1" applyProtection="1">
      <alignment horizontal="left" vertical="center" wrapText="1"/>
    </xf>
    <xf numFmtId="0" fontId="38" fillId="0" borderId="0" xfId="3" applyFont="1" applyFill="1" applyBorder="1" applyAlignment="1" applyProtection="1">
      <alignment horizontal="left" vertical="center" wrapText="1"/>
    </xf>
    <xf numFmtId="0" fontId="38" fillId="0" borderId="7" xfId="3" applyFont="1" applyFill="1" applyBorder="1" applyAlignment="1" applyProtection="1">
      <alignment horizontal="left" vertical="center" wrapText="1"/>
    </xf>
    <xf numFmtId="0" fontId="37" fillId="0" borderId="64" xfId="3" applyFont="1" applyFill="1" applyBorder="1" applyAlignment="1" applyProtection="1">
      <alignment horizontal="center" vertical="center" wrapText="1"/>
    </xf>
    <xf numFmtId="0" fontId="37" fillId="0" borderId="65" xfId="3" applyFont="1" applyFill="1" applyBorder="1" applyAlignment="1" applyProtection="1">
      <alignment horizontal="center" vertical="center" wrapText="1"/>
    </xf>
    <xf numFmtId="0" fontId="51" fillId="4" borderId="20" xfId="3" applyFont="1" applyFill="1" applyBorder="1" applyAlignment="1" applyProtection="1">
      <alignment horizontal="left" vertical="center" wrapText="1"/>
    </xf>
    <xf numFmtId="0" fontId="51" fillId="4" borderId="21" xfId="3" applyFont="1" applyFill="1" applyBorder="1" applyAlignment="1" applyProtection="1">
      <alignment horizontal="left" vertical="center" wrapText="1"/>
    </xf>
    <xf numFmtId="0" fontId="51" fillId="4" borderId="22" xfId="3" applyFont="1" applyFill="1" applyBorder="1" applyAlignment="1" applyProtection="1">
      <alignment horizontal="left" vertical="center" wrapText="1"/>
    </xf>
    <xf numFmtId="0" fontId="34" fillId="0" borderId="66" xfId="3" applyFont="1" applyFill="1" applyBorder="1" applyAlignment="1" applyProtection="1">
      <alignment horizontal="left"/>
    </xf>
    <xf numFmtId="0" fontId="34" fillId="0" borderId="0" xfId="3" applyFont="1" applyFill="1" applyBorder="1" applyAlignment="1" applyProtection="1">
      <alignment horizontal="left"/>
    </xf>
    <xf numFmtId="0" fontId="52" fillId="4" borderId="0" xfId="3" applyFont="1" applyFill="1" applyBorder="1" applyAlignment="1" applyProtection="1">
      <alignment horizontal="left" vertical="top" wrapText="1"/>
      <protection locked="0"/>
    </xf>
    <xf numFmtId="0" fontId="52" fillId="4" borderId="23" xfId="3" applyFont="1" applyFill="1" applyBorder="1" applyAlignment="1" applyProtection="1">
      <alignment horizontal="left" vertical="top" wrapText="1"/>
      <protection locked="0"/>
    </xf>
    <xf numFmtId="0" fontId="46" fillId="0" borderId="28" xfId="3" applyFont="1" applyFill="1" applyBorder="1" applyAlignment="1" applyProtection="1">
      <alignment horizontal="center" vertical="center" wrapText="1"/>
    </xf>
    <xf numFmtId="0" fontId="46" fillId="0" borderId="4" xfId="3" applyFont="1" applyFill="1" applyBorder="1" applyAlignment="1" applyProtection="1">
      <alignment horizontal="center" vertical="center" wrapText="1"/>
    </xf>
    <xf numFmtId="0" fontId="31" fillId="6" borderId="0" xfId="3" applyFont="1" applyFill="1" applyAlignment="1">
      <alignment horizontal="left" vertical="center" wrapText="1"/>
    </xf>
    <xf numFmtId="0" fontId="31" fillId="6" borderId="0" xfId="3" applyFill="1" applyAlignment="1">
      <alignment horizontal="left" vertical="center"/>
    </xf>
    <xf numFmtId="0" fontId="38" fillId="0" borderId="24" xfId="3" applyFont="1" applyFill="1" applyBorder="1" applyAlignment="1">
      <alignment horizontal="center" vertical="center" wrapText="1"/>
    </xf>
    <xf numFmtId="0" fontId="38" fillId="0" borderId="25" xfId="3" applyFont="1" applyFill="1" applyBorder="1" applyAlignment="1">
      <alignment horizontal="center" vertical="center" wrapText="1"/>
    </xf>
    <xf numFmtId="0" fontId="38" fillId="0" borderId="26" xfId="3" applyFont="1" applyFill="1" applyBorder="1" applyAlignment="1">
      <alignment horizontal="center" vertical="center" wrapText="1"/>
    </xf>
    <xf numFmtId="0" fontId="53" fillId="4" borderId="27" xfId="3" applyFont="1" applyFill="1" applyBorder="1" applyAlignment="1" applyProtection="1">
      <alignment horizontal="center" vertical="center" wrapText="1"/>
      <protection locked="0"/>
    </xf>
    <xf numFmtId="0" fontId="53" fillId="4" borderId="4" xfId="3" applyFont="1" applyFill="1" applyBorder="1" applyAlignment="1" applyProtection="1">
      <alignment horizontal="center" vertical="center" wrapText="1"/>
      <protection locked="0"/>
    </xf>
    <xf numFmtId="0" fontId="53" fillId="4" borderId="25" xfId="3" applyFont="1" applyFill="1" applyBorder="1" applyAlignment="1" applyProtection="1">
      <alignment horizontal="center" vertical="center" wrapText="1"/>
      <protection locked="0"/>
    </xf>
    <xf numFmtId="0" fontId="37" fillId="0" borderId="27" xfId="3" applyFont="1" applyFill="1" applyBorder="1" applyAlignment="1">
      <alignment horizontal="center" vertical="center" wrapText="1"/>
    </xf>
    <xf numFmtId="0" fontId="37" fillId="0" borderId="4" xfId="3" applyFont="1" applyFill="1" applyBorder="1" applyAlignment="1">
      <alignment horizontal="center" vertical="center" wrapText="1"/>
    </xf>
    <xf numFmtId="0" fontId="37" fillId="0" borderId="25" xfId="3" applyFont="1" applyFill="1" applyBorder="1" applyAlignment="1">
      <alignment horizontal="center" vertical="center" wrapText="1"/>
    </xf>
    <xf numFmtId="0" fontId="55" fillId="4" borderId="27" xfId="3" applyFont="1" applyFill="1" applyBorder="1" applyAlignment="1" applyProtection="1">
      <alignment horizontal="center" vertical="center" wrapText="1"/>
      <protection locked="0"/>
    </xf>
    <xf numFmtId="0" fontId="55" fillId="4" borderId="4" xfId="3" applyFont="1" applyFill="1" applyBorder="1" applyAlignment="1" applyProtection="1">
      <alignment horizontal="center" vertical="center" wrapText="1"/>
      <protection locked="0"/>
    </xf>
    <xf numFmtId="0" fontId="55" fillId="4" borderId="5" xfId="3" applyFont="1" applyFill="1" applyBorder="1" applyAlignment="1" applyProtection="1">
      <alignment horizontal="center" vertical="center" wrapText="1"/>
      <protection locked="0"/>
    </xf>
    <xf numFmtId="3" fontId="55" fillId="4" borderId="27" xfId="3" applyNumberFormat="1" applyFont="1" applyFill="1" applyBorder="1" applyAlignment="1" applyProtection="1">
      <alignment horizontal="center" vertical="center" wrapText="1"/>
      <protection locked="0"/>
    </xf>
    <xf numFmtId="0" fontId="37" fillId="0" borderId="4" xfId="3" applyFont="1" applyFill="1" applyBorder="1" applyAlignment="1" applyProtection="1">
      <alignment horizontal="left" vertical="center" wrapText="1"/>
      <protection locked="0"/>
    </xf>
    <xf numFmtId="0" fontId="37" fillId="0" borderId="5" xfId="3" applyFont="1" applyFill="1" applyBorder="1" applyAlignment="1" applyProtection="1">
      <alignment horizontal="left" vertical="center" wrapText="1"/>
      <protection locked="0"/>
    </xf>
    <xf numFmtId="0" fontId="35" fillId="0" borderId="27" xfId="3" applyFont="1" applyFill="1" applyBorder="1" applyAlignment="1" applyProtection="1">
      <alignment horizontal="center" vertical="center" wrapText="1"/>
    </xf>
    <xf numFmtId="0" fontId="35" fillId="0" borderId="4" xfId="3" applyFont="1" applyFill="1" applyBorder="1" applyAlignment="1" applyProtection="1">
      <alignment horizontal="center" vertical="center" wrapText="1"/>
    </xf>
    <xf numFmtId="0" fontId="52" fillId="4" borderId="4" xfId="3" applyNumberFormat="1" applyFont="1" applyFill="1" applyBorder="1" applyAlignment="1" applyProtection="1">
      <alignment horizontal="center" vertical="center" wrapText="1"/>
    </xf>
    <xf numFmtId="0" fontId="34" fillId="0" borderId="28" xfId="3" applyFont="1" applyFill="1" applyBorder="1" applyAlignment="1" applyProtection="1">
      <alignment horizontal="right" vertical="center" wrapText="1"/>
    </xf>
    <xf numFmtId="0" fontId="34" fillId="0" borderId="4" xfId="3" applyFont="1" applyFill="1" applyBorder="1" applyAlignment="1" applyProtection="1">
      <alignment horizontal="right" vertical="center" wrapText="1"/>
    </xf>
    <xf numFmtId="180" fontId="53" fillId="4" borderId="4" xfId="3" applyNumberFormat="1" applyFont="1" applyFill="1" applyBorder="1" applyAlignment="1" applyProtection="1">
      <alignment horizontal="left" vertical="center" wrapText="1"/>
      <protection locked="0"/>
    </xf>
    <xf numFmtId="180" fontId="53" fillId="4" borderId="29" xfId="3" applyNumberFormat="1" applyFont="1" applyFill="1" applyBorder="1" applyAlignment="1" applyProtection="1">
      <alignment horizontal="left" vertical="center" wrapText="1"/>
      <protection locked="0"/>
    </xf>
    <xf numFmtId="178" fontId="54" fillId="4" borderId="14" xfId="3" applyNumberFormat="1" applyFont="1" applyFill="1" applyBorder="1" applyAlignment="1" applyProtection="1">
      <alignment horizontal="center" vertical="center" wrapText="1"/>
    </xf>
    <xf numFmtId="178" fontId="54" fillId="4" borderId="2" xfId="3" applyNumberFormat="1" applyFont="1" applyFill="1" applyBorder="1" applyAlignment="1" applyProtection="1">
      <alignment horizontal="center" vertical="center" wrapText="1"/>
    </xf>
    <xf numFmtId="178" fontId="54" fillId="4" borderId="15" xfId="3" applyNumberFormat="1" applyFont="1" applyFill="1" applyBorder="1" applyAlignment="1" applyProtection="1">
      <alignment horizontal="center" vertical="center" wrapText="1"/>
    </xf>
    <xf numFmtId="178" fontId="54" fillId="4" borderId="18" xfId="3" applyNumberFormat="1" applyFont="1" applyFill="1" applyBorder="1" applyAlignment="1" applyProtection="1">
      <alignment horizontal="center" vertical="center" wrapText="1"/>
    </xf>
    <xf numFmtId="178" fontId="54" fillId="4" borderId="3" xfId="3" applyNumberFormat="1" applyFont="1" applyFill="1" applyBorder="1" applyAlignment="1" applyProtection="1">
      <alignment horizontal="center" vertical="center" wrapText="1"/>
    </xf>
    <xf numFmtId="178" fontId="54" fillId="4" borderId="19" xfId="3" applyNumberFormat="1" applyFont="1" applyFill="1" applyBorder="1" applyAlignment="1" applyProtection="1">
      <alignment horizontal="center" vertical="center" wrapText="1"/>
    </xf>
    <xf numFmtId="178" fontId="37" fillId="0" borderId="32" xfId="3" applyNumberFormat="1" applyFont="1" applyFill="1" applyBorder="1" applyAlignment="1" applyProtection="1">
      <alignment horizontal="center" vertical="center" wrapText="1"/>
      <protection locked="0"/>
    </xf>
    <xf numFmtId="178" fontId="37" fillId="0" borderId="33" xfId="3" applyNumberFormat="1" applyFont="1" applyFill="1" applyBorder="1" applyAlignment="1" applyProtection="1">
      <alignment horizontal="center" vertical="center" wrapText="1"/>
      <protection locked="0"/>
    </xf>
    <xf numFmtId="178" fontId="37" fillId="0" borderId="34" xfId="3" applyNumberFormat="1" applyFont="1" applyFill="1" applyBorder="1" applyAlignment="1" applyProtection="1">
      <alignment horizontal="center" vertical="center" wrapText="1"/>
      <protection locked="0"/>
    </xf>
    <xf numFmtId="0" fontId="38" fillId="0" borderId="35" xfId="3" applyFont="1" applyFill="1" applyBorder="1" applyAlignment="1">
      <alignment horizontal="center" vertical="center" wrapText="1"/>
    </xf>
    <xf numFmtId="0" fontId="38" fillId="0" borderId="19" xfId="3" applyFont="1" applyFill="1" applyBorder="1" applyAlignment="1">
      <alignment horizontal="center" vertical="center" wrapText="1"/>
    </xf>
    <xf numFmtId="0" fontId="38" fillId="0" borderId="36" xfId="3" applyFont="1" applyFill="1" applyBorder="1" applyAlignment="1">
      <alignment horizontal="center" vertical="center" wrapText="1"/>
    </xf>
    <xf numFmtId="0" fontId="38" fillId="0" borderId="37" xfId="3" applyFont="1" applyFill="1" applyBorder="1" applyAlignment="1">
      <alignment horizontal="center" vertical="center" wrapText="1"/>
    </xf>
    <xf numFmtId="0" fontId="38" fillId="0" borderId="2" xfId="3" applyFont="1" applyFill="1" applyBorder="1" applyAlignment="1">
      <alignment horizontal="center" vertical="center" wrapText="1"/>
    </xf>
    <xf numFmtId="0" fontId="38" fillId="0" borderId="15" xfId="3" applyFont="1" applyFill="1" applyBorder="1" applyAlignment="1">
      <alignment horizontal="center" vertical="center" wrapText="1"/>
    </xf>
    <xf numFmtId="0" fontId="38" fillId="0" borderId="10" xfId="3" applyFont="1" applyFill="1" applyBorder="1" applyAlignment="1">
      <alignment horizontal="center" vertical="center" wrapText="1"/>
    </xf>
    <xf numFmtId="0" fontId="38" fillId="0" borderId="3" xfId="3" applyFont="1" applyFill="1" applyBorder="1" applyAlignment="1">
      <alignment horizontal="center" vertical="center" wrapText="1"/>
    </xf>
    <xf numFmtId="0" fontId="31" fillId="0" borderId="14" xfId="3" applyFill="1" applyBorder="1" applyAlignment="1">
      <alignment horizontal="center" vertical="center"/>
    </xf>
    <xf numFmtId="0" fontId="31" fillId="0" borderId="2" xfId="3" applyFill="1" applyBorder="1" applyAlignment="1">
      <alignment horizontal="center" vertical="center"/>
    </xf>
    <xf numFmtId="0" fontId="31" fillId="0" borderId="18" xfId="3" applyFill="1" applyBorder="1" applyAlignment="1">
      <alignment horizontal="center" vertical="center"/>
    </xf>
    <xf numFmtId="0" fontId="31" fillId="0" borderId="3" xfId="3" applyFill="1" applyBorder="1" applyAlignment="1">
      <alignment horizontal="center" vertical="center"/>
    </xf>
    <xf numFmtId="0" fontId="48" fillId="4" borderId="2" xfId="3" applyFont="1" applyFill="1" applyBorder="1" applyAlignment="1" applyProtection="1">
      <alignment horizontal="center" vertical="center"/>
    </xf>
    <xf numFmtId="0" fontId="48" fillId="4" borderId="3" xfId="3" applyFont="1" applyFill="1" applyBorder="1" applyAlignment="1" applyProtection="1">
      <alignment horizontal="center" vertical="center"/>
    </xf>
    <xf numFmtId="0" fontId="49" fillId="0" borderId="2" xfId="3" applyFont="1" applyFill="1" applyBorder="1" applyAlignment="1" applyProtection="1">
      <alignment horizontal="center" vertical="center" wrapText="1"/>
    </xf>
    <xf numFmtId="0" fontId="49" fillId="0" borderId="38" xfId="3" applyFont="1" applyFill="1" applyBorder="1" applyAlignment="1" applyProtection="1">
      <alignment horizontal="center" vertical="center" wrapText="1"/>
    </xf>
    <xf numFmtId="0" fontId="49" fillId="0" borderId="3" xfId="3" applyFont="1" applyFill="1" applyBorder="1" applyAlignment="1" applyProtection="1">
      <alignment horizontal="center" vertical="center" wrapText="1"/>
    </xf>
    <xf numFmtId="0" fontId="49" fillId="0" borderId="11" xfId="3" applyFont="1" applyFill="1" applyBorder="1" applyAlignment="1" applyProtection="1">
      <alignment horizontal="center" vertical="center" wrapText="1"/>
    </xf>
    <xf numFmtId="0" fontId="44" fillId="5" borderId="14" xfId="3" applyFont="1" applyFill="1" applyBorder="1" applyAlignment="1">
      <alignment horizontal="left" vertical="distributed" wrapText="1"/>
    </xf>
    <xf numFmtId="0" fontId="44" fillId="5" borderId="2" xfId="3" applyFont="1" applyFill="1" applyBorder="1" applyAlignment="1">
      <alignment horizontal="left" vertical="distributed" wrapText="1"/>
    </xf>
    <xf numFmtId="0" fontId="44" fillId="5" borderId="15" xfId="3" applyFont="1" applyFill="1" applyBorder="1" applyAlignment="1">
      <alignment horizontal="left" vertical="distributed" wrapText="1"/>
    </xf>
    <xf numFmtId="0" fontId="44" fillId="5" borderId="16" xfId="3" applyFont="1" applyFill="1" applyBorder="1" applyAlignment="1">
      <alignment horizontal="left" vertical="distributed" wrapText="1"/>
    </xf>
    <xf numFmtId="0" fontId="44" fillId="5" borderId="0" xfId="3" applyFont="1" applyFill="1" applyBorder="1" applyAlignment="1">
      <alignment horizontal="left" vertical="distributed" wrapText="1"/>
    </xf>
    <xf numFmtId="0" fontId="44" fillId="5" borderId="17" xfId="3" applyFont="1" applyFill="1" applyBorder="1" applyAlignment="1">
      <alignment horizontal="left" vertical="distributed" wrapText="1"/>
    </xf>
    <xf numFmtId="0" fontId="44" fillId="5" borderId="18" xfId="3" applyFont="1" applyFill="1" applyBorder="1" applyAlignment="1">
      <alignment horizontal="left" vertical="distributed" wrapText="1"/>
    </xf>
    <xf numFmtId="0" fontId="44" fillId="5" borderId="3" xfId="3" applyFont="1" applyFill="1" applyBorder="1" applyAlignment="1">
      <alignment horizontal="left" vertical="distributed" wrapText="1"/>
    </xf>
    <xf numFmtId="0" fontId="44" fillId="5" borderId="19" xfId="3" applyFont="1" applyFill="1" applyBorder="1" applyAlignment="1">
      <alignment horizontal="left" vertical="distributed" wrapText="1"/>
    </xf>
    <xf numFmtId="0" fontId="52" fillId="4" borderId="26" xfId="3" applyFont="1" applyFill="1" applyBorder="1" applyAlignment="1">
      <alignment horizontal="center" vertical="center" wrapText="1"/>
    </xf>
    <xf numFmtId="0" fontId="34" fillId="0" borderId="14" xfId="3" applyFont="1" applyFill="1" applyBorder="1" applyAlignment="1" applyProtection="1">
      <alignment horizontal="center" vertical="center" wrapText="1"/>
    </xf>
    <xf numFmtId="0" fontId="34" fillId="0" borderId="2" xfId="3" applyFont="1" applyFill="1" applyBorder="1" applyAlignment="1" applyProtection="1">
      <alignment horizontal="center" vertical="center" wrapText="1"/>
    </xf>
    <xf numFmtId="0" fontId="34" fillId="0" borderId="16" xfId="3" applyFont="1" applyFill="1" applyBorder="1" applyAlignment="1" applyProtection="1">
      <alignment horizontal="center" vertical="center" wrapText="1"/>
    </xf>
    <xf numFmtId="0" fontId="34" fillId="0" borderId="0" xfId="3" applyFont="1" applyFill="1" applyBorder="1" applyAlignment="1" applyProtection="1">
      <alignment horizontal="center" vertical="center" wrapText="1"/>
    </xf>
    <xf numFmtId="0" fontId="34" fillId="0" borderId="18" xfId="3" applyFont="1" applyFill="1" applyBorder="1" applyAlignment="1" applyProtection="1">
      <alignment horizontal="center" vertical="center" wrapText="1"/>
    </xf>
    <xf numFmtId="0" fontId="34" fillId="0" borderId="3" xfId="3" applyFont="1" applyFill="1" applyBorder="1" applyAlignment="1" applyProtection="1">
      <alignment horizontal="center" vertical="center" wrapText="1"/>
    </xf>
    <xf numFmtId="0" fontId="53" fillId="4" borderId="2" xfId="3" applyFont="1" applyFill="1" applyBorder="1" applyAlignment="1" applyProtection="1">
      <alignment horizontal="center" vertical="center" wrapText="1"/>
      <protection locked="0"/>
    </xf>
    <xf numFmtId="0" fontId="53" fillId="4" borderId="0" xfId="3" applyFont="1" applyFill="1" applyBorder="1" applyAlignment="1" applyProtection="1">
      <alignment horizontal="center" vertical="center" wrapText="1"/>
      <protection locked="0"/>
    </xf>
    <xf numFmtId="0" fontId="53" fillId="4" borderId="3" xfId="3" applyFont="1" applyFill="1" applyBorder="1" applyAlignment="1" applyProtection="1">
      <alignment horizontal="center" vertical="center" wrapText="1"/>
      <protection locked="0"/>
    </xf>
    <xf numFmtId="178" fontId="53" fillId="4" borderId="2" xfId="3" applyNumberFormat="1" applyFont="1" applyFill="1" applyBorder="1" applyAlignment="1" applyProtection="1">
      <alignment horizontal="center" vertical="center" wrapText="1"/>
      <protection locked="0"/>
    </xf>
    <xf numFmtId="178" fontId="53" fillId="4" borderId="0" xfId="3" applyNumberFormat="1" applyFont="1" applyFill="1" applyBorder="1" applyAlignment="1" applyProtection="1">
      <alignment horizontal="center" vertical="center" wrapText="1"/>
      <protection locked="0"/>
    </xf>
    <xf numFmtId="178" fontId="53" fillId="4" borderId="3" xfId="3" applyNumberFormat="1" applyFont="1" applyFill="1" applyBorder="1" applyAlignment="1" applyProtection="1">
      <alignment horizontal="center" vertical="center" wrapText="1"/>
      <protection locked="0"/>
    </xf>
    <xf numFmtId="0" fontId="34" fillId="2" borderId="2" xfId="3" applyFont="1" applyFill="1" applyBorder="1" applyAlignment="1" applyProtection="1">
      <alignment horizontal="center" vertical="center" wrapText="1"/>
    </xf>
    <xf numFmtId="0" fontId="34" fillId="2" borderId="0" xfId="3" applyFont="1" applyFill="1" applyBorder="1" applyAlignment="1" applyProtection="1">
      <alignment horizontal="center" vertical="center" wrapText="1"/>
    </xf>
    <xf numFmtId="0" fontId="34" fillId="2" borderId="3" xfId="3" applyFont="1" applyFill="1" applyBorder="1" applyAlignment="1" applyProtection="1">
      <alignment horizontal="center" vertical="center" wrapText="1"/>
    </xf>
    <xf numFmtId="0" fontId="34" fillId="2" borderId="2" xfId="3" applyFont="1" applyFill="1" applyBorder="1" applyAlignment="1" applyProtection="1">
      <alignment horizontal="right" vertical="center" wrapText="1"/>
    </xf>
    <xf numFmtId="0" fontId="34" fillId="2" borderId="0" xfId="3" applyFont="1" applyFill="1" applyBorder="1" applyAlignment="1" applyProtection="1">
      <alignment horizontal="right" vertical="center" wrapText="1"/>
    </xf>
    <xf numFmtId="0" fontId="34" fillId="2" borderId="3" xfId="3" applyFont="1" applyFill="1" applyBorder="1" applyAlignment="1" applyProtection="1">
      <alignment horizontal="right" vertical="center" wrapText="1"/>
    </xf>
    <xf numFmtId="179" fontId="53" fillId="4" borderId="2" xfId="3" applyNumberFormat="1" applyFont="1" applyFill="1" applyBorder="1" applyAlignment="1" applyProtection="1">
      <alignment horizontal="center" vertical="center" wrapText="1"/>
    </xf>
    <xf numFmtId="179" fontId="53" fillId="4" borderId="0" xfId="3" applyNumberFormat="1" applyFont="1" applyFill="1" applyBorder="1" applyAlignment="1" applyProtection="1">
      <alignment horizontal="center" vertical="center" wrapText="1"/>
    </xf>
    <xf numFmtId="179" fontId="53" fillId="4" borderId="3" xfId="3" applyNumberFormat="1" applyFont="1" applyFill="1" applyBorder="1" applyAlignment="1" applyProtection="1">
      <alignment horizontal="center" vertical="center" wrapText="1"/>
    </xf>
    <xf numFmtId="0" fontId="34" fillId="0" borderId="39" xfId="3" applyFont="1" applyFill="1" applyBorder="1" applyAlignment="1" applyProtection="1">
      <alignment horizontal="left" vertical="center" wrapText="1"/>
    </xf>
    <xf numFmtId="0" fontId="34" fillId="0" borderId="40" xfId="3" applyFont="1" applyFill="1" applyBorder="1" applyAlignment="1" applyProtection="1">
      <alignment horizontal="left" vertical="center" wrapText="1"/>
    </xf>
    <xf numFmtId="0" fontId="34" fillId="0" borderId="41" xfId="3" applyFont="1" applyFill="1" applyBorder="1" applyAlignment="1" applyProtection="1">
      <alignment horizontal="left" vertical="center" wrapText="1"/>
    </xf>
    <xf numFmtId="0" fontId="35" fillId="4" borderId="15" xfId="3" applyFont="1" applyFill="1" applyBorder="1" applyAlignment="1" applyProtection="1">
      <alignment horizontal="center" vertical="center" wrapText="1"/>
      <protection locked="0"/>
    </xf>
    <xf numFmtId="0" fontId="35" fillId="4" borderId="31" xfId="3" applyFont="1" applyFill="1" applyBorder="1" applyAlignment="1" applyProtection="1">
      <alignment horizontal="center" vertical="center" wrapText="1"/>
      <protection locked="0"/>
    </xf>
    <xf numFmtId="0" fontId="35" fillId="4" borderId="14" xfId="3" applyFont="1" applyFill="1" applyBorder="1" applyAlignment="1" applyProtection="1">
      <alignment horizontal="center" vertical="center" wrapText="1"/>
      <protection locked="0"/>
    </xf>
    <xf numFmtId="0" fontId="35" fillId="4" borderId="42" xfId="3" applyFont="1" applyFill="1" applyBorder="1" applyAlignment="1" applyProtection="1">
      <alignment horizontal="center" vertical="center" wrapText="1"/>
      <protection locked="0"/>
    </xf>
    <xf numFmtId="0" fontId="51" fillId="4" borderId="43" xfId="3" applyFont="1" applyFill="1" applyBorder="1" applyAlignment="1" applyProtection="1">
      <alignment horizontal="center" vertical="center" wrapText="1"/>
      <protection locked="0"/>
    </xf>
    <xf numFmtId="0" fontId="51" fillId="4" borderId="44" xfId="3" applyFont="1" applyFill="1" applyBorder="1" applyAlignment="1" applyProtection="1">
      <alignment horizontal="center" vertical="center" wrapText="1"/>
      <protection locked="0"/>
    </xf>
    <xf numFmtId="0" fontId="51" fillId="4" borderId="45" xfId="3" applyFont="1" applyFill="1" applyBorder="1" applyAlignment="1" applyProtection="1">
      <alignment horizontal="center" vertical="center" wrapText="1"/>
      <protection locked="0"/>
    </xf>
    <xf numFmtId="0" fontId="51" fillId="4" borderId="46" xfId="3" applyFont="1" applyFill="1" applyBorder="1" applyAlignment="1" applyProtection="1">
      <alignment horizontal="center" vertical="center" wrapText="1"/>
      <protection locked="0"/>
    </xf>
    <xf numFmtId="0" fontId="46" fillId="0" borderId="19" xfId="3" applyFont="1" applyFill="1" applyBorder="1" applyAlignment="1" applyProtection="1">
      <alignment horizontal="center" vertical="center" wrapText="1"/>
      <protection locked="0"/>
    </xf>
    <xf numFmtId="0" fontId="46" fillId="0" borderId="36" xfId="3" applyFont="1" applyFill="1" applyBorder="1" applyAlignment="1" applyProtection="1">
      <alignment horizontal="center" vertical="center" wrapText="1"/>
      <protection locked="0"/>
    </xf>
    <xf numFmtId="0" fontId="46" fillId="0" borderId="18" xfId="3" applyFont="1" applyFill="1" applyBorder="1" applyAlignment="1" applyProtection="1">
      <alignment horizontal="center" vertical="center" wrapText="1"/>
      <protection locked="0"/>
    </xf>
    <xf numFmtId="0" fontId="46" fillId="0" borderId="47" xfId="3" applyFont="1" applyFill="1" applyBorder="1" applyAlignment="1" applyProtection="1">
      <alignment horizontal="center" vertical="center" wrapText="1"/>
      <protection locked="0"/>
    </xf>
    <xf numFmtId="0" fontId="38" fillId="0" borderId="30" xfId="3" applyFont="1" applyFill="1" applyBorder="1" applyAlignment="1">
      <alignment horizontal="center" vertical="center" wrapText="1"/>
    </xf>
    <xf numFmtId="0" fontId="38" fillId="0" borderId="31" xfId="3" applyFont="1" applyFill="1" applyBorder="1" applyAlignment="1">
      <alignment horizontal="center" vertical="center" wrapText="1"/>
    </xf>
    <xf numFmtId="0" fontId="43" fillId="2" borderId="0" xfId="3" applyFont="1" applyFill="1" applyAlignment="1">
      <alignment horizontal="center" vertical="center"/>
    </xf>
    <xf numFmtId="0" fontId="33" fillId="2" borderId="1" xfId="3" applyFont="1" applyFill="1" applyBorder="1" applyAlignment="1">
      <alignment horizontal="center" vertical="center"/>
    </xf>
    <xf numFmtId="178" fontId="50" fillId="4" borderId="48" xfId="3" applyNumberFormat="1" applyFont="1" applyFill="1" applyBorder="1" applyAlignment="1">
      <alignment horizontal="center" vertical="center" wrapText="1"/>
    </xf>
    <xf numFmtId="178" fontId="50" fillId="4" borderId="49" xfId="3" applyNumberFormat="1" applyFont="1" applyFill="1" applyBorder="1" applyAlignment="1">
      <alignment horizontal="center" vertical="center" wrapText="1"/>
    </xf>
    <xf numFmtId="178" fontId="50" fillId="4" borderId="10" xfId="3" applyNumberFormat="1" applyFont="1" applyFill="1" applyBorder="1" applyAlignment="1">
      <alignment horizontal="center" vertical="center" wrapText="1"/>
    </xf>
    <xf numFmtId="178" fontId="50" fillId="4" borderId="3" xfId="3" applyNumberFormat="1" applyFont="1" applyFill="1" applyBorder="1" applyAlignment="1">
      <alignment horizontal="center" vertical="center" wrapText="1"/>
    </xf>
    <xf numFmtId="178" fontId="48" fillId="0" borderId="50" xfId="3" applyNumberFormat="1" applyFont="1" applyFill="1" applyBorder="1" applyAlignment="1">
      <alignment horizontal="left" vertical="center" wrapText="1"/>
    </xf>
    <xf numFmtId="178" fontId="48" fillId="0" borderId="19" xfId="3" applyNumberFormat="1" applyFont="1" applyFill="1" applyBorder="1" applyAlignment="1">
      <alignment horizontal="left" vertical="center" wrapText="1"/>
    </xf>
    <xf numFmtId="0" fontId="36" fillId="0" borderId="51" xfId="3" applyFont="1" applyFill="1" applyBorder="1" applyAlignment="1">
      <alignment horizontal="center" vertical="center" wrapText="1"/>
    </xf>
    <xf numFmtId="0" fontId="38" fillId="0" borderId="52" xfId="3" applyFont="1" applyBorder="1" applyAlignment="1">
      <alignment horizontal="center" vertical="center" wrapText="1"/>
    </xf>
    <xf numFmtId="0" fontId="38" fillId="0" borderId="53" xfId="3" applyFont="1" applyBorder="1" applyAlignment="1">
      <alignment horizontal="center" vertical="center" wrapText="1"/>
    </xf>
    <xf numFmtId="0" fontId="51" fillId="4" borderId="49" xfId="3" applyFont="1" applyFill="1" applyBorder="1" applyAlignment="1" applyProtection="1">
      <alignment horizontal="center" vertical="center" wrapText="1"/>
      <protection locked="0"/>
    </xf>
    <xf numFmtId="0" fontId="51" fillId="4" borderId="54" xfId="3" applyFont="1" applyFill="1" applyBorder="1" applyAlignment="1" applyProtection="1">
      <alignment horizontal="center" vertical="center" wrapText="1"/>
      <protection locked="0"/>
    </xf>
    <xf numFmtId="0" fontId="51" fillId="4" borderId="3" xfId="3" applyFont="1" applyFill="1" applyBorder="1" applyAlignment="1" applyProtection="1">
      <alignment horizontal="center" vertical="center" wrapText="1"/>
      <protection locked="0"/>
    </xf>
    <xf numFmtId="0" fontId="51" fillId="4" borderId="11" xfId="3" applyFont="1" applyFill="1" applyBorder="1" applyAlignment="1" applyProtection="1">
      <alignment horizontal="center" vertical="center" wrapText="1"/>
      <protection locked="0"/>
    </xf>
    <xf numFmtId="0" fontId="12" fillId="0" borderId="0" xfId="0" applyFont="1" applyAlignment="1">
      <alignment horizontal="left" vertical="distributed" wrapText="1"/>
    </xf>
    <xf numFmtId="0" fontId="5" fillId="0" borderId="0" xfId="0" applyFont="1" applyFill="1" applyBorder="1" applyAlignment="1">
      <alignment vertical="center"/>
    </xf>
    <xf numFmtId="0" fontId="0" fillId="0" borderId="0" xfId="0" applyAlignment="1"/>
    <xf numFmtId="0" fontId="12" fillId="0" borderId="0" xfId="0" applyFont="1" applyFill="1" applyBorder="1" applyAlignment="1">
      <alignment horizontal="left" vertical="center"/>
    </xf>
    <xf numFmtId="0" fontId="0" fillId="0" borderId="0" xfId="0" applyAlignment="1">
      <alignment horizontal="left" vertical="center"/>
    </xf>
    <xf numFmtId="0" fontId="43" fillId="2" borderId="6" xfId="3" applyFont="1" applyFill="1" applyBorder="1" applyAlignment="1">
      <alignment horizontal="left" vertical="center" wrapText="1"/>
    </xf>
    <xf numFmtId="0" fontId="43" fillId="2" borderId="0" xfId="3" applyFont="1" applyFill="1" applyBorder="1" applyAlignment="1">
      <alignment horizontal="left" vertical="center" wrapText="1"/>
    </xf>
    <xf numFmtId="0" fontId="43" fillId="2" borderId="7" xfId="3" applyFont="1" applyFill="1" applyBorder="1" applyAlignment="1">
      <alignment horizontal="left" vertical="center" wrapText="1"/>
    </xf>
    <xf numFmtId="0" fontId="43" fillId="2" borderId="12" xfId="3" applyFont="1" applyFill="1" applyBorder="1" applyAlignment="1">
      <alignment horizontal="left" vertical="center" wrapText="1"/>
    </xf>
    <xf numFmtId="0" fontId="43" fillId="2" borderId="1" xfId="3" applyFont="1" applyFill="1" applyBorder="1" applyAlignment="1">
      <alignment horizontal="left" vertical="center" wrapText="1"/>
    </xf>
    <xf numFmtId="0" fontId="43" fillId="2" borderId="13" xfId="3" applyFont="1" applyFill="1" applyBorder="1" applyAlignment="1">
      <alignment horizontal="left" vertical="center" wrapText="1"/>
    </xf>
    <xf numFmtId="0" fontId="70" fillId="2" borderId="6" xfId="3" applyFont="1" applyFill="1" applyBorder="1" applyAlignment="1">
      <alignment horizontal="left" vertical="center" wrapText="1"/>
    </xf>
    <xf numFmtId="0" fontId="70" fillId="2" borderId="0" xfId="3" applyFont="1" applyFill="1" applyBorder="1" applyAlignment="1">
      <alignment horizontal="left" vertical="center" wrapText="1"/>
    </xf>
    <xf numFmtId="0" fontId="70" fillId="2" borderId="7" xfId="3" applyFont="1" applyFill="1" applyBorder="1" applyAlignment="1">
      <alignment horizontal="left" vertical="center" wrapText="1"/>
    </xf>
    <xf numFmtId="0" fontId="70" fillId="2" borderId="10" xfId="3" applyFont="1" applyFill="1" applyBorder="1" applyAlignment="1">
      <alignment horizontal="left" vertical="center" wrapText="1"/>
    </xf>
    <xf numFmtId="0" fontId="70" fillId="2" borderId="3" xfId="3" applyFont="1" applyFill="1" applyBorder="1" applyAlignment="1">
      <alignment horizontal="left" vertical="center" wrapText="1"/>
    </xf>
    <xf numFmtId="0" fontId="70" fillId="2" borderId="11" xfId="3" applyFont="1" applyFill="1" applyBorder="1" applyAlignment="1">
      <alignment horizontal="left" vertical="center" wrapText="1"/>
    </xf>
    <xf numFmtId="0" fontId="43" fillId="2" borderId="10" xfId="3" applyFont="1" applyFill="1" applyBorder="1" applyAlignment="1">
      <alignment horizontal="left" vertical="center" wrapText="1"/>
    </xf>
    <xf numFmtId="0" fontId="43" fillId="2" borderId="3" xfId="3" applyFont="1" applyFill="1" applyBorder="1" applyAlignment="1">
      <alignment horizontal="left" vertical="center" wrapText="1"/>
    </xf>
    <xf numFmtId="0" fontId="43" fillId="2" borderId="11" xfId="3" applyFont="1" applyFill="1" applyBorder="1" applyAlignment="1">
      <alignment horizontal="left" vertical="center" wrapText="1"/>
    </xf>
    <xf numFmtId="0" fontId="43" fillId="2" borderId="58" xfId="3" applyFont="1" applyFill="1" applyBorder="1" applyAlignment="1">
      <alignment horizontal="left" vertical="center" wrapText="1"/>
    </xf>
    <xf numFmtId="0" fontId="43" fillId="2" borderId="59" xfId="3" applyFont="1" applyFill="1" applyBorder="1" applyAlignment="1">
      <alignment horizontal="left" vertical="center" wrapText="1"/>
    </xf>
    <xf numFmtId="0" fontId="43" fillId="2" borderId="60" xfId="3" applyFont="1" applyFill="1" applyBorder="1" applyAlignment="1">
      <alignment horizontal="left" vertical="center" wrapText="1"/>
    </xf>
    <xf numFmtId="0" fontId="48" fillId="4" borderId="55" xfId="3" applyFont="1" applyFill="1" applyBorder="1" applyAlignment="1">
      <alignment horizontal="left" vertical="center" wrapText="1"/>
    </xf>
    <xf numFmtId="0" fontId="48" fillId="4" borderId="56" xfId="3" applyFont="1" applyFill="1" applyBorder="1" applyAlignment="1">
      <alignment horizontal="left" vertical="center" wrapText="1"/>
    </xf>
    <xf numFmtId="0" fontId="48" fillId="4" borderId="57" xfId="3" applyFont="1" applyFill="1" applyBorder="1" applyAlignment="1">
      <alignment horizontal="left" vertical="center" wrapText="1"/>
    </xf>
    <xf numFmtId="0" fontId="48" fillId="4" borderId="55" xfId="3" applyFont="1" applyFill="1" applyBorder="1" applyAlignment="1">
      <alignment horizontal="left" vertical="center"/>
    </xf>
    <xf numFmtId="0" fontId="48" fillId="4" borderId="56" xfId="3" applyFont="1" applyFill="1" applyBorder="1" applyAlignment="1">
      <alignment horizontal="left" vertical="center"/>
    </xf>
    <xf numFmtId="0" fontId="48" fillId="4" borderId="57" xfId="3" applyFont="1" applyFill="1" applyBorder="1" applyAlignment="1">
      <alignment horizontal="left" vertical="center"/>
    </xf>
    <xf numFmtId="0" fontId="5" fillId="2" borderId="0" xfId="0" applyFont="1" applyFill="1" applyBorder="1" applyAlignment="1">
      <alignment horizontal="left" vertical="center"/>
    </xf>
    <xf numFmtId="0" fontId="43" fillId="2" borderId="58" xfId="3" applyFont="1" applyFill="1" applyBorder="1" applyAlignment="1">
      <alignment horizontal="left" vertical="center"/>
    </xf>
    <xf numFmtId="0" fontId="43" fillId="2" borderId="59" xfId="3" applyFont="1" applyFill="1" applyBorder="1" applyAlignment="1">
      <alignment horizontal="left" vertical="center"/>
    </xf>
    <xf numFmtId="0" fontId="43" fillId="2" borderId="60" xfId="3" applyFont="1" applyFill="1" applyBorder="1" applyAlignment="1">
      <alignment horizontal="left" vertical="center"/>
    </xf>
    <xf numFmtId="0" fontId="43" fillId="2" borderId="10" xfId="3" applyFont="1" applyFill="1" applyBorder="1" applyAlignment="1">
      <alignment horizontal="left" vertical="center"/>
    </xf>
    <xf numFmtId="0" fontId="43" fillId="2" borderId="3" xfId="3" applyFont="1" applyFill="1" applyBorder="1" applyAlignment="1">
      <alignment horizontal="left" vertical="center"/>
    </xf>
    <xf numFmtId="0" fontId="43" fillId="2" borderId="11" xfId="3" applyFont="1" applyFill="1" applyBorder="1" applyAlignment="1">
      <alignment horizontal="left" vertical="center"/>
    </xf>
  </cellXfs>
  <cellStyles count="5">
    <cellStyle name="桁区切り" xfId="1" builtinId="6"/>
    <cellStyle name="標準" xfId="0" builtinId="0"/>
    <cellStyle name="標準 2" xfId="2" xr:uid="{00000000-0005-0000-0000-000002000000}"/>
    <cellStyle name="標準 4 2 2" xfId="3" xr:uid="{00000000-0005-0000-0000-000003000000}"/>
    <cellStyle name="標準 4 2 2 2" xfId="4" xr:uid="{00000000-0005-0000-0000-000004000000}"/>
  </cellStyles>
  <dxfs count="0"/>
  <tableStyles count="0" defaultTableStyle="TableStyleMedium9" defaultPivotStyle="PivotStyleLight16"/>
  <colors>
    <mruColors>
      <color rgb="FFFFCC66"/>
      <color rgb="FF99FFCC"/>
      <color rgb="FF008000"/>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xdr:col>
      <xdr:colOff>54348</xdr:colOff>
      <xdr:row>30</xdr:row>
      <xdr:rowOff>85724</xdr:rowOff>
    </xdr:from>
    <xdr:ext cx="6378067" cy="1323975"/>
    <xdr:sp macro="" textlink="">
      <xdr:nvSpPr>
        <xdr:cNvPr id="2" name="角丸四角形 1">
          <a:extLst>
            <a:ext uri="{FF2B5EF4-FFF2-40B4-BE49-F238E27FC236}">
              <a16:creationId xmlns:a16="http://schemas.microsoft.com/office/drawing/2014/main" id="{00000000-0008-0000-0000-000002000000}"/>
            </a:ext>
          </a:extLst>
        </xdr:cNvPr>
        <xdr:cNvSpPr>
          <a:spLocks noChangeArrowheads="1"/>
        </xdr:cNvSpPr>
      </xdr:nvSpPr>
      <xdr:spPr bwMode="auto">
        <a:xfrm>
          <a:off x="263898" y="9248774"/>
          <a:ext cx="6378067" cy="1323975"/>
        </a:xfrm>
        <a:prstGeom prst="roundRect">
          <a:avLst>
            <a:gd name="adj" fmla="val 7536"/>
          </a:avLst>
        </a:prstGeom>
        <a:noFill/>
        <a:ln w="190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wrap="square" anchor="ctr" anchorCtr="0">
          <a:noAutofit/>
        </a:bodyPr>
        <a:lstStyle/>
        <a:p>
          <a:pPr algn="l">
            <a:lnSpc>
              <a:spcPts val="1400"/>
            </a:lnSpc>
            <a:spcAft>
              <a:spcPts val="0"/>
            </a:spcAft>
          </a:pPr>
          <a:r>
            <a:rPr lang="ja-JP" sz="1100" b="1" kern="0">
              <a:effectLst/>
              <a:latin typeface="Century" panose="02040604050505020304" pitchFamily="18" charset="0"/>
              <a:ea typeface="HG丸ｺﾞｼｯｸM-PRO" panose="020F0600000000000000" pitchFamily="50" charset="-128"/>
              <a:cs typeface="ＭＳ Ｐゴシック" panose="020B0600070205080204" pitchFamily="50" charset="-128"/>
            </a:rPr>
            <a:t>【注意事項】</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400"/>
            </a:lnSpc>
            <a:spcAft>
              <a:spcPts val="0"/>
            </a:spcAft>
          </a:pPr>
          <a:r>
            <a:rPr lang="ja-JP" altLang="ja-JP" sz="105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　未記入の学習報告書を原本として保管し、記入の際は原本をコピーして使用してください。</a:t>
          </a:r>
          <a:endParaRPr lang="en-US" alt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400"/>
            </a:lnSpc>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学習会終了後、教育委員会生涯学習推進課社会教育担当まで</a:t>
          </a: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1</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週間以内を目途として速やかに</a:t>
          </a:r>
        </a:p>
        <a:p>
          <a:pPr algn="just">
            <a:lnSpc>
              <a:spcPts val="1400"/>
            </a:lnSpc>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提出してください。</a:t>
          </a:r>
        </a:p>
        <a:p>
          <a:pPr algn="just">
            <a:lnSpc>
              <a:spcPts val="1400"/>
            </a:lnSpc>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提出したものとは別に１部コピーし学級で保管してください。</a:t>
          </a:r>
        </a:p>
        <a:p>
          <a:pPr algn="just">
            <a:lnSpc>
              <a:spcPts val="1400"/>
            </a:lnSpc>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学習会のレジメ・資料等がありましたらこの学習報告書と一緒に提出してください。</a:t>
          </a:r>
        </a:p>
        <a:p>
          <a:pPr algn="just">
            <a:lnSpc>
              <a:spcPts val="1400"/>
            </a:lnSpc>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学習報告書をはじめ各様式は札幌市公式ホームページからダウンロードすることができます。</a:t>
          </a:r>
        </a:p>
      </xdr:txBody>
    </xdr:sp>
    <xdr:clientData/>
  </xdr:oneCellAnchor>
  <mc:AlternateContent xmlns:mc="http://schemas.openxmlformats.org/markup-compatibility/2006">
    <mc:Choice xmlns:a14="http://schemas.microsoft.com/office/drawing/2010/main" Requires="a14">
      <xdr:twoCellAnchor editAs="oneCell">
        <xdr:from>
          <xdr:col>15</xdr:col>
          <xdr:colOff>400050</xdr:colOff>
          <xdr:row>3</xdr:row>
          <xdr:rowOff>285750</xdr:rowOff>
        </xdr:from>
        <xdr:to>
          <xdr:col>15</xdr:col>
          <xdr:colOff>704850</xdr:colOff>
          <xdr:row>5</xdr:row>
          <xdr:rowOff>19050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00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371475</xdr:colOff>
          <xdr:row>3</xdr:row>
          <xdr:rowOff>276225</xdr:rowOff>
        </xdr:from>
        <xdr:to>
          <xdr:col>17</xdr:col>
          <xdr:colOff>209550</xdr:colOff>
          <xdr:row>5</xdr:row>
          <xdr:rowOff>19050</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00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247650</xdr:colOff>
      <xdr:row>2</xdr:row>
      <xdr:rowOff>223926</xdr:rowOff>
    </xdr:from>
    <xdr:to>
      <xdr:col>15</xdr:col>
      <xdr:colOff>800100</xdr:colOff>
      <xdr:row>3</xdr:row>
      <xdr:rowOff>237227</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4867275" y="966876"/>
          <a:ext cx="552450" cy="270476"/>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5698</xdr:colOff>
      <xdr:row>9</xdr:row>
      <xdr:rowOff>164524</xdr:rowOff>
    </xdr:from>
    <xdr:to>
      <xdr:col>3</xdr:col>
      <xdr:colOff>110473</xdr:colOff>
      <xdr:row>10</xdr:row>
      <xdr:rowOff>51408</xdr:rowOff>
    </xdr:to>
    <xdr:sp macro="" textlink="">
      <xdr:nvSpPr>
        <xdr:cNvPr id="6" name="フリーフォーム 5">
          <a:extLst>
            <a:ext uri="{FF2B5EF4-FFF2-40B4-BE49-F238E27FC236}">
              <a16:creationId xmlns:a16="http://schemas.microsoft.com/office/drawing/2014/main" id="{00000000-0008-0000-0000-000006000000}"/>
            </a:ext>
          </a:extLst>
        </xdr:cNvPr>
        <xdr:cNvSpPr/>
      </xdr:nvSpPr>
      <xdr:spPr>
        <a:xfrm>
          <a:off x="1062973" y="2440999"/>
          <a:ext cx="104775" cy="115484"/>
        </a:xfrm>
        <a:custGeom>
          <a:avLst/>
          <a:gdLst>
            <a:gd name="connsiteX0" fmla="*/ 0 w 76200"/>
            <a:gd name="connsiteY0" fmla="*/ 19050 h 95250"/>
            <a:gd name="connsiteX1" fmla="*/ 0 w 76200"/>
            <a:gd name="connsiteY1" fmla="*/ 95250 h 95250"/>
            <a:gd name="connsiteX2" fmla="*/ 76200 w 76200"/>
            <a:gd name="connsiteY2" fmla="*/ 0 h 95250"/>
          </a:gdLst>
          <a:ahLst/>
          <a:cxnLst>
            <a:cxn ang="0">
              <a:pos x="connsiteX0" y="connsiteY0"/>
            </a:cxn>
            <a:cxn ang="0">
              <a:pos x="connsiteX1" y="connsiteY1"/>
            </a:cxn>
            <a:cxn ang="0">
              <a:pos x="connsiteX2" y="connsiteY2"/>
            </a:cxn>
          </a:cxnLst>
          <a:rect l="l" t="t" r="r" b="b"/>
          <a:pathLst>
            <a:path w="76200" h="95250">
              <a:moveTo>
                <a:pt x="0" y="19050"/>
              </a:moveTo>
              <a:lnTo>
                <a:pt x="0" y="95250"/>
              </a:lnTo>
              <a:lnTo>
                <a:pt x="76200" y="0"/>
              </a:lnTo>
            </a:path>
          </a:pathLst>
        </a:custGeom>
        <a:noFill/>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295275</xdr:colOff>
          <xdr:row>9</xdr:row>
          <xdr:rowOff>95250</xdr:rowOff>
        </xdr:from>
        <xdr:to>
          <xdr:col>9</xdr:col>
          <xdr:colOff>180975</xdr:colOff>
          <xdr:row>10</xdr:row>
          <xdr:rowOff>142875</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00000000-0008-0000-00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xdr:row>
          <xdr:rowOff>95250</xdr:rowOff>
        </xdr:from>
        <xdr:to>
          <xdr:col>15</xdr:col>
          <xdr:colOff>57150</xdr:colOff>
          <xdr:row>10</xdr:row>
          <xdr:rowOff>142875</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00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47625</xdr:colOff>
      <xdr:row>30</xdr:row>
      <xdr:rowOff>38100</xdr:rowOff>
    </xdr:from>
    <xdr:ext cx="6419850" cy="1343025"/>
    <xdr:sp macro="" textlink="">
      <xdr:nvSpPr>
        <xdr:cNvPr id="2" name="角丸四角形 1">
          <a:extLst>
            <a:ext uri="{FF2B5EF4-FFF2-40B4-BE49-F238E27FC236}">
              <a16:creationId xmlns:a16="http://schemas.microsoft.com/office/drawing/2014/main" id="{00000000-0008-0000-0100-000002000000}"/>
            </a:ext>
          </a:extLst>
        </xdr:cNvPr>
        <xdr:cNvSpPr>
          <a:spLocks noChangeArrowheads="1"/>
        </xdr:cNvSpPr>
      </xdr:nvSpPr>
      <xdr:spPr bwMode="auto">
        <a:xfrm>
          <a:off x="257175" y="9201150"/>
          <a:ext cx="6419850" cy="1343025"/>
        </a:xfrm>
        <a:prstGeom prst="roundRect">
          <a:avLst>
            <a:gd name="adj" fmla="val 7536"/>
          </a:avLst>
        </a:prstGeom>
        <a:noFill/>
        <a:ln w="190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wrap="square" anchor="ctr" anchorCtr="0">
          <a:noAutofit/>
        </a:bodyPr>
        <a:lstStyle/>
        <a:p>
          <a:pPr algn="l">
            <a:lnSpc>
              <a:spcPts val="1400"/>
            </a:lnSpc>
            <a:spcAft>
              <a:spcPts val="0"/>
            </a:spcAft>
          </a:pPr>
          <a:r>
            <a:rPr lang="ja-JP" sz="1100" b="1" kern="0">
              <a:effectLst/>
              <a:latin typeface="Century" panose="02040604050505020304" pitchFamily="18" charset="0"/>
              <a:ea typeface="HG丸ｺﾞｼｯｸM-PRO" panose="020F0600000000000000" pitchFamily="50" charset="-128"/>
              <a:cs typeface="ＭＳ Ｐゴシック" panose="020B0600070205080204" pitchFamily="50" charset="-128"/>
            </a:rPr>
            <a:t>【注意事項】</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400"/>
            </a:lnSpc>
            <a:spcAft>
              <a:spcPts val="0"/>
            </a:spcAft>
          </a:pPr>
          <a:r>
            <a:rPr lang="ja-JP" altLang="ja-JP" sz="105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50" kern="100">
              <a:effectLst/>
              <a:latin typeface="Century" panose="02040604050505020304" pitchFamily="18" charset="0"/>
              <a:ea typeface="ＭＳ 明朝" panose="02020609040205080304" pitchFamily="17" charset="-128"/>
              <a:cs typeface="Times New Roman" panose="02020603050405020304" pitchFamily="18" charset="0"/>
            </a:rPr>
            <a:t>　未記入の学習報告書を原本として保管し、記入の際は原本をコピーして使用してください。</a:t>
          </a:r>
          <a:endParaRPr lang="en-US" alt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400"/>
            </a:lnSpc>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学習会終了後、教育委員会生涯学習推進課社会教育担当まで</a:t>
          </a: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1</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週間以内を目途として速やかに</a:t>
          </a:r>
        </a:p>
        <a:p>
          <a:pPr algn="just">
            <a:lnSpc>
              <a:spcPts val="1400"/>
            </a:lnSpc>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提出してください。</a:t>
          </a:r>
        </a:p>
        <a:p>
          <a:pPr algn="just">
            <a:lnSpc>
              <a:spcPts val="1400"/>
            </a:lnSpc>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提出したものとは別に１部コピーし学級で保管してください。</a:t>
          </a:r>
        </a:p>
        <a:p>
          <a:pPr algn="just">
            <a:lnSpc>
              <a:spcPts val="1300"/>
            </a:lnSpc>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学習会のレジメ・資料等がありましたらこの学習報告書と一緒に提出してください。</a:t>
          </a:r>
        </a:p>
        <a:p>
          <a:pPr algn="just">
            <a:lnSpc>
              <a:spcPts val="1400"/>
            </a:lnSpc>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学習報告書をはじめ各様式は札幌市公式ホームページからダウンロードすることができます。</a:t>
          </a:r>
        </a:p>
      </xdr:txBody>
    </xdr:sp>
    <xdr:clientData/>
  </xdr:oneCellAnchor>
  <mc:AlternateContent xmlns:mc="http://schemas.openxmlformats.org/markup-compatibility/2006">
    <mc:Choice xmlns:a14="http://schemas.microsoft.com/office/drawing/2010/main" Requires="a14">
      <xdr:twoCellAnchor editAs="oneCell">
        <xdr:from>
          <xdr:col>15</xdr:col>
          <xdr:colOff>466725</xdr:colOff>
          <xdr:row>3</xdr:row>
          <xdr:rowOff>276225</xdr:rowOff>
        </xdr:from>
        <xdr:to>
          <xdr:col>16</xdr:col>
          <xdr:colOff>95250</xdr:colOff>
          <xdr:row>5</xdr:row>
          <xdr:rowOff>9525</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1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628650</xdr:colOff>
          <xdr:row>3</xdr:row>
          <xdr:rowOff>276225</xdr:rowOff>
        </xdr:from>
        <xdr:to>
          <xdr:col>17</xdr:col>
          <xdr:colOff>152400</xdr:colOff>
          <xdr:row>5</xdr:row>
          <xdr:rowOff>9525</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1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9</xdr:row>
          <xdr:rowOff>104775</xdr:rowOff>
        </xdr:from>
        <xdr:to>
          <xdr:col>9</xdr:col>
          <xdr:colOff>209550</xdr:colOff>
          <xdr:row>10</xdr:row>
          <xdr:rowOff>123825</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1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9</xdr:row>
          <xdr:rowOff>114300</xdr:rowOff>
        </xdr:from>
        <xdr:to>
          <xdr:col>15</xdr:col>
          <xdr:colOff>114300</xdr:colOff>
          <xdr:row>10</xdr:row>
          <xdr:rowOff>133350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1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31</xdr:col>
      <xdr:colOff>0</xdr:colOff>
      <xdr:row>25</xdr:row>
      <xdr:rowOff>0</xdr:rowOff>
    </xdr:from>
    <xdr:to>
      <xdr:col>31</xdr:col>
      <xdr:colOff>0</xdr:colOff>
      <xdr:row>25</xdr:row>
      <xdr:rowOff>0</xdr:rowOff>
    </xdr:to>
    <xdr:sp macro="" textlink="">
      <xdr:nvSpPr>
        <xdr:cNvPr id="50338" name="Oval 1">
          <a:extLst>
            <a:ext uri="{FF2B5EF4-FFF2-40B4-BE49-F238E27FC236}">
              <a16:creationId xmlns:a16="http://schemas.microsoft.com/office/drawing/2014/main" id="{00000000-0008-0000-0200-0000A2C40000}"/>
            </a:ext>
          </a:extLst>
        </xdr:cNvPr>
        <xdr:cNvSpPr>
          <a:spLocks noChangeArrowheads="1"/>
        </xdr:cNvSpPr>
      </xdr:nvSpPr>
      <xdr:spPr bwMode="auto">
        <a:xfrm>
          <a:off x="8562975" y="8858250"/>
          <a:ext cx="0" cy="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23812</xdr:colOff>
      <xdr:row>22</xdr:row>
      <xdr:rowOff>557893</xdr:rowOff>
    </xdr:from>
    <xdr:to>
      <xdr:col>29</xdr:col>
      <xdr:colOff>214312</xdr:colOff>
      <xdr:row>30</xdr:row>
      <xdr:rowOff>358588</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295955" y="7905750"/>
          <a:ext cx="7810500" cy="2916731"/>
        </a:xfrm>
        <a:prstGeom prst="roundRect">
          <a:avLst>
            <a:gd name="adj" fmla="val 5856"/>
          </a:avLst>
        </a:prstGeom>
        <a:noFill/>
        <a:ln w="3810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xdr:col>
      <xdr:colOff>216605</xdr:colOff>
      <xdr:row>23</xdr:row>
      <xdr:rowOff>122245</xdr:rowOff>
    </xdr:from>
    <xdr:to>
      <xdr:col>28</xdr:col>
      <xdr:colOff>158774</xdr:colOff>
      <xdr:row>29</xdr:row>
      <xdr:rowOff>330063</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493696" y="8365700"/>
          <a:ext cx="7423623" cy="2251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a:t>
          </a:r>
          <a:r>
            <a:rPr kumimoji="1" lang="ja-JP" altLang="en-US" sz="16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各様式共通事項</a:t>
          </a:r>
          <a:endParaRPr kumimoji="1" lang="en-US" altLang="ja-JP" sz="16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ts val="1900"/>
            </a:lnSpc>
            <a:spcBef>
              <a:spcPts val="0"/>
            </a:spcBef>
            <a:spcAft>
              <a:spcPts val="0"/>
            </a:spcAft>
            <a:buClrTx/>
            <a:buSzTx/>
            <a:buFontTx/>
            <a:buNone/>
            <a:tabLst/>
            <a:defRPr/>
          </a:pPr>
          <a:endParaRPr kumimoji="1" lang="en-US" altLang="ja-JP" sz="8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ts val="19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a:t>
          </a:r>
          <a:r>
            <a:rPr kumimoji="1" lang="ja-JP" altLang="en-US" sz="16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修正液・修正テープは使用しないでください。      </a:t>
          </a:r>
          <a:r>
            <a:rPr kumimoji="1" lang="en-US" altLang="ja-JP" sz="16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t>
          </a:r>
          <a:r>
            <a:rPr kumimoji="1" lang="ja-JP" altLang="ja-JP" sz="16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鉛筆書き</a:t>
          </a:r>
          <a:r>
            <a:rPr kumimoji="1" lang="en-US" altLang="ja-JP" sz="16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t>
          </a:r>
        </a:p>
        <a:p>
          <a:pPr marL="0" marR="0" lvl="0" indent="0" defTabSz="914400" eaLnBrk="1" fontAlgn="auto" latinLnBrk="0" hangingPunct="1">
            <a:lnSpc>
              <a:spcPts val="19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また、記入にはボールペン等を使用してください。</a:t>
          </a:r>
          <a:r>
            <a:rPr kumimoji="1" lang="en-US" altLang="ja-JP" sz="16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t>
          </a:r>
          <a:r>
            <a:rPr kumimoji="1" lang="ja-JP" altLang="en-US" sz="12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フリクションペン</a:t>
          </a:r>
          <a:r>
            <a:rPr kumimoji="1" lang="en-US" altLang="ja-JP" sz="12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t>
          </a:r>
          <a:r>
            <a:rPr kumimoji="1" lang="en-US" altLang="ja-JP" sz="16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a:t>
          </a:r>
        </a:p>
        <a:p>
          <a:pPr marL="0" marR="0" lvl="0" indent="0"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ts val="16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a:t>
          </a:r>
          <a:r>
            <a:rPr kumimoji="1" lang="ja-JP" altLang="en-US" sz="16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押印が必要な様式には、全て同一の印鑑を御使用ください。</a:t>
          </a:r>
          <a:endParaRPr kumimoji="1" lang="en-US" altLang="ja-JP" sz="16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ts val="1800"/>
            </a:lnSpc>
            <a:spcBef>
              <a:spcPts val="0"/>
            </a:spcBef>
            <a:spcAft>
              <a:spcPts val="0"/>
            </a:spcAft>
            <a:buClrTx/>
            <a:buSzTx/>
            <a:buFontTx/>
            <a:buNone/>
            <a:tabLst/>
            <a:defRPr/>
          </a:pPr>
          <a:endParaRPr kumimoji="1" lang="en-US" altLang="ja-JP" sz="16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ts val="16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a:t>
          </a:r>
          <a:r>
            <a:rPr kumimoji="1" lang="ja-JP" altLang="en-US" sz="1600" b="1"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シャチハタは使用しないでください。</a:t>
          </a:r>
          <a:r>
            <a:rPr kumimoji="1" lang="ja-JP" altLang="en-US" sz="1600" b="0" i="0" u="none" strike="noStrike" kern="0" cap="none" spc="0" normalizeH="0" baseline="0" noProof="0">
              <a:ln>
                <a:noFill/>
              </a:ln>
              <a:solidFill>
                <a:prstClr val="black"/>
              </a:solidFill>
              <a:effectLst/>
              <a:uLnTx/>
              <a:uFillTx/>
              <a:latin typeface="HG丸ｺﾞｼｯｸM-PRO" pitchFamily="50" charset="-128"/>
              <a:ea typeface="HG丸ｺﾞｼｯｸM-PRO" pitchFamily="50" charset="-128"/>
              <a:cs typeface="+mn-cs"/>
            </a:rPr>
            <a:t>　</a:t>
          </a:r>
        </a:p>
        <a:p>
          <a:pPr>
            <a:lnSpc>
              <a:spcPts val="1800"/>
            </a:lnSpc>
          </a:pPr>
          <a:endParaRPr kumimoji="1" lang="ja-JP" altLang="en-US" sz="1600" b="1">
            <a:latin typeface="HG丸ｺﾞｼｯｸM-PRO" pitchFamily="50" charset="-128"/>
            <a:ea typeface="HG丸ｺﾞｼｯｸM-PRO" pitchFamily="50" charset="-128"/>
          </a:endParaRPr>
        </a:p>
      </xdr:txBody>
    </xdr:sp>
    <xdr:clientData/>
  </xdr:twoCellAnchor>
  <xdr:twoCellAnchor>
    <xdr:from>
      <xdr:col>42</xdr:col>
      <xdr:colOff>155864</xdr:colOff>
      <xdr:row>0</xdr:row>
      <xdr:rowOff>0</xdr:rowOff>
    </xdr:from>
    <xdr:to>
      <xdr:col>47</xdr:col>
      <xdr:colOff>190500</xdr:colOff>
      <xdr:row>2</xdr:row>
      <xdr:rowOff>34635</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1793682" y="0"/>
          <a:ext cx="1420091" cy="484908"/>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600" b="1">
              <a:solidFill>
                <a:schemeClr val="bg1"/>
              </a:solidFill>
              <a:latin typeface="HG丸ｺﾞｼｯｸM-PRO" pitchFamily="50" charset="-128"/>
              <a:ea typeface="HG丸ｺﾞｼｯｸM-PRO" pitchFamily="50" charset="-128"/>
            </a:rPr>
            <a:t>記入例</a:t>
          </a:r>
        </a:p>
      </xdr:txBody>
    </xdr:sp>
    <xdr:clientData/>
  </xdr:twoCellAnchor>
  <mc:AlternateContent xmlns:mc="http://schemas.openxmlformats.org/markup-compatibility/2006">
    <mc:Choice xmlns:a14="http://schemas.microsoft.com/office/drawing/2010/main" Requires="a14">
      <xdr:twoCellAnchor editAs="oneCell">
        <xdr:from>
          <xdr:col>31</xdr:col>
          <xdr:colOff>29441</xdr:colOff>
          <xdr:row>2</xdr:row>
          <xdr:rowOff>11257</xdr:rowOff>
        </xdr:from>
        <xdr:to>
          <xdr:col>57</xdr:col>
          <xdr:colOff>210416</xdr:colOff>
          <xdr:row>30</xdr:row>
          <xdr:rowOff>201757</xdr:rowOff>
        </xdr:to>
        <xdr:pic>
          <xdr:nvPicPr>
            <xdr:cNvPr id="50342" name="図 10">
              <a:extLst>
                <a:ext uri="{FF2B5EF4-FFF2-40B4-BE49-F238E27FC236}">
                  <a16:creationId xmlns:a16="http://schemas.microsoft.com/office/drawing/2014/main" id="{00000000-0008-0000-0200-0000A6C40000}"/>
                </a:ext>
              </a:extLst>
            </xdr:cNvPr>
            <xdr:cNvPicPr>
              <a:picLocks noChangeAspect="1" noChangeArrowheads="1"/>
              <a:extLst>
                <a:ext uri="{84589F7E-364E-4C9E-8A38-B11213B215E9}">
                  <a14:cameraTool cellRange="記入例!$B$1:$S$31" spid="_x0000_s50412"/>
                </a:ext>
              </a:extLst>
            </xdr:cNvPicPr>
          </xdr:nvPicPr>
          <xdr:blipFill>
            <a:blip xmlns:r="http://schemas.openxmlformats.org/officeDocument/2006/relationships" r:embed="rId1"/>
            <a:srcRect/>
            <a:stretch>
              <a:fillRect/>
            </a:stretch>
          </xdr:blipFill>
          <xdr:spPr bwMode="auto">
            <a:xfrm>
              <a:off x="8619259" y="461530"/>
              <a:ext cx="7385339" cy="1042554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52</xdr:col>
      <xdr:colOff>33619</xdr:colOff>
      <xdr:row>0</xdr:row>
      <xdr:rowOff>123265</xdr:rowOff>
    </xdr:from>
    <xdr:to>
      <xdr:col>56</xdr:col>
      <xdr:colOff>44825</xdr:colOff>
      <xdr:row>2</xdr:row>
      <xdr:rowOff>144556</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bwMode="auto">
        <a:xfrm>
          <a:off x="14601266" y="123265"/>
          <a:ext cx="1131794" cy="469526"/>
        </a:xfrm>
        <a:prstGeom prst="wedgeRoundRectCallout">
          <a:avLst>
            <a:gd name="adj1" fmla="val -36063"/>
            <a:gd name="adj2" fmla="val 87130"/>
            <a:gd name="adj3" fmla="val 16667"/>
          </a:avLst>
        </a:prstGeom>
        <a:solidFill>
          <a:sysClr val="window" lastClr="FFFFFF"/>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r>
            <a:rPr lang="ja-JP" altLang="ja-JP" sz="1100" b="1">
              <a:solidFill>
                <a:sysClr val="windowText" lastClr="000000"/>
              </a:solidFill>
              <a:effectLst/>
              <a:latin typeface="+mn-lt"/>
              <a:ea typeface="+mn-ea"/>
              <a:cs typeface="+mn-cs"/>
            </a:rPr>
            <a:t>第○回</a:t>
          </a:r>
          <a:endParaRPr lang="ja-JP" altLang="ja-JP" sz="1100">
            <a:solidFill>
              <a:sysClr val="windowText" lastClr="000000"/>
            </a:solidFill>
            <a:effectLst/>
            <a:latin typeface="+mn-lt"/>
            <a:ea typeface="+mn-ea"/>
            <a:cs typeface="+mn-cs"/>
          </a:endParaRPr>
        </a:p>
        <a:p>
          <a:pPr algn="ctr"/>
          <a:r>
            <a:rPr lang="ja-JP" altLang="ja-JP" sz="1100">
              <a:solidFill>
                <a:sysClr val="windowText" lastClr="000000"/>
              </a:solidFill>
              <a:effectLst/>
              <a:latin typeface="+mn-lt"/>
              <a:ea typeface="+mn-ea"/>
              <a:cs typeface="+mn-cs"/>
            </a:rPr>
            <a:t>必修学習の回数</a:t>
          </a:r>
          <a:endParaRPr lang="en-US" altLang="ja-JP" sz="1100">
            <a:solidFill>
              <a:sysClr val="windowText" lastClr="000000"/>
            </a:solidFill>
            <a:effectLst/>
            <a:latin typeface="+mn-lt"/>
            <a:ea typeface="+mn-ea"/>
            <a:cs typeface="+mn-cs"/>
          </a:endParaRPr>
        </a:p>
      </xdr:txBody>
    </xdr:sp>
    <xdr:clientData/>
  </xdr:twoCellAnchor>
  <xdr:twoCellAnchor>
    <xdr:from>
      <xdr:col>1</xdr:col>
      <xdr:colOff>158482</xdr:colOff>
      <xdr:row>8</xdr:row>
      <xdr:rowOff>309763</xdr:rowOff>
    </xdr:from>
    <xdr:to>
      <xdr:col>29</xdr:col>
      <xdr:colOff>176893</xdr:colOff>
      <xdr:row>14</xdr:row>
      <xdr:rowOff>32256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0625" y="2595763"/>
          <a:ext cx="7638411" cy="1654707"/>
        </a:xfrm>
        <a:prstGeom prst="rect">
          <a:avLst/>
        </a:prstGeom>
        <a:solidFill>
          <a:srgbClr val="FFFFCC"/>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ja-JP" altLang="ja-JP" sz="1500" b="1">
              <a:solidFill>
                <a:srgbClr val="0000CC"/>
              </a:solidFill>
              <a:effectLst/>
              <a:latin typeface="+mn-lt"/>
              <a:ea typeface="+mn-ea"/>
              <a:cs typeface="+mn-cs"/>
            </a:rPr>
            <a:t>○ 講演、講義の内容の詳細</a:t>
          </a:r>
          <a:endParaRPr lang="ja-JP" altLang="ja-JP" sz="1500">
            <a:solidFill>
              <a:srgbClr val="0000CC"/>
            </a:solidFill>
            <a:effectLst/>
            <a:latin typeface="+mn-lt"/>
            <a:ea typeface="+mn-ea"/>
            <a:cs typeface="+mn-cs"/>
          </a:endParaRPr>
        </a:p>
        <a:p>
          <a:r>
            <a:rPr lang="ja-JP" altLang="ja-JP" sz="1500" b="1">
              <a:solidFill>
                <a:srgbClr val="0000CC"/>
              </a:solidFill>
              <a:effectLst/>
              <a:latin typeface="+mn-lt"/>
              <a:ea typeface="+mn-ea"/>
              <a:cs typeface="+mn-cs"/>
            </a:rPr>
            <a:t>　・◇◇◇について学びました。→その内容（概要）はこのようなことでした。</a:t>
          </a:r>
          <a:endParaRPr lang="ja-JP" altLang="ja-JP" sz="1500">
            <a:solidFill>
              <a:srgbClr val="0000CC"/>
            </a:solidFill>
            <a:effectLst/>
            <a:latin typeface="+mn-lt"/>
            <a:ea typeface="+mn-ea"/>
            <a:cs typeface="+mn-cs"/>
          </a:endParaRPr>
        </a:p>
        <a:p>
          <a:r>
            <a:rPr lang="ja-JP" altLang="ja-JP" sz="1500" b="1">
              <a:solidFill>
                <a:srgbClr val="0000CC"/>
              </a:solidFill>
              <a:effectLst/>
              <a:latin typeface="+mn-lt"/>
              <a:ea typeface="+mn-ea"/>
              <a:cs typeface="+mn-cs"/>
            </a:rPr>
            <a:t>○ 学級生以外の参加者（子ども、大人）がいる場合は、一緒に行ったこと</a:t>
          </a:r>
          <a:endParaRPr lang="ja-JP" altLang="ja-JP" sz="1500">
            <a:solidFill>
              <a:srgbClr val="0000CC"/>
            </a:solidFill>
            <a:effectLst/>
            <a:latin typeface="+mn-lt"/>
            <a:ea typeface="+mn-ea"/>
            <a:cs typeface="+mn-cs"/>
          </a:endParaRPr>
        </a:p>
        <a:p>
          <a:r>
            <a:rPr lang="ja-JP" altLang="ja-JP" sz="1500" b="1">
              <a:solidFill>
                <a:srgbClr val="0000CC"/>
              </a:solidFill>
              <a:effectLst/>
              <a:latin typeface="+mn-lt"/>
              <a:ea typeface="+mn-ea"/>
              <a:cs typeface="+mn-cs"/>
            </a:rPr>
            <a:t>○ 実習（調理、製作、…）、実技（ダンス、運動、ヨガ等、…）</a:t>
          </a:r>
          <a:endParaRPr lang="en-US" altLang="ja-JP" sz="1500" b="1">
            <a:solidFill>
              <a:srgbClr val="0000CC"/>
            </a:solidFill>
            <a:effectLst/>
            <a:latin typeface="+mn-lt"/>
            <a:ea typeface="+mn-ea"/>
            <a:cs typeface="+mn-cs"/>
          </a:endParaRPr>
        </a:p>
        <a:p>
          <a:r>
            <a:rPr lang="ja-JP" altLang="ja-JP" sz="1500" b="1">
              <a:solidFill>
                <a:srgbClr val="0000CC"/>
              </a:solidFill>
              <a:effectLst/>
              <a:latin typeface="+mn-lt"/>
              <a:ea typeface="+mn-ea"/>
              <a:cs typeface="+mn-cs"/>
            </a:rPr>
            <a:t>　・□□を実際に作りました。</a:t>
          </a:r>
          <a:r>
            <a:rPr lang="ja-JP" altLang="ja-JP" sz="1500">
              <a:solidFill>
                <a:srgbClr val="0000CC"/>
              </a:solidFill>
              <a:effectLst/>
            </a:rPr>
            <a:t> </a:t>
          </a:r>
          <a:r>
            <a:rPr lang="ja-JP" altLang="ja-JP" sz="1500" b="1">
              <a:solidFill>
                <a:srgbClr val="0000CC"/>
              </a:solidFill>
              <a:effectLst/>
              <a:latin typeface="+mn-lt"/>
              <a:ea typeface="+mn-ea"/>
              <a:cs typeface="+mn-cs"/>
            </a:rPr>
            <a:t>　・□□をやってみました。</a:t>
          </a:r>
          <a:r>
            <a:rPr lang="ja-JP" altLang="en-US" sz="1500" b="1">
              <a:solidFill>
                <a:srgbClr val="0000CC"/>
              </a:solidFill>
              <a:effectLst/>
              <a:latin typeface="+mn-lt"/>
              <a:ea typeface="+mn-ea"/>
              <a:cs typeface="+mn-cs"/>
            </a:rPr>
            <a:t> </a:t>
          </a:r>
          <a:r>
            <a:rPr lang="ja-JP" altLang="ja-JP" sz="1500" b="1">
              <a:solidFill>
                <a:srgbClr val="0000CC"/>
              </a:solidFill>
              <a:effectLst/>
              <a:latin typeface="+mn-lt"/>
              <a:ea typeface="+mn-ea"/>
              <a:cs typeface="+mn-cs"/>
            </a:rPr>
            <a:t>・□□で楽しみました。</a:t>
          </a:r>
          <a:endParaRPr lang="ja-JP" altLang="ja-JP" sz="1500">
            <a:solidFill>
              <a:srgbClr val="0000CC"/>
            </a:solidFill>
            <a:effectLst/>
            <a:latin typeface="+mn-lt"/>
            <a:ea typeface="+mn-ea"/>
            <a:cs typeface="+mn-cs"/>
          </a:endParaRPr>
        </a:p>
        <a:p>
          <a:r>
            <a:rPr lang="ja-JP" altLang="ja-JP" sz="1500" b="1">
              <a:solidFill>
                <a:srgbClr val="0000CC"/>
              </a:solidFill>
              <a:effectLst/>
              <a:latin typeface="+mn-lt"/>
              <a:ea typeface="+mn-ea"/>
              <a:cs typeface="+mn-cs"/>
            </a:rPr>
            <a:t>　・□□を試食しました。　…など</a:t>
          </a:r>
          <a:endParaRPr kumimoji="1" lang="ja-JP" altLang="en-US" sz="1500">
            <a:solidFill>
              <a:srgbClr val="0000CC"/>
            </a:solidFill>
          </a:endParaRPr>
        </a:p>
      </xdr:txBody>
    </xdr:sp>
    <xdr:clientData/>
  </xdr:twoCellAnchor>
  <xdr:twoCellAnchor>
    <xdr:from>
      <xdr:col>1</xdr:col>
      <xdr:colOff>158484</xdr:colOff>
      <xdr:row>18</xdr:row>
      <xdr:rowOff>367393</xdr:rowOff>
    </xdr:from>
    <xdr:to>
      <xdr:col>29</xdr:col>
      <xdr:colOff>188452</xdr:colOff>
      <xdr:row>22</xdr:row>
      <xdr:rowOff>381002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430627" y="5823857"/>
          <a:ext cx="7649968" cy="2068288"/>
        </a:xfrm>
        <a:prstGeom prst="rect">
          <a:avLst/>
        </a:prstGeom>
        <a:solidFill>
          <a:srgbClr val="FFFFCC"/>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ja-JP" altLang="en-US" sz="1500" b="1">
              <a:solidFill>
                <a:srgbClr val="0000CC"/>
              </a:solidFill>
              <a:effectLst/>
              <a:latin typeface="+mn-lt"/>
              <a:ea typeface="+mn-ea"/>
              <a:cs typeface="+mn-cs"/>
            </a:rPr>
            <a:t>・子どもに</a:t>
          </a:r>
          <a:r>
            <a:rPr lang="en-US" altLang="ja-JP" sz="1500" b="1">
              <a:solidFill>
                <a:srgbClr val="0000CC"/>
              </a:solidFill>
              <a:effectLst/>
              <a:latin typeface="+mn-lt"/>
              <a:ea typeface="+mn-ea"/>
              <a:cs typeface="+mn-cs"/>
            </a:rPr>
            <a:t>(</a:t>
          </a:r>
          <a:r>
            <a:rPr lang="ja-JP" altLang="en-US" sz="1500" b="1">
              <a:solidFill>
                <a:srgbClr val="0000CC"/>
              </a:solidFill>
              <a:effectLst/>
              <a:latin typeface="+mn-lt"/>
              <a:ea typeface="+mn-ea"/>
              <a:cs typeface="+mn-cs"/>
            </a:rPr>
            <a:t>こんなことを</a:t>
          </a:r>
          <a:r>
            <a:rPr lang="en-US" altLang="ja-JP" sz="1500" b="1">
              <a:solidFill>
                <a:srgbClr val="0000CC"/>
              </a:solidFill>
              <a:effectLst/>
              <a:latin typeface="+mn-lt"/>
              <a:ea typeface="+mn-ea"/>
              <a:cs typeface="+mn-cs"/>
            </a:rPr>
            <a:t>)</a:t>
          </a:r>
          <a:r>
            <a:rPr lang="ja-JP" altLang="en-US" sz="1500" b="1">
              <a:solidFill>
                <a:srgbClr val="0000CC"/>
              </a:solidFill>
              <a:effectLst/>
              <a:latin typeface="+mn-lt"/>
              <a:ea typeface="+mn-ea"/>
              <a:cs typeface="+mn-cs"/>
            </a:rPr>
            <a:t>伝えたい</a:t>
          </a:r>
          <a:r>
            <a:rPr lang="en-US" altLang="ja-JP" sz="1500" b="1">
              <a:solidFill>
                <a:srgbClr val="0000CC"/>
              </a:solidFill>
              <a:effectLst/>
              <a:latin typeface="+mn-lt"/>
              <a:ea typeface="+mn-ea"/>
              <a:cs typeface="+mn-cs"/>
            </a:rPr>
            <a:t>､</a:t>
          </a:r>
          <a:r>
            <a:rPr lang="ja-JP" altLang="en-US" sz="1500" b="1">
              <a:solidFill>
                <a:srgbClr val="0000CC"/>
              </a:solidFill>
              <a:effectLst/>
              <a:latin typeface="+mn-lt"/>
              <a:ea typeface="+mn-ea"/>
              <a:cs typeface="+mn-cs"/>
            </a:rPr>
            <a:t>してあげたい</a:t>
          </a:r>
          <a:r>
            <a:rPr lang="en-US" altLang="ja-JP" sz="1500" b="1">
              <a:solidFill>
                <a:srgbClr val="0000CC"/>
              </a:solidFill>
              <a:effectLst/>
              <a:latin typeface="+mn-lt"/>
              <a:ea typeface="+mn-ea"/>
              <a:cs typeface="+mn-cs"/>
            </a:rPr>
            <a:t>(</a:t>
          </a:r>
          <a:r>
            <a:rPr lang="ja-JP" altLang="en-US" sz="1500" b="1">
              <a:solidFill>
                <a:srgbClr val="0000CC"/>
              </a:solidFill>
              <a:effectLst/>
              <a:latin typeface="+mn-lt"/>
              <a:ea typeface="+mn-ea"/>
              <a:cs typeface="+mn-cs"/>
            </a:rPr>
            <a:t>させたい</a:t>
          </a:r>
          <a:r>
            <a:rPr lang="en-US" altLang="ja-JP" sz="1500" b="1">
              <a:solidFill>
                <a:srgbClr val="0000CC"/>
              </a:solidFill>
              <a:effectLst/>
              <a:latin typeface="+mn-lt"/>
              <a:ea typeface="+mn-ea"/>
              <a:cs typeface="+mn-cs"/>
            </a:rPr>
            <a:t>)</a:t>
          </a:r>
          <a:r>
            <a:rPr lang="ja-JP" altLang="en-US" sz="1500" b="1">
              <a:solidFill>
                <a:srgbClr val="0000CC"/>
              </a:solidFill>
              <a:effectLst/>
              <a:latin typeface="+mn-lt"/>
              <a:ea typeface="+mn-ea"/>
              <a:cs typeface="+mn-cs"/>
            </a:rPr>
            <a:t>です</a:t>
          </a:r>
          <a:r>
            <a:rPr lang="en-US" altLang="ja-JP" sz="1500" b="1">
              <a:solidFill>
                <a:srgbClr val="0000CC"/>
              </a:solidFill>
              <a:effectLst/>
              <a:latin typeface="+mn-lt"/>
              <a:ea typeface="+mn-ea"/>
              <a:cs typeface="+mn-cs"/>
            </a:rPr>
            <a:t>｡</a:t>
          </a:r>
          <a:r>
            <a:rPr lang="ja-JP" altLang="en-US" sz="1500" b="1">
              <a:solidFill>
                <a:srgbClr val="0000CC"/>
              </a:solidFill>
              <a:effectLst/>
              <a:latin typeface="+mn-lt"/>
              <a:ea typeface="+mn-ea"/>
              <a:cs typeface="+mn-cs"/>
            </a:rPr>
            <a:t> ・普段の生活を振り返り、</a:t>
          </a:r>
          <a:endParaRPr lang="en-US" altLang="ja-JP" sz="1500" b="1">
            <a:solidFill>
              <a:srgbClr val="0000CC"/>
            </a:solidFill>
            <a:effectLst/>
            <a:latin typeface="+mn-lt"/>
            <a:ea typeface="+mn-ea"/>
            <a:cs typeface="+mn-cs"/>
          </a:endParaRPr>
        </a:p>
        <a:p>
          <a:r>
            <a:rPr lang="ja-JP" altLang="en-US" sz="1500" b="1">
              <a:solidFill>
                <a:srgbClr val="0000CC"/>
              </a:solidFill>
              <a:effectLst/>
              <a:latin typeface="+mn-lt"/>
              <a:ea typeface="+mn-ea"/>
              <a:cs typeface="+mn-cs"/>
            </a:rPr>
            <a:t>　これからはこうしたいと思います</a:t>
          </a:r>
          <a:r>
            <a:rPr lang="en-US" altLang="ja-JP" sz="1500" b="1">
              <a:solidFill>
                <a:srgbClr val="0000CC"/>
              </a:solidFill>
              <a:effectLst/>
              <a:latin typeface="+mn-lt"/>
              <a:ea typeface="+mn-ea"/>
              <a:cs typeface="+mn-cs"/>
            </a:rPr>
            <a:t>｡</a:t>
          </a:r>
          <a:r>
            <a:rPr lang="ja-JP" altLang="en-US" sz="1500" b="1">
              <a:solidFill>
                <a:srgbClr val="0000CC"/>
              </a:solidFill>
              <a:effectLst/>
              <a:latin typeface="+mn-lt"/>
              <a:ea typeface="+mn-ea"/>
              <a:cs typeface="+mn-cs"/>
            </a:rPr>
            <a:t>親として</a:t>
          </a:r>
          <a:r>
            <a:rPr lang="ja-JP" altLang="en-US" sz="1400" b="1">
              <a:solidFill>
                <a:srgbClr val="0000CC"/>
              </a:solidFill>
              <a:effectLst/>
              <a:latin typeface="+mn-lt"/>
              <a:ea typeface="+mn-ea"/>
              <a:cs typeface="+mn-cs"/>
            </a:rPr>
            <a:t>（こんなことを）</a:t>
          </a:r>
          <a:r>
            <a:rPr lang="ja-JP" altLang="en-US" sz="1500" b="1">
              <a:solidFill>
                <a:srgbClr val="0000CC"/>
              </a:solidFill>
              <a:effectLst/>
              <a:latin typeface="+mn-lt"/>
              <a:ea typeface="+mn-ea"/>
              <a:cs typeface="+mn-cs"/>
            </a:rPr>
            <a:t>心がけていきたいと思います。</a:t>
          </a:r>
        </a:p>
        <a:p>
          <a:r>
            <a:rPr lang="ja-JP" altLang="en-US" sz="1500" b="1">
              <a:solidFill>
                <a:srgbClr val="0000CC"/>
              </a:solidFill>
              <a:effectLst/>
              <a:latin typeface="+mn-lt"/>
              <a:ea typeface="+mn-ea"/>
              <a:cs typeface="+mn-cs"/>
            </a:rPr>
            <a:t>・○○を学び、今後 </a:t>
          </a:r>
          <a:r>
            <a:rPr lang="en-US" altLang="ja-JP" sz="1500" b="1">
              <a:solidFill>
                <a:srgbClr val="0000CC"/>
              </a:solidFill>
              <a:effectLst/>
              <a:latin typeface="+mn-lt"/>
              <a:ea typeface="+mn-ea"/>
              <a:cs typeface="+mn-cs"/>
            </a:rPr>
            <a:t>……</a:t>
          </a:r>
          <a:r>
            <a:rPr lang="ja-JP" altLang="en-US" sz="1500" b="1">
              <a:solidFill>
                <a:srgbClr val="0000CC"/>
              </a:solidFill>
              <a:effectLst/>
              <a:latin typeface="+mn-lt"/>
              <a:ea typeface="+mn-ea"/>
              <a:cs typeface="+mn-cs"/>
            </a:rPr>
            <a:t>に 生かしたいです</a:t>
          </a:r>
          <a:r>
            <a:rPr lang="en-US" altLang="ja-JP" sz="1500" b="1">
              <a:solidFill>
                <a:srgbClr val="0000CC"/>
              </a:solidFill>
              <a:effectLst/>
              <a:latin typeface="+mn-lt"/>
              <a:ea typeface="+mn-ea"/>
              <a:cs typeface="+mn-cs"/>
            </a:rPr>
            <a:t>｡</a:t>
          </a:r>
        </a:p>
        <a:p>
          <a:r>
            <a:rPr lang="ja-JP" altLang="en-US" sz="1500" b="1">
              <a:solidFill>
                <a:srgbClr val="0000CC"/>
              </a:solidFill>
              <a:effectLst/>
              <a:latin typeface="+mn-lt"/>
              <a:ea typeface="+mn-ea"/>
              <a:cs typeface="+mn-cs"/>
            </a:rPr>
            <a:t>・子どもと一緒にやってみたい（続けたい</a:t>
          </a:r>
          <a:r>
            <a:rPr lang="en-US" altLang="ja-JP" sz="1500" b="1">
              <a:solidFill>
                <a:srgbClr val="0000CC"/>
              </a:solidFill>
              <a:effectLst/>
              <a:latin typeface="+mn-lt"/>
              <a:ea typeface="+mn-ea"/>
              <a:cs typeface="+mn-cs"/>
            </a:rPr>
            <a:t>､</a:t>
          </a:r>
          <a:r>
            <a:rPr lang="ja-JP" altLang="en-US" sz="1500" b="1">
              <a:solidFill>
                <a:srgbClr val="0000CC"/>
              </a:solidFill>
              <a:effectLst/>
              <a:latin typeface="+mn-lt"/>
              <a:ea typeface="+mn-ea"/>
              <a:cs typeface="+mn-cs"/>
            </a:rPr>
            <a:t>家族で取り組んで</a:t>
          </a:r>
          <a:r>
            <a:rPr lang="en-US" altLang="ja-JP" sz="1500" b="1">
              <a:solidFill>
                <a:srgbClr val="0000CC"/>
              </a:solidFill>
              <a:effectLst/>
              <a:latin typeface="+mn-lt"/>
              <a:ea typeface="+mn-ea"/>
              <a:cs typeface="+mn-cs"/>
            </a:rPr>
            <a:t>)</a:t>
          </a:r>
          <a:r>
            <a:rPr lang="ja-JP" altLang="en-US" sz="1500" b="1">
              <a:solidFill>
                <a:srgbClr val="0000CC"/>
              </a:solidFill>
              <a:effectLst/>
              <a:latin typeface="+mn-lt"/>
              <a:ea typeface="+mn-ea"/>
              <a:cs typeface="+mn-cs"/>
            </a:rPr>
            <a:t>みたいです。</a:t>
          </a:r>
        </a:p>
        <a:p>
          <a:r>
            <a:rPr lang="ja-JP" altLang="en-US" sz="1500" b="1">
              <a:solidFill>
                <a:srgbClr val="0000CC"/>
              </a:solidFill>
              <a:effectLst/>
              <a:latin typeface="+mn-lt"/>
              <a:ea typeface="+mn-ea"/>
              <a:cs typeface="+mn-cs"/>
            </a:rPr>
            <a:t>・こんな子に育ってほしいと思います。</a:t>
          </a:r>
        </a:p>
        <a:p>
          <a:r>
            <a:rPr lang="ja-JP" altLang="en-US" sz="1500" b="1">
              <a:solidFill>
                <a:srgbClr val="0000CC"/>
              </a:solidFill>
              <a:effectLst/>
              <a:latin typeface="+mn-lt"/>
              <a:ea typeface="+mn-ea"/>
              <a:cs typeface="+mn-cs"/>
            </a:rPr>
            <a:t>・感想</a:t>
          </a:r>
          <a:r>
            <a:rPr lang="en-US" altLang="ja-JP" sz="1400" b="1">
              <a:solidFill>
                <a:srgbClr val="0000CC"/>
              </a:solidFill>
              <a:effectLst/>
              <a:latin typeface="+mn-lt"/>
              <a:ea typeface="+mn-ea"/>
              <a:cs typeface="+mn-cs"/>
            </a:rPr>
            <a:t>…(</a:t>
          </a:r>
          <a:r>
            <a:rPr lang="ja-JP" altLang="en-US" sz="1400" b="1">
              <a:solidFill>
                <a:srgbClr val="0000CC"/>
              </a:solidFill>
              <a:effectLst/>
              <a:latin typeface="+mn-lt"/>
              <a:ea typeface="+mn-ea"/>
              <a:cs typeface="+mn-cs"/>
            </a:rPr>
            <a:t> ～に感動しました</a:t>
          </a:r>
          <a:r>
            <a:rPr lang="en-US" altLang="ja-JP" sz="1400" b="1">
              <a:solidFill>
                <a:srgbClr val="0000CC"/>
              </a:solidFill>
              <a:effectLst/>
              <a:latin typeface="+mn-lt"/>
              <a:ea typeface="+mn-ea"/>
              <a:cs typeface="+mn-cs"/>
            </a:rPr>
            <a:t>｡</a:t>
          </a:r>
          <a:r>
            <a:rPr lang="ja-JP" altLang="en-US" sz="1400" b="1">
              <a:solidFill>
                <a:srgbClr val="0000CC"/>
              </a:solidFill>
              <a:effectLst/>
              <a:latin typeface="+mn-lt"/>
              <a:ea typeface="+mn-ea"/>
              <a:cs typeface="+mn-cs"/>
            </a:rPr>
            <a:t>　～がよく分かりました</a:t>
          </a:r>
          <a:r>
            <a:rPr lang="en-US" altLang="ja-JP" sz="1400" b="1">
              <a:solidFill>
                <a:srgbClr val="0000CC"/>
              </a:solidFill>
              <a:effectLst/>
              <a:latin typeface="+mn-lt"/>
              <a:ea typeface="+mn-ea"/>
              <a:cs typeface="+mn-cs"/>
            </a:rPr>
            <a:t>｡</a:t>
          </a:r>
          <a:r>
            <a:rPr lang="ja-JP" altLang="en-US" sz="1400" b="1">
              <a:solidFill>
                <a:srgbClr val="0000CC"/>
              </a:solidFill>
              <a:effectLst/>
              <a:latin typeface="+mn-lt"/>
              <a:ea typeface="+mn-ea"/>
              <a:cs typeface="+mn-cs"/>
            </a:rPr>
            <a:t>　～に希望をもちました。</a:t>
          </a:r>
        </a:p>
        <a:p>
          <a:r>
            <a:rPr lang="ja-JP" altLang="en-US" sz="1400" b="1">
              <a:solidFill>
                <a:srgbClr val="0000CC"/>
              </a:solidFill>
              <a:effectLst/>
              <a:latin typeface="+mn-lt"/>
              <a:ea typeface="+mn-ea"/>
              <a:cs typeface="+mn-cs"/>
            </a:rPr>
            <a:t>　　　　　 ～でリラックスできました</a:t>
          </a:r>
          <a:r>
            <a:rPr lang="en-US" altLang="ja-JP" sz="1400" b="1">
              <a:solidFill>
                <a:srgbClr val="0000CC"/>
              </a:solidFill>
              <a:effectLst/>
              <a:latin typeface="+mn-lt"/>
              <a:ea typeface="+mn-ea"/>
              <a:cs typeface="+mn-cs"/>
            </a:rPr>
            <a:t>｡</a:t>
          </a:r>
          <a:r>
            <a:rPr lang="ja-JP" altLang="en-US" sz="1400" b="1">
              <a:solidFill>
                <a:srgbClr val="0000CC"/>
              </a:solidFill>
              <a:effectLst/>
              <a:latin typeface="+mn-lt"/>
              <a:ea typeface="+mn-ea"/>
              <a:cs typeface="+mn-cs"/>
            </a:rPr>
            <a:t>　心が楽になりました</a:t>
          </a:r>
          <a:r>
            <a:rPr lang="en-US" altLang="ja-JP" sz="1400" b="1">
              <a:solidFill>
                <a:srgbClr val="0000CC"/>
              </a:solidFill>
              <a:effectLst/>
              <a:latin typeface="+mn-lt"/>
              <a:ea typeface="+mn-ea"/>
              <a:cs typeface="+mn-cs"/>
            </a:rPr>
            <a:t>｡</a:t>
          </a:r>
          <a:r>
            <a:rPr lang="ja-JP" altLang="en-US" sz="1400" b="1">
              <a:solidFill>
                <a:srgbClr val="0000CC"/>
              </a:solidFill>
              <a:effectLst/>
              <a:latin typeface="+mn-lt"/>
              <a:ea typeface="+mn-ea"/>
              <a:cs typeface="+mn-cs"/>
            </a:rPr>
            <a:t>　</a:t>
          </a:r>
          <a:r>
            <a:rPr lang="en-US" altLang="ja-JP" sz="1400" b="1">
              <a:solidFill>
                <a:srgbClr val="0000CC"/>
              </a:solidFill>
              <a:effectLst/>
              <a:latin typeface="+mn-lt"/>
              <a:ea typeface="+mn-ea"/>
              <a:cs typeface="+mn-cs"/>
            </a:rPr>
            <a:t>…</a:t>
          </a:r>
          <a:r>
            <a:rPr lang="ja-JP" altLang="en-US" sz="1400" b="1">
              <a:solidFill>
                <a:srgbClr val="0000CC"/>
              </a:solidFill>
              <a:effectLst/>
              <a:latin typeface="+mn-lt"/>
              <a:ea typeface="+mn-ea"/>
              <a:cs typeface="+mn-cs"/>
            </a:rPr>
            <a:t>目からウロコの経験でした</a:t>
          </a:r>
          <a:r>
            <a:rPr lang="en-US" altLang="ja-JP" sz="1400" b="1">
              <a:solidFill>
                <a:srgbClr val="0000CC"/>
              </a:solidFill>
              <a:effectLst/>
              <a:latin typeface="+mn-lt"/>
              <a:ea typeface="+mn-ea"/>
              <a:cs typeface="+mn-cs"/>
            </a:rPr>
            <a:t>｡</a:t>
          </a:r>
          <a:endParaRPr lang="ja-JP" altLang="en-US" sz="1400" b="1">
            <a:solidFill>
              <a:srgbClr val="0000CC"/>
            </a:solidFill>
            <a:effectLst/>
            <a:latin typeface="+mn-lt"/>
            <a:ea typeface="+mn-ea"/>
            <a:cs typeface="+mn-cs"/>
          </a:endParaRPr>
        </a:p>
        <a:p>
          <a:endParaRPr kumimoji="1" lang="ja-JP" altLang="en-US" sz="1500">
            <a:solidFill>
              <a:srgbClr val="0000CC"/>
            </a:solidFill>
          </a:endParaRPr>
        </a:p>
      </xdr:txBody>
    </xdr:sp>
    <xdr:clientData/>
  </xdr:twoCellAnchor>
  <xdr:twoCellAnchor>
    <xdr:from>
      <xdr:col>9</xdr:col>
      <xdr:colOff>145382</xdr:colOff>
      <xdr:row>3</xdr:row>
      <xdr:rowOff>22412</xdr:rowOff>
    </xdr:from>
    <xdr:to>
      <xdr:col>11</xdr:col>
      <xdr:colOff>1</xdr:colOff>
      <xdr:row>3</xdr:row>
      <xdr:rowOff>257735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626895" y="634017"/>
          <a:ext cx="406067" cy="235323"/>
        </a:xfrm>
        <a:prstGeom prst="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309282</xdr:colOff>
      <xdr:row>4</xdr:row>
      <xdr:rowOff>280147</xdr:rowOff>
    </xdr:from>
    <xdr:to>
      <xdr:col>19</xdr:col>
      <xdr:colOff>399728</xdr:colOff>
      <xdr:row>5</xdr:row>
      <xdr:rowOff>200105</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6214782" y="1925374"/>
          <a:ext cx="2255219" cy="318276"/>
        </a:xfrm>
        <a:prstGeom prst="rightArrow">
          <a:avLst>
            <a:gd name="adj1" fmla="val 50000"/>
            <a:gd name="adj2" fmla="val 8283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99493</xdr:colOff>
      <xdr:row>1</xdr:row>
      <xdr:rowOff>156885</xdr:rowOff>
    </xdr:from>
    <xdr:to>
      <xdr:col>32</xdr:col>
      <xdr:colOff>216193</xdr:colOff>
      <xdr:row>2</xdr:row>
      <xdr:rowOff>110684</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9994287" y="582709"/>
          <a:ext cx="4049965" cy="424446"/>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600" b="1">
              <a:solidFill>
                <a:schemeClr val="bg1"/>
              </a:solidFill>
              <a:latin typeface="HG丸ｺﾞｼｯｸM-PRO" pitchFamily="50" charset="-128"/>
              <a:ea typeface="HG丸ｺﾞｼｯｸM-PRO" pitchFamily="50" charset="-128"/>
            </a:rPr>
            <a:t>書き直し後</a:t>
          </a:r>
        </a:p>
      </xdr:txBody>
    </xdr:sp>
    <xdr:clientData/>
  </xdr:twoCellAnchor>
  <xdr:twoCellAnchor>
    <xdr:from>
      <xdr:col>5</xdr:col>
      <xdr:colOff>212912</xdr:colOff>
      <xdr:row>1</xdr:row>
      <xdr:rowOff>188923</xdr:rowOff>
    </xdr:from>
    <xdr:to>
      <xdr:col>15</xdr:col>
      <xdr:colOff>2996</xdr:colOff>
      <xdr:row>2</xdr:row>
      <xdr:rowOff>168089</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2241177" y="614747"/>
          <a:ext cx="4160378" cy="449813"/>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600" b="1">
              <a:solidFill>
                <a:schemeClr val="bg1"/>
              </a:solidFill>
              <a:latin typeface="HG丸ｺﾞｼｯｸM-PRO" pitchFamily="50" charset="-128"/>
              <a:ea typeface="HG丸ｺﾞｼｯｸM-PRO" pitchFamily="50" charset="-128"/>
            </a:rPr>
            <a:t>書き直しが必要な例</a:t>
          </a:r>
        </a:p>
      </xdr:txBody>
    </xdr:sp>
    <xdr:clientData/>
  </xdr:twoCellAnchor>
  <xdr:twoCellAnchor>
    <xdr:from>
      <xdr:col>14</xdr:col>
      <xdr:colOff>309282</xdr:colOff>
      <xdr:row>7</xdr:row>
      <xdr:rowOff>40342</xdr:rowOff>
    </xdr:from>
    <xdr:to>
      <xdr:col>19</xdr:col>
      <xdr:colOff>399728</xdr:colOff>
      <xdr:row>7</xdr:row>
      <xdr:rowOff>352506</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6214782" y="2880524"/>
          <a:ext cx="2255219" cy="312164"/>
        </a:xfrm>
        <a:prstGeom prst="rightArrow">
          <a:avLst>
            <a:gd name="adj1" fmla="val 50000"/>
            <a:gd name="adj2" fmla="val 8283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309282</xdr:colOff>
      <xdr:row>10</xdr:row>
      <xdr:rowOff>115115</xdr:rowOff>
    </xdr:from>
    <xdr:to>
      <xdr:col>19</xdr:col>
      <xdr:colOff>399728</xdr:colOff>
      <xdr:row>11</xdr:row>
      <xdr:rowOff>35072</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6214782" y="4150251"/>
          <a:ext cx="2255219" cy="318276"/>
        </a:xfrm>
        <a:prstGeom prst="rightArrow">
          <a:avLst>
            <a:gd name="adj1" fmla="val 50000"/>
            <a:gd name="adj2" fmla="val 8283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286870</xdr:colOff>
      <xdr:row>16</xdr:row>
      <xdr:rowOff>65810</xdr:rowOff>
    </xdr:from>
    <xdr:to>
      <xdr:col>19</xdr:col>
      <xdr:colOff>377316</xdr:colOff>
      <xdr:row>16</xdr:row>
      <xdr:rowOff>377974</xdr:rowOff>
    </xdr:to>
    <xdr:sp macro="" textlink="">
      <xdr:nvSpPr>
        <xdr:cNvPr id="7" name="右矢印 6">
          <a:extLst>
            <a:ext uri="{FF2B5EF4-FFF2-40B4-BE49-F238E27FC236}">
              <a16:creationId xmlns:a16="http://schemas.microsoft.com/office/drawing/2014/main" id="{00000000-0008-0000-0300-000007000000}"/>
            </a:ext>
          </a:extLst>
        </xdr:cNvPr>
        <xdr:cNvSpPr/>
      </xdr:nvSpPr>
      <xdr:spPr>
        <a:xfrm>
          <a:off x="6248399" y="6419545"/>
          <a:ext cx="2275593" cy="312164"/>
        </a:xfrm>
        <a:prstGeom prst="rightArrow">
          <a:avLst>
            <a:gd name="adj1" fmla="val 50000"/>
            <a:gd name="adj2" fmla="val 8283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286870</xdr:colOff>
      <xdr:row>19</xdr:row>
      <xdr:rowOff>284833</xdr:rowOff>
    </xdr:from>
    <xdr:to>
      <xdr:col>19</xdr:col>
      <xdr:colOff>377316</xdr:colOff>
      <xdr:row>20</xdr:row>
      <xdr:rowOff>204791</xdr:rowOff>
    </xdr:to>
    <xdr:sp macro="" textlink="">
      <xdr:nvSpPr>
        <xdr:cNvPr id="8" name="右矢印 7">
          <a:extLst>
            <a:ext uri="{FF2B5EF4-FFF2-40B4-BE49-F238E27FC236}">
              <a16:creationId xmlns:a16="http://schemas.microsoft.com/office/drawing/2014/main" id="{00000000-0008-0000-0300-000008000000}"/>
            </a:ext>
          </a:extLst>
        </xdr:cNvPr>
        <xdr:cNvSpPr/>
      </xdr:nvSpPr>
      <xdr:spPr>
        <a:xfrm>
          <a:off x="6248399" y="7815186"/>
          <a:ext cx="2275593" cy="312164"/>
        </a:xfrm>
        <a:prstGeom prst="rightArrow">
          <a:avLst>
            <a:gd name="adj1" fmla="val 50000"/>
            <a:gd name="adj2" fmla="val 8283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286870</xdr:colOff>
      <xdr:row>24</xdr:row>
      <xdr:rowOff>27710</xdr:rowOff>
    </xdr:from>
    <xdr:to>
      <xdr:col>19</xdr:col>
      <xdr:colOff>377316</xdr:colOff>
      <xdr:row>24</xdr:row>
      <xdr:rowOff>339874</xdr:rowOff>
    </xdr:to>
    <xdr:sp macro="" textlink="">
      <xdr:nvSpPr>
        <xdr:cNvPr id="9" name="右矢印 8">
          <a:extLst>
            <a:ext uri="{FF2B5EF4-FFF2-40B4-BE49-F238E27FC236}">
              <a16:creationId xmlns:a16="http://schemas.microsoft.com/office/drawing/2014/main" id="{00000000-0008-0000-0300-000009000000}"/>
            </a:ext>
          </a:extLst>
        </xdr:cNvPr>
        <xdr:cNvSpPr/>
      </xdr:nvSpPr>
      <xdr:spPr>
        <a:xfrm>
          <a:off x="6248399" y="9519092"/>
          <a:ext cx="2275593" cy="312164"/>
        </a:xfrm>
        <a:prstGeom prst="rightArrow">
          <a:avLst>
            <a:gd name="adj1" fmla="val 50000"/>
            <a:gd name="adj2" fmla="val 8283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fee74b/Desktop/_&#9632;&#30906;&#35469;&#29992;&#9632;_R03&#23478;&#25945;&#38283;&#353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①学習計画書"/>
      <sheetName val="②予算計画書"/>
      <sheetName val="③契約書(印紙あり)"/>
      <sheetName val="④契約書(印紙なし)"/>
      <sheetName val="⑤学級生名簿"/>
      <sheetName val="⑥請求書"/>
      <sheetName val="全市"/>
      <sheetName val="一覧用"/>
      <sheetName val="金融機関支店ｺｰﾄﾞ"/>
      <sheetName val="学習報告書(1)"/>
      <sheetName val="学習報告書(2)"/>
      <sheetName val="学習報告書(3)"/>
      <sheetName val="学習報告書(4)"/>
      <sheetName val="学習報告書(5)"/>
      <sheetName val="報告書空枠"/>
      <sheetName val="⑦完了届"/>
      <sheetName val="⑧出納簿"/>
    </sheetNames>
    <sheetDataSet>
      <sheetData sheetId="0"/>
      <sheetData sheetId="1">
        <row r="5">
          <cell r="A5" t="str">
            <v>**</v>
          </cell>
        </row>
        <row r="59">
          <cell r="J59">
            <v>0</v>
          </cell>
        </row>
        <row r="60">
          <cell r="J60" t="str">
            <v>1-1</v>
          </cell>
        </row>
        <row r="61">
          <cell r="J61" t="str">
            <v>1-2</v>
          </cell>
        </row>
        <row r="62">
          <cell r="J62" t="str">
            <v>1-3</v>
          </cell>
        </row>
        <row r="63">
          <cell r="J63" t="str">
            <v>1-4</v>
          </cell>
        </row>
        <row r="64">
          <cell r="J64" t="str">
            <v>1-5</v>
          </cell>
        </row>
        <row r="65">
          <cell r="J65" t="str">
            <v>1-6</v>
          </cell>
        </row>
        <row r="66">
          <cell r="J66" t="str">
            <v>2-1</v>
          </cell>
        </row>
        <row r="67">
          <cell r="J67" t="str">
            <v>2-2</v>
          </cell>
        </row>
        <row r="68">
          <cell r="J68" t="str">
            <v>2-3</v>
          </cell>
        </row>
        <row r="69">
          <cell r="J69" t="str">
            <v>2-4</v>
          </cell>
        </row>
        <row r="70">
          <cell r="J70" t="str">
            <v>2-5</v>
          </cell>
        </row>
        <row r="71">
          <cell r="J71" t="str">
            <v>2-6</v>
          </cell>
        </row>
        <row r="72">
          <cell r="J72" t="str">
            <v>3-1</v>
          </cell>
        </row>
        <row r="73">
          <cell r="J73" t="str">
            <v>3-2</v>
          </cell>
        </row>
        <row r="74">
          <cell r="J74" t="str">
            <v>3-3</v>
          </cell>
        </row>
        <row r="75">
          <cell r="J75" t="str">
            <v>3-4</v>
          </cell>
        </row>
        <row r="76">
          <cell r="J76" t="str">
            <v>3-5</v>
          </cell>
        </row>
        <row r="77">
          <cell r="J77" t="str">
            <v>3-6</v>
          </cell>
        </row>
        <row r="78">
          <cell r="J78" t="str">
            <v>4-1</v>
          </cell>
        </row>
        <row r="79">
          <cell r="J79" t="str">
            <v>4-2</v>
          </cell>
        </row>
        <row r="80">
          <cell r="J80" t="str">
            <v>4-3</v>
          </cell>
        </row>
        <row r="81">
          <cell r="J81" t="str">
            <v>4-4</v>
          </cell>
        </row>
        <row r="82">
          <cell r="J82" t="str">
            <v>4-5</v>
          </cell>
        </row>
        <row r="83">
          <cell r="J83" t="str">
            <v>4-6</v>
          </cell>
        </row>
        <row r="84">
          <cell r="J84">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pageSetUpPr fitToPage="1"/>
  </sheetPr>
  <dimension ref="A1:AC66"/>
  <sheetViews>
    <sheetView showGridLines="0" tabSelected="1" zoomScaleNormal="100" workbookViewId="0">
      <selection activeCell="AE3" sqref="AE3"/>
    </sheetView>
  </sheetViews>
  <sheetFormatPr defaultRowHeight="13.5"/>
  <cols>
    <col min="1" max="1" width="2.75" style="93" customWidth="1"/>
    <col min="2" max="2" width="2.375" style="93" customWidth="1"/>
    <col min="3" max="3" width="8.75" style="93" customWidth="1"/>
    <col min="4" max="4" width="5.5" style="93" customWidth="1"/>
    <col min="5" max="5" width="3.25" style="93" customWidth="1"/>
    <col min="6" max="6" width="3.625" style="93" customWidth="1"/>
    <col min="7" max="7" width="5.125" style="93" customWidth="1"/>
    <col min="8" max="8" width="3.25" style="93" customWidth="1"/>
    <col min="9" max="9" width="4.5" style="93" customWidth="1"/>
    <col min="10" max="10" width="3.25" style="93" customWidth="1"/>
    <col min="11" max="11" width="5.125" style="93" customWidth="1"/>
    <col min="12" max="12" width="3.875" style="93" customWidth="1"/>
    <col min="13" max="13" width="2.5" style="93" customWidth="1"/>
    <col min="14" max="14" width="3.25" style="93" customWidth="1"/>
    <col min="15" max="15" width="3.5" style="93" customWidth="1"/>
    <col min="16" max="16" width="13.375" style="93" customWidth="1"/>
    <col min="17" max="17" width="6" style="93" customWidth="1"/>
    <col min="18" max="18" width="12.125" style="93" customWidth="1"/>
    <col min="19" max="19" width="2.375" style="93" customWidth="1"/>
    <col min="20" max="20" width="1.625" style="93" customWidth="1"/>
    <col min="21" max="23" width="8" style="93" hidden="1" customWidth="1"/>
    <col min="24" max="24" width="8" style="93" customWidth="1"/>
    <col min="25" max="27" width="9" style="93"/>
    <col min="28" max="28" width="9" style="93" customWidth="1"/>
    <col min="29" max="29" width="9" style="93" hidden="1" customWidth="1"/>
    <col min="30" max="16384" width="9" style="93"/>
  </cols>
  <sheetData>
    <row r="1" spans="2:29" ht="16.5" customHeight="1">
      <c r="B1" s="89"/>
      <c r="C1" s="89"/>
      <c r="D1" s="165" t="s">
        <v>142</v>
      </c>
      <c r="E1" s="165"/>
      <c r="F1" s="165"/>
      <c r="G1" s="165"/>
      <c r="H1" s="165"/>
      <c r="I1" s="142">
        <v>7</v>
      </c>
      <c r="J1" s="166" t="s">
        <v>141</v>
      </c>
      <c r="K1" s="166"/>
      <c r="L1" s="166"/>
      <c r="M1" s="166"/>
      <c r="N1" s="166"/>
      <c r="O1" s="166"/>
      <c r="P1" s="166"/>
      <c r="Q1" s="166"/>
      <c r="R1" s="90"/>
      <c r="S1" s="91"/>
      <c r="T1" s="91"/>
      <c r="U1" s="92"/>
      <c r="V1" s="92"/>
      <c r="W1" s="92"/>
      <c r="X1" s="92"/>
      <c r="AC1" s="94">
        <v>8.3333333333333329E-2</v>
      </c>
    </row>
    <row r="2" spans="2:29" ht="42" customHeight="1" thickBot="1">
      <c r="B2" s="95"/>
      <c r="C2" s="95"/>
      <c r="D2" s="151" t="s">
        <v>54</v>
      </c>
      <c r="E2" s="151"/>
      <c r="F2" s="151"/>
      <c r="G2" s="151"/>
      <c r="H2" s="151"/>
      <c r="I2" s="151"/>
      <c r="J2" s="151"/>
      <c r="K2" s="151"/>
      <c r="L2" s="151"/>
      <c r="M2" s="151"/>
      <c r="N2" s="151"/>
      <c r="O2" s="151"/>
      <c r="P2" s="151"/>
      <c r="Q2" s="96" t="s">
        <v>55</v>
      </c>
      <c r="R2" s="97"/>
      <c r="S2" s="95"/>
      <c r="T2" s="95"/>
      <c r="U2" s="98"/>
      <c r="V2" s="99"/>
      <c r="W2" s="99"/>
      <c r="X2" s="99"/>
      <c r="Y2" s="100"/>
      <c r="Z2" s="101"/>
      <c r="AA2" s="101"/>
      <c r="AC2" s="94">
        <v>0.33333333333333331</v>
      </c>
    </row>
    <row r="3" spans="2:29" ht="20.25" customHeight="1">
      <c r="B3" s="152"/>
      <c r="C3" s="153"/>
      <c r="D3" s="156" t="s">
        <v>56</v>
      </c>
      <c r="E3" s="158" t="s">
        <v>0</v>
      </c>
      <c r="F3" s="158"/>
      <c r="G3" s="158"/>
      <c r="H3" s="158"/>
      <c r="I3" s="158"/>
      <c r="J3" s="158"/>
      <c r="K3" s="158"/>
      <c r="L3" s="158"/>
      <c r="M3" s="158"/>
      <c r="N3" s="158"/>
      <c r="O3" s="158"/>
      <c r="P3" s="159" t="s">
        <v>57</v>
      </c>
      <c r="Q3" s="161"/>
      <c r="R3" s="161"/>
      <c r="S3" s="162"/>
      <c r="U3" s="102"/>
      <c r="V3" s="102"/>
      <c r="W3" s="102"/>
      <c r="X3" s="167" t="s">
        <v>58</v>
      </c>
      <c r="Y3" s="168"/>
      <c r="Z3" s="168"/>
      <c r="AA3" s="169"/>
      <c r="AC3" s="94">
        <v>0.34375</v>
      </c>
    </row>
    <row r="4" spans="2:29" ht="23.25" customHeight="1">
      <c r="B4" s="154"/>
      <c r="C4" s="155"/>
      <c r="D4" s="157"/>
      <c r="E4" s="176"/>
      <c r="F4" s="176"/>
      <c r="G4" s="176"/>
      <c r="H4" s="176"/>
      <c r="I4" s="176"/>
      <c r="J4" s="176"/>
      <c r="K4" s="176"/>
      <c r="L4" s="176"/>
      <c r="M4" s="176"/>
      <c r="N4" s="176"/>
      <c r="O4" s="176"/>
      <c r="P4" s="160"/>
      <c r="Q4" s="163"/>
      <c r="R4" s="163"/>
      <c r="S4" s="164"/>
      <c r="U4" s="102"/>
      <c r="V4" s="102"/>
      <c r="W4" s="102"/>
      <c r="X4" s="170"/>
      <c r="Y4" s="171"/>
      <c r="Z4" s="171"/>
      <c r="AA4" s="172"/>
      <c r="AC4" s="94">
        <v>0.35416666666666669</v>
      </c>
    </row>
    <row r="5" spans="2:29" ht="17.25" customHeight="1">
      <c r="B5" s="177" t="s">
        <v>1</v>
      </c>
      <c r="C5" s="178"/>
      <c r="D5" s="179"/>
      <c r="E5" s="180" t="s">
        <v>59</v>
      </c>
      <c r="F5" s="181"/>
      <c r="G5" s="186" t="str">
        <f>+Q48</f>
        <v/>
      </c>
      <c r="H5" s="181" t="s">
        <v>60</v>
      </c>
      <c r="I5" s="186"/>
      <c r="J5" s="103"/>
      <c r="K5" s="186"/>
      <c r="L5" s="181" t="s">
        <v>61</v>
      </c>
      <c r="M5" s="189" t="s">
        <v>62</v>
      </c>
      <c r="N5" s="192" t="str">
        <f>+Q47</f>
        <v/>
      </c>
      <c r="O5" s="195" t="s">
        <v>63</v>
      </c>
      <c r="P5" s="198" t="s">
        <v>64</v>
      </c>
      <c r="Q5" s="199"/>
      <c r="R5" s="200"/>
      <c r="S5" s="201"/>
      <c r="U5" s="102"/>
      <c r="V5" s="102"/>
      <c r="W5" s="102"/>
      <c r="X5" s="170"/>
      <c r="Y5" s="171"/>
      <c r="Z5" s="171"/>
      <c r="AA5" s="172"/>
      <c r="AC5" s="94">
        <v>0.36458333333333337</v>
      </c>
    </row>
    <row r="6" spans="2:29" ht="17.25" customHeight="1">
      <c r="B6" s="177"/>
      <c r="C6" s="178"/>
      <c r="D6" s="179"/>
      <c r="E6" s="182"/>
      <c r="F6" s="183"/>
      <c r="G6" s="187"/>
      <c r="H6" s="183"/>
      <c r="I6" s="187"/>
      <c r="J6" s="104" t="s">
        <v>65</v>
      </c>
      <c r="K6" s="187"/>
      <c r="L6" s="183"/>
      <c r="M6" s="190"/>
      <c r="N6" s="193"/>
      <c r="O6" s="196"/>
      <c r="P6" s="105" t="s">
        <v>66</v>
      </c>
      <c r="Q6" s="106" t="s">
        <v>67</v>
      </c>
      <c r="R6" s="107" t="str">
        <f>+IF(OR(P6="    :",P6=""),":",P6+AC1)</f>
        <v>:</v>
      </c>
      <c r="S6" s="108"/>
      <c r="U6" s="109"/>
      <c r="V6" s="110"/>
      <c r="W6" s="102"/>
      <c r="X6" s="170"/>
      <c r="Y6" s="171"/>
      <c r="Z6" s="171"/>
      <c r="AA6" s="172"/>
      <c r="AC6" s="94">
        <v>0.37500000000000006</v>
      </c>
    </row>
    <row r="7" spans="2:29" ht="17.25" customHeight="1">
      <c r="B7" s="177"/>
      <c r="C7" s="178"/>
      <c r="D7" s="179"/>
      <c r="E7" s="184"/>
      <c r="F7" s="185"/>
      <c r="G7" s="188"/>
      <c r="H7" s="185"/>
      <c r="I7" s="188"/>
      <c r="J7" s="111"/>
      <c r="K7" s="188"/>
      <c r="L7" s="185"/>
      <c r="M7" s="191"/>
      <c r="N7" s="194"/>
      <c r="O7" s="197"/>
      <c r="P7" s="202" t="s">
        <v>68</v>
      </c>
      <c r="Q7" s="203"/>
      <c r="R7" s="204"/>
      <c r="S7" s="205"/>
      <c r="U7" s="102"/>
      <c r="V7" s="102"/>
      <c r="W7" s="102"/>
      <c r="X7" s="170"/>
      <c r="Y7" s="171"/>
      <c r="Z7" s="171"/>
      <c r="AA7" s="172"/>
      <c r="AC7" s="94">
        <v>0.38541666666666674</v>
      </c>
    </row>
    <row r="8" spans="2:29" ht="12.75" customHeight="1">
      <c r="B8" s="206" t="s">
        <v>2</v>
      </c>
      <c r="C8" s="207"/>
      <c r="D8" s="208"/>
      <c r="E8" s="209"/>
      <c r="F8" s="210"/>
      <c r="G8" s="210"/>
      <c r="H8" s="210"/>
      <c r="I8" s="210"/>
      <c r="J8" s="210"/>
      <c r="K8" s="210"/>
      <c r="L8" s="210"/>
      <c r="M8" s="211"/>
      <c r="N8" s="215"/>
      <c r="O8" s="215"/>
      <c r="P8" s="215"/>
      <c r="Q8" s="215"/>
      <c r="R8" s="216"/>
      <c r="S8" s="217"/>
      <c r="U8" s="112"/>
      <c r="V8" s="102"/>
      <c r="W8" s="102"/>
      <c r="X8" s="173"/>
      <c r="Y8" s="174"/>
      <c r="Z8" s="174"/>
      <c r="AA8" s="175"/>
      <c r="AC8" s="94">
        <v>0.39583333333333343</v>
      </c>
    </row>
    <row r="9" spans="2:29" ht="12.75" customHeight="1">
      <c r="B9" s="218" t="s">
        <v>69</v>
      </c>
      <c r="C9" s="219"/>
      <c r="D9" s="220"/>
      <c r="E9" s="212"/>
      <c r="F9" s="213"/>
      <c r="G9" s="213"/>
      <c r="H9" s="213"/>
      <c r="I9" s="213"/>
      <c r="J9" s="213"/>
      <c r="K9" s="213"/>
      <c r="L9" s="213"/>
      <c r="M9" s="214"/>
      <c r="N9" s="215"/>
      <c r="O9" s="215"/>
      <c r="P9" s="215"/>
      <c r="Q9" s="215"/>
      <c r="R9" s="216"/>
      <c r="S9" s="217"/>
      <c r="U9" s="113"/>
      <c r="V9" s="113"/>
      <c r="W9" s="113"/>
      <c r="X9" s="114"/>
      <c r="Y9" s="114"/>
      <c r="Z9" s="114"/>
      <c r="AA9" s="114"/>
      <c r="AC9" s="94">
        <v>0.40625000000000011</v>
      </c>
    </row>
    <row r="10" spans="2:29" ht="18" customHeight="1">
      <c r="B10" s="221" t="s">
        <v>70</v>
      </c>
      <c r="C10" s="222"/>
      <c r="D10" s="207"/>
      <c r="E10" s="225"/>
      <c r="F10" s="226"/>
      <c r="G10" s="226"/>
      <c r="H10" s="229" t="s">
        <v>71</v>
      </c>
      <c r="I10" s="229"/>
      <c r="J10" s="229"/>
      <c r="K10" s="229"/>
      <c r="L10" s="229"/>
      <c r="M10" s="229"/>
      <c r="N10" s="229"/>
      <c r="O10" s="229"/>
      <c r="P10" s="229"/>
      <c r="Q10" s="229"/>
      <c r="R10" s="231"/>
      <c r="S10" s="232"/>
      <c r="U10" s="113"/>
      <c r="V10" s="113"/>
      <c r="W10" s="113"/>
      <c r="X10" s="114"/>
      <c r="Y10" s="114"/>
      <c r="Z10" s="114"/>
      <c r="AA10" s="114"/>
      <c r="AC10" s="115" t="s">
        <v>72</v>
      </c>
    </row>
    <row r="11" spans="2:29" ht="18" customHeight="1">
      <c r="B11" s="223"/>
      <c r="C11" s="224"/>
      <c r="D11" s="219"/>
      <c r="E11" s="227"/>
      <c r="F11" s="228"/>
      <c r="G11" s="228"/>
      <c r="H11" s="230"/>
      <c r="I11" s="230"/>
      <c r="J11" s="230"/>
      <c r="K11" s="230"/>
      <c r="L11" s="230"/>
      <c r="M11" s="230"/>
      <c r="N11" s="230"/>
      <c r="O11" s="230"/>
      <c r="P11" s="230"/>
      <c r="Q11" s="230"/>
      <c r="R11" s="233"/>
      <c r="S11" s="234"/>
      <c r="U11" s="113"/>
      <c r="V11" s="113"/>
      <c r="W11" s="113"/>
      <c r="X11" s="116" t="s">
        <v>73</v>
      </c>
      <c r="Y11" s="114"/>
      <c r="Z11" s="114"/>
      <c r="AA11" s="114"/>
      <c r="AC11" s="94">
        <v>0.4166666666666668</v>
      </c>
    </row>
    <row r="12" spans="2:29" ht="24" customHeight="1">
      <c r="B12" s="177" t="s">
        <v>3</v>
      </c>
      <c r="C12" s="178"/>
      <c r="D12" s="179"/>
      <c r="E12" s="250" t="s">
        <v>74</v>
      </c>
      <c r="F12" s="251"/>
      <c r="G12" s="252" t="str">
        <f>+IF(ISNUMBER(M12),M12+IF(ISNUMBER(R12),R12,0),"")</f>
        <v/>
      </c>
      <c r="H12" s="252"/>
      <c r="I12" s="117" t="s">
        <v>4</v>
      </c>
      <c r="J12" s="118"/>
      <c r="K12" s="253" t="s">
        <v>75</v>
      </c>
      <c r="L12" s="254"/>
      <c r="M12" s="255" t="s">
        <v>76</v>
      </c>
      <c r="N12" s="255"/>
      <c r="O12" s="256"/>
      <c r="P12" s="235" t="s">
        <v>77</v>
      </c>
      <c r="Q12" s="236"/>
      <c r="R12" s="119" t="s">
        <v>76</v>
      </c>
      <c r="S12" s="120"/>
      <c r="X12" s="237" t="s">
        <v>78</v>
      </c>
      <c r="Y12" s="238"/>
      <c r="Z12" s="238"/>
      <c r="AA12" s="238"/>
      <c r="AC12" s="94">
        <v>0.42708333333333348</v>
      </c>
    </row>
    <row r="13" spans="2:29" ht="34.5" customHeight="1">
      <c r="B13" s="177" t="s">
        <v>5</v>
      </c>
      <c r="C13" s="178"/>
      <c r="D13" s="179"/>
      <c r="E13" s="239"/>
      <c r="F13" s="240"/>
      <c r="G13" s="240"/>
      <c r="H13" s="240"/>
      <c r="I13" s="240"/>
      <c r="J13" s="240"/>
      <c r="K13" s="241"/>
      <c r="L13" s="242" t="s">
        <v>79</v>
      </c>
      <c r="M13" s="243"/>
      <c r="N13" s="244"/>
      <c r="O13" s="245"/>
      <c r="P13" s="246"/>
      <c r="Q13" s="246"/>
      <c r="R13" s="246"/>
      <c r="S13" s="247"/>
      <c r="U13" s="121"/>
      <c r="X13" s="238"/>
      <c r="Y13" s="238"/>
      <c r="Z13" s="238"/>
      <c r="AA13" s="238"/>
      <c r="AC13" s="94">
        <v>0.43750000000000017</v>
      </c>
    </row>
    <row r="14" spans="2:29" ht="24" customHeight="1">
      <c r="B14" s="177" t="s">
        <v>6</v>
      </c>
      <c r="C14" s="178"/>
      <c r="D14" s="179"/>
      <c r="E14" s="245"/>
      <c r="F14" s="246"/>
      <c r="G14" s="246"/>
      <c r="H14" s="246"/>
      <c r="I14" s="246"/>
      <c r="J14" s="248" t="s">
        <v>80</v>
      </c>
      <c r="K14" s="248"/>
      <c r="L14" s="248"/>
      <c r="M14" s="248"/>
      <c r="N14" s="248"/>
      <c r="O14" s="248"/>
      <c r="P14" s="248"/>
      <c r="Q14" s="248"/>
      <c r="R14" s="248"/>
      <c r="S14" s="249"/>
      <c r="X14" s="238"/>
      <c r="Y14" s="238"/>
      <c r="Z14" s="238"/>
      <c r="AA14" s="238"/>
      <c r="AC14" s="94">
        <v>0.44791666666666685</v>
      </c>
    </row>
    <row r="15" spans="2:29" ht="24" customHeight="1">
      <c r="B15" s="269" t="s">
        <v>81</v>
      </c>
      <c r="C15" s="270"/>
      <c r="D15" s="270"/>
      <c r="E15" s="270"/>
      <c r="F15" s="270"/>
      <c r="G15" s="270"/>
      <c r="H15" s="270"/>
      <c r="I15" s="270"/>
      <c r="J15" s="270"/>
      <c r="K15" s="270"/>
      <c r="L15" s="270"/>
      <c r="M15" s="270"/>
      <c r="N15" s="270"/>
      <c r="O15" s="270"/>
      <c r="P15" s="270"/>
      <c r="Q15" s="270"/>
      <c r="R15" s="270"/>
      <c r="S15" s="271"/>
      <c r="AC15" s="94">
        <v>0.45833333333333354</v>
      </c>
    </row>
    <row r="16" spans="2:29" ht="28.5" customHeight="1" thickBot="1">
      <c r="B16" s="272" t="s">
        <v>82</v>
      </c>
      <c r="C16" s="273"/>
      <c r="D16" s="273"/>
      <c r="E16" s="273"/>
      <c r="F16" s="274" t="str">
        <f>+IF($E$8="","",VLOOKUP($E$8,$D$41:$F$64,2,FALSE))</f>
        <v/>
      </c>
      <c r="G16" s="275"/>
      <c r="H16" s="275"/>
      <c r="I16" s="275"/>
      <c r="J16" s="275"/>
      <c r="K16" s="275"/>
      <c r="L16" s="275"/>
      <c r="M16" s="275"/>
      <c r="N16" s="275"/>
      <c r="O16" s="275"/>
      <c r="P16" s="275"/>
      <c r="Q16" s="275"/>
      <c r="R16" s="276"/>
      <c r="S16" s="122"/>
      <c r="AC16" s="94">
        <v>0.46875000000000022</v>
      </c>
    </row>
    <row r="17" spans="1:29" s="101" customFormat="1" ht="18" customHeight="1">
      <c r="B17" s="123" t="s">
        <v>7</v>
      </c>
      <c r="C17" s="277" t="s">
        <v>83</v>
      </c>
      <c r="D17" s="277"/>
      <c r="E17" s="277"/>
      <c r="F17" s="278"/>
      <c r="G17" s="278"/>
      <c r="H17" s="278"/>
      <c r="I17" s="278"/>
      <c r="J17" s="278"/>
      <c r="K17" s="278"/>
      <c r="L17" s="278"/>
      <c r="M17" s="278"/>
      <c r="N17" s="278"/>
      <c r="O17" s="278"/>
      <c r="P17" s="278"/>
      <c r="Q17" s="278"/>
      <c r="R17" s="278"/>
      <c r="S17" s="124"/>
      <c r="AC17" s="94">
        <v>0.47916666666666691</v>
      </c>
    </row>
    <row r="18" spans="1:29" ht="26.25" customHeight="1">
      <c r="B18" s="125"/>
      <c r="C18" s="279"/>
      <c r="D18" s="279"/>
      <c r="E18" s="279"/>
      <c r="F18" s="279"/>
      <c r="G18" s="279"/>
      <c r="H18" s="279"/>
      <c r="I18" s="279"/>
      <c r="J18" s="279"/>
      <c r="K18" s="279"/>
      <c r="L18" s="279"/>
      <c r="M18" s="279"/>
      <c r="N18" s="279"/>
      <c r="O18" s="279"/>
      <c r="P18" s="279"/>
      <c r="Q18" s="279"/>
      <c r="R18" s="279"/>
      <c r="S18" s="126"/>
      <c r="AC18" s="94">
        <v>0.48958333333333359</v>
      </c>
    </row>
    <row r="19" spans="1:29" ht="26.25" customHeight="1">
      <c r="B19" s="127"/>
      <c r="C19" s="280"/>
      <c r="D19" s="280"/>
      <c r="E19" s="280"/>
      <c r="F19" s="280"/>
      <c r="G19" s="280"/>
      <c r="H19" s="280"/>
      <c r="I19" s="280"/>
      <c r="J19" s="280"/>
      <c r="K19" s="280"/>
      <c r="L19" s="280"/>
      <c r="M19" s="280"/>
      <c r="N19" s="280"/>
      <c r="O19" s="280"/>
      <c r="P19" s="280"/>
      <c r="Q19" s="280"/>
      <c r="R19" s="280"/>
      <c r="S19" s="128"/>
      <c r="X19" s="257" t="s">
        <v>84</v>
      </c>
      <c r="Y19" s="257"/>
      <c r="Z19" s="257"/>
      <c r="AA19" s="257"/>
      <c r="AC19" s="94">
        <v>0.50000000000000022</v>
      </c>
    </row>
    <row r="20" spans="1:29" ht="24" customHeight="1">
      <c r="B20" s="258" t="s">
        <v>85</v>
      </c>
      <c r="C20" s="259"/>
      <c r="D20" s="259"/>
      <c r="E20" s="259"/>
      <c r="F20" s="259"/>
      <c r="G20" s="259"/>
      <c r="H20" s="259"/>
      <c r="I20" s="259"/>
      <c r="J20" s="259"/>
      <c r="K20" s="259"/>
      <c r="L20" s="259"/>
      <c r="M20" s="259"/>
      <c r="N20" s="259"/>
      <c r="O20" s="259"/>
      <c r="P20" s="259"/>
      <c r="Q20" s="259"/>
      <c r="R20" s="259"/>
      <c r="S20" s="260"/>
      <c r="X20" s="257"/>
      <c r="Y20" s="257"/>
      <c r="Z20" s="257"/>
      <c r="AA20" s="257"/>
      <c r="AC20" s="94">
        <v>0.51041666666666685</v>
      </c>
    </row>
    <row r="21" spans="1:29" ht="27" customHeight="1">
      <c r="B21" s="129"/>
      <c r="C21" s="261"/>
      <c r="D21" s="261"/>
      <c r="E21" s="261"/>
      <c r="F21" s="261"/>
      <c r="G21" s="261"/>
      <c r="H21" s="261"/>
      <c r="I21" s="261"/>
      <c r="J21" s="261"/>
      <c r="K21" s="261"/>
      <c r="L21" s="261"/>
      <c r="M21" s="261"/>
      <c r="N21" s="261"/>
      <c r="O21" s="261"/>
      <c r="P21" s="261"/>
      <c r="Q21" s="261"/>
      <c r="R21" s="261"/>
      <c r="S21" s="130"/>
      <c r="X21" s="257"/>
      <c r="Y21" s="257"/>
      <c r="Z21" s="257"/>
      <c r="AA21" s="257"/>
      <c r="AC21" s="94">
        <v>0.52083333333333348</v>
      </c>
    </row>
    <row r="22" spans="1:29" ht="27" customHeight="1">
      <c r="B22" s="129"/>
      <c r="C22" s="261"/>
      <c r="D22" s="261"/>
      <c r="E22" s="261"/>
      <c r="F22" s="261"/>
      <c r="G22" s="261"/>
      <c r="H22" s="261"/>
      <c r="I22" s="261"/>
      <c r="J22" s="261"/>
      <c r="K22" s="261"/>
      <c r="L22" s="261"/>
      <c r="M22" s="261"/>
      <c r="N22" s="261"/>
      <c r="O22" s="261"/>
      <c r="P22" s="261"/>
      <c r="Q22" s="261"/>
      <c r="R22" s="261"/>
      <c r="S22" s="130"/>
      <c r="X22" s="257"/>
      <c r="Y22" s="257"/>
      <c r="Z22" s="257"/>
      <c r="AA22" s="257"/>
      <c r="AC22" s="94">
        <v>0.53125000000000011</v>
      </c>
    </row>
    <row r="23" spans="1:29" ht="27" customHeight="1">
      <c r="B23" s="129"/>
      <c r="C23" s="261"/>
      <c r="D23" s="261"/>
      <c r="E23" s="261"/>
      <c r="F23" s="261"/>
      <c r="G23" s="261"/>
      <c r="H23" s="261"/>
      <c r="I23" s="261"/>
      <c r="J23" s="261"/>
      <c r="K23" s="261"/>
      <c r="L23" s="261"/>
      <c r="M23" s="261"/>
      <c r="N23" s="261"/>
      <c r="O23" s="261"/>
      <c r="P23" s="261"/>
      <c r="Q23" s="261"/>
      <c r="R23" s="261"/>
      <c r="S23" s="130"/>
      <c r="X23" s="257"/>
      <c r="Y23" s="257"/>
      <c r="Z23" s="257"/>
      <c r="AA23" s="257"/>
      <c r="AC23" s="94">
        <v>0.54166666666666674</v>
      </c>
    </row>
    <row r="24" spans="1:29" ht="35.25" customHeight="1">
      <c r="B24" s="131"/>
      <c r="C24" s="262"/>
      <c r="D24" s="262"/>
      <c r="E24" s="262"/>
      <c r="F24" s="262"/>
      <c r="G24" s="262"/>
      <c r="H24" s="262"/>
      <c r="I24" s="262"/>
      <c r="J24" s="262"/>
      <c r="K24" s="262"/>
      <c r="L24" s="262"/>
      <c r="M24" s="262"/>
      <c r="N24" s="262"/>
      <c r="O24" s="262"/>
      <c r="P24" s="262"/>
      <c r="Q24" s="262"/>
      <c r="R24" s="262"/>
      <c r="S24" s="132"/>
      <c r="X24" s="257"/>
      <c r="Y24" s="257"/>
      <c r="Z24" s="257"/>
      <c r="AA24" s="257"/>
      <c r="AC24" s="94">
        <v>0.55208333333333337</v>
      </c>
    </row>
    <row r="25" spans="1:29" ht="24" customHeight="1">
      <c r="B25" s="263" t="s">
        <v>86</v>
      </c>
      <c r="C25" s="264"/>
      <c r="D25" s="264"/>
      <c r="E25" s="264"/>
      <c r="F25" s="264"/>
      <c r="G25" s="264"/>
      <c r="H25" s="264"/>
      <c r="I25" s="264"/>
      <c r="J25" s="264"/>
      <c r="K25" s="264"/>
      <c r="L25" s="264"/>
      <c r="M25" s="264"/>
      <c r="N25" s="264"/>
      <c r="O25" s="264"/>
      <c r="P25" s="264"/>
      <c r="Q25" s="264"/>
      <c r="R25" s="264"/>
      <c r="S25" s="265"/>
      <c r="X25" s="257"/>
      <c r="Y25" s="257"/>
      <c r="Z25" s="257"/>
      <c r="AA25" s="257"/>
      <c r="AC25" s="94">
        <v>0.5625</v>
      </c>
    </row>
    <row r="26" spans="1:29" ht="25.5" customHeight="1">
      <c r="B26" s="133"/>
      <c r="C26" s="261"/>
      <c r="D26" s="261"/>
      <c r="E26" s="261"/>
      <c r="F26" s="261"/>
      <c r="G26" s="261"/>
      <c r="H26" s="261"/>
      <c r="I26" s="261"/>
      <c r="J26" s="261"/>
      <c r="K26" s="261"/>
      <c r="L26" s="261"/>
      <c r="M26" s="261"/>
      <c r="N26" s="261"/>
      <c r="O26" s="261"/>
      <c r="P26" s="261"/>
      <c r="Q26" s="261"/>
      <c r="R26" s="261"/>
      <c r="S26" s="134"/>
      <c r="X26" s="257"/>
      <c r="Y26" s="257"/>
      <c r="Z26" s="257"/>
      <c r="AA26" s="257"/>
      <c r="AC26" s="94">
        <v>0.57291666666666663</v>
      </c>
    </row>
    <row r="27" spans="1:29" ht="25.5" customHeight="1">
      <c r="B27" s="133"/>
      <c r="C27" s="261"/>
      <c r="D27" s="261"/>
      <c r="E27" s="261"/>
      <c r="F27" s="261"/>
      <c r="G27" s="261"/>
      <c r="H27" s="261"/>
      <c r="I27" s="261"/>
      <c r="J27" s="261"/>
      <c r="K27" s="261"/>
      <c r="L27" s="261"/>
      <c r="M27" s="261"/>
      <c r="N27" s="261"/>
      <c r="O27" s="261"/>
      <c r="P27" s="261"/>
      <c r="Q27" s="261"/>
      <c r="R27" s="261"/>
      <c r="S27" s="134"/>
      <c r="X27" s="257"/>
      <c r="Y27" s="257"/>
      <c r="Z27" s="257"/>
      <c r="AA27" s="257"/>
      <c r="AC27" s="94">
        <v>0.58333333333333326</v>
      </c>
    </row>
    <row r="28" spans="1:29" ht="25.5" customHeight="1">
      <c r="B28" s="133"/>
      <c r="C28" s="261"/>
      <c r="D28" s="261"/>
      <c r="E28" s="261"/>
      <c r="F28" s="261"/>
      <c r="G28" s="261"/>
      <c r="H28" s="261"/>
      <c r="I28" s="261"/>
      <c r="J28" s="261"/>
      <c r="K28" s="261"/>
      <c r="L28" s="261"/>
      <c r="M28" s="261"/>
      <c r="N28" s="261"/>
      <c r="O28" s="261"/>
      <c r="P28" s="261"/>
      <c r="Q28" s="261"/>
      <c r="R28" s="261"/>
      <c r="S28" s="134"/>
      <c r="X28" s="257"/>
      <c r="Y28" s="257"/>
      <c r="Z28" s="257"/>
      <c r="AA28" s="257"/>
      <c r="AC28" s="94">
        <v>0.59374999999999989</v>
      </c>
    </row>
    <row r="29" spans="1:29" ht="25.5" customHeight="1">
      <c r="B29" s="133"/>
      <c r="C29" s="261"/>
      <c r="D29" s="261"/>
      <c r="E29" s="261"/>
      <c r="F29" s="261"/>
      <c r="G29" s="261"/>
      <c r="H29" s="261"/>
      <c r="I29" s="261"/>
      <c r="J29" s="261"/>
      <c r="K29" s="261"/>
      <c r="L29" s="261"/>
      <c r="M29" s="261"/>
      <c r="N29" s="261"/>
      <c r="O29" s="261"/>
      <c r="P29" s="261"/>
      <c r="Q29" s="261"/>
      <c r="R29" s="261"/>
      <c r="S29" s="134"/>
      <c r="X29" s="257"/>
      <c r="Y29" s="257"/>
      <c r="Z29" s="257"/>
      <c r="AA29" s="257"/>
      <c r="AC29" s="94">
        <v>0.60416666666666652</v>
      </c>
    </row>
    <row r="30" spans="1:29" ht="34.5" customHeight="1" thickBot="1">
      <c r="B30" s="135"/>
      <c r="C30" s="266"/>
      <c r="D30" s="266"/>
      <c r="E30" s="266"/>
      <c r="F30" s="266"/>
      <c r="G30" s="266"/>
      <c r="H30" s="266"/>
      <c r="I30" s="266"/>
      <c r="J30" s="266"/>
      <c r="K30" s="266"/>
      <c r="L30" s="266"/>
      <c r="M30" s="266"/>
      <c r="N30" s="266"/>
      <c r="O30" s="266"/>
      <c r="P30" s="266"/>
      <c r="Q30" s="266"/>
      <c r="R30" s="266"/>
      <c r="S30" s="136"/>
      <c r="X30" s="257"/>
      <c r="Y30" s="257"/>
      <c r="Z30" s="257"/>
      <c r="AA30" s="257"/>
      <c r="AC30" s="94">
        <v>0.61458333333333315</v>
      </c>
    </row>
    <row r="31" spans="1:29" ht="124.5" customHeight="1">
      <c r="A31" s="89"/>
      <c r="B31" s="89"/>
      <c r="C31" s="89"/>
      <c r="D31" s="89"/>
      <c r="E31" s="89"/>
      <c r="F31" s="89"/>
      <c r="G31" s="89"/>
      <c r="H31" s="89"/>
      <c r="I31" s="89"/>
      <c r="J31" s="89"/>
      <c r="K31" s="89"/>
      <c r="L31" s="89"/>
      <c r="M31" s="89"/>
      <c r="N31" s="89"/>
      <c r="O31" s="89"/>
      <c r="P31" s="89"/>
      <c r="Q31" s="89"/>
      <c r="R31" s="89"/>
      <c r="S31" s="89"/>
      <c r="T31" s="89"/>
      <c r="AC31" s="94">
        <v>0.62499999999999978</v>
      </c>
    </row>
    <row r="32" spans="1:29" ht="14.25" customHeight="1">
      <c r="AC32" s="94">
        <v>0.63541666666666641</v>
      </c>
    </row>
    <row r="33" spans="3:29" ht="14.25" customHeight="1">
      <c r="AC33" s="94">
        <v>0.64583333333333304</v>
      </c>
    </row>
    <row r="34" spans="3:29" ht="14.25" customHeight="1">
      <c r="AC34" s="94">
        <v>0.65624999999999967</v>
      </c>
    </row>
    <row r="35" spans="3:29" ht="14.25" customHeight="1">
      <c r="AC35" s="94">
        <v>0.6666666666666663</v>
      </c>
    </row>
    <row r="36" spans="3:29" ht="14.25" customHeight="1">
      <c r="AC36" s="94">
        <v>0.67708333333333293</v>
      </c>
    </row>
    <row r="37" spans="3:29" ht="14.25" customHeight="1">
      <c r="AC37" s="94">
        <v>0.68749999999999956</v>
      </c>
    </row>
    <row r="38" spans="3:29" ht="14.25" customHeight="1">
      <c r="AC38" s="94">
        <v>0.69791666666666619</v>
      </c>
    </row>
    <row r="39" spans="3:29" ht="14.25" hidden="1" customHeight="1">
      <c r="E39" s="137"/>
      <c r="AC39" s="94">
        <v>0.70833333333333282</v>
      </c>
    </row>
    <row r="40" spans="3:29" ht="17.25" hidden="1" customHeight="1">
      <c r="C40" s="138" t="s">
        <v>87</v>
      </c>
      <c r="D40" s="139"/>
      <c r="E40" s="140" t="s">
        <v>88</v>
      </c>
      <c r="AC40" s="94">
        <v>0.71874999999999944</v>
      </c>
    </row>
    <row r="41" spans="3:29" ht="17.25" hidden="1" customHeight="1">
      <c r="C41" s="138" t="s">
        <v>89</v>
      </c>
      <c r="D41" s="139" t="s">
        <v>90</v>
      </c>
      <c r="E41" s="140" t="s">
        <v>91</v>
      </c>
      <c r="Q41" s="143">
        <f>+I1+2018+Q46</f>
        <v>2025</v>
      </c>
      <c r="R41" s="145" t="s">
        <v>143</v>
      </c>
      <c r="AC41" s="94">
        <v>0.72916666666666607</v>
      </c>
    </row>
    <row r="42" spans="3:29" ht="17.25" hidden="1" customHeight="1">
      <c r="C42" s="138"/>
      <c r="D42" s="139" t="s">
        <v>92</v>
      </c>
      <c r="E42" s="140" t="s">
        <v>93</v>
      </c>
      <c r="Q42" s="144">
        <f>+I5</f>
        <v>0</v>
      </c>
      <c r="R42" s="146" t="s">
        <v>144</v>
      </c>
      <c r="AC42" s="94">
        <v>0.7395833333333327</v>
      </c>
    </row>
    <row r="43" spans="3:29" ht="17.25" hidden="1" customHeight="1">
      <c r="C43" s="138"/>
      <c r="D43" s="139" t="s">
        <v>94</v>
      </c>
      <c r="E43" s="140" t="s">
        <v>95</v>
      </c>
      <c r="Q43" s="147">
        <f>+K5</f>
        <v>0</v>
      </c>
      <c r="R43" s="145" t="s">
        <v>145</v>
      </c>
      <c r="AC43" s="94">
        <v>0.75</v>
      </c>
    </row>
    <row r="44" spans="3:29" ht="17.25" hidden="1" customHeight="1">
      <c r="C44" s="138"/>
      <c r="D44" s="139" t="s">
        <v>96</v>
      </c>
      <c r="E44" s="140" t="s">
        <v>97</v>
      </c>
      <c r="Q44" s="267">
        <f>+DATE(Q41,Q42,Q43)</f>
        <v>45626</v>
      </c>
      <c r="R44" s="267"/>
      <c r="AC44" s="141"/>
    </row>
    <row r="45" spans="3:29" ht="17.25" hidden="1" customHeight="1">
      <c r="C45" s="138"/>
      <c r="D45" s="139" t="s">
        <v>98</v>
      </c>
      <c r="E45" s="140" t="s">
        <v>99</v>
      </c>
      <c r="Q45" s="149" t="b">
        <f>+AND(VALUE(I1)&lt;&gt;0,VALUE(I5)&lt;&gt;0,VALUE(K5)&lt;&gt;0)</f>
        <v>0</v>
      </c>
      <c r="R45" s="145" t="s">
        <v>146</v>
      </c>
    </row>
    <row r="46" spans="3:29" ht="17.25" hidden="1" customHeight="1">
      <c r="C46" s="138"/>
      <c r="D46" s="139" t="s">
        <v>100</v>
      </c>
      <c r="E46" s="140" t="s">
        <v>101</v>
      </c>
      <c r="Q46" s="148">
        <f>+IF(I5="",0,IF(Q42&lt;4,1,0))</f>
        <v>0</v>
      </c>
    </row>
    <row r="47" spans="3:29" ht="17.25" hidden="1" customHeight="1">
      <c r="C47" s="138" t="s">
        <v>102</v>
      </c>
      <c r="D47" s="139" t="s">
        <v>103</v>
      </c>
      <c r="E47" s="140" t="s">
        <v>104</v>
      </c>
      <c r="Q47" s="268" t="str">
        <f>+IF(Q45,Q44,"")</f>
        <v/>
      </c>
      <c r="R47" s="268"/>
    </row>
    <row r="48" spans="3:29" ht="17.25" hidden="1" customHeight="1">
      <c r="C48" s="138"/>
      <c r="D48" s="139" t="s">
        <v>105</v>
      </c>
      <c r="E48" s="140" t="s">
        <v>106</v>
      </c>
      <c r="Q48" s="150" t="str">
        <f>+IF(Q45,Q41-2018,"")</f>
        <v/>
      </c>
    </row>
    <row r="49" spans="3:5" ht="17.25" hidden="1" customHeight="1">
      <c r="C49" s="138"/>
      <c r="D49" s="139" t="s">
        <v>107</v>
      </c>
      <c r="E49" s="140" t="s">
        <v>108</v>
      </c>
    </row>
    <row r="50" spans="3:5" ht="17.25" hidden="1" customHeight="1">
      <c r="C50" s="138"/>
      <c r="D50" s="139" t="s">
        <v>109</v>
      </c>
      <c r="E50" s="140" t="s">
        <v>110</v>
      </c>
    </row>
    <row r="51" spans="3:5" ht="17.25" hidden="1" customHeight="1">
      <c r="C51" s="138"/>
      <c r="D51" s="139" t="s">
        <v>111</v>
      </c>
      <c r="E51" s="140" t="s">
        <v>112</v>
      </c>
    </row>
    <row r="52" spans="3:5" ht="17.25" hidden="1" customHeight="1">
      <c r="C52" s="138"/>
      <c r="D52" s="139" t="s">
        <v>113</v>
      </c>
      <c r="E52" s="140" t="s">
        <v>114</v>
      </c>
    </row>
    <row r="53" spans="3:5" ht="17.25" hidden="1" customHeight="1">
      <c r="C53" s="138" t="s">
        <v>115</v>
      </c>
      <c r="D53" s="139" t="s">
        <v>116</v>
      </c>
      <c r="E53" s="140" t="s">
        <v>117</v>
      </c>
    </row>
    <row r="54" spans="3:5" ht="17.25" hidden="1" customHeight="1">
      <c r="C54" s="138"/>
      <c r="D54" s="139" t="s">
        <v>118</v>
      </c>
      <c r="E54" s="140" t="s">
        <v>119</v>
      </c>
    </row>
    <row r="55" spans="3:5" ht="17.25" hidden="1" customHeight="1">
      <c r="C55" s="138"/>
      <c r="D55" s="139" t="s">
        <v>120</v>
      </c>
      <c r="E55" s="140" t="s">
        <v>121</v>
      </c>
    </row>
    <row r="56" spans="3:5" ht="17.25" hidden="1" customHeight="1">
      <c r="C56" s="138"/>
      <c r="D56" s="139" t="s">
        <v>122</v>
      </c>
      <c r="E56" s="140" t="s">
        <v>123</v>
      </c>
    </row>
    <row r="57" spans="3:5" ht="17.25" hidden="1" customHeight="1">
      <c r="C57" s="138"/>
      <c r="D57" s="139" t="s">
        <v>124</v>
      </c>
      <c r="E57" s="140" t="s">
        <v>125</v>
      </c>
    </row>
    <row r="58" spans="3:5" ht="17.25" hidden="1" customHeight="1">
      <c r="C58" s="138"/>
      <c r="D58" s="139" t="s">
        <v>126</v>
      </c>
      <c r="E58" s="140" t="s">
        <v>127</v>
      </c>
    </row>
    <row r="59" spans="3:5" ht="17.25" hidden="1" customHeight="1">
      <c r="C59" s="138" t="s">
        <v>128</v>
      </c>
      <c r="D59" s="139" t="s">
        <v>129</v>
      </c>
      <c r="E59" s="140" t="s">
        <v>130</v>
      </c>
    </row>
    <row r="60" spans="3:5" ht="17.25" hidden="1" customHeight="1">
      <c r="C60" s="138"/>
      <c r="D60" s="139" t="s">
        <v>131</v>
      </c>
      <c r="E60" s="140" t="s">
        <v>132</v>
      </c>
    </row>
    <row r="61" spans="3:5" ht="17.25" hidden="1" customHeight="1">
      <c r="C61" s="138"/>
      <c r="D61" s="139" t="s">
        <v>133</v>
      </c>
      <c r="E61" s="140" t="s">
        <v>134</v>
      </c>
    </row>
    <row r="62" spans="3:5" ht="17.25" hidden="1" customHeight="1">
      <c r="C62" s="138"/>
      <c r="D62" s="139" t="s">
        <v>135</v>
      </c>
      <c r="E62" s="140" t="s">
        <v>136</v>
      </c>
    </row>
    <row r="63" spans="3:5" ht="17.25" hidden="1" customHeight="1">
      <c r="C63" s="138"/>
      <c r="D63" s="139" t="s">
        <v>137</v>
      </c>
      <c r="E63" s="140" t="s">
        <v>138</v>
      </c>
    </row>
    <row r="64" spans="3:5" ht="17.25" hidden="1" customHeight="1">
      <c r="C64" s="138"/>
      <c r="D64" s="139" t="s">
        <v>139</v>
      </c>
      <c r="E64" s="140" t="s">
        <v>140</v>
      </c>
    </row>
    <row r="65" ht="17.25" hidden="1" customHeight="1"/>
    <row r="66" ht="17.25" hidden="1" customHeight="1"/>
  </sheetData>
  <mergeCells count="56">
    <mergeCell ref="Q44:R44"/>
    <mergeCell ref="Q47:R47"/>
    <mergeCell ref="B15:S15"/>
    <mergeCell ref="B16:E16"/>
    <mergeCell ref="F16:R16"/>
    <mergeCell ref="C17:R17"/>
    <mergeCell ref="C18:R19"/>
    <mergeCell ref="X19:AA30"/>
    <mergeCell ref="B20:S20"/>
    <mergeCell ref="C21:R24"/>
    <mergeCell ref="B25:S25"/>
    <mergeCell ref="C26:R30"/>
    <mergeCell ref="X12:AA14"/>
    <mergeCell ref="B13:D13"/>
    <mergeCell ref="E13:K13"/>
    <mergeCell ref="L13:N13"/>
    <mergeCell ref="O13:S13"/>
    <mergeCell ref="B14:D14"/>
    <mergeCell ref="E14:I14"/>
    <mergeCell ref="J14:S14"/>
    <mergeCell ref="B12:D12"/>
    <mergeCell ref="E12:F12"/>
    <mergeCell ref="G12:H12"/>
    <mergeCell ref="K12:L12"/>
    <mergeCell ref="M12:O12"/>
    <mergeCell ref="B10:D11"/>
    <mergeCell ref="E10:G11"/>
    <mergeCell ref="H10:Q11"/>
    <mergeCell ref="R10:S11"/>
    <mergeCell ref="P12:Q12"/>
    <mergeCell ref="P7:S7"/>
    <mergeCell ref="B8:D8"/>
    <mergeCell ref="E8:M9"/>
    <mergeCell ref="N8:S9"/>
    <mergeCell ref="B9:D9"/>
    <mergeCell ref="Q3:S4"/>
    <mergeCell ref="D1:H1"/>
    <mergeCell ref="J1:Q1"/>
    <mergeCell ref="X3:AA8"/>
    <mergeCell ref="E4:O4"/>
    <mergeCell ref="B5:D7"/>
    <mergeCell ref="E5:F7"/>
    <mergeCell ref="G5:G7"/>
    <mergeCell ref="H5:H7"/>
    <mergeCell ref="I5:I7"/>
    <mergeCell ref="K5:K7"/>
    <mergeCell ref="L5:L7"/>
    <mergeCell ref="M5:M7"/>
    <mergeCell ref="N5:N7"/>
    <mergeCell ref="O5:O7"/>
    <mergeCell ref="P5:S5"/>
    <mergeCell ref="D2:P2"/>
    <mergeCell ref="B3:C4"/>
    <mergeCell ref="D3:D4"/>
    <mergeCell ref="E3:O3"/>
    <mergeCell ref="P3:P4"/>
  </mergeCells>
  <phoneticPr fontId="4"/>
  <dataValidations count="7">
    <dataValidation type="list" allowBlank="1" sqref="P6" xr:uid="{00000000-0002-0000-0000-000000000000}">
      <formula1>$AC$2:$AC$45</formula1>
    </dataValidation>
    <dataValidation type="list" allowBlank="1" showErrorMessage="1" errorTitle="◆ 半角入力です｡ ◆" error="※ 一旦[キャンセル] して、 [ 番号1 -(ハイフン) 番号2 ]_x000a_                                → 半角で入力してください。_x000a__x000a_ ・ セル右[▼] の、ドロップダウンリストから選んでください。_x000a_" sqref="E8:M9" xr:uid="{00000000-0002-0000-0000-000001000000}">
      <formula1>$D$41:$D$64</formula1>
    </dataValidation>
    <dataValidation type="list" allowBlank="1" sqref="Q2" xr:uid="{00000000-0002-0000-0000-000002000000}">
      <formula1>"(1),(2),(3),(4),(5),(6),(7)"</formula1>
    </dataValidation>
    <dataValidation type="list" allowBlank="1" sqref="G5:G7" xr:uid="{00000000-0002-0000-0000-000003000000}">
      <formula1>"1,2,3,4,5,6,7,8,9,10,11"</formula1>
    </dataValidation>
    <dataValidation type="list" allowBlank="1" sqref="I5:I7" xr:uid="{00000000-0002-0000-0000-000004000000}">
      <formula1>"4,5,6,7,8,9,10,11,12,1,2,3"</formula1>
    </dataValidation>
    <dataValidation type="list" allowBlank="1" sqref="K5:K7" xr:uid="{00000000-0002-0000-0000-000005000000}">
      <formula1>"1,2,3,4,5,6,7,8,9,10,11,12,13,14,15,16,17,18,19,20,21,22,23,24,25,26,27,28,29,30,31"</formula1>
    </dataValidation>
    <dataValidation type="list" allowBlank="1" sqref="I1" xr:uid="{00000000-0002-0000-0000-000006000000}">
      <formula1>"元,2,3,4,5,6,7,8,9,10"</formula1>
    </dataValidation>
  </dataValidations>
  <pageMargins left="0.66" right="0.2" top="0.57999999999999996" bottom="0.31" header="0.3" footer="0.2"/>
  <pageSetup paperSize="9" scale="99" orientation="portrait" r:id="rId1"/>
  <ignoredErrors>
    <ignoredError sqref="R6 G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15</xdr:col>
                    <xdr:colOff>400050</xdr:colOff>
                    <xdr:row>3</xdr:row>
                    <xdr:rowOff>285750</xdr:rowOff>
                  </from>
                  <to>
                    <xdr:col>15</xdr:col>
                    <xdr:colOff>704850</xdr:colOff>
                    <xdr:row>5</xdr:row>
                    <xdr:rowOff>19050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16</xdr:col>
                    <xdr:colOff>371475</xdr:colOff>
                    <xdr:row>3</xdr:row>
                    <xdr:rowOff>276225</xdr:rowOff>
                  </from>
                  <to>
                    <xdr:col>17</xdr:col>
                    <xdr:colOff>209550</xdr:colOff>
                    <xdr:row>5</xdr:row>
                    <xdr:rowOff>19050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8</xdr:col>
                    <xdr:colOff>295275</xdr:colOff>
                    <xdr:row>9</xdr:row>
                    <xdr:rowOff>95250</xdr:rowOff>
                  </from>
                  <to>
                    <xdr:col>9</xdr:col>
                    <xdr:colOff>180975</xdr:colOff>
                    <xdr:row>10</xdr:row>
                    <xdr:rowOff>142875</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14</xdr:col>
                    <xdr:colOff>95250</xdr:colOff>
                    <xdr:row>9</xdr:row>
                    <xdr:rowOff>95250</xdr:rowOff>
                  </from>
                  <to>
                    <xdr:col>15</xdr:col>
                    <xdr:colOff>57150</xdr:colOff>
                    <xdr:row>10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1"/>
  <sheetViews>
    <sheetView zoomScale="70" zoomScaleNormal="70" workbookViewId="0">
      <selection activeCell="AI20" sqref="AI20"/>
    </sheetView>
  </sheetViews>
  <sheetFormatPr defaultRowHeight="13.5"/>
  <cols>
    <col min="1" max="1" width="2.75" style="36" customWidth="1"/>
    <col min="2" max="2" width="2.375" style="36" customWidth="1"/>
    <col min="3" max="3" width="8.75" style="36" customWidth="1"/>
    <col min="4" max="4" width="5.5" style="36" customWidth="1"/>
    <col min="5" max="5" width="3.25" style="36" customWidth="1"/>
    <col min="6" max="6" width="3.625" style="36" customWidth="1"/>
    <col min="7" max="7" width="5.125" style="36" customWidth="1"/>
    <col min="8" max="8" width="3.25" style="36" customWidth="1"/>
    <col min="9" max="9" width="4.5" style="36" customWidth="1"/>
    <col min="10" max="10" width="3.25" style="36" customWidth="1"/>
    <col min="11" max="11" width="5.125" style="36" customWidth="1"/>
    <col min="12" max="12" width="3.875" style="36" customWidth="1"/>
    <col min="13" max="13" width="2.5" style="36" customWidth="1"/>
    <col min="14" max="14" width="3.25" style="36" customWidth="1"/>
    <col min="15" max="15" width="3.5" style="36" customWidth="1"/>
    <col min="16" max="16" width="8.875" style="36" customWidth="1"/>
    <col min="17" max="17" width="10.25" style="36" customWidth="1"/>
    <col min="18" max="18" width="11.375" style="36" customWidth="1"/>
    <col min="19" max="19" width="2.375" style="36" customWidth="1"/>
    <col min="20" max="23" width="1.25" customWidth="1"/>
  </cols>
  <sheetData>
    <row r="1" spans="2:28" s="36" customFormat="1" ht="16.5" customHeight="1">
      <c r="B1" s="37"/>
      <c r="C1" s="37"/>
      <c r="D1" s="405" t="str">
        <f>+学習報告書!D1&amp;学習報告書!I1&amp;学習報告書!J1</f>
        <v>令和7年度 札幌市家庭教育学級</v>
      </c>
      <c r="E1" s="405"/>
      <c r="F1" s="405"/>
      <c r="G1" s="405"/>
      <c r="H1" s="405"/>
      <c r="I1" s="405"/>
      <c r="J1" s="405"/>
      <c r="K1" s="405"/>
      <c r="L1" s="405"/>
      <c r="M1" s="405"/>
      <c r="N1" s="405"/>
      <c r="O1" s="405"/>
      <c r="P1" s="405"/>
      <c r="Q1" s="405"/>
      <c r="R1" s="38"/>
      <c r="S1" s="39"/>
      <c r="T1" s="39"/>
      <c r="U1" s="61"/>
      <c r="V1" s="61"/>
      <c r="W1" s="61"/>
      <c r="X1" s="61"/>
      <c r="Y1" s="37"/>
      <c r="Z1" s="37"/>
      <c r="AA1" s="37"/>
      <c r="AB1" s="37"/>
    </row>
    <row r="2" spans="2:28" s="36" customFormat="1" ht="42" customHeight="1" thickBot="1">
      <c r="B2" s="40"/>
      <c r="C2" s="40"/>
      <c r="D2" s="406" t="s">
        <v>17</v>
      </c>
      <c r="E2" s="406"/>
      <c r="F2" s="406"/>
      <c r="G2" s="406"/>
      <c r="H2" s="406"/>
      <c r="I2" s="406"/>
      <c r="J2" s="406"/>
      <c r="K2" s="406"/>
      <c r="L2" s="406"/>
      <c r="M2" s="406"/>
      <c r="N2" s="406"/>
      <c r="O2" s="406"/>
      <c r="P2" s="406"/>
      <c r="Q2" s="72" t="s">
        <v>34</v>
      </c>
      <c r="R2" s="41"/>
      <c r="S2" s="40"/>
      <c r="T2" s="40"/>
      <c r="U2" s="62"/>
      <c r="V2" s="63"/>
      <c r="W2" s="63"/>
      <c r="X2" s="63"/>
      <c r="Y2" s="64"/>
      <c r="Z2" s="65"/>
      <c r="AA2" s="65"/>
      <c r="AB2" s="37"/>
    </row>
    <row r="3" spans="2:28" s="36" customFormat="1" ht="20.25" customHeight="1">
      <c r="B3" s="407" t="s">
        <v>38</v>
      </c>
      <c r="C3" s="408"/>
      <c r="D3" s="411" t="s">
        <v>8</v>
      </c>
      <c r="E3" s="413" t="s">
        <v>0</v>
      </c>
      <c r="F3" s="413"/>
      <c r="G3" s="413"/>
      <c r="H3" s="413"/>
      <c r="I3" s="413"/>
      <c r="J3" s="413"/>
      <c r="K3" s="413"/>
      <c r="L3" s="413"/>
      <c r="M3" s="413"/>
      <c r="N3" s="413"/>
      <c r="O3" s="413"/>
      <c r="P3" s="414" t="s">
        <v>9</v>
      </c>
      <c r="Q3" s="416" t="s">
        <v>35</v>
      </c>
      <c r="R3" s="416"/>
      <c r="S3" s="417"/>
      <c r="T3" s="37"/>
      <c r="U3" s="67"/>
      <c r="V3" s="67"/>
      <c r="W3" s="67"/>
      <c r="X3" s="357" t="s">
        <v>18</v>
      </c>
      <c r="Y3" s="358"/>
      <c r="Z3" s="358"/>
      <c r="AA3" s="359"/>
      <c r="AB3" s="37"/>
    </row>
    <row r="4" spans="2:28" s="36" customFormat="1" ht="23.25" customHeight="1">
      <c r="B4" s="409"/>
      <c r="C4" s="410"/>
      <c r="D4" s="412"/>
      <c r="E4" s="366" t="s">
        <v>39</v>
      </c>
      <c r="F4" s="366"/>
      <c r="G4" s="366"/>
      <c r="H4" s="366"/>
      <c r="I4" s="366"/>
      <c r="J4" s="366"/>
      <c r="K4" s="366"/>
      <c r="L4" s="366"/>
      <c r="M4" s="366"/>
      <c r="N4" s="366"/>
      <c r="O4" s="366"/>
      <c r="P4" s="415"/>
      <c r="Q4" s="418"/>
      <c r="R4" s="418"/>
      <c r="S4" s="419"/>
      <c r="T4" s="37"/>
      <c r="U4" s="67"/>
      <c r="V4" s="67"/>
      <c r="W4" s="67"/>
      <c r="X4" s="360"/>
      <c r="Y4" s="361"/>
      <c r="Z4" s="361"/>
      <c r="AA4" s="362"/>
      <c r="AB4" s="37"/>
    </row>
    <row r="5" spans="2:28" s="36" customFormat="1" ht="17.25" customHeight="1">
      <c r="B5" s="308" t="s">
        <v>1</v>
      </c>
      <c r="C5" s="309"/>
      <c r="D5" s="310"/>
      <c r="E5" s="367" t="s">
        <v>10</v>
      </c>
      <c r="F5" s="368"/>
      <c r="G5" s="373">
        <v>7</v>
      </c>
      <c r="H5" s="368" t="s">
        <v>11</v>
      </c>
      <c r="I5" s="376">
        <v>6</v>
      </c>
      <c r="J5" s="86"/>
      <c r="K5" s="376">
        <v>20</v>
      </c>
      <c r="L5" s="379" t="s">
        <v>12</v>
      </c>
      <c r="M5" s="382" t="s">
        <v>19</v>
      </c>
      <c r="N5" s="385" t="s">
        <v>156</v>
      </c>
      <c r="O5" s="388" t="s">
        <v>20</v>
      </c>
      <c r="P5" s="391" t="s">
        <v>21</v>
      </c>
      <c r="Q5" s="392"/>
      <c r="R5" s="393"/>
      <c r="S5" s="394"/>
      <c r="T5" s="37"/>
      <c r="U5" s="67"/>
      <c r="V5" s="67"/>
      <c r="W5" s="67"/>
      <c r="X5" s="360"/>
      <c r="Y5" s="361"/>
      <c r="Z5" s="361"/>
      <c r="AA5" s="362"/>
      <c r="AB5" s="37"/>
    </row>
    <row r="6" spans="2:28" s="36" customFormat="1" ht="17.25" customHeight="1">
      <c r="B6" s="308"/>
      <c r="C6" s="309"/>
      <c r="D6" s="310"/>
      <c r="E6" s="369"/>
      <c r="F6" s="370"/>
      <c r="G6" s="374"/>
      <c r="H6" s="370"/>
      <c r="I6" s="377"/>
      <c r="J6" s="87" t="s">
        <v>13</v>
      </c>
      <c r="K6" s="377"/>
      <c r="L6" s="380"/>
      <c r="M6" s="383"/>
      <c r="N6" s="386"/>
      <c r="O6" s="389"/>
      <c r="P6" s="395" t="s">
        <v>36</v>
      </c>
      <c r="Q6" s="396"/>
      <c r="R6" s="397"/>
      <c r="S6" s="398"/>
      <c r="T6" s="37"/>
      <c r="U6" s="66"/>
      <c r="V6" s="67"/>
      <c r="W6" s="67"/>
      <c r="X6" s="360"/>
      <c r="Y6" s="361"/>
      <c r="Z6" s="361"/>
      <c r="AA6" s="362"/>
      <c r="AB6" s="37"/>
    </row>
    <row r="7" spans="2:28" s="36" customFormat="1" ht="17.25" customHeight="1">
      <c r="B7" s="308"/>
      <c r="C7" s="309"/>
      <c r="D7" s="310"/>
      <c r="E7" s="371"/>
      <c r="F7" s="372"/>
      <c r="G7" s="375"/>
      <c r="H7" s="372"/>
      <c r="I7" s="378"/>
      <c r="J7" s="88"/>
      <c r="K7" s="378"/>
      <c r="L7" s="381"/>
      <c r="M7" s="384"/>
      <c r="N7" s="387"/>
      <c r="O7" s="390"/>
      <c r="P7" s="399" t="s">
        <v>147</v>
      </c>
      <c r="Q7" s="400"/>
      <c r="R7" s="401"/>
      <c r="S7" s="402"/>
      <c r="T7" s="37"/>
      <c r="U7" s="67"/>
      <c r="V7" s="67"/>
      <c r="W7" s="67"/>
      <c r="X7" s="360"/>
      <c r="Y7" s="361"/>
      <c r="Z7" s="361"/>
      <c r="AA7" s="362"/>
      <c r="AB7" s="37"/>
    </row>
    <row r="8" spans="2:28" s="36" customFormat="1" ht="12.75" customHeight="1">
      <c r="B8" s="403" t="s">
        <v>2</v>
      </c>
      <c r="C8" s="344"/>
      <c r="D8" s="404"/>
      <c r="E8" s="330" t="s">
        <v>148</v>
      </c>
      <c r="F8" s="331"/>
      <c r="G8" s="331"/>
      <c r="H8" s="331"/>
      <c r="I8" s="331"/>
      <c r="J8" s="331"/>
      <c r="K8" s="331"/>
      <c r="L8" s="331"/>
      <c r="M8" s="332"/>
      <c r="N8" s="336"/>
      <c r="O8" s="336"/>
      <c r="P8" s="336"/>
      <c r="Q8" s="336"/>
      <c r="R8" s="337"/>
      <c r="S8" s="338"/>
      <c r="T8" s="37"/>
      <c r="U8" s="68"/>
      <c r="V8" s="67"/>
      <c r="W8" s="67"/>
      <c r="X8" s="363"/>
      <c r="Y8" s="364"/>
      <c r="Z8" s="364"/>
      <c r="AA8" s="365"/>
      <c r="AB8" s="37"/>
    </row>
    <row r="9" spans="2:28" s="36" customFormat="1" ht="12.75" customHeight="1">
      <c r="B9" s="339" t="s">
        <v>22</v>
      </c>
      <c r="C9" s="340"/>
      <c r="D9" s="341"/>
      <c r="E9" s="333"/>
      <c r="F9" s="334"/>
      <c r="G9" s="334"/>
      <c r="H9" s="334"/>
      <c r="I9" s="334"/>
      <c r="J9" s="334"/>
      <c r="K9" s="334"/>
      <c r="L9" s="334"/>
      <c r="M9" s="335"/>
      <c r="N9" s="336"/>
      <c r="O9" s="336"/>
      <c r="P9" s="336"/>
      <c r="Q9" s="336"/>
      <c r="R9" s="337"/>
      <c r="S9" s="338"/>
      <c r="T9" s="37"/>
      <c r="U9" s="69"/>
      <c r="V9" s="69"/>
      <c r="W9" s="69"/>
      <c r="X9" s="71"/>
      <c r="Y9" s="71"/>
      <c r="Z9" s="71"/>
      <c r="AA9" s="71"/>
      <c r="AB9" s="37"/>
    </row>
    <row r="10" spans="2:28" s="36" customFormat="1" ht="18" customHeight="1">
      <c r="B10" s="342" t="s">
        <v>23</v>
      </c>
      <c r="C10" s="343"/>
      <c r="D10" s="344"/>
      <c r="E10" s="347"/>
      <c r="F10" s="348"/>
      <c r="G10" s="348"/>
      <c r="H10" s="351" t="s">
        <v>24</v>
      </c>
      <c r="I10" s="351"/>
      <c r="J10" s="351"/>
      <c r="K10" s="351"/>
      <c r="L10" s="351"/>
      <c r="M10" s="351"/>
      <c r="N10" s="351"/>
      <c r="O10" s="351"/>
      <c r="P10" s="351"/>
      <c r="Q10" s="351"/>
      <c r="R10" s="353"/>
      <c r="S10" s="354"/>
      <c r="T10" s="37"/>
      <c r="U10" s="69"/>
      <c r="V10" s="69"/>
      <c r="W10" s="69"/>
      <c r="X10" s="71"/>
      <c r="Y10" s="71"/>
      <c r="Z10" s="71"/>
      <c r="AA10" s="71"/>
      <c r="AB10" s="37"/>
    </row>
    <row r="11" spans="2:28" s="36" customFormat="1" ht="18" customHeight="1">
      <c r="B11" s="345"/>
      <c r="C11" s="346"/>
      <c r="D11" s="340"/>
      <c r="E11" s="349"/>
      <c r="F11" s="350"/>
      <c r="G11" s="350"/>
      <c r="H11" s="352"/>
      <c r="I11" s="352"/>
      <c r="J11" s="352"/>
      <c r="K11" s="352"/>
      <c r="L11" s="352"/>
      <c r="M11" s="352"/>
      <c r="N11" s="352"/>
      <c r="O11" s="352"/>
      <c r="P11" s="352"/>
      <c r="Q11" s="352"/>
      <c r="R11" s="355"/>
      <c r="S11" s="356"/>
      <c r="T11" s="37"/>
      <c r="U11" s="69"/>
      <c r="V11" s="69"/>
      <c r="W11" s="69"/>
      <c r="X11" s="71"/>
      <c r="Y11" s="71"/>
      <c r="Z11" s="71"/>
      <c r="AA11" s="71"/>
      <c r="AB11" s="37"/>
    </row>
    <row r="12" spans="2:28" s="36" customFormat="1" ht="24" customHeight="1">
      <c r="B12" s="308" t="s">
        <v>3</v>
      </c>
      <c r="C12" s="309"/>
      <c r="D12" s="310"/>
      <c r="E12" s="323" t="s">
        <v>25</v>
      </c>
      <c r="F12" s="324"/>
      <c r="G12" s="325">
        <v>15</v>
      </c>
      <c r="H12" s="325"/>
      <c r="I12" s="42" t="s">
        <v>4</v>
      </c>
      <c r="J12" s="43"/>
      <c r="K12" s="326" t="s">
        <v>14</v>
      </c>
      <c r="L12" s="327"/>
      <c r="M12" s="328" t="s">
        <v>40</v>
      </c>
      <c r="N12" s="328"/>
      <c r="O12" s="329"/>
      <c r="P12" s="304" t="s">
        <v>15</v>
      </c>
      <c r="Q12" s="305"/>
      <c r="R12" s="73">
        <v>0</v>
      </c>
      <c r="S12" s="44"/>
      <c r="T12" s="37"/>
      <c r="U12" s="37"/>
      <c r="V12" s="37"/>
      <c r="W12" s="37"/>
      <c r="X12" s="306" t="s">
        <v>26</v>
      </c>
      <c r="Y12" s="307"/>
      <c r="Z12" s="307"/>
      <c r="AA12" s="307"/>
      <c r="AB12" s="37"/>
    </row>
    <row r="13" spans="2:28" s="36" customFormat="1" ht="34.5" customHeight="1">
      <c r="B13" s="308" t="s">
        <v>5</v>
      </c>
      <c r="C13" s="309"/>
      <c r="D13" s="310"/>
      <c r="E13" s="311" t="s">
        <v>37</v>
      </c>
      <c r="F13" s="312"/>
      <c r="G13" s="312"/>
      <c r="H13" s="312"/>
      <c r="I13" s="312"/>
      <c r="J13" s="312"/>
      <c r="K13" s="313"/>
      <c r="L13" s="314" t="s">
        <v>27</v>
      </c>
      <c r="M13" s="315"/>
      <c r="N13" s="316"/>
      <c r="O13" s="317" t="s">
        <v>41</v>
      </c>
      <c r="P13" s="318"/>
      <c r="Q13" s="318"/>
      <c r="R13" s="318"/>
      <c r="S13" s="319"/>
      <c r="T13" s="37"/>
      <c r="U13" s="70"/>
      <c r="V13" s="37"/>
      <c r="W13" s="37"/>
      <c r="X13" s="307"/>
      <c r="Y13" s="307"/>
      <c r="Z13" s="307"/>
      <c r="AA13" s="307"/>
      <c r="AB13" s="37"/>
    </row>
    <row r="14" spans="2:28" s="36" customFormat="1" ht="24" customHeight="1">
      <c r="B14" s="308" t="s">
        <v>6</v>
      </c>
      <c r="C14" s="309"/>
      <c r="D14" s="310"/>
      <c r="E14" s="320">
        <v>5000</v>
      </c>
      <c r="F14" s="318"/>
      <c r="G14" s="318"/>
      <c r="H14" s="318"/>
      <c r="I14" s="318"/>
      <c r="J14" s="321" t="s">
        <v>16</v>
      </c>
      <c r="K14" s="321"/>
      <c r="L14" s="321"/>
      <c r="M14" s="321"/>
      <c r="N14" s="321"/>
      <c r="O14" s="321"/>
      <c r="P14" s="321"/>
      <c r="Q14" s="321"/>
      <c r="R14" s="321"/>
      <c r="S14" s="322"/>
      <c r="T14" s="37"/>
      <c r="U14" s="37"/>
      <c r="V14" s="37"/>
      <c r="W14" s="37"/>
      <c r="X14" s="307"/>
      <c r="Y14" s="307"/>
      <c r="Z14" s="307"/>
      <c r="AA14" s="307"/>
      <c r="AB14" s="37"/>
    </row>
    <row r="15" spans="2:28" s="36" customFormat="1" ht="24" customHeight="1">
      <c r="B15" s="292" t="s">
        <v>28</v>
      </c>
      <c r="C15" s="293"/>
      <c r="D15" s="293"/>
      <c r="E15" s="293"/>
      <c r="F15" s="293"/>
      <c r="G15" s="293"/>
      <c r="H15" s="293"/>
      <c r="I15" s="293"/>
      <c r="J15" s="293"/>
      <c r="K15" s="293"/>
      <c r="L15" s="293"/>
      <c r="M15" s="293"/>
      <c r="N15" s="293"/>
      <c r="O15" s="293"/>
      <c r="P15" s="293"/>
      <c r="Q15" s="293"/>
      <c r="R15" s="293"/>
      <c r="S15" s="294"/>
      <c r="T15" s="37"/>
      <c r="U15" s="37"/>
      <c r="V15" s="37"/>
      <c r="W15" s="37"/>
      <c r="X15" s="37"/>
      <c r="Y15" s="37"/>
      <c r="Z15" s="37"/>
      <c r="AA15" s="37"/>
      <c r="AB15" s="37"/>
    </row>
    <row r="16" spans="2:28" s="36" customFormat="1" ht="28.5" customHeight="1" thickBot="1">
      <c r="B16" s="295" t="s">
        <v>29</v>
      </c>
      <c r="C16" s="296"/>
      <c r="D16" s="296"/>
      <c r="E16" s="296"/>
      <c r="F16" s="297" t="s">
        <v>42</v>
      </c>
      <c r="G16" s="298"/>
      <c r="H16" s="298"/>
      <c r="I16" s="298"/>
      <c r="J16" s="298"/>
      <c r="K16" s="298"/>
      <c r="L16" s="298"/>
      <c r="M16" s="298"/>
      <c r="N16" s="298"/>
      <c r="O16" s="298"/>
      <c r="P16" s="298"/>
      <c r="Q16" s="298"/>
      <c r="R16" s="299"/>
      <c r="S16" s="45"/>
      <c r="T16" s="37"/>
      <c r="U16" s="37"/>
      <c r="V16" s="37"/>
      <c r="W16" s="37"/>
      <c r="X16" s="37"/>
      <c r="Y16" s="37"/>
      <c r="Z16" s="37"/>
      <c r="AA16" s="37"/>
      <c r="AB16" s="37"/>
    </row>
    <row r="17" spans="1:28" s="46" customFormat="1" ht="18" customHeight="1">
      <c r="B17" s="47" t="s">
        <v>7</v>
      </c>
      <c r="C17" s="300" t="s">
        <v>30</v>
      </c>
      <c r="D17" s="300"/>
      <c r="E17" s="300"/>
      <c r="F17" s="301"/>
      <c r="G17" s="301"/>
      <c r="H17" s="301"/>
      <c r="I17" s="301"/>
      <c r="J17" s="301"/>
      <c r="K17" s="301"/>
      <c r="L17" s="301"/>
      <c r="M17" s="301"/>
      <c r="N17" s="301"/>
      <c r="O17" s="301"/>
      <c r="P17" s="301"/>
      <c r="Q17" s="301"/>
      <c r="R17" s="301"/>
      <c r="S17" s="48"/>
      <c r="T17" s="65"/>
      <c r="U17" s="65"/>
      <c r="V17" s="65"/>
      <c r="W17" s="65"/>
      <c r="X17" s="65"/>
      <c r="Y17" s="65"/>
      <c r="Z17" s="65"/>
      <c r="AA17" s="65"/>
      <c r="AB17" s="65"/>
    </row>
    <row r="18" spans="1:28" s="36" customFormat="1" ht="18" customHeight="1">
      <c r="B18" s="49"/>
      <c r="C18" s="302" t="s">
        <v>43</v>
      </c>
      <c r="D18" s="302"/>
      <c r="E18" s="302"/>
      <c r="F18" s="302"/>
      <c r="G18" s="302"/>
      <c r="H18" s="302"/>
      <c r="I18" s="302"/>
      <c r="J18" s="302"/>
      <c r="K18" s="302"/>
      <c r="L18" s="302"/>
      <c r="M18" s="302"/>
      <c r="N18" s="302"/>
      <c r="O18" s="302"/>
      <c r="P18" s="302"/>
      <c r="Q18" s="302"/>
      <c r="R18" s="302"/>
      <c r="S18" s="50"/>
      <c r="T18" s="37"/>
      <c r="U18" s="37"/>
      <c r="V18" s="37"/>
      <c r="W18" s="37"/>
      <c r="X18" s="37"/>
      <c r="Y18" s="37"/>
      <c r="Z18" s="37"/>
      <c r="AA18" s="37"/>
      <c r="AB18" s="37"/>
    </row>
    <row r="19" spans="1:28" s="36" customFormat="1" ht="18" customHeight="1">
      <c r="B19" s="51"/>
      <c r="C19" s="303"/>
      <c r="D19" s="303"/>
      <c r="E19" s="303"/>
      <c r="F19" s="303"/>
      <c r="G19" s="303"/>
      <c r="H19" s="303"/>
      <c r="I19" s="303"/>
      <c r="J19" s="303"/>
      <c r="K19" s="303"/>
      <c r="L19" s="303"/>
      <c r="M19" s="303"/>
      <c r="N19" s="303"/>
      <c r="O19" s="303"/>
      <c r="P19" s="303"/>
      <c r="Q19" s="303"/>
      <c r="R19" s="303"/>
      <c r="S19" s="52"/>
      <c r="T19" s="37"/>
      <c r="U19" s="37"/>
      <c r="V19" s="37"/>
      <c r="W19" s="37"/>
      <c r="X19" s="281" t="s">
        <v>31</v>
      </c>
      <c r="Y19" s="281"/>
      <c r="Z19" s="281"/>
      <c r="AA19" s="281"/>
      <c r="AB19" s="37"/>
    </row>
    <row r="20" spans="1:28" s="36" customFormat="1" ht="24" customHeight="1">
      <c r="B20" s="282" t="s">
        <v>32</v>
      </c>
      <c r="C20" s="283"/>
      <c r="D20" s="283"/>
      <c r="E20" s="283"/>
      <c r="F20" s="283"/>
      <c r="G20" s="283"/>
      <c r="H20" s="283"/>
      <c r="I20" s="283"/>
      <c r="J20" s="283"/>
      <c r="K20" s="283"/>
      <c r="L20" s="283"/>
      <c r="M20" s="283"/>
      <c r="N20" s="283"/>
      <c r="O20" s="283"/>
      <c r="P20" s="283"/>
      <c r="Q20" s="283"/>
      <c r="R20" s="283"/>
      <c r="S20" s="284"/>
      <c r="T20" s="37"/>
      <c r="U20" s="37"/>
      <c r="V20" s="37"/>
      <c r="W20" s="37"/>
      <c r="X20" s="281"/>
      <c r="Y20" s="281"/>
      <c r="Z20" s="281"/>
      <c r="AA20" s="281"/>
      <c r="AB20" s="37"/>
    </row>
    <row r="21" spans="1:28" s="36" customFormat="1" ht="27" customHeight="1">
      <c r="B21" s="53"/>
      <c r="C21" s="285" t="s">
        <v>153</v>
      </c>
      <c r="D21" s="285"/>
      <c r="E21" s="285"/>
      <c r="F21" s="285"/>
      <c r="G21" s="285"/>
      <c r="H21" s="285"/>
      <c r="I21" s="285"/>
      <c r="J21" s="285"/>
      <c r="K21" s="285"/>
      <c r="L21" s="285"/>
      <c r="M21" s="285"/>
      <c r="N21" s="285"/>
      <c r="O21" s="285"/>
      <c r="P21" s="285"/>
      <c r="Q21" s="285"/>
      <c r="R21" s="285"/>
      <c r="S21" s="54"/>
      <c r="T21" s="37"/>
      <c r="U21" s="37"/>
      <c r="V21" s="37"/>
      <c r="W21" s="37"/>
      <c r="X21" s="281"/>
      <c r="Y21" s="281"/>
      <c r="Z21" s="281"/>
      <c r="AA21" s="281"/>
      <c r="AB21" s="37"/>
    </row>
    <row r="22" spans="1:28" s="36" customFormat="1" ht="27" customHeight="1">
      <c r="B22" s="53"/>
      <c r="C22" s="285"/>
      <c r="D22" s="285"/>
      <c r="E22" s="285"/>
      <c r="F22" s="285"/>
      <c r="G22" s="285"/>
      <c r="H22" s="285"/>
      <c r="I22" s="285"/>
      <c r="J22" s="285"/>
      <c r="K22" s="285"/>
      <c r="L22" s="285"/>
      <c r="M22" s="285"/>
      <c r="N22" s="285"/>
      <c r="O22" s="285"/>
      <c r="P22" s="285"/>
      <c r="Q22" s="285"/>
      <c r="R22" s="285"/>
      <c r="S22" s="54"/>
      <c r="T22" s="37"/>
      <c r="U22" s="37"/>
      <c r="V22" s="37"/>
      <c r="W22" s="37"/>
      <c r="X22" s="281"/>
      <c r="Y22" s="281"/>
      <c r="Z22" s="281"/>
      <c r="AA22" s="281"/>
      <c r="AB22" s="37"/>
    </row>
    <row r="23" spans="1:28" s="36" customFormat="1" ht="27" customHeight="1">
      <c r="B23" s="53"/>
      <c r="C23" s="285"/>
      <c r="D23" s="285"/>
      <c r="E23" s="285"/>
      <c r="F23" s="285"/>
      <c r="G23" s="285"/>
      <c r="H23" s="285"/>
      <c r="I23" s="285"/>
      <c r="J23" s="285"/>
      <c r="K23" s="285"/>
      <c r="L23" s="285"/>
      <c r="M23" s="285"/>
      <c r="N23" s="285"/>
      <c r="O23" s="285"/>
      <c r="P23" s="285"/>
      <c r="Q23" s="285"/>
      <c r="R23" s="285"/>
      <c r="S23" s="54"/>
      <c r="T23" s="37"/>
      <c r="U23" s="37"/>
      <c r="V23" s="37"/>
      <c r="W23" s="37"/>
      <c r="X23" s="281"/>
      <c r="Y23" s="281"/>
      <c r="Z23" s="281"/>
      <c r="AA23" s="281"/>
      <c r="AB23" s="37"/>
    </row>
    <row r="24" spans="1:28" s="36" customFormat="1" ht="43.5" customHeight="1">
      <c r="B24" s="55"/>
      <c r="C24" s="286"/>
      <c r="D24" s="286"/>
      <c r="E24" s="286"/>
      <c r="F24" s="286"/>
      <c r="G24" s="286"/>
      <c r="H24" s="286"/>
      <c r="I24" s="286"/>
      <c r="J24" s="286"/>
      <c r="K24" s="286"/>
      <c r="L24" s="286"/>
      <c r="M24" s="286"/>
      <c r="N24" s="286"/>
      <c r="O24" s="286"/>
      <c r="P24" s="286"/>
      <c r="Q24" s="286"/>
      <c r="R24" s="286"/>
      <c r="S24" s="56"/>
      <c r="T24" s="37"/>
      <c r="U24" s="37"/>
      <c r="V24" s="37"/>
      <c r="W24" s="37"/>
      <c r="X24" s="281"/>
      <c r="Y24" s="281"/>
      <c r="Z24" s="281"/>
      <c r="AA24" s="281"/>
      <c r="AB24" s="37"/>
    </row>
    <row r="25" spans="1:28" s="36" customFormat="1" ht="24" customHeight="1">
      <c r="B25" s="287" t="s">
        <v>33</v>
      </c>
      <c r="C25" s="288"/>
      <c r="D25" s="288"/>
      <c r="E25" s="288"/>
      <c r="F25" s="288"/>
      <c r="G25" s="288"/>
      <c r="H25" s="288"/>
      <c r="I25" s="288"/>
      <c r="J25" s="288"/>
      <c r="K25" s="288"/>
      <c r="L25" s="288"/>
      <c r="M25" s="288"/>
      <c r="N25" s="288"/>
      <c r="O25" s="288"/>
      <c r="P25" s="288"/>
      <c r="Q25" s="288"/>
      <c r="R25" s="288"/>
      <c r="S25" s="289"/>
      <c r="T25" s="37"/>
      <c r="U25" s="37"/>
      <c r="V25" s="37"/>
      <c r="W25" s="37"/>
      <c r="X25" s="281"/>
      <c r="Y25" s="281"/>
      <c r="Z25" s="281"/>
      <c r="AA25" s="281"/>
      <c r="AB25" s="37"/>
    </row>
    <row r="26" spans="1:28" s="36" customFormat="1" ht="25.5" customHeight="1">
      <c r="B26" s="57"/>
      <c r="C26" s="290" t="s">
        <v>154</v>
      </c>
      <c r="D26" s="290"/>
      <c r="E26" s="290"/>
      <c r="F26" s="290"/>
      <c r="G26" s="290"/>
      <c r="H26" s="290"/>
      <c r="I26" s="290"/>
      <c r="J26" s="290"/>
      <c r="K26" s="290"/>
      <c r="L26" s="290"/>
      <c r="M26" s="290"/>
      <c r="N26" s="290"/>
      <c r="O26" s="290"/>
      <c r="P26" s="290"/>
      <c r="Q26" s="290"/>
      <c r="R26" s="290"/>
      <c r="S26" s="58"/>
      <c r="T26" s="37"/>
      <c r="U26" s="37"/>
      <c r="V26" s="37"/>
      <c r="W26" s="37"/>
      <c r="X26" s="281"/>
      <c r="Y26" s="281"/>
      <c r="Z26" s="281"/>
      <c r="AA26" s="281"/>
      <c r="AB26" s="37"/>
    </row>
    <row r="27" spans="1:28" s="36" customFormat="1" ht="25.5" customHeight="1">
      <c r="B27" s="57"/>
      <c r="C27" s="290"/>
      <c r="D27" s="290"/>
      <c r="E27" s="290"/>
      <c r="F27" s="290"/>
      <c r="G27" s="290"/>
      <c r="H27" s="290"/>
      <c r="I27" s="290"/>
      <c r="J27" s="290"/>
      <c r="K27" s="290"/>
      <c r="L27" s="290"/>
      <c r="M27" s="290"/>
      <c r="N27" s="290"/>
      <c r="O27" s="290"/>
      <c r="P27" s="290"/>
      <c r="Q27" s="290"/>
      <c r="R27" s="290"/>
      <c r="S27" s="58"/>
      <c r="T27" s="37"/>
      <c r="U27" s="37"/>
      <c r="V27" s="37"/>
      <c r="W27" s="37"/>
      <c r="X27" s="281"/>
      <c r="Y27" s="281"/>
      <c r="Z27" s="281"/>
      <c r="AA27" s="281"/>
      <c r="AB27" s="37"/>
    </row>
    <row r="28" spans="1:28" s="36" customFormat="1" ht="25.5" customHeight="1">
      <c r="B28" s="57"/>
      <c r="C28" s="290"/>
      <c r="D28" s="290"/>
      <c r="E28" s="290"/>
      <c r="F28" s="290"/>
      <c r="G28" s="290"/>
      <c r="H28" s="290"/>
      <c r="I28" s="290"/>
      <c r="J28" s="290"/>
      <c r="K28" s="290"/>
      <c r="L28" s="290"/>
      <c r="M28" s="290"/>
      <c r="N28" s="290"/>
      <c r="O28" s="290"/>
      <c r="P28" s="290"/>
      <c r="Q28" s="290"/>
      <c r="R28" s="290"/>
      <c r="S28" s="58"/>
      <c r="T28" s="37"/>
      <c r="U28" s="37"/>
      <c r="V28" s="37"/>
      <c r="W28" s="37"/>
      <c r="X28" s="281"/>
      <c r="Y28" s="281"/>
      <c r="Z28" s="281"/>
      <c r="AA28" s="281"/>
      <c r="AB28" s="37"/>
    </row>
    <row r="29" spans="1:28" s="36" customFormat="1" ht="25.5" customHeight="1">
      <c r="B29" s="57"/>
      <c r="C29" s="290"/>
      <c r="D29" s="290"/>
      <c r="E29" s="290"/>
      <c r="F29" s="290"/>
      <c r="G29" s="290"/>
      <c r="H29" s="290"/>
      <c r="I29" s="290"/>
      <c r="J29" s="290"/>
      <c r="K29" s="290"/>
      <c r="L29" s="290"/>
      <c r="M29" s="290"/>
      <c r="N29" s="290"/>
      <c r="O29" s="290"/>
      <c r="P29" s="290"/>
      <c r="Q29" s="290"/>
      <c r="R29" s="290"/>
      <c r="S29" s="58"/>
      <c r="T29" s="37"/>
      <c r="U29" s="37"/>
      <c r="V29" s="37"/>
      <c r="W29" s="37"/>
      <c r="X29" s="281"/>
      <c r="Y29" s="281"/>
      <c r="Z29" s="281"/>
      <c r="AA29" s="281"/>
      <c r="AB29" s="37"/>
    </row>
    <row r="30" spans="1:28" s="36" customFormat="1" ht="17.25" customHeight="1" thickBot="1">
      <c r="B30" s="59"/>
      <c r="C30" s="291"/>
      <c r="D30" s="291"/>
      <c r="E30" s="291"/>
      <c r="F30" s="291"/>
      <c r="G30" s="291"/>
      <c r="H30" s="291"/>
      <c r="I30" s="291"/>
      <c r="J30" s="291"/>
      <c r="K30" s="291"/>
      <c r="L30" s="291"/>
      <c r="M30" s="291"/>
      <c r="N30" s="291"/>
      <c r="O30" s="291"/>
      <c r="P30" s="291"/>
      <c r="Q30" s="291"/>
      <c r="R30" s="291"/>
      <c r="S30" s="60"/>
      <c r="T30" s="37"/>
      <c r="U30" s="37"/>
      <c r="V30" s="37"/>
      <c r="W30" s="37"/>
      <c r="X30" s="281"/>
      <c r="Y30" s="281"/>
      <c r="Z30" s="281"/>
      <c r="AA30" s="281"/>
      <c r="AB30" s="37"/>
    </row>
    <row r="31" spans="1:28" s="36" customFormat="1" ht="114.75" customHeight="1">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row>
  </sheetData>
  <mergeCells count="54">
    <mergeCell ref="D1:Q1"/>
    <mergeCell ref="D2:P2"/>
    <mergeCell ref="B3:C4"/>
    <mergeCell ref="D3:D4"/>
    <mergeCell ref="E3:O3"/>
    <mergeCell ref="P3:P4"/>
    <mergeCell ref="Q3:S4"/>
    <mergeCell ref="X3:AA8"/>
    <mergeCell ref="E4:O4"/>
    <mergeCell ref="B5:D7"/>
    <mergeCell ref="E5:F7"/>
    <mergeCell ref="G5:G7"/>
    <mergeCell ref="H5:H7"/>
    <mergeCell ref="I5:I7"/>
    <mergeCell ref="K5:K7"/>
    <mergeCell ref="L5:L7"/>
    <mergeCell ref="M5:M7"/>
    <mergeCell ref="N5:N7"/>
    <mergeCell ref="O5:O7"/>
    <mergeCell ref="P5:S5"/>
    <mergeCell ref="P6:S6"/>
    <mergeCell ref="P7:S7"/>
    <mergeCell ref="B8:D8"/>
    <mergeCell ref="E8:M9"/>
    <mergeCell ref="N8:S9"/>
    <mergeCell ref="B9:D9"/>
    <mergeCell ref="B10:D11"/>
    <mergeCell ref="E10:G11"/>
    <mergeCell ref="H10:Q11"/>
    <mergeCell ref="R10:S11"/>
    <mergeCell ref="P12:Q12"/>
    <mergeCell ref="X12:AA14"/>
    <mergeCell ref="B13:D13"/>
    <mergeCell ref="E13:K13"/>
    <mergeCell ref="L13:N13"/>
    <mergeCell ref="O13:S13"/>
    <mergeCell ref="B14:D14"/>
    <mergeCell ref="E14:I14"/>
    <mergeCell ref="J14:S14"/>
    <mergeCell ref="B12:D12"/>
    <mergeCell ref="E12:F12"/>
    <mergeCell ref="G12:H12"/>
    <mergeCell ref="K12:L12"/>
    <mergeCell ref="M12:O12"/>
    <mergeCell ref="B15:S15"/>
    <mergeCell ref="B16:E16"/>
    <mergeCell ref="F16:R16"/>
    <mergeCell ref="C17:R17"/>
    <mergeCell ref="C18:R19"/>
    <mergeCell ref="X19:AA30"/>
    <mergeCell ref="B20:S20"/>
    <mergeCell ref="C21:R24"/>
    <mergeCell ref="B25:S25"/>
    <mergeCell ref="C26:R30"/>
  </mergeCells>
  <phoneticPr fontId="4"/>
  <printOptions horizontalCentered="1"/>
  <pageMargins left="0.41" right="0.32" top="0.55118110236220474" bottom="0.4724409448818898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15</xdr:col>
                    <xdr:colOff>466725</xdr:colOff>
                    <xdr:row>3</xdr:row>
                    <xdr:rowOff>276225</xdr:rowOff>
                  </from>
                  <to>
                    <xdr:col>16</xdr:col>
                    <xdr:colOff>95250</xdr:colOff>
                    <xdr:row>5</xdr:row>
                    <xdr:rowOff>9525</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16</xdr:col>
                    <xdr:colOff>628650</xdr:colOff>
                    <xdr:row>3</xdr:row>
                    <xdr:rowOff>276225</xdr:rowOff>
                  </from>
                  <to>
                    <xdr:col>17</xdr:col>
                    <xdr:colOff>152400</xdr:colOff>
                    <xdr:row>5</xdr:row>
                    <xdr:rowOff>9525</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8</xdr:col>
                    <xdr:colOff>247650</xdr:colOff>
                    <xdr:row>9</xdr:row>
                    <xdr:rowOff>104775</xdr:rowOff>
                  </from>
                  <to>
                    <xdr:col>9</xdr:col>
                    <xdr:colOff>209550</xdr:colOff>
                    <xdr:row>10</xdr:row>
                    <xdr:rowOff>123825</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14</xdr:col>
                    <xdr:colOff>76200</xdr:colOff>
                    <xdr:row>9</xdr:row>
                    <xdr:rowOff>114300</xdr:rowOff>
                  </from>
                  <to>
                    <xdr:col>15</xdr:col>
                    <xdr:colOff>114300</xdr:colOff>
                    <xdr:row>10</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1"/>
  <sheetViews>
    <sheetView showGridLines="0" view="pageBreakPreview" zoomScale="55" zoomScaleNormal="70" zoomScaleSheetLayoutView="55" zoomScalePageLayoutView="70" workbookViewId="0">
      <selection activeCell="CK12" sqref="CK12:CK13"/>
    </sheetView>
  </sheetViews>
  <sheetFormatPr defaultColWidth="3.625" defaultRowHeight="30.75" customHeight="1"/>
  <cols>
    <col min="1" max="57" width="3.625" style="8"/>
    <col min="58" max="58" width="4.75" style="8" customWidth="1"/>
    <col min="59" max="16384" width="3.625" style="8"/>
  </cols>
  <sheetData>
    <row r="1" spans="1:58" s="4" customFormat="1" ht="18" customHeight="1">
      <c r="A1" s="421" t="s">
        <v>149</v>
      </c>
      <c r="B1" s="422"/>
      <c r="C1" s="422"/>
      <c r="D1" s="422"/>
      <c r="E1" s="422"/>
      <c r="F1" s="422"/>
      <c r="G1" s="422"/>
      <c r="H1" s="422"/>
      <c r="I1" s="422"/>
      <c r="J1" s="422"/>
      <c r="K1" s="422"/>
      <c r="L1" s="422"/>
      <c r="M1" s="422"/>
      <c r="N1" s="422"/>
      <c r="O1" s="422"/>
      <c r="P1" s="422"/>
      <c r="Q1" s="422"/>
      <c r="R1" s="422"/>
      <c r="S1" s="422"/>
      <c r="T1" s="422"/>
      <c r="U1" s="422"/>
      <c r="V1" s="422"/>
      <c r="W1" s="422"/>
      <c r="X1" s="422"/>
      <c r="Y1" s="1"/>
      <c r="Z1" s="2"/>
      <c r="AA1" s="2"/>
      <c r="AB1" s="2"/>
      <c r="AC1" s="2"/>
      <c r="AD1" s="2"/>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row>
    <row r="2" spans="1:58" s="4" customFormat="1" ht="18" customHeight="1">
      <c r="A2" s="422"/>
      <c r="B2" s="422"/>
      <c r="C2" s="422"/>
      <c r="D2" s="422"/>
      <c r="E2" s="422"/>
      <c r="F2" s="422"/>
      <c r="G2" s="422"/>
      <c r="H2" s="422"/>
      <c r="I2" s="422"/>
      <c r="J2" s="422"/>
      <c r="K2" s="422"/>
      <c r="L2" s="422"/>
      <c r="M2" s="422"/>
      <c r="N2" s="422"/>
      <c r="O2" s="422"/>
      <c r="P2" s="422"/>
      <c r="Q2" s="422"/>
      <c r="R2" s="422"/>
      <c r="S2" s="422"/>
      <c r="T2" s="422"/>
      <c r="U2" s="422"/>
      <c r="V2" s="422"/>
      <c r="W2" s="422"/>
      <c r="X2" s="422"/>
      <c r="Y2" s="1"/>
      <c r="Z2" s="2"/>
      <c r="AA2" s="2"/>
      <c r="AB2" s="2"/>
      <c r="AC2" s="2"/>
      <c r="AD2" s="2"/>
      <c r="AE2" s="5"/>
      <c r="AF2" s="3"/>
      <c r="AG2" s="3"/>
      <c r="AH2" s="3"/>
      <c r="AI2" s="3"/>
      <c r="AJ2" s="3"/>
      <c r="AK2" s="3"/>
      <c r="AL2" s="3"/>
      <c r="AM2" s="3"/>
      <c r="AN2" s="3"/>
      <c r="AO2" s="3"/>
      <c r="AP2" s="3"/>
      <c r="AQ2" s="3"/>
      <c r="AR2" s="3"/>
      <c r="AS2" s="3"/>
      <c r="AT2" s="3"/>
      <c r="AU2" s="3"/>
      <c r="AV2" s="3"/>
      <c r="AW2" s="3"/>
      <c r="AX2" s="3"/>
      <c r="AY2" s="3"/>
      <c r="AZ2" s="3"/>
      <c r="BA2" s="5"/>
      <c r="BB2" s="5"/>
      <c r="BC2" s="5"/>
      <c r="BD2" s="5"/>
      <c r="BE2" s="5"/>
      <c r="BF2" s="3"/>
    </row>
    <row r="3" spans="1:58" ht="12"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7"/>
      <c r="AF3" s="7"/>
      <c r="AG3" s="7"/>
      <c r="AH3" s="7"/>
      <c r="AI3" s="7"/>
      <c r="AJ3" s="7"/>
      <c r="AK3" s="7"/>
      <c r="AL3" s="7"/>
      <c r="AM3" s="7"/>
      <c r="AN3" s="7"/>
      <c r="AO3" s="7"/>
      <c r="AP3" s="7"/>
      <c r="AQ3" s="7"/>
      <c r="AR3" s="7"/>
      <c r="AS3" s="7"/>
      <c r="AT3" s="7"/>
      <c r="AU3" s="7"/>
      <c r="AV3" s="7"/>
      <c r="AW3" s="7"/>
      <c r="AX3" s="7"/>
      <c r="AY3" s="7"/>
      <c r="AZ3" s="7"/>
      <c r="BA3" s="7"/>
      <c r="BB3" s="7"/>
      <c r="BC3" s="7"/>
      <c r="BD3" s="7"/>
      <c r="BE3" s="7"/>
      <c r="BF3" s="18"/>
    </row>
    <row r="4" spans="1:58" s="4" customFormat="1" ht="30.75" customHeight="1">
      <c r="A4" s="9"/>
      <c r="B4" s="420" t="s">
        <v>155</v>
      </c>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12"/>
      <c r="AF4" s="20"/>
      <c r="AG4" s="20"/>
      <c r="AH4" s="21"/>
      <c r="AI4" s="20"/>
      <c r="AJ4" s="20"/>
      <c r="AK4" s="20"/>
      <c r="AL4" s="20"/>
      <c r="AM4" s="20"/>
      <c r="AN4" s="20"/>
      <c r="AO4" s="20"/>
      <c r="AP4" s="20"/>
      <c r="AQ4" s="20"/>
      <c r="AR4" s="20"/>
      <c r="AS4" s="21"/>
      <c r="AT4" s="21"/>
      <c r="AU4" s="21"/>
      <c r="AV4" s="21"/>
      <c r="AW4" s="21"/>
      <c r="AX4" s="21"/>
      <c r="AY4" s="20"/>
      <c r="AZ4" s="20"/>
      <c r="BA4" s="20"/>
      <c r="BB4" s="20"/>
      <c r="BC4" s="20"/>
      <c r="BD4" s="20"/>
      <c r="BE4" s="3"/>
      <c r="BF4" s="3"/>
    </row>
    <row r="5" spans="1:58" s="4" customFormat="1" ht="15" customHeight="1">
      <c r="A5" s="11"/>
      <c r="B5" s="420"/>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12"/>
      <c r="AF5" s="22"/>
      <c r="AG5" s="23"/>
      <c r="AH5" s="24"/>
      <c r="AI5" s="24"/>
      <c r="AJ5" s="24"/>
      <c r="AK5" s="25"/>
      <c r="AL5" s="25"/>
      <c r="AM5" s="25"/>
      <c r="AN5" s="25"/>
      <c r="AO5" s="25"/>
      <c r="AP5" s="25"/>
      <c r="AQ5" s="25"/>
      <c r="AR5" s="25"/>
      <c r="AS5" s="25"/>
      <c r="AT5" s="25"/>
      <c r="AU5" s="25"/>
      <c r="AV5" s="25"/>
      <c r="AW5" s="21"/>
      <c r="AX5" s="21"/>
      <c r="AY5" s="20"/>
      <c r="AZ5" s="20"/>
      <c r="BA5" s="20"/>
      <c r="BB5" s="20"/>
      <c r="BC5" s="20"/>
      <c r="BD5" s="21"/>
      <c r="BE5" s="21"/>
      <c r="BF5" s="3"/>
    </row>
    <row r="6" spans="1:58" s="4" customFormat="1" ht="30.75" customHeight="1">
      <c r="A6" s="11"/>
      <c r="B6" s="420"/>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12"/>
      <c r="AF6" s="22"/>
      <c r="AG6" s="20"/>
      <c r="AH6" s="20"/>
      <c r="AI6" s="20"/>
      <c r="AJ6" s="21"/>
      <c r="AK6" s="21"/>
      <c r="AL6" s="3"/>
    </row>
    <row r="7" spans="1:58" s="4" customFormat="1" ht="23.25" customHeight="1">
      <c r="A7" s="11"/>
      <c r="B7" s="420"/>
      <c r="C7" s="420"/>
      <c r="D7" s="420"/>
      <c r="E7" s="420"/>
      <c r="F7" s="420"/>
      <c r="G7" s="420"/>
      <c r="H7" s="420"/>
      <c r="I7" s="420"/>
      <c r="J7" s="420"/>
      <c r="K7" s="420"/>
      <c r="L7" s="420"/>
      <c r="M7" s="420"/>
      <c r="N7" s="420"/>
      <c r="O7" s="420"/>
      <c r="P7" s="420"/>
      <c r="Q7" s="420"/>
      <c r="R7" s="420"/>
      <c r="S7" s="420"/>
      <c r="T7" s="420"/>
      <c r="U7" s="420"/>
      <c r="V7" s="420"/>
      <c r="W7" s="420"/>
      <c r="X7" s="420"/>
      <c r="Y7" s="420"/>
      <c r="Z7" s="420"/>
      <c r="AA7" s="420"/>
      <c r="AB7" s="420"/>
      <c r="AC7" s="420"/>
      <c r="AD7" s="420"/>
      <c r="AE7" s="12"/>
      <c r="AF7" s="22"/>
      <c r="AG7" s="26"/>
      <c r="AH7" s="26"/>
      <c r="AI7" s="26"/>
      <c r="AJ7" s="26"/>
      <c r="AK7" s="26"/>
      <c r="AL7" s="3"/>
    </row>
    <row r="8" spans="1:58" s="4" customFormat="1" ht="30.75" customHeight="1">
      <c r="A8" s="11"/>
      <c r="B8" s="420"/>
      <c r="C8" s="420"/>
      <c r="D8" s="420"/>
      <c r="E8" s="420"/>
      <c r="F8" s="420"/>
      <c r="G8" s="420"/>
      <c r="H8" s="420"/>
      <c r="I8" s="420"/>
      <c r="J8" s="420"/>
      <c r="K8" s="420"/>
      <c r="L8" s="420"/>
      <c r="M8" s="420"/>
      <c r="N8" s="420"/>
      <c r="O8" s="420"/>
      <c r="P8" s="420"/>
      <c r="Q8" s="420"/>
      <c r="R8" s="420"/>
      <c r="S8" s="420"/>
      <c r="T8" s="420"/>
      <c r="U8" s="420"/>
      <c r="V8" s="420"/>
      <c r="W8" s="420"/>
      <c r="X8" s="420"/>
      <c r="Y8" s="420"/>
      <c r="Z8" s="420"/>
      <c r="AA8" s="420"/>
      <c r="AB8" s="420"/>
      <c r="AC8" s="420"/>
      <c r="AD8" s="420"/>
      <c r="AE8" s="17"/>
      <c r="AF8" s="22"/>
      <c r="AG8" s="27"/>
      <c r="AH8" s="27"/>
      <c r="AI8" s="27"/>
      <c r="AJ8" s="27"/>
      <c r="AK8" s="27"/>
      <c r="AL8" s="3"/>
    </row>
    <row r="9" spans="1:58" ht="24.75" customHeight="1">
      <c r="A9" s="12"/>
      <c r="B9" s="420"/>
      <c r="C9" s="420"/>
      <c r="D9" s="420"/>
      <c r="E9" s="420"/>
      <c r="F9" s="420"/>
      <c r="G9" s="420"/>
      <c r="H9" s="420"/>
      <c r="I9" s="420"/>
      <c r="J9" s="420"/>
      <c r="K9" s="420"/>
      <c r="L9" s="420"/>
      <c r="M9" s="420"/>
      <c r="N9" s="420"/>
      <c r="O9" s="420"/>
      <c r="P9" s="420"/>
      <c r="Q9" s="420"/>
      <c r="R9" s="420"/>
      <c r="S9" s="420"/>
      <c r="T9" s="420"/>
      <c r="U9" s="420"/>
      <c r="V9" s="420"/>
      <c r="W9" s="420"/>
      <c r="X9" s="420"/>
      <c r="Y9" s="420"/>
      <c r="Z9" s="420"/>
      <c r="AA9" s="420"/>
      <c r="AB9" s="420"/>
      <c r="AC9" s="420"/>
      <c r="AD9" s="420"/>
      <c r="AE9" s="12"/>
      <c r="AF9" s="23"/>
      <c r="AG9" s="23"/>
      <c r="AH9" s="23"/>
      <c r="AI9" s="21"/>
      <c r="AJ9" s="21"/>
      <c r="AK9" s="21"/>
      <c r="AL9" s="18"/>
    </row>
    <row r="10" spans="1:58" ht="24.75" customHeight="1">
      <c r="A10" s="10"/>
      <c r="B10" s="420"/>
      <c r="C10" s="420"/>
      <c r="D10" s="420"/>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12"/>
      <c r="AF10" s="28"/>
      <c r="AG10" s="3"/>
      <c r="AH10" s="3"/>
      <c r="AI10" s="3"/>
      <c r="AJ10" s="21"/>
      <c r="AK10" s="3"/>
      <c r="AL10" s="18"/>
    </row>
    <row r="11" spans="1:58" ht="30.75" customHeight="1">
      <c r="A11" s="9"/>
      <c r="B11" s="420"/>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9"/>
      <c r="AF11" s="26"/>
      <c r="AG11" s="26"/>
      <c r="AH11" s="26"/>
      <c r="AI11" s="26"/>
      <c r="AJ11" s="26"/>
      <c r="AK11" s="26"/>
      <c r="AL11" s="18"/>
    </row>
    <row r="12" spans="1:58" ht="30.75" customHeight="1">
      <c r="A12" s="9"/>
      <c r="B12" s="420"/>
      <c r="C12" s="420"/>
      <c r="D12" s="420"/>
      <c r="E12" s="420"/>
      <c r="F12" s="420"/>
      <c r="G12" s="420"/>
      <c r="H12" s="420"/>
      <c r="I12" s="420"/>
      <c r="J12" s="420"/>
      <c r="K12" s="420"/>
      <c r="L12" s="420"/>
      <c r="M12" s="420"/>
      <c r="N12" s="420"/>
      <c r="O12" s="420"/>
      <c r="P12" s="420"/>
      <c r="Q12" s="420"/>
      <c r="R12" s="420"/>
      <c r="S12" s="420"/>
      <c r="T12" s="420"/>
      <c r="U12" s="420"/>
      <c r="V12" s="420"/>
      <c r="W12" s="420"/>
      <c r="X12" s="420"/>
      <c r="Y12" s="420"/>
      <c r="Z12" s="420"/>
      <c r="AA12" s="420"/>
      <c r="AB12" s="420"/>
      <c r="AC12" s="420"/>
      <c r="AD12" s="420"/>
      <c r="AE12" s="9"/>
      <c r="AF12" s="26"/>
      <c r="AG12" s="26"/>
      <c r="AH12" s="26"/>
      <c r="AI12" s="26"/>
      <c r="AJ12" s="26"/>
      <c r="AK12" s="26"/>
      <c r="AL12" s="18"/>
    </row>
    <row r="13" spans="1:58" ht="24.75" customHeight="1">
      <c r="A13" s="12"/>
      <c r="B13" s="420"/>
      <c r="C13" s="420"/>
      <c r="D13" s="420"/>
      <c r="E13" s="420"/>
      <c r="F13" s="420"/>
      <c r="G13" s="420"/>
      <c r="H13" s="420"/>
      <c r="I13" s="420"/>
      <c r="J13" s="420"/>
      <c r="K13" s="420"/>
      <c r="L13" s="420"/>
      <c r="M13" s="420"/>
      <c r="N13" s="420"/>
      <c r="O13" s="420"/>
      <c r="P13" s="420"/>
      <c r="Q13" s="420"/>
      <c r="R13" s="420"/>
      <c r="S13" s="420"/>
      <c r="T13" s="420"/>
      <c r="U13" s="420"/>
      <c r="V13" s="420"/>
      <c r="W13" s="420"/>
      <c r="X13" s="420"/>
      <c r="Y13" s="420"/>
      <c r="Z13" s="420"/>
      <c r="AA13" s="420"/>
      <c r="AB13" s="420"/>
      <c r="AC13" s="420"/>
      <c r="AD13" s="420"/>
      <c r="AE13" s="12"/>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18"/>
    </row>
    <row r="14" spans="1:58" ht="15.75" customHeight="1">
      <c r="A14" s="10"/>
      <c r="B14" s="420"/>
      <c r="C14" s="420"/>
      <c r="D14" s="420"/>
      <c r="E14" s="420"/>
      <c r="F14" s="420"/>
      <c r="G14" s="420"/>
      <c r="H14" s="420"/>
      <c r="I14" s="420"/>
      <c r="J14" s="420"/>
      <c r="K14" s="420"/>
      <c r="L14" s="420"/>
      <c r="M14" s="420"/>
      <c r="N14" s="420"/>
      <c r="O14" s="420"/>
      <c r="P14" s="420"/>
      <c r="Q14" s="420"/>
      <c r="R14" s="420"/>
      <c r="S14" s="420"/>
      <c r="T14" s="420"/>
      <c r="U14" s="420"/>
      <c r="V14" s="420"/>
      <c r="W14" s="420"/>
      <c r="X14" s="420"/>
      <c r="Y14" s="420"/>
      <c r="Z14" s="420"/>
      <c r="AA14" s="420"/>
      <c r="AB14" s="420"/>
      <c r="AC14" s="420"/>
      <c r="AD14" s="420"/>
      <c r="AE14" s="12"/>
      <c r="AF14" s="28"/>
      <c r="AG14" s="28"/>
      <c r="AH14" s="28"/>
      <c r="AI14" s="28"/>
      <c r="AJ14" s="28"/>
      <c r="AK14" s="29"/>
      <c r="AL14" s="3"/>
      <c r="AM14" s="3"/>
      <c r="AN14" s="3"/>
      <c r="AO14" s="3"/>
      <c r="AP14" s="3"/>
      <c r="AQ14" s="3"/>
      <c r="AR14" s="3"/>
      <c r="AS14" s="3"/>
      <c r="AT14" s="3"/>
      <c r="AU14" s="3"/>
      <c r="AV14" s="3"/>
      <c r="AW14" s="3"/>
      <c r="AX14" s="3"/>
      <c r="AY14" s="3"/>
      <c r="AZ14" s="3"/>
      <c r="BA14" s="3"/>
      <c r="BB14" s="3"/>
      <c r="BC14" s="3"/>
      <c r="BD14" s="21"/>
      <c r="BE14" s="3"/>
      <c r="BF14" s="18"/>
    </row>
    <row r="15" spans="1:58" ht="12" customHeight="1">
      <c r="A15" s="12"/>
      <c r="B15" s="420"/>
      <c r="C15" s="420"/>
      <c r="D15" s="420"/>
      <c r="E15" s="420"/>
      <c r="F15" s="420"/>
      <c r="G15" s="420"/>
      <c r="H15" s="420"/>
      <c r="I15" s="420"/>
      <c r="J15" s="420"/>
      <c r="K15" s="420"/>
      <c r="L15" s="420"/>
      <c r="M15" s="420"/>
      <c r="N15" s="420"/>
      <c r="O15" s="420"/>
      <c r="P15" s="420"/>
      <c r="Q15" s="420"/>
      <c r="R15" s="420"/>
      <c r="S15" s="420"/>
      <c r="T15" s="420"/>
      <c r="U15" s="420"/>
      <c r="V15" s="420"/>
      <c r="W15" s="420"/>
      <c r="X15" s="420"/>
      <c r="Y15" s="420"/>
      <c r="Z15" s="420"/>
      <c r="AA15" s="420"/>
      <c r="AB15" s="420"/>
      <c r="AC15" s="420"/>
      <c r="AD15" s="420"/>
      <c r="AE15" s="12"/>
      <c r="AF15" s="3"/>
      <c r="AG15" s="23"/>
      <c r="AH15" s="23"/>
      <c r="AI15" s="23"/>
      <c r="AJ15" s="23"/>
      <c r="AK15" s="23"/>
      <c r="AL15" s="23"/>
      <c r="AM15" s="23"/>
      <c r="AN15" s="23"/>
      <c r="AO15" s="23"/>
      <c r="AP15" s="23"/>
      <c r="AQ15" s="23"/>
      <c r="AR15" s="3"/>
      <c r="AS15" s="3"/>
      <c r="AT15" s="23"/>
      <c r="AU15" s="23"/>
      <c r="AV15" s="23"/>
      <c r="AW15" s="23"/>
      <c r="AX15" s="23"/>
      <c r="AY15" s="23"/>
      <c r="AZ15" s="23"/>
      <c r="BA15" s="23"/>
      <c r="BB15" s="23"/>
      <c r="BC15" s="23"/>
      <c r="BD15" s="23"/>
      <c r="BE15" s="3"/>
      <c r="BF15" s="18"/>
    </row>
    <row r="16" spans="1:58" ht="24" customHeight="1">
      <c r="A16" s="12"/>
      <c r="B16" s="420"/>
      <c r="C16" s="420"/>
      <c r="D16" s="420"/>
      <c r="E16" s="420"/>
      <c r="F16" s="420"/>
      <c r="G16" s="420"/>
      <c r="H16" s="420"/>
      <c r="I16" s="420"/>
      <c r="J16" s="420"/>
      <c r="K16" s="420"/>
      <c r="L16" s="420"/>
      <c r="M16" s="420"/>
      <c r="N16" s="420"/>
      <c r="O16" s="420"/>
      <c r="P16" s="420"/>
      <c r="Q16" s="420"/>
      <c r="R16" s="420"/>
      <c r="S16" s="420"/>
      <c r="T16" s="420"/>
      <c r="U16" s="420"/>
      <c r="V16" s="420"/>
      <c r="W16" s="420"/>
      <c r="X16" s="420"/>
      <c r="Y16" s="420"/>
      <c r="Z16" s="420"/>
      <c r="AA16" s="420"/>
      <c r="AB16" s="420"/>
      <c r="AC16" s="420"/>
      <c r="AD16" s="420"/>
      <c r="AE16" s="12"/>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18"/>
    </row>
    <row r="17" spans="1:58" ht="30.75" customHeight="1">
      <c r="A17" s="12"/>
      <c r="B17" s="420"/>
      <c r="C17" s="420"/>
      <c r="D17" s="420"/>
      <c r="E17" s="420"/>
      <c r="F17" s="420"/>
      <c r="G17" s="420"/>
      <c r="H17" s="420"/>
      <c r="I17" s="420"/>
      <c r="J17" s="420"/>
      <c r="K17" s="420"/>
      <c r="L17" s="420"/>
      <c r="M17" s="420"/>
      <c r="N17" s="420"/>
      <c r="O17" s="420"/>
      <c r="P17" s="420"/>
      <c r="Q17" s="420"/>
      <c r="R17" s="420"/>
      <c r="S17" s="420"/>
      <c r="T17" s="420"/>
      <c r="U17" s="420"/>
      <c r="V17" s="420"/>
      <c r="W17" s="420"/>
      <c r="X17" s="420"/>
      <c r="Y17" s="420"/>
      <c r="Z17" s="420"/>
      <c r="AA17" s="420"/>
      <c r="AB17" s="420"/>
      <c r="AC17" s="420"/>
      <c r="AD17" s="420"/>
      <c r="AE17" s="12"/>
      <c r="AF17" s="23"/>
      <c r="AG17" s="23"/>
      <c r="AH17" s="23"/>
      <c r="AI17" s="23"/>
      <c r="AJ17" s="30"/>
      <c r="AK17" s="30"/>
      <c r="AL17" s="30"/>
      <c r="AM17" s="30"/>
      <c r="AN17" s="30"/>
      <c r="AO17" s="31"/>
      <c r="AP17" s="31"/>
      <c r="AQ17" s="31"/>
      <c r="AR17" s="21"/>
      <c r="AS17" s="23"/>
      <c r="AT17" s="23"/>
      <c r="AU17" s="23"/>
      <c r="AV17" s="23"/>
      <c r="AW17" s="3"/>
      <c r="AX17" s="3"/>
      <c r="AY17" s="3"/>
      <c r="AZ17" s="3"/>
      <c r="BA17" s="3"/>
      <c r="BB17" s="32"/>
      <c r="BC17" s="32"/>
      <c r="BD17" s="32"/>
      <c r="BE17" s="21"/>
      <c r="BF17" s="18"/>
    </row>
    <row r="18" spans="1:58" ht="30.75" customHeight="1">
      <c r="A18" s="12"/>
      <c r="B18" s="420"/>
      <c r="C18" s="420"/>
      <c r="D18" s="420"/>
      <c r="E18" s="420"/>
      <c r="F18" s="420"/>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12"/>
      <c r="AF18" s="21"/>
      <c r="AG18" s="21"/>
      <c r="AH18" s="21"/>
      <c r="AI18" s="21"/>
      <c r="AJ18" s="33"/>
      <c r="AK18" s="33"/>
      <c r="AL18" s="33"/>
      <c r="AM18" s="33"/>
      <c r="AN18" s="33"/>
      <c r="AO18" s="33"/>
      <c r="AP18" s="33"/>
      <c r="AQ18" s="33"/>
      <c r="AR18" s="33"/>
      <c r="AS18" s="23"/>
      <c r="AT18" s="23"/>
      <c r="AU18" s="23"/>
      <c r="AV18" s="23"/>
      <c r="AW18" s="3"/>
      <c r="AX18" s="3"/>
      <c r="AY18" s="3"/>
      <c r="AZ18" s="3"/>
      <c r="BA18" s="3"/>
      <c r="BB18" s="32"/>
      <c r="BC18" s="32"/>
      <c r="BD18" s="32"/>
      <c r="BE18" s="21"/>
      <c r="BF18" s="18"/>
    </row>
    <row r="19" spans="1:58" ht="30.75" customHeight="1">
      <c r="A19" s="12"/>
      <c r="B19" s="420"/>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12"/>
      <c r="AF19" s="33"/>
      <c r="AG19" s="33"/>
      <c r="AH19" s="33"/>
      <c r="AI19" s="33"/>
      <c r="AJ19" s="33"/>
      <c r="AK19" s="33"/>
      <c r="AL19" s="33"/>
      <c r="AM19" s="33"/>
      <c r="AN19" s="33"/>
      <c r="AO19" s="33"/>
      <c r="AP19" s="33"/>
      <c r="AQ19" s="33"/>
      <c r="AR19" s="33"/>
      <c r="AS19" s="23"/>
      <c r="AT19" s="23"/>
      <c r="AU19" s="23"/>
      <c r="AV19" s="23"/>
      <c r="AW19" s="3"/>
      <c r="AX19" s="3"/>
      <c r="AY19" s="3"/>
      <c r="AZ19" s="3"/>
      <c r="BA19" s="3"/>
      <c r="BB19" s="32"/>
      <c r="BC19" s="32"/>
      <c r="BD19" s="32"/>
      <c r="BE19" s="21"/>
      <c r="BF19" s="18"/>
    </row>
    <row r="20" spans="1:58" ht="30.75" customHeight="1">
      <c r="A20" s="12"/>
      <c r="B20" s="420"/>
      <c r="C20" s="420"/>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12"/>
      <c r="AF20" s="33"/>
      <c r="AG20" s="33"/>
      <c r="AH20" s="33"/>
      <c r="AI20" s="33"/>
      <c r="AJ20" s="33"/>
      <c r="AK20" s="33"/>
      <c r="AL20" s="33"/>
      <c r="AM20" s="33"/>
      <c r="AN20" s="33"/>
      <c r="AO20" s="33"/>
      <c r="AP20" s="33"/>
      <c r="AQ20" s="33"/>
      <c r="AR20" s="33"/>
      <c r="AS20" s="23"/>
      <c r="AT20" s="23"/>
      <c r="AU20" s="23"/>
      <c r="AV20" s="23"/>
      <c r="AW20" s="3"/>
      <c r="AX20" s="3"/>
      <c r="AY20" s="3"/>
      <c r="AZ20" s="3"/>
      <c r="BA20" s="3"/>
      <c r="BB20" s="32"/>
      <c r="BC20" s="32"/>
      <c r="BD20" s="32"/>
      <c r="BE20" s="21"/>
      <c r="BF20" s="18"/>
    </row>
    <row r="21" spans="1:58" ht="30.75" customHeight="1">
      <c r="A21" s="12"/>
      <c r="B21" s="420"/>
      <c r="C21" s="420"/>
      <c r="D21" s="420"/>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12"/>
      <c r="AF21" s="33"/>
      <c r="AG21" s="33"/>
      <c r="AH21" s="33"/>
      <c r="AI21" s="33"/>
      <c r="AJ21" s="33"/>
      <c r="AK21" s="33"/>
      <c r="AL21" s="33"/>
      <c r="AM21" s="33"/>
      <c r="AN21" s="33"/>
      <c r="AO21" s="33"/>
      <c r="AP21" s="33"/>
      <c r="AQ21" s="33"/>
      <c r="AR21" s="33"/>
      <c r="AS21" s="23"/>
      <c r="AT21" s="23"/>
      <c r="AU21" s="23"/>
      <c r="AV21" s="23"/>
      <c r="AW21" s="3"/>
      <c r="AX21" s="3"/>
      <c r="AY21" s="3"/>
      <c r="AZ21" s="3"/>
      <c r="BA21" s="3"/>
      <c r="BB21" s="32"/>
      <c r="BC21" s="32"/>
      <c r="BD21" s="32"/>
      <c r="BE21" s="21"/>
      <c r="BF21" s="18"/>
    </row>
    <row r="22" spans="1:58" ht="69" customHeight="1">
      <c r="A22" s="12"/>
      <c r="B22" s="420"/>
      <c r="C22" s="420"/>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12"/>
      <c r="AF22" s="33"/>
      <c r="AG22" s="33"/>
      <c r="AH22" s="33"/>
      <c r="AI22" s="33"/>
      <c r="AJ22" s="33"/>
      <c r="AK22" s="33"/>
      <c r="AL22" s="33"/>
      <c r="AM22" s="33"/>
      <c r="AN22" s="33"/>
      <c r="AO22" s="33"/>
      <c r="AP22" s="33"/>
      <c r="AQ22" s="33"/>
      <c r="AR22" s="33"/>
      <c r="AS22" s="23"/>
      <c r="AT22" s="23"/>
      <c r="AU22" s="23"/>
      <c r="AV22" s="23"/>
      <c r="AW22" s="34"/>
      <c r="AX22" s="34"/>
      <c r="AY22" s="34"/>
      <c r="AZ22" s="34"/>
      <c r="BA22" s="34"/>
      <c r="BB22" s="32"/>
      <c r="BC22" s="32"/>
      <c r="BD22" s="32"/>
      <c r="BE22" s="21"/>
      <c r="BF22" s="18"/>
    </row>
    <row r="23" spans="1:58" ht="53.25" customHeight="1">
      <c r="A23" s="12"/>
      <c r="B23" s="12"/>
      <c r="AD23" s="13"/>
      <c r="AE23" s="12"/>
      <c r="AF23" s="33"/>
      <c r="AG23" s="33"/>
      <c r="AH23" s="33"/>
      <c r="AI23" s="33"/>
      <c r="AJ23" s="33"/>
      <c r="AK23" s="33"/>
      <c r="AL23" s="33"/>
      <c r="AM23" s="33"/>
      <c r="AN23" s="33"/>
      <c r="AO23" s="33"/>
      <c r="AP23" s="33"/>
      <c r="AQ23" s="33"/>
      <c r="AR23" s="33"/>
      <c r="AS23" s="23"/>
      <c r="AT23" s="23"/>
      <c r="AU23" s="23"/>
      <c r="AV23" s="23"/>
      <c r="AW23" s="3"/>
      <c r="AX23" s="3"/>
      <c r="AY23" s="3"/>
      <c r="AZ23" s="3"/>
      <c r="BA23" s="3"/>
      <c r="BB23" s="31"/>
      <c r="BC23" s="31"/>
      <c r="BD23" s="31"/>
      <c r="BE23" s="21"/>
      <c r="BF23" s="18"/>
    </row>
    <row r="24" spans="1:58" ht="30.75" customHeight="1">
      <c r="A24" s="12"/>
      <c r="B24" s="12"/>
      <c r="C24" s="423"/>
      <c r="D24" s="424"/>
      <c r="E24" s="424"/>
      <c r="F24" s="424"/>
      <c r="G24" s="424"/>
      <c r="H24" s="424"/>
      <c r="I24" s="424"/>
      <c r="J24" s="424"/>
      <c r="K24" s="424"/>
      <c r="L24" s="424"/>
      <c r="M24" s="424"/>
      <c r="N24" s="424"/>
      <c r="O24" s="424"/>
      <c r="P24" s="424"/>
      <c r="Q24" s="424"/>
      <c r="R24" s="424"/>
      <c r="S24" s="424"/>
      <c r="T24" s="424"/>
      <c r="U24" s="424"/>
      <c r="V24" s="424"/>
      <c r="W24" s="424"/>
      <c r="X24" s="424"/>
      <c r="Y24" s="424"/>
      <c r="Z24" s="424"/>
      <c r="AA24" s="424"/>
      <c r="AB24" s="424"/>
      <c r="AC24" s="424"/>
      <c r="AD24" s="14"/>
      <c r="AE24" s="12"/>
      <c r="AF24" s="23"/>
      <c r="AG24" s="23"/>
      <c r="AH24" s="23"/>
      <c r="AI24" s="23"/>
      <c r="AJ24" s="23"/>
      <c r="AK24" s="23"/>
      <c r="AL24" s="23"/>
      <c r="AM24" s="23"/>
      <c r="AN24" s="23"/>
      <c r="AO24" s="31"/>
      <c r="AP24" s="31"/>
      <c r="AQ24" s="31"/>
      <c r="AR24" s="21"/>
      <c r="AS24" s="23"/>
      <c r="AT24" s="23"/>
      <c r="AU24" s="23"/>
      <c r="AV24" s="23"/>
      <c r="AW24" s="23"/>
      <c r="AX24" s="23"/>
      <c r="AY24" s="23"/>
      <c r="AZ24" s="23"/>
      <c r="BA24" s="23"/>
      <c r="BB24" s="35"/>
      <c r="BC24" s="35"/>
      <c r="BD24" s="35"/>
      <c r="BE24" s="21"/>
      <c r="BF24" s="18"/>
    </row>
    <row r="25" spans="1:58" ht="24.75" customHeight="1">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18"/>
    </row>
    <row r="26" spans="1:58" ht="24.7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18"/>
    </row>
    <row r="27" spans="1:58" ht="24.75" customHeight="1">
      <c r="A27" s="10"/>
      <c r="B27" s="10"/>
      <c r="C27" s="10"/>
      <c r="D27" s="10"/>
      <c r="E27" s="10"/>
      <c r="F27" s="12"/>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28"/>
      <c r="AG27" s="28"/>
      <c r="AH27" s="28"/>
      <c r="AI27" s="28"/>
      <c r="AJ27" s="28"/>
      <c r="AK27" s="33"/>
      <c r="AL27" s="29"/>
      <c r="AM27" s="29"/>
      <c r="AN27" s="29"/>
      <c r="AO27" s="29"/>
      <c r="AP27" s="29"/>
      <c r="AQ27" s="29"/>
      <c r="AR27" s="29"/>
      <c r="AS27" s="29"/>
      <c r="AT27" s="29"/>
      <c r="AU27" s="29"/>
      <c r="AV27" s="29"/>
      <c r="AW27" s="29"/>
      <c r="AX27" s="29"/>
      <c r="AY27" s="29"/>
      <c r="AZ27" s="29"/>
      <c r="BA27" s="29"/>
      <c r="BB27" s="29"/>
      <c r="BC27" s="29"/>
      <c r="BD27" s="29"/>
      <c r="BE27" s="29"/>
      <c r="BF27" s="18"/>
    </row>
    <row r="28" spans="1:58" ht="24.75" customHeight="1">
      <c r="A28" s="12"/>
      <c r="B28" s="12"/>
      <c r="C28" s="12"/>
      <c r="D28" s="12"/>
      <c r="E28" s="12"/>
      <c r="F28" s="12"/>
      <c r="G28" s="12"/>
      <c r="H28" s="12"/>
      <c r="I28" s="15"/>
      <c r="J28" s="12"/>
      <c r="K28" s="12"/>
      <c r="L28" s="10"/>
      <c r="M28" s="12"/>
      <c r="N28" s="12"/>
      <c r="O28" s="12"/>
      <c r="P28" s="12"/>
      <c r="Q28" s="12"/>
      <c r="R28" s="12"/>
      <c r="S28" s="9"/>
      <c r="T28" s="12"/>
      <c r="U28" s="9"/>
      <c r="V28" s="12"/>
      <c r="W28" s="10"/>
      <c r="X28" s="10"/>
      <c r="Y28" s="10"/>
      <c r="Z28" s="10"/>
      <c r="AA28" s="10"/>
      <c r="AB28" s="10"/>
      <c r="AC28" s="10"/>
      <c r="AD28" s="10"/>
      <c r="AE28" s="10"/>
      <c r="AF28" s="3"/>
      <c r="AG28" s="3"/>
      <c r="AH28" s="3"/>
      <c r="AI28" s="3"/>
      <c r="AJ28" s="3"/>
      <c r="AK28" s="3"/>
      <c r="AL28" s="3"/>
      <c r="AM28" s="3"/>
      <c r="AN28" s="16"/>
      <c r="AO28" s="21"/>
      <c r="AP28" s="21"/>
      <c r="AQ28" s="29"/>
      <c r="AR28" s="3"/>
      <c r="AS28" s="3"/>
      <c r="AT28" s="3"/>
      <c r="AU28" s="3"/>
      <c r="AV28" s="3"/>
      <c r="AW28" s="3"/>
      <c r="AX28" s="26"/>
      <c r="AY28" s="3"/>
      <c r="AZ28" s="26"/>
      <c r="BA28" s="3"/>
      <c r="BB28" s="29"/>
      <c r="BC28" s="29"/>
      <c r="BD28" s="29"/>
      <c r="BE28" s="29"/>
      <c r="BF28" s="18"/>
    </row>
    <row r="29" spans="1:58" ht="30.75"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row>
    <row r="30" spans="1:58" ht="30.75" customHeight="1">
      <c r="A30" s="10"/>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9"/>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row>
    <row r="31" spans="1:58" ht="34.5" customHeight="1"/>
  </sheetData>
  <mergeCells count="3">
    <mergeCell ref="B4:AD22"/>
    <mergeCell ref="A1:X2"/>
    <mergeCell ref="C24:AC24"/>
  </mergeCells>
  <phoneticPr fontId="4"/>
  <pageMargins left="0.55118110236220474" right="0.39370078740157483" top="0.55118110236220474" bottom="0.55118110236220474" header="0.35433070866141736" footer="0.27559055118110237"/>
  <pageSetup paperSize="9" scale="64" orientation="landscape" r:id="rId1"/>
  <headerFooter alignWithMargins="0">
    <oddFooter>&amp;C&amp;24 4</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27"/>
  <sheetViews>
    <sheetView showGridLines="0" zoomScale="55" zoomScaleNormal="55" zoomScaleSheetLayoutView="55" zoomScalePageLayoutView="70" workbookViewId="0">
      <selection activeCell="BC14" sqref="BC14"/>
    </sheetView>
  </sheetViews>
  <sheetFormatPr defaultColWidth="3.625" defaultRowHeight="30.75" customHeight="1"/>
  <cols>
    <col min="1" max="1" width="3.625" style="8"/>
    <col min="2" max="38" width="5.75" style="8" customWidth="1"/>
    <col min="39" max="16384" width="3.625" style="8"/>
  </cols>
  <sheetData>
    <row r="1" spans="1:44" s="4" customFormat="1" ht="33.75" customHeight="1">
      <c r="A1" s="74"/>
      <c r="B1" s="449" t="s">
        <v>150</v>
      </c>
      <c r="C1" s="449"/>
      <c r="D1" s="449"/>
      <c r="E1" s="449"/>
      <c r="F1" s="449"/>
      <c r="G1" s="449"/>
      <c r="H1" s="449"/>
      <c r="I1" s="449"/>
      <c r="J1" s="449"/>
      <c r="K1" s="449"/>
      <c r="L1" s="449"/>
      <c r="M1" s="449"/>
      <c r="N1" s="449"/>
      <c r="O1" s="449"/>
      <c r="P1" s="449"/>
      <c r="Q1" s="449"/>
      <c r="R1" s="449"/>
      <c r="S1" s="449"/>
      <c r="T1" s="75"/>
      <c r="U1" s="75"/>
      <c r="V1" s="75"/>
      <c r="W1" s="75"/>
      <c r="X1" s="75"/>
      <c r="Y1" s="76"/>
      <c r="Z1" s="76"/>
      <c r="AA1" s="76"/>
      <c r="AB1" s="76"/>
      <c r="AC1" s="76"/>
      <c r="AD1" s="77"/>
      <c r="AE1" s="77"/>
      <c r="AF1" s="77"/>
      <c r="AG1" s="77"/>
      <c r="AH1" s="77"/>
      <c r="AI1" s="77"/>
      <c r="AJ1" s="77"/>
      <c r="AK1" s="77"/>
      <c r="AL1" s="77"/>
      <c r="AM1" s="3"/>
      <c r="AN1" s="3"/>
      <c r="AO1" s="3"/>
      <c r="AP1" s="3"/>
      <c r="AQ1" s="3"/>
      <c r="AR1" s="3"/>
    </row>
    <row r="2" spans="1:44" s="4" customFormat="1" ht="36.75" customHeight="1">
      <c r="A2" s="75"/>
      <c r="B2" s="75"/>
      <c r="C2" s="75"/>
      <c r="D2" s="75"/>
      <c r="E2" s="75"/>
      <c r="F2" s="75"/>
      <c r="G2" s="75"/>
      <c r="H2" s="75"/>
      <c r="I2" s="75"/>
      <c r="J2" s="75"/>
      <c r="K2" s="75"/>
      <c r="L2" s="75"/>
      <c r="M2" s="75"/>
      <c r="N2" s="75"/>
      <c r="O2" s="75"/>
      <c r="P2" s="75"/>
      <c r="Q2" s="75"/>
      <c r="R2" s="75"/>
      <c r="S2" s="75"/>
      <c r="T2" s="75"/>
      <c r="U2" s="75"/>
      <c r="V2" s="75"/>
      <c r="W2" s="75"/>
      <c r="X2" s="75"/>
      <c r="Y2" s="76"/>
      <c r="Z2" s="76"/>
      <c r="AA2" s="76"/>
      <c r="AB2" s="76"/>
      <c r="AC2" s="76"/>
      <c r="AD2" s="78"/>
      <c r="AE2" s="77"/>
      <c r="AF2" s="77"/>
      <c r="AG2" s="77"/>
      <c r="AH2" s="77"/>
      <c r="AI2" s="77"/>
      <c r="AJ2" s="77"/>
      <c r="AK2" s="77"/>
      <c r="AL2" s="77"/>
      <c r="AM2" s="3"/>
      <c r="AN2" s="3"/>
      <c r="AO2" s="3"/>
      <c r="AP2" s="3"/>
      <c r="AQ2" s="3"/>
      <c r="AR2" s="3"/>
    </row>
    <row r="3" spans="1:44" s="4" customFormat="1" ht="27" customHeight="1" thickBot="1">
      <c r="A3" s="75"/>
      <c r="B3" s="75"/>
      <c r="C3" s="75"/>
      <c r="D3" s="75"/>
      <c r="E3" s="75"/>
      <c r="F3" s="75"/>
      <c r="G3" s="75"/>
      <c r="H3" s="75"/>
      <c r="I3" s="75"/>
      <c r="J3" s="75"/>
      <c r="K3" s="75"/>
      <c r="L3" s="75"/>
      <c r="M3" s="75"/>
      <c r="N3" s="75"/>
      <c r="O3" s="75"/>
      <c r="P3" s="75"/>
      <c r="Q3" s="75"/>
      <c r="R3" s="75"/>
      <c r="S3" s="75"/>
      <c r="T3" s="75"/>
      <c r="U3" s="75"/>
      <c r="V3" s="75"/>
      <c r="W3" s="75"/>
      <c r="X3" s="75"/>
      <c r="Y3" s="76"/>
      <c r="Z3" s="76"/>
      <c r="AA3" s="76"/>
      <c r="AB3" s="76"/>
      <c r="AC3" s="76"/>
      <c r="AD3" s="78"/>
      <c r="AE3" s="77"/>
      <c r="AF3" s="77"/>
      <c r="AG3" s="77"/>
      <c r="AH3" s="77"/>
      <c r="AI3" s="77"/>
      <c r="AJ3" s="77"/>
      <c r="AK3" s="77"/>
      <c r="AL3" s="77"/>
      <c r="AM3" s="3"/>
      <c r="AN3" s="3"/>
      <c r="AO3" s="3"/>
      <c r="AP3" s="3"/>
      <c r="AQ3" s="3"/>
      <c r="AR3" s="3"/>
    </row>
    <row r="4" spans="1:44" ht="30.75" customHeight="1">
      <c r="A4" s="79"/>
      <c r="B4" s="443" t="s">
        <v>32</v>
      </c>
      <c r="C4" s="444"/>
      <c r="D4" s="444"/>
      <c r="E4" s="444"/>
      <c r="F4" s="444"/>
      <c r="G4" s="444"/>
      <c r="H4" s="444"/>
      <c r="I4" s="444"/>
      <c r="J4" s="444"/>
      <c r="K4" s="444"/>
      <c r="L4" s="444"/>
      <c r="M4" s="444"/>
      <c r="N4" s="444"/>
      <c r="O4" s="444"/>
      <c r="P4" s="444"/>
      <c r="Q4" s="444"/>
      <c r="R4" s="444"/>
      <c r="S4" s="445"/>
      <c r="T4" s="80"/>
      <c r="U4" s="443" t="s">
        <v>32</v>
      </c>
      <c r="V4" s="444"/>
      <c r="W4" s="444"/>
      <c r="X4" s="444"/>
      <c r="Y4" s="444"/>
      <c r="Z4" s="444"/>
      <c r="AA4" s="444"/>
      <c r="AB4" s="444"/>
      <c r="AC4" s="444"/>
      <c r="AD4" s="444"/>
      <c r="AE4" s="444"/>
      <c r="AF4" s="444"/>
      <c r="AG4" s="444"/>
      <c r="AH4" s="444"/>
      <c r="AI4" s="444"/>
      <c r="AJ4" s="444"/>
      <c r="AK4" s="444"/>
      <c r="AL4" s="445"/>
    </row>
    <row r="5" spans="1:44" ht="30.75" customHeight="1">
      <c r="B5" s="450" t="s">
        <v>48</v>
      </c>
      <c r="C5" s="451"/>
      <c r="D5" s="451"/>
      <c r="E5" s="451"/>
      <c r="F5" s="451"/>
      <c r="G5" s="451"/>
      <c r="H5" s="451"/>
      <c r="I5" s="451"/>
      <c r="J5" s="451"/>
      <c r="K5" s="451"/>
      <c r="L5" s="451"/>
      <c r="M5" s="451"/>
      <c r="N5" s="451"/>
      <c r="O5" s="451"/>
      <c r="P5" s="451"/>
      <c r="Q5" s="451"/>
      <c r="R5" s="451"/>
      <c r="S5" s="452"/>
      <c r="T5" s="81"/>
      <c r="U5" s="440" t="s">
        <v>44</v>
      </c>
      <c r="V5" s="441"/>
      <c r="W5" s="441"/>
      <c r="X5" s="441"/>
      <c r="Y5" s="441"/>
      <c r="Z5" s="441"/>
      <c r="AA5" s="441"/>
      <c r="AB5" s="441"/>
      <c r="AC5" s="441"/>
      <c r="AD5" s="441"/>
      <c r="AE5" s="441"/>
      <c r="AF5" s="441"/>
      <c r="AG5" s="441"/>
      <c r="AH5" s="441"/>
      <c r="AI5" s="441"/>
      <c r="AJ5" s="441"/>
      <c r="AK5" s="441"/>
      <c r="AL5" s="442"/>
    </row>
    <row r="6" spans="1:44" ht="30.75" customHeight="1">
      <c r="A6" s="82"/>
      <c r="B6" s="453"/>
      <c r="C6" s="454"/>
      <c r="D6" s="454"/>
      <c r="E6" s="454"/>
      <c r="F6" s="454"/>
      <c r="G6" s="454"/>
      <c r="H6" s="454"/>
      <c r="I6" s="454"/>
      <c r="J6" s="454"/>
      <c r="K6" s="454"/>
      <c r="L6" s="454"/>
      <c r="M6" s="454"/>
      <c r="N6" s="454"/>
      <c r="O6" s="454"/>
      <c r="P6" s="454"/>
      <c r="Q6" s="454"/>
      <c r="R6" s="454"/>
      <c r="S6" s="455"/>
      <c r="T6" s="81"/>
      <c r="U6" s="437"/>
      <c r="V6" s="438"/>
      <c r="W6" s="438"/>
      <c r="X6" s="438"/>
      <c r="Y6" s="438"/>
      <c r="Z6" s="438"/>
      <c r="AA6" s="438"/>
      <c r="AB6" s="438"/>
      <c r="AC6" s="438"/>
      <c r="AD6" s="438"/>
      <c r="AE6" s="438"/>
      <c r="AF6" s="438"/>
      <c r="AG6" s="438"/>
      <c r="AH6" s="438"/>
      <c r="AI6" s="438"/>
      <c r="AJ6" s="438"/>
      <c r="AK6" s="438"/>
      <c r="AL6" s="439"/>
    </row>
    <row r="7" spans="1:44" ht="30.75" customHeight="1">
      <c r="A7" s="79"/>
      <c r="B7" s="425" t="s">
        <v>45</v>
      </c>
      <c r="C7" s="426"/>
      <c r="D7" s="426"/>
      <c r="E7" s="426"/>
      <c r="F7" s="426"/>
      <c r="G7" s="426"/>
      <c r="H7" s="426"/>
      <c r="I7" s="426"/>
      <c r="J7" s="426"/>
      <c r="K7" s="426"/>
      <c r="L7" s="426"/>
      <c r="M7" s="426"/>
      <c r="N7" s="426"/>
      <c r="O7" s="426"/>
      <c r="P7" s="426"/>
      <c r="Q7" s="426"/>
      <c r="R7" s="426"/>
      <c r="S7" s="427"/>
      <c r="T7" s="81"/>
      <c r="U7" s="425" t="s">
        <v>52</v>
      </c>
      <c r="V7" s="426"/>
      <c r="W7" s="426"/>
      <c r="X7" s="426"/>
      <c r="Y7" s="426"/>
      <c r="Z7" s="426"/>
      <c r="AA7" s="426"/>
      <c r="AB7" s="426"/>
      <c r="AC7" s="426"/>
      <c r="AD7" s="426"/>
      <c r="AE7" s="426"/>
      <c r="AF7" s="426"/>
      <c r="AG7" s="426"/>
      <c r="AH7" s="426"/>
      <c r="AI7" s="426"/>
      <c r="AJ7" s="426"/>
      <c r="AK7" s="426"/>
      <c r="AL7" s="427"/>
    </row>
    <row r="8" spans="1:44" ht="30.75" customHeight="1">
      <c r="A8" s="79"/>
      <c r="B8" s="425"/>
      <c r="C8" s="426"/>
      <c r="D8" s="426"/>
      <c r="E8" s="426"/>
      <c r="F8" s="426"/>
      <c r="G8" s="426"/>
      <c r="H8" s="426"/>
      <c r="I8" s="426"/>
      <c r="J8" s="426"/>
      <c r="K8" s="426"/>
      <c r="L8" s="426"/>
      <c r="M8" s="426"/>
      <c r="N8" s="426"/>
      <c r="O8" s="426"/>
      <c r="P8" s="426"/>
      <c r="Q8" s="426"/>
      <c r="R8" s="426"/>
      <c r="S8" s="427"/>
      <c r="T8" s="81"/>
      <c r="U8" s="425"/>
      <c r="V8" s="426"/>
      <c r="W8" s="426"/>
      <c r="X8" s="426"/>
      <c r="Y8" s="426"/>
      <c r="Z8" s="426"/>
      <c r="AA8" s="426"/>
      <c r="AB8" s="426"/>
      <c r="AC8" s="426"/>
      <c r="AD8" s="426"/>
      <c r="AE8" s="426"/>
      <c r="AF8" s="426"/>
      <c r="AG8" s="426"/>
      <c r="AH8" s="426"/>
      <c r="AI8" s="426"/>
      <c r="AJ8" s="426"/>
      <c r="AK8" s="426"/>
      <c r="AL8" s="427"/>
    </row>
    <row r="9" spans="1:44" ht="30.75" customHeight="1">
      <c r="A9" s="79"/>
      <c r="B9" s="437"/>
      <c r="C9" s="438"/>
      <c r="D9" s="438"/>
      <c r="E9" s="438"/>
      <c r="F9" s="438"/>
      <c r="G9" s="438"/>
      <c r="H9" s="438"/>
      <c r="I9" s="438"/>
      <c r="J9" s="438"/>
      <c r="K9" s="438"/>
      <c r="L9" s="438"/>
      <c r="M9" s="438"/>
      <c r="N9" s="438"/>
      <c r="O9" s="438"/>
      <c r="P9" s="438"/>
      <c r="Q9" s="438"/>
      <c r="R9" s="438"/>
      <c r="S9" s="439"/>
      <c r="T9" s="81"/>
      <c r="U9" s="437"/>
      <c r="V9" s="438"/>
      <c r="W9" s="438"/>
      <c r="X9" s="438"/>
      <c r="Y9" s="438"/>
      <c r="Z9" s="438"/>
      <c r="AA9" s="438"/>
      <c r="AB9" s="438"/>
      <c r="AC9" s="438"/>
      <c r="AD9" s="438"/>
      <c r="AE9" s="438"/>
      <c r="AF9" s="438"/>
      <c r="AG9" s="438"/>
      <c r="AH9" s="438"/>
      <c r="AI9" s="438"/>
      <c r="AJ9" s="438"/>
      <c r="AK9" s="438"/>
      <c r="AL9" s="439"/>
    </row>
    <row r="10" spans="1:44" ht="30.75" customHeight="1">
      <c r="A10" s="79"/>
      <c r="B10" s="425" t="s">
        <v>50</v>
      </c>
      <c r="C10" s="426"/>
      <c r="D10" s="426"/>
      <c r="E10" s="426"/>
      <c r="F10" s="426"/>
      <c r="G10" s="426"/>
      <c r="H10" s="426"/>
      <c r="I10" s="426"/>
      <c r="J10" s="426"/>
      <c r="K10" s="426"/>
      <c r="L10" s="426"/>
      <c r="M10" s="426"/>
      <c r="N10" s="426"/>
      <c r="O10" s="426"/>
      <c r="P10" s="426"/>
      <c r="Q10" s="426"/>
      <c r="R10" s="426"/>
      <c r="S10" s="427"/>
      <c r="T10" s="81"/>
      <c r="U10" s="425" t="s">
        <v>51</v>
      </c>
      <c r="V10" s="426"/>
      <c r="W10" s="426"/>
      <c r="X10" s="426"/>
      <c r="Y10" s="426"/>
      <c r="Z10" s="426"/>
      <c r="AA10" s="426"/>
      <c r="AB10" s="426"/>
      <c r="AC10" s="426"/>
      <c r="AD10" s="426"/>
      <c r="AE10" s="426"/>
      <c r="AF10" s="426"/>
      <c r="AG10" s="426"/>
      <c r="AH10" s="426"/>
      <c r="AI10" s="426"/>
      <c r="AJ10" s="426"/>
      <c r="AK10" s="426"/>
      <c r="AL10" s="427"/>
    </row>
    <row r="11" spans="1:44" ht="30.75" customHeight="1">
      <c r="A11" s="79"/>
      <c r="B11" s="425"/>
      <c r="C11" s="426"/>
      <c r="D11" s="426"/>
      <c r="E11" s="426"/>
      <c r="F11" s="426"/>
      <c r="G11" s="426"/>
      <c r="H11" s="426"/>
      <c r="I11" s="426"/>
      <c r="J11" s="426"/>
      <c r="K11" s="426"/>
      <c r="L11" s="426"/>
      <c r="M11" s="426"/>
      <c r="N11" s="426"/>
      <c r="O11" s="426"/>
      <c r="P11" s="426"/>
      <c r="Q11" s="426"/>
      <c r="R11" s="426"/>
      <c r="S11" s="427"/>
      <c r="T11" s="81"/>
      <c r="U11" s="425"/>
      <c r="V11" s="426"/>
      <c r="W11" s="426"/>
      <c r="X11" s="426"/>
      <c r="Y11" s="426"/>
      <c r="Z11" s="426"/>
      <c r="AA11" s="426"/>
      <c r="AB11" s="426"/>
      <c r="AC11" s="426"/>
      <c r="AD11" s="426"/>
      <c r="AE11" s="426"/>
      <c r="AF11" s="426"/>
      <c r="AG11" s="426"/>
      <c r="AH11" s="426"/>
      <c r="AI11" s="426"/>
      <c r="AJ11" s="426"/>
      <c r="AK11" s="426"/>
      <c r="AL11" s="427"/>
    </row>
    <row r="12" spans="1:44" ht="30.75" customHeight="1">
      <c r="A12" s="79"/>
      <c r="B12" s="425"/>
      <c r="C12" s="426"/>
      <c r="D12" s="426"/>
      <c r="E12" s="426"/>
      <c r="F12" s="426"/>
      <c r="G12" s="426"/>
      <c r="H12" s="426"/>
      <c r="I12" s="426"/>
      <c r="J12" s="426"/>
      <c r="K12" s="426"/>
      <c r="L12" s="426"/>
      <c r="M12" s="426"/>
      <c r="N12" s="426"/>
      <c r="O12" s="426"/>
      <c r="P12" s="426"/>
      <c r="Q12" s="426"/>
      <c r="R12" s="426"/>
      <c r="S12" s="427"/>
      <c r="T12" s="81"/>
      <c r="U12" s="425"/>
      <c r="V12" s="426"/>
      <c r="W12" s="426"/>
      <c r="X12" s="426"/>
      <c r="Y12" s="426"/>
      <c r="Z12" s="426"/>
      <c r="AA12" s="426"/>
      <c r="AB12" s="426"/>
      <c r="AC12" s="426"/>
      <c r="AD12" s="426"/>
      <c r="AE12" s="426"/>
      <c r="AF12" s="426"/>
      <c r="AG12" s="426"/>
      <c r="AH12" s="426"/>
      <c r="AI12" s="426"/>
      <c r="AJ12" s="426"/>
      <c r="AK12" s="426"/>
      <c r="AL12" s="427"/>
    </row>
    <row r="13" spans="1:44" ht="30.75" customHeight="1" thickBot="1">
      <c r="A13" s="79"/>
      <c r="B13" s="83"/>
      <c r="C13" s="84"/>
      <c r="D13" s="84"/>
      <c r="E13" s="84"/>
      <c r="F13" s="84"/>
      <c r="G13" s="84"/>
      <c r="H13" s="84"/>
      <c r="I13" s="84"/>
      <c r="J13" s="84"/>
      <c r="K13" s="84"/>
      <c r="L13" s="84"/>
      <c r="M13" s="84"/>
      <c r="N13" s="84"/>
      <c r="O13" s="84"/>
      <c r="P13" s="84"/>
      <c r="Q13" s="84"/>
      <c r="R13" s="84"/>
      <c r="S13" s="85"/>
      <c r="T13" s="81"/>
      <c r="U13" s="83"/>
      <c r="V13" s="84"/>
      <c r="W13" s="84"/>
      <c r="X13" s="84"/>
      <c r="Y13" s="84"/>
      <c r="Z13" s="84"/>
      <c r="AA13" s="84"/>
      <c r="AB13" s="84"/>
      <c r="AC13" s="84"/>
      <c r="AD13" s="84"/>
      <c r="AE13" s="84"/>
      <c r="AF13" s="84"/>
      <c r="AG13" s="84"/>
      <c r="AH13" s="84"/>
      <c r="AI13" s="84"/>
      <c r="AJ13" s="84"/>
      <c r="AK13" s="84"/>
      <c r="AL13" s="85"/>
    </row>
    <row r="14" spans="1:44" ht="31.5" customHeight="1" thickBot="1">
      <c r="A14" s="79"/>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row>
    <row r="15" spans="1:44" ht="30.75" customHeight="1">
      <c r="A15" s="79"/>
      <c r="B15" s="446" t="s">
        <v>33</v>
      </c>
      <c r="C15" s="447"/>
      <c r="D15" s="447"/>
      <c r="E15" s="447"/>
      <c r="F15" s="447"/>
      <c r="G15" s="447"/>
      <c r="H15" s="447"/>
      <c r="I15" s="447"/>
      <c r="J15" s="447"/>
      <c r="K15" s="447"/>
      <c r="L15" s="447"/>
      <c r="M15" s="447"/>
      <c r="N15" s="447"/>
      <c r="O15" s="447"/>
      <c r="P15" s="447"/>
      <c r="Q15" s="447"/>
      <c r="R15" s="447"/>
      <c r="S15" s="448"/>
      <c r="T15" s="80"/>
      <c r="U15" s="446" t="s">
        <v>33</v>
      </c>
      <c r="V15" s="447"/>
      <c r="W15" s="447"/>
      <c r="X15" s="447"/>
      <c r="Y15" s="447"/>
      <c r="Z15" s="447"/>
      <c r="AA15" s="447"/>
      <c r="AB15" s="447"/>
      <c r="AC15" s="447"/>
      <c r="AD15" s="447"/>
      <c r="AE15" s="447"/>
      <c r="AF15" s="447"/>
      <c r="AG15" s="447"/>
      <c r="AH15" s="447"/>
      <c r="AI15" s="447"/>
      <c r="AJ15" s="447"/>
      <c r="AK15" s="447"/>
      <c r="AL15" s="448"/>
    </row>
    <row r="16" spans="1:44" ht="30.75" customHeight="1">
      <c r="A16" s="79"/>
      <c r="B16" s="440" t="s">
        <v>47</v>
      </c>
      <c r="C16" s="441"/>
      <c r="D16" s="441"/>
      <c r="E16" s="441"/>
      <c r="F16" s="441"/>
      <c r="G16" s="441"/>
      <c r="H16" s="441"/>
      <c r="I16" s="441"/>
      <c r="J16" s="441"/>
      <c r="K16" s="441"/>
      <c r="L16" s="441"/>
      <c r="M16" s="441"/>
      <c r="N16" s="441"/>
      <c r="O16" s="441"/>
      <c r="P16" s="441"/>
      <c r="Q16" s="441"/>
      <c r="R16" s="441"/>
      <c r="S16" s="442"/>
      <c r="T16" s="81"/>
      <c r="U16" s="440" t="s">
        <v>152</v>
      </c>
      <c r="V16" s="441"/>
      <c r="W16" s="441"/>
      <c r="X16" s="441"/>
      <c r="Y16" s="441"/>
      <c r="Z16" s="441"/>
      <c r="AA16" s="441"/>
      <c r="AB16" s="441"/>
      <c r="AC16" s="441"/>
      <c r="AD16" s="441"/>
      <c r="AE16" s="441"/>
      <c r="AF16" s="441"/>
      <c r="AG16" s="441"/>
      <c r="AH16" s="441"/>
      <c r="AI16" s="441"/>
      <c r="AJ16" s="441"/>
      <c r="AK16" s="441"/>
      <c r="AL16" s="442"/>
    </row>
    <row r="17" spans="1:38" ht="30.75" customHeight="1">
      <c r="A17" s="79"/>
      <c r="B17" s="425"/>
      <c r="C17" s="426"/>
      <c r="D17" s="426"/>
      <c r="E17" s="426"/>
      <c r="F17" s="426"/>
      <c r="G17" s="426"/>
      <c r="H17" s="426"/>
      <c r="I17" s="426"/>
      <c r="J17" s="426"/>
      <c r="K17" s="426"/>
      <c r="L17" s="426"/>
      <c r="M17" s="426"/>
      <c r="N17" s="426"/>
      <c r="O17" s="426"/>
      <c r="P17" s="426"/>
      <c r="Q17" s="426"/>
      <c r="R17" s="426"/>
      <c r="S17" s="427"/>
      <c r="T17" s="81"/>
      <c r="U17" s="425"/>
      <c r="V17" s="426"/>
      <c r="W17" s="426"/>
      <c r="X17" s="426"/>
      <c r="Y17" s="426"/>
      <c r="Z17" s="426"/>
      <c r="AA17" s="426"/>
      <c r="AB17" s="426"/>
      <c r="AC17" s="426"/>
      <c r="AD17" s="426"/>
      <c r="AE17" s="426"/>
      <c r="AF17" s="426"/>
      <c r="AG17" s="426"/>
      <c r="AH17" s="426"/>
      <c r="AI17" s="426"/>
      <c r="AJ17" s="426"/>
      <c r="AK17" s="426"/>
      <c r="AL17" s="427"/>
    </row>
    <row r="18" spans="1:38" ht="30.75" customHeight="1">
      <c r="A18" s="79"/>
      <c r="B18" s="437"/>
      <c r="C18" s="438"/>
      <c r="D18" s="438"/>
      <c r="E18" s="438"/>
      <c r="F18" s="438"/>
      <c r="G18" s="438"/>
      <c r="H18" s="438"/>
      <c r="I18" s="438"/>
      <c r="J18" s="438"/>
      <c r="K18" s="438"/>
      <c r="L18" s="438"/>
      <c r="M18" s="438"/>
      <c r="N18" s="438"/>
      <c r="O18" s="438"/>
      <c r="P18" s="438"/>
      <c r="Q18" s="438"/>
      <c r="R18" s="438"/>
      <c r="S18" s="439"/>
      <c r="T18" s="81"/>
      <c r="U18" s="437"/>
      <c r="V18" s="438"/>
      <c r="W18" s="438"/>
      <c r="X18" s="438"/>
      <c r="Y18" s="438"/>
      <c r="Z18" s="438"/>
      <c r="AA18" s="438"/>
      <c r="AB18" s="438"/>
      <c r="AC18" s="438"/>
      <c r="AD18" s="438"/>
      <c r="AE18" s="438"/>
      <c r="AF18" s="438"/>
      <c r="AG18" s="438"/>
      <c r="AH18" s="438"/>
      <c r="AI18" s="438"/>
      <c r="AJ18" s="438"/>
      <c r="AK18" s="438"/>
      <c r="AL18" s="439"/>
    </row>
    <row r="19" spans="1:38" ht="30.75" customHeight="1">
      <c r="A19" s="79"/>
      <c r="B19" s="425" t="s">
        <v>46</v>
      </c>
      <c r="C19" s="426"/>
      <c r="D19" s="426"/>
      <c r="E19" s="426"/>
      <c r="F19" s="426"/>
      <c r="G19" s="426"/>
      <c r="H19" s="426"/>
      <c r="I19" s="426"/>
      <c r="J19" s="426"/>
      <c r="K19" s="426"/>
      <c r="L19" s="426"/>
      <c r="M19" s="426"/>
      <c r="N19" s="426"/>
      <c r="O19" s="426"/>
      <c r="P19" s="426"/>
      <c r="Q19" s="426"/>
      <c r="R19" s="426"/>
      <c r="S19" s="427"/>
      <c r="T19" s="81"/>
      <c r="U19" s="431" t="s">
        <v>49</v>
      </c>
      <c r="V19" s="432"/>
      <c r="W19" s="432"/>
      <c r="X19" s="432"/>
      <c r="Y19" s="432"/>
      <c r="Z19" s="432"/>
      <c r="AA19" s="432"/>
      <c r="AB19" s="432"/>
      <c r="AC19" s="432"/>
      <c r="AD19" s="432"/>
      <c r="AE19" s="432"/>
      <c r="AF19" s="432"/>
      <c r="AG19" s="432"/>
      <c r="AH19" s="432"/>
      <c r="AI19" s="432"/>
      <c r="AJ19" s="432"/>
      <c r="AK19" s="432"/>
      <c r="AL19" s="433"/>
    </row>
    <row r="20" spans="1:38" ht="30.75" customHeight="1">
      <c r="A20" s="79"/>
      <c r="B20" s="425"/>
      <c r="C20" s="426"/>
      <c r="D20" s="426"/>
      <c r="E20" s="426"/>
      <c r="F20" s="426"/>
      <c r="G20" s="426"/>
      <c r="H20" s="426"/>
      <c r="I20" s="426"/>
      <c r="J20" s="426"/>
      <c r="K20" s="426"/>
      <c r="L20" s="426"/>
      <c r="M20" s="426"/>
      <c r="N20" s="426"/>
      <c r="O20" s="426"/>
      <c r="P20" s="426"/>
      <c r="Q20" s="426"/>
      <c r="R20" s="426"/>
      <c r="S20" s="427"/>
      <c r="T20" s="81"/>
      <c r="U20" s="431"/>
      <c r="V20" s="432"/>
      <c r="W20" s="432"/>
      <c r="X20" s="432"/>
      <c r="Y20" s="432"/>
      <c r="Z20" s="432"/>
      <c r="AA20" s="432"/>
      <c r="AB20" s="432"/>
      <c r="AC20" s="432"/>
      <c r="AD20" s="432"/>
      <c r="AE20" s="432"/>
      <c r="AF20" s="432"/>
      <c r="AG20" s="432"/>
      <c r="AH20" s="432"/>
      <c r="AI20" s="432"/>
      <c r="AJ20" s="432"/>
      <c r="AK20" s="432"/>
      <c r="AL20" s="433"/>
    </row>
    <row r="21" spans="1:38" ht="30.75" customHeight="1">
      <c r="A21" s="79"/>
      <c r="B21" s="425"/>
      <c r="C21" s="426"/>
      <c r="D21" s="426"/>
      <c r="E21" s="426"/>
      <c r="F21" s="426"/>
      <c r="G21" s="426"/>
      <c r="H21" s="426"/>
      <c r="I21" s="426"/>
      <c r="J21" s="426"/>
      <c r="K21" s="426"/>
      <c r="L21" s="426"/>
      <c r="M21" s="426"/>
      <c r="N21" s="426"/>
      <c r="O21" s="426"/>
      <c r="P21" s="426"/>
      <c r="Q21" s="426"/>
      <c r="R21" s="426"/>
      <c r="S21" s="427"/>
      <c r="T21" s="81"/>
      <c r="U21" s="431"/>
      <c r="V21" s="432"/>
      <c r="W21" s="432"/>
      <c r="X21" s="432"/>
      <c r="Y21" s="432"/>
      <c r="Z21" s="432"/>
      <c r="AA21" s="432"/>
      <c r="AB21" s="432"/>
      <c r="AC21" s="432"/>
      <c r="AD21" s="432"/>
      <c r="AE21" s="432"/>
      <c r="AF21" s="432"/>
      <c r="AG21" s="432"/>
      <c r="AH21" s="432"/>
      <c r="AI21" s="432"/>
      <c r="AJ21" s="432"/>
      <c r="AK21" s="432"/>
      <c r="AL21" s="433"/>
    </row>
    <row r="22" spans="1:38" ht="30.75" customHeight="1">
      <c r="A22" s="79"/>
      <c r="B22" s="437"/>
      <c r="C22" s="438"/>
      <c r="D22" s="438"/>
      <c r="E22" s="438"/>
      <c r="F22" s="438"/>
      <c r="G22" s="438"/>
      <c r="H22" s="438"/>
      <c r="I22" s="438"/>
      <c r="J22" s="438"/>
      <c r="K22" s="438"/>
      <c r="L22" s="438"/>
      <c r="M22" s="438"/>
      <c r="N22" s="438"/>
      <c r="O22" s="438"/>
      <c r="P22" s="438"/>
      <c r="Q22" s="438"/>
      <c r="R22" s="438"/>
      <c r="S22" s="439"/>
      <c r="T22" s="81"/>
      <c r="U22" s="434"/>
      <c r="V22" s="435"/>
      <c r="W22" s="435"/>
      <c r="X22" s="435"/>
      <c r="Y22" s="435"/>
      <c r="Z22" s="435"/>
      <c r="AA22" s="435"/>
      <c r="AB22" s="435"/>
      <c r="AC22" s="435"/>
      <c r="AD22" s="435"/>
      <c r="AE22" s="435"/>
      <c r="AF22" s="435"/>
      <c r="AG22" s="435"/>
      <c r="AH22" s="435"/>
      <c r="AI22" s="435"/>
      <c r="AJ22" s="435"/>
      <c r="AK22" s="435"/>
      <c r="AL22" s="436"/>
    </row>
    <row r="23" spans="1:38" ht="30.75" customHeight="1">
      <c r="A23" s="79"/>
      <c r="B23" s="425" t="s">
        <v>151</v>
      </c>
      <c r="C23" s="426"/>
      <c r="D23" s="426"/>
      <c r="E23" s="426"/>
      <c r="F23" s="426"/>
      <c r="G23" s="426"/>
      <c r="H23" s="426"/>
      <c r="I23" s="426"/>
      <c r="J23" s="426"/>
      <c r="K23" s="426"/>
      <c r="L23" s="426"/>
      <c r="M23" s="426"/>
      <c r="N23" s="426"/>
      <c r="O23" s="426"/>
      <c r="P23" s="426"/>
      <c r="Q23" s="426"/>
      <c r="R23" s="426"/>
      <c r="S23" s="427"/>
      <c r="T23" s="81"/>
      <c r="U23" s="425" t="s">
        <v>53</v>
      </c>
      <c r="V23" s="426"/>
      <c r="W23" s="426"/>
      <c r="X23" s="426"/>
      <c r="Y23" s="426"/>
      <c r="Z23" s="426"/>
      <c r="AA23" s="426"/>
      <c r="AB23" s="426"/>
      <c r="AC23" s="426"/>
      <c r="AD23" s="426"/>
      <c r="AE23" s="426"/>
      <c r="AF23" s="426"/>
      <c r="AG23" s="426"/>
      <c r="AH23" s="426"/>
      <c r="AI23" s="426"/>
      <c r="AJ23" s="426"/>
      <c r="AK23" s="426"/>
      <c r="AL23" s="427"/>
    </row>
    <row r="24" spans="1:38" ht="30.75" customHeight="1">
      <c r="A24" s="79"/>
      <c r="B24" s="425"/>
      <c r="C24" s="426"/>
      <c r="D24" s="426"/>
      <c r="E24" s="426"/>
      <c r="F24" s="426"/>
      <c r="G24" s="426"/>
      <c r="H24" s="426"/>
      <c r="I24" s="426"/>
      <c r="J24" s="426"/>
      <c r="K24" s="426"/>
      <c r="L24" s="426"/>
      <c r="M24" s="426"/>
      <c r="N24" s="426"/>
      <c r="O24" s="426"/>
      <c r="P24" s="426"/>
      <c r="Q24" s="426"/>
      <c r="R24" s="426"/>
      <c r="S24" s="427"/>
      <c r="T24" s="81"/>
      <c r="U24" s="425"/>
      <c r="V24" s="426"/>
      <c r="W24" s="426"/>
      <c r="X24" s="426"/>
      <c r="Y24" s="426"/>
      <c r="Z24" s="426"/>
      <c r="AA24" s="426"/>
      <c r="AB24" s="426"/>
      <c r="AC24" s="426"/>
      <c r="AD24" s="426"/>
      <c r="AE24" s="426"/>
      <c r="AF24" s="426"/>
      <c r="AG24" s="426"/>
      <c r="AH24" s="426"/>
      <c r="AI24" s="426"/>
      <c r="AJ24" s="426"/>
      <c r="AK24" s="426"/>
      <c r="AL24" s="427"/>
    </row>
    <row r="25" spans="1:38" ht="30.75" customHeight="1">
      <c r="A25" s="79"/>
      <c r="B25" s="425"/>
      <c r="C25" s="426"/>
      <c r="D25" s="426"/>
      <c r="E25" s="426"/>
      <c r="F25" s="426"/>
      <c r="G25" s="426"/>
      <c r="H25" s="426"/>
      <c r="I25" s="426"/>
      <c r="J25" s="426"/>
      <c r="K25" s="426"/>
      <c r="L25" s="426"/>
      <c r="M25" s="426"/>
      <c r="N25" s="426"/>
      <c r="O25" s="426"/>
      <c r="P25" s="426"/>
      <c r="Q25" s="426"/>
      <c r="R25" s="426"/>
      <c r="S25" s="427"/>
      <c r="T25" s="81"/>
      <c r="U25" s="425"/>
      <c r="V25" s="426"/>
      <c r="W25" s="426"/>
      <c r="X25" s="426"/>
      <c r="Y25" s="426"/>
      <c r="Z25" s="426"/>
      <c r="AA25" s="426"/>
      <c r="AB25" s="426"/>
      <c r="AC25" s="426"/>
      <c r="AD25" s="426"/>
      <c r="AE25" s="426"/>
      <c r="AF25" s="426"/>
      <c r="AG25" s="426"/>
      <c r="AH25" s="426"/>
      <c r="AI25" s="426"/>
      <c r="AJ25" s="426"/>
      <c r="AK25" s="426"/>
      <c r="AL25" s="427"/>
    </row>
    <row r="26" spans="1:38" ht="30.75" customHeight="1">
      <c r="A26" s="79"/>
      <c r="B26" s="425"/>
      <c r="C26" s="426"/>
      <c r="D26" s="426"/>
      <c r="E26" s="426"/>
      <c r="F26" s="426"/>
      <c r="G26" s="426"/>
      <c r="H26" s="426"/>
      <c r="I26" s="426"/>
      <c r="J26" s="426"/>
      <c r="K26" s="426"/>
      <c r="L26" s="426"/>
      <c r="M26" s="426"/>
      <c r="N26" s="426"/>
      <c r="O26" s="426"/>
      <c r="P26" s="426"/>
      <c r="Q26" s="426"/>
      <c r="R26" s="426"/>
      <c r="S26" s="427"/>
      <c r="T26" s="81"/>
      <c r="U26" s="425"/>
      <c r="V26" s="426"/>
      <c r="W26" s="426"/>
      <c r="X26" s="426"/>
      <c r="Y26" s="426"/>
      <c r="Z26" s="426"/>
      <c r="AA26" s="426"/>
      <c r="AB26" s="426"/>
      <c r="AC26" s="426"/>
      <c r="AD26" s="426"/>
      <c r="AE26" s="426"/>
      <c r="AF26" s="426"/>
      <c r="AG26" s="426"/>
      <c r="AH26" s="426"/>
      <c r="AI26" s="426"/>
      <c r="AJ26" s="426"/>
      <c r="AK26" s="426"/>
      <c r="AL26" s="427"/>
    </row>
    <row r="27" spans="1:38" ht="30.75" customHeight="1" thickBot="1">
      <c r="A27" s="79"/>
      <c r="B27" s="428"/>
      <c r="C27" s="429"/>
      <c r="D27" s="429"/>
      <c r="E27" s="429"/>
      <c r="F27" s="429"/>
      <c r="G27" s="429"/>
      <c r="H27" s="429"/>
      <c r="I27" s="429"/>
      <c r="J27" s="429"/>
      <c r="K27" s="429"/>
      <c r="L27" s="429"/>
      <c r="M27" s="429"/>
      <c r="N27" s="429"/>
      <c r="O27" s="429"/>
      <c r="P27" s="429"/>
      <c r="Q27" s="429"/>
      <c r="R27" s="429"/>
      <c r="S27" s="430"/>
      <c r="T27" s="81"/>
      <c r="U27" s="428"/>
      <c r="V27" s="429"/>
      <c r="W27" s="429"/>
      <c r="X27" s="429"/>
      <c r="Y27" s="429"/>
      <c r="Z27" s="429"/>
      <c r="AA27" s="429"/>
      <c r="AB27" s="429"/>
      <c r="AC27" s="429"/>
      <c r="AD27" s="429"/>
      <c r="AE27" s="429"/>
      <c r="AF27" s="429"/>
      <c r="AG27" s="429"/>
      <c r="AH27" s="429"/>
      <c r="AI27" s="429"/>
      <c r="AJ27" s="429"/>
      <c r="AK27" s="429"/>
      <c r="AL27" s="430"/>
    </row>
  </sheetData>
  <mergeCells count="17">
    <mergeCell ref="B4:S4"/>
    <mergeCell ref="B15:S15"/>
    <mergeCell ref="U7:AL9"/>
    <mergeCell ref="B7:S9"/>
    <mergeCell ref="B1:S1"/>
    <mergeCell ref="B10:S12"/>
    <mergeCell ref="U10:AL12"/>
    <mergeCell ref="U4:AL4"/>
    <mergeCell ref="U15:AL15"/>
    <mergeCell ref="U5:AL6"/>
    <mergeCell ref="B5:S6"/>
    <mergeCell ref="U23:AL27"/>
    <mergeCell ref="U19:AL22"/>
    <mergeCell ref="B23:S27"/>
    <mergeCell ref="B19:S22"/>
    <mergeCell ref="B16:S18"/>
    <mergeCell ref="U16:AL18"/>
  </mergeCells>
  <phoneticPr fontId="4"/>
  <pageMargins left="0.39370078740157483" right="0.39370078740157483" top="0.55118110236220474" bottom="0.55118110236220474" header="0.35433070866141736" footer="0.27559055118110237"/>
  <pageSetup paperSize="9" scale="65" orientation="landscape" r:id="rId1"/>
  <headerFooter alignWithMargins="0">
    <oddFooter>&amp;C&amp;24 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学習報告書</vt:lpstr>
      <vt:lpstr>記入例</vt:lpstr>
      <vt:lpstr>報告のポイント</vt:lpstr>
      <vt:lpstr>修正例</vt:lpstr>
      <vt:lpstr>学習報告書!Print_Area</vt:lpstr>
      <vt:lpstr>記入例!Print_Area</vt:lpstr>
      <vt:lpstr>修正例!Print_Area</vt:lpstr>
      <vt:lpstr>報告のポイント!Print_Area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学習報告書</dc:title>
  <dc:creator>札幌市教育委員会生涯学習推進課</dc:creator>
  <cp:lastModifiedBy>鵜沼 沙優美</cp:lastModifiedBy>
  <cp:lastPrinted>2024-03-28T05:06:18Z</cp:lastPrinted>
  <dcterms:created xsi:type="dcterms:W3CDTF">2004-01-06T06:16:32Z</dcterms:created>
  <dcterms:modified xsi:type="dcterms:W3CDTF">2025-02-12T01:58:02Z</dcterms:modified>
</cp:coreProperties>
</file>