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intranet-fs1\子ども未来局\213事務係\10 公立保育所関係\01管理・修繕・光熱水費\03 光熱水費・電話料金等\☆電力自由化対応\R4電力契約関係\03 一次伺い\02 東区保育・子育て支援センターほか３施設\"/>
    </mc:Choice>
  </mc:AlternateContent>
  <bookViews>
    <workbookView xWindow="285" yWindow="4860" windowWidth="19260" windowHeight="5355"/>
  </bookViews>
  <sheets>
    <sheet name="契約単価積算内訳書（従量電灯Ｃ）合計" sheetId="25" r:id="rId1"/>
    <sheet name="令和４年10月分" sheetId="13" r:id="rId2"/>
    <sheet name="令和４年11月分" sheetId="28" r:id="rId3"/>
    <sheet name="令和４年12月分" sheetId="29" r:id="rId4"/>
    <sheet name="令和５年１月分" sheetId="30" r:id="rId5"/>
    <sheet name="令和５年２月分" sheetId="31" r:id="rId6"/>
    <sheet name="令和５年３月分" sheetId="32" r:id="rId7"/>
    <sheet name="令和５年４月分" sheetId="33" r:id="rId8"/>
    <sheet name="令和５年５月分" sheetId="34" r:id="rId9"/>
    <sheet name="令和５年６月分" sheetId="35" r:id="rId10"/>
    <sheet name="令和５年７月分" sheetId="36" r:id="rId11"/>
    <sheet name="令和５年８月分" sheetId="37" r:id="rId12"/>
    <sheet name="令和５年９月分" sheetId="38" r:id="rId13"/>
  </sheets>
  <definedNames>
    <definedName name="_xlnm._FilterDatabase" localSheetId="0" hidden="1">'契約単価積算内訳書（従量電灯Ｃ）合計'!#REF!</definedName>
    <definedName name="_xlnm._FilterDatabase" localSheetId="1" hidden="1">令和４年10月分!$A$7:$J$7</definedName>
    <definedName name="_xlnm._FilterDatabase" localSheetId="2" hidden="1">令和４年11月分!$A$7:$J$7</definedName>
    <definedName name="_xlnm._FilterDatabase" localSheetId="3" hidden="1">令和４年12月分!$A$7:$J$7</definedName>
    <definedName name="_xlnm._FilterDatabase" localSheetId="4" hidden="1">令和５年１月分!$A$7:$J$7</definedName>
    <definedName name="_xlnm._FilterDatabase" localSheetId="5" hidden="1">令和５年２月分!$A$7:$J$7</definedName>
    <definedName name="_xlnm._FilterDatabase" localSheetId="6" hidden="1">令和５年３月分!$A$7:$J$7</definedName>
    <definedName name="_xlnm._FilterDatabase" localSheetId="7" hidden="1">令和５年４月分!$A$7:$J$7</definedName>
    <definedName name="_xlnm._FilterDatabase" localSheetId="8" hidden="1">令和５年５月分!$A$7:$J$7</definedName>
    <definedName name="_xlnm._FilterDatabase" localSheetId="9" hidden="1">令和５年６月分!$A$7:$J$7</definedName>
    <definedName name="_xlnm._FilterDatabase" localSheetId="10" hidden="1">令和５年７月分!$A$7:$J$7</definedName>
    <definedName name="_xlnm._FilterDatabase" localSheetId="11" hidden="1">令和５年８月分!$A$7:$J$7</definedName>
    <definedName name="_xlnm._FilterDatabase" localSheetId="12" hidden="1">令和５年９月分!$A$7:$J$7</definedName>
    <definedName name="_xlnm.Print_Area" localSheetId="0">'契約単価積算内訳書（従量電灯Ｃ）合計'!$A$1:$H$7</definedName>
    <definedName name="_xlnm.Print_Area" localSheetId="1">令和４年10月分!$A$1:$J$12</definedName>
    <definedName name="_xlnm.Print_Area" localSheetId="2">令和４年11月分!$A$1:$J$12</definedName>
    <definedName name="_xlnm.Print_Area" localSheetId="3">令和４年12月分!$A$1:$J$12</definedName>
    <definedName name="_xlnm.Print_Area" localSheetId="4">令和５年１月分!$A$1:$J$12</definedName>
    <definedName name="_xlnm.Print_Area" localSheetId="5">令和５年２月分!$A$1:$J$12</definedName>
    <definedName name="_xlnm.Print_Area" localSheetId="6">令和５年３月分!$A$1:$J$12</definedName>
    <definedName name="_xlnm.Print_Area" localSheetId="7">令和５年４月分!$A$1:$J$12</definedName>
    <definedName name="_xlnm.Print_Area" localSheetId="8">令和５年５月分!$A$1:$J$12</definedName>
    <definedName name="_xlnm.Print_Area" localSheetId="9">令和５年６月分!$A$1:$J$12</definedName>
    <definedName name="_xlnm.Print_Area" localSheetId="10">令和５年７月分!$A$1:$J$12</definedName>
    <definedName name="_xlnm.Print_Area" localSheetId="11">令和５年８月分!$A$1:$J$12</definedName>
    <definedName name="_xlnm.Print_Area" localSheetId="12">令和５年９月分!$A$1:$J$12</definedName>
    <definedName name="_xlnm.Print_Titles" localSheetId="0">'契約単価積算内訳書（従量電灯Ｃ）合計'!#REF!</definedName>
    <definedName name="_xlnm.Print_Titles" localSheetId="1">令和４年10月分!$1:$7</definedName>
    <definedName name="_xlnm.Print_Titles" localSheetId="2">令和４年11月分!$1:$7</definedName>
    <definedName name="_xlnm.Print_Titles" localSheetId="3">令和４年12月分!$1:$7</definedName>
    <definedName name="_xlnm.Print_Titles" localSheetId="4">令和５年１月分!$1:$7</definedName>
    <definedName name="_xlnm.Print_Titles" localSheetId="5">令和５年２月分!$1:$7</definedName>
    <definedName name="_xlnm.Print_Titles" localSheetId="6">令和５年３月分!$1:$7</definedName>
    <definedName name="_xlnm.Print_Titles" localSheetId="7">令和５年４月分!$1:$7</definedName>
    <definedName name="_xlnm.Print_Titles" localSheetId="8">令和５年５月分!$1:$7</definedName>
    <definedName name="_xlnm.Print_Titles" localSheetId="9">令和５年６月分!$1:$7</definedName>
    <definedName name="_xlnm.Print_Titles" localSheetId="10">令和５年７月分!$1:$7</definedName>
    <definedName name="_xlnm.Print_Titles" localSheetId="11">令和５年８月分!$1:$7</definedName>
    <definedName name="_xlnm.Print_Titles" localSheetId="12">令和５年９月分!$1:$7</definedName>
  </definedNames>
  <calcPr calcId="162913"/>
</workbook>
</file>

<file path=xl/calcChain.xml><?xml version="1.0" encoding="utf-8"?>
<calcChain xmlns="http://schemas.openxmlformats.org/spreadsheetml/2006/main">
  <c r="A9" i="28" l="1"/>
  <c r="A9" i="29"/>
  <c r="A9" i="30"/>
  <c r="A9" i="31"/>
  <c r="A9" i="32"/>
  <c r="A9" i="33"/>
  <c r="A9" i="34"/>
  <c r="A9" i="35"/>
  <c r="A9" i="36"/>
  <c r="A9" i="37"/>
  <c r="A9" i="38"/>
  <c r="A9" i="13"/>
  <c r="A10" i="28"/>
  <c r="A10" i="29"/>
  <c r="A10" i="30"/>
  <c r="A10" i="31"/>
  <c r="A10" i="32"/>
  <c r="A10" i="33"/>
  <c r="A10" i="34"/>
  <c r="A10" i="35"/>
  <c r="A10" i="36"/>
  <c r="A10" i="37"/>
  <c r="A10" i="38"/>
  <c r="A10" i="13"/>
  <c r="J12" i="13" l="1"/>
  <c r="A4" i="13" l="1"/>
  <c r="J12" i="38" l="1"/>
  <c r="E12" i="38"/>
  <c r="A11" i="38"/>
  <c r="A8" i="38"/>
  <c r="A4" i="38"/>
  <c r="J12" i="37"/>
  <c r="E12" i="37"/>
  <c r="A11" i="37"/>
  <c r="A8" i="37"/>
  <c r="A4" i="37"/>
  <c r="J12" i="36"/>
  <c r="E12" i="36"/>
  <c r="A11" i="36"/>
  <c r="A8" i="36"/>
  <c r="A4" i="36"/>
  <c r="J12" i="35"/>
  <c r="E12" i="35"/>
  <c r="A11" i="35"/>
  <c r="A8" i="35"/>
  <c r="A4" i="35"/>
  <c r="J12" i="34"/>
  <c r="E12" i="34"/>
  <c r="A11" i="34"/>
  <c r="A8" i="34"/>
  <c r="A4" i="34"/>
  <c r="J12" i="33"/>
  <c r="E12" i="33"/>
  <c r="A11" i="33"/>
  <c r="A8" i="33"/>
  <c r="A4" i="33"/>
  <c r="J12" i="32"/>
  <c r="E12" i="32"/>
  <c r="A11" i="32"/>
  <c r="A8" i="32"/>
  <c r="A4" i="32"/>
  <c r="J12" i="31"/>
  <c r="E12" i="31"/>
  <c r="A11" i="31"/>
  <c r="A8" i="31"/>
  <c r="A4" i="31"/>
  <c r="J12" i="30"/>
  <c r="E12" i="30"/>
  <c r="A11" i="30"/>
  <c r="A8" i="30"/>
  <c r="A4" i="30"/>
  <c r="J12" i="29"/>
  <c r="E12" i="29"/>
  <c r="A11" i="29"/>
  <c r="A8" i="29"/>
  <c r="A4" i="29"/>
  <c r="J12" i="28"/>
  <c r="E12" i="28"/>
  <c r="A11" i="28"/>
  <c r="A8" i="28"/>
  <c r="A4" i="28"/>
  <c r="B4" i="25" l="1"/>
  <c r="A11" i="13"/>
  <c r="A8" i="13"/>
  <c r="E12" i="13" l="1"/>
  <c r="B6" i="25" l="1"/>
</calcChain>
</file>

<file path=xl/sharedStrings.xml><?xml version="1.0" encoding="utf-8"?>
<sst xmlns="http://schemas.openxmlformats.org/spreadsheetml/2006/main" count="308" uniqueCount="33">
  <si>
    <t>合計</t>
    <rPh sb="0" eb="2">
      <t>ゴウケイ</t>
    </rPh>
    <phoneticPr fontId="4"/>
  </si>
  <si>
    <t>契約単価積算内訳書</t>
    <rPh sb="0" eb="2">
      <t>ケイヤク</t>
    </rPh>
    <rPh sb="2" eb="4">
      <t>タンカ</t>
    </rPh>
    <rPh sb="4" eb="6">
      <t>セキサン</t>
    </rPh>
    <rPh sb="6" eb="9">
      <t>ウチワケショ</t>
    </rPh>
    <phoneticPr fontId="4"/>
  </si>
  <si>
    <t>注１　この契約単価積算内訳書は、入札書と一体となって構成されているため、入札に当たっては、入札書に添付して提出する必要があります。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0" eb="72">
      <t>ヨウシキ</t>
    </rPh>
    <rPh sb="75" eb="76">
      <t>ガタ</t>
    </rPh>
    <rPh sb="83" eb="85">
      <t>ヨウシキ</t>
    </rPh>
    <rPh sb="86" eb="87">
      <t>ジュン</t>
    </rPh>
    <rPh sb="89" eb="90">
      <t>ベツ</t>
    </rPh>
    <rPh sb="91" eb="93">
      <t>ヨウシキ</t>
    </rPh>
    <rPh sb="94" eb="96">
      <t>シヨウ</t>
    </rPh>
    <rPh sb="101" eb="102">
      <t>カ</t>
    </rPh>
    <phoneticPr fontId="4"/>
  </si>
  <si>
    <t>需要場所</t>
    <rPh sb="0" eb="2">
      <t>ジュヨウ</t>
    </rPh>
    <rPh sb="2" eb="4">
      <t>バショ</t>
    </rPh>
    <phoneticPr fontId="4"/>
  </si>
  <si>
    <t>最初の120kWhまで</t>
    <rPh sb="0" eb="2">
      <t>サイショ</t>
    </rPh>
    <phoneticPr fontId="4"/>
  </si>
  <si>
    <t>280kWhを超える分</t>
    <rPh sb="7" eb="8">
      <t>コ</t>
    </rPh>
    <rPh sb="10" eb="11">
      <t>ブン</t>
    </rPh>
    <phoneticPr fontId="4"/>
  </si>
  <si>
    <t>仕様書№</t>
    <rPh sb="0" eb="3">
      <t>シヨウショ</t>
    </rPh>
    <phoneticPr fontId="4"/>
  </si>
  <si>
    <t>住所</t>
    <rPh sb="0" eb="2">
      <t>ジュウショ</t>
    </rPh>
    <phoneticPr fontId="4"/>
  </si>
  <si>
    <t>120kWhを超え
280kWhまで</t>
    <rPh sb="7" eb="8">
      <t>コ</t>
    </rPh>
    <phoneticPr fontId="4"/>
  </si>
  <si>
    <t>注２　基本料金及び電力量料金単価は消費税及び地方消費税を含む額とし、合計金額の単位は１円とし、当該金額に１円未満の端数があるときは、その端数金額を切り捨てるものとします。</t>
    <rPh sb="0" eb="1">
      <t>チュウ</t>
    </rPh>
    <rPh sb="3" eb="5">
      <t>キホン</t>
    </rPh>
    <rPh sb="5" eb="7">
      <t>リョウキン</t>
    </rPh>
    <rPh sb="7" eb="8">
      <t>オヨ</t>
    </rPh>
    <rPh sb="9" eb="11">
      <t>デンリョク</t>
    </rPh>
    <rPh sb="11" eb="12">
      <t>リョウ</t>
    </rPh>
    <rPh sb="12" eb="14">
      <t>リョウキン</t>
    </rPh>
    <rPh sb="14" eb="16">
      <t>タンカ</t>
    </rPh>
    <rPh sb="17" eb="20">
      <t>ショウヒゼイ</t>
    </rPh>
    <rPh sb="20" eb="21">
      <t>オヨ</t>
    </rPh>
    <rPh sb="22" eb="24">
      <t>チホウ</t>
    </rPh>
    <rPh sb="24" eb="27">
      <t>ショウヒゼイ</t>
    </rPh>
    <rPh sb="30" eb="31">
      <t>ガク</t>
    </rPh>
    <rPh sb="34" eb="36">
      <t>ゴウケイ</t>
    </rPh>
    <rPh sb="36" eb="38">
      <t>キンガク</t>
    </rPh>
    <rPh sb="39" eb="41">
      <t>タンイ</t>
    </rPh>
    <rPh sb="43" eb="44">
      <t>エン</t>
    </rPh>
    <phoneticPr fontId="4"/>
  </si>
  <si>
    <t>注３　電力量料金の単価が４種類以上ある場合は列を追加し、２種類以下の場合は列を削除して記入してください。</t>
    <rPh sb="0" eb="1">
      <t>チュウ</t>
    </rPh>
    <rPh sb="3" eb="5">
      <t>デンリョク</t>
    </rPh>
    <rPh sb="5" eb="6">
      <t>リョウ</t>
    </rPh>
    <rPh sb="6" eb="8">
      <t>リョウキン</t>
    </rPh>
    <rPh sb="9" eb="11">
      <t>タンカ</t>
    </rPh>
    <rPh sb="13" eb="17">
      <t>シュルイイジョウ</t>
    </rPh>
    <rPh sb="19" eb="21">
      <t>バアイ</t>
    </rPh>
    <rPh sb="22" eb="23">
      <t>レツ</t>
    </rPh>
    <rPh sb="24" eb="26">
      <t>ツイカ</t>
    </rPh>
    <rPh sb="29" eb="33">
      <t>シュルイイカ</t>
    </rPh>
    <rPh sb="34" eb="36">
      <t>バアイ</t>
    </rPh>
    <rPh sb="37" eb="38">
      <t>レツ</t>
    </rPh>
    <rPh sb="39" eb="41">
      <t>サクジョ</t>
    </rPh>
    <rPh sb="43" eb="45">
      <t>キニュウ</t>
    </rPh>
    <phoneticPr fontId="4"/>
  </si>
  <si>
    <t>契約
容量
（kVA）</t>
    <rPh sb="0" eb="2">
      <t>ケイヤク</t>
    </rPh>
    <rPh sb="3" eb="5">
      <t>ヨウリョウ</t>
    </rPh>
    <phoneticPr fontId="4"/>
  </si>
  <si>
    <t>予定使用
電力量
（kWh）</t>
    <rPh sb="0" eb="2">
      <t>ヨテイ</t>
    </rPh>
    <rPh sb="2" eb="4">
      <t>シヨウ</t>
    </rPh>
    <rPh sb="5" eb="7">
      <t>デンリョク</t>
    </rPh>
    <rPh sb="7" eb="8">
      <t>リョウ</t>
    </rPh>
    <phoneticPr fontId="4"/>
  </si>
  <si>
    <t>合計
（１円未満の
端数切捨て）</t>
    <rPh sb="0" eb="2">
      <t>ゴウケイ</t>
    </rPh>
    <rPh sb="5" eb="6">
      <t>エン</t>
    </rPh>
    <rPh sb="6" eb="8">
      <t>ミマン</t>
    </rPh>
    <rPh sb="10" eb="12">
      <t>ハスウ</t>
    </rPh>
    <rPh sb="12" eb="14">
      <t>キリス</t>
    </rPh>
    <phoneticPr fontId="4"/>
  </si>
  <si>
    <t>基本料金
（円、銭単位まで記載可）</t>
    <rPh sb="0" eb="2">
      <t>キホン</t>
    </rPh>
    <rPh sb="2" eb="4">
      <t>リョウキン</t>
    </rPh>
    <rPh sb="6" eb="7">
      <t>エン</t>
    </rPh>
    <rPh sb="13" eb="15">
      <t>キサイ</t>
    </rPh>
    <rPh sb="15" eb="16">
      <t>カ</t>
    </rPh>
    <phoneticPr fontId="4"/>
  </si>
  <si>
    <t>電力量料金（円、銭単位まで記載可）</t>
    <rPh sb="6" eb="7">
      <t>エン</t>
    </rPh>
    <phoneticPr fontId="4"/>
  </si>
  <si>
    <t>入札書別紙</t>
    <phoneticPr fontId="4"/>
  </si>
  <si>
    <t>契約単価積算内訳書</t>
    <phoneticPr fontId="4"/>
  </si>
  <si>
    <t>←契約希望金額</t>
    <rPh sb="1" eb="3">
      <t>ケイヤク</t>
    </rPh>
    <rPh sb="3" eb="5">
      <t>キボウ</t>
    </rPh>
    <rPh sb="5" eb="7">
      <t>キンガク</t>
    </rPh>
    <phoneticPr fontId="4"/>
  </si>
  <si>
    <t>←入札書記載金額</t>
    <rPh sb="1" eb="3">
      <t>ニュウサツ</t>
    </rPh>
    <rPh sb="3" eb="4">
      <t>ショ</t>
    </rPh>
    <rPh sb="4" eb="6">
      <t>キサイ</t>
    </rPh>
    <rPh sb="6" eb="8">
      <t>キンガク</t>
    </rPh>
    <phoneticPr fontId="4"/>
  </si>
  <si>
    <t>①×100/110（小数点第３位切り上げ）</t>
    <rPh sb="10" eb="13">
      <t>ショウスウテン</t>
    </rPh>
    <rPh sb="13" eb="14">
      <t>ダイ</t>
    </rPh>
    <rPh sb="15" eb="16">
      <t>イ</t>
    </rPh>
    <rPh sb="16" eb="17">
      <t>キ</t>
    </rPh>
    <rPh sb="18" eb="19">
      <t>ア</t>
    </rPh>
    <phoneticPr fontId="4"/>
  </si>
  <si>
    <t>※計算式は入っていますが、必ず確認してください</t>
  </si>
  <si>
    <t>従量電灯Ｃ合計（税込）①</t>
    <rPh sb="0" eb="2">
      <t>ジュウリョウ</t>
    </rPh>
    <rPh sb="2" eb="4">
      <t>デントウ</t>
    </rPh>
    <rPh sb="5" eb="7">
      <t>ゴウケイ</t>
    </rPh>
    <rPh sb="8" eb="10">
      <t>ゼイコミ</t>
    </rPh>
    <phoneticPr fontId="4"/>
  </si>
  <si>
    <t>従量電灯Ｃ合計（税抜）</t>
    <rPh sb="0" eb="4">
      <t>ジュウリョウデントウ</t>
    </rPh>
    <rPh sb="5" eb="7">
      <t>ゴウケイ</t>
    </rPh>
    <rPh sb="8" eb="10">
      <t>ゼイヌキ</t>
    </rPh>
    <phoneticPr fontId="4"/>
  </si>
  <si>
    <t>東区保育・子育て支援センター</t>
    <rPh sb="0" eb="1">
      <t>ヒガシ</t>
    </rPh>
    <rPh sb="1" eb="2">
      <t>ク</t>
    </rPh>
    <rPh sb="2" eb="4">
      <t>ホイク</t>
    </rPh>
    <rPh sb="5" eb="7">
      <t>コソダ</t>
    </rPh>
    <rPh sb="8" eb="10">
      <t>シエン</t>
    </rPh>
    <phoneticPr fontId="3"/>
  </si>
  <si>
    <t>豊平区保育・子育て支援センター</t>
    <rPh sb="0" eb="2">
      <t>トヨヒラ</t>
    </rPh>
    <rPh sb="2" eb="3">
      <t>ク</t>
    </rPh>
    <rPh sb="3" eb="5">
      <t>ホイク</t>
    </rPh>
    <rPh sb="6" eb="8">
      <t>コソダ</t>
    </rPh>
    <rPh sb="9" eb="11">
      <t>シエン</t>
    </rPh>
    <phoneticPr fontId="3"/>
  </si>
  <si>
    <t>手稲区保育・子育て支援センター</t>
    <rPh sb="0" eb="2">
      <t>テイネ</t>
    </rPh>
    <rPh sb="2" eb="3">
      <t>ク</t>
    </rPh>
    <rPh sb="3" eb="5">
      <t>ホイク</t>
    </rPh>
    <rPh sb="6" eb="8">
      <t>コソダ</t>
    </rPh>
    <rPh sb="9" eb="11">
      <t>シエン</t>
    </rPh>
    <phoneticPr fontId="3"/>
  </si>
  <si>
    <t>青葉保育園</t>
    <rPh sb="0" eb="2">
      <t>アオバ</t>
    </rPh>
    <rPh sb="2" eb="5">
      <t>ホイクエン</t>
    </rPh>
    <phoneticPr fontId="3"/>
  </si>
  <si>
    <t>東区北9条東7丁目1番25号</t>
    <rPh sb="0" eb="2">
      <t>ヒガシク</t>
    </rPh>
    <rPh sb="2" eb="3">
      <t>キタ</t>
    </rPh>
    <rPh sb="4" eb="5">
      <t>ジョウ</t>
    </rPh>
    <rPh sb="5" eb="6">
      <t>ヒガシ</t>
    </rPh>
    <rPh sb="7" eb="9">
      <t>チョウメ</t>
    </rPh>
    <rPh sb="10" eb="11">
      <t>バン</t>
    </rPh>
    <rPh sb="13" eb="14">
      <t>ゴウ</t>
    </rPh>
    <phoneticPr fontId="1"/>
  </si>
  <si>
    <t>豊平区月寒東1条4丁目2番11号</t>
    <rPh sb="0" eb="3">
      <t>トヨヒラク</t>
    </rPh>
    <rPh sb="3" eb="5">
      <t>ツキサム</t>
    </rPh>
    <rPh sb="5" eb="6">
      <t>ヒガシ</t>
    </rPh>
    <rPh sb="7" eb="8">
      <t>ジョウ</t>
    </rPh>
    <rPh sb="9" eb="11">
      <t>チョウメ</t>
    </rPh>
    <rPh sb="12" eb="13">
      <t>バン</t>
    </rPh>
    <rPh sb="15" eb="16">
      <t>ゴウ</t>
    </rPh>
    <phoneticPr fontId="1"/>
  </si>
  <si>
    <t>手稲区手稲本町3条2丁目4番15号</t>
    <rPh sb="0" eb="3">
      <t>テイネク</t>
    </rPh>
    <rPh sb="3" eb="5">
      <t>テイネ</t>
    </rPh>
    <rPh sb="5" eb="7">
      <t>ホンチョウ</t>
    </rPh>
    <rPh sb="8" eb="9">
      <t>ジョウ</t>
    </rPh>
    <rPh sb="10" eb="12">
      <t>チョウメ</t>
    </rPh>
    <rPh sb="13" eb="14">
      <t>バン</t>
    </rPh>
    <rPh sb="16" eb="17">
      <t>ゴウ</t>
    </rPh>
    <phoneticPr fontId="1"/>
  </si>
  <si>
    <t>白石区菊水5条2丁目1番4号</t>
    <rPh sb="0" eb="3">
      <t>シロイシク</t>
    </rPh>
    <rPh sb="3" eb="5">
      <t>キクスイ</t>
    </rPh>
    <rPh sb="6" eb="7">
      <t>ジョウ</t>
    </rPh>
    <rPh sb="8" eb="10">
      <t>チョウメ</t>
    </rPh>
    <rPh sb="11" eb="12">
      <t>バン</t>
    </rPh>
    <rPh sb="13" eb="14">
      <t>ゴウ</t>
    </rPh>
    <phoneticPr fontId="1"/>
  </si>
  <si>
    <t>東区保育・子育て支援センターほか３施設で使用する電力</t>
    <rPh sb="0" eb="4">
      <t>ヒガシクホイク</t>
    </rPh>
    <rPh sb="5" eb="7">
      <t>コソダ</t>
    </rPh>
    <rPh sb="20" eb="22">
      <t>シヨウ</t>
    </rPh>
    <rPh sb="24" eb="26">
      <t>デンリョク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</si>
</sst>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月&quot;"/>
    <numFmt numFmtId="177" formatCode="#,##0&quot;円&quot;.00&quot;銭／kWh&quot;"/>
  </numFmts>
  <fonts count="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9">
    <border>
      <left/>
      <right/>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double">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style="double">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uble">
        <color indexed="64"/>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s>
  <cellStyleXfs count="6">
    <xf numFmtId="0" fontId="0" fillId="0" borderId="0"/>
    <xf numFmtId="38" fontId="3" fillId="0" borderId="0" applyFont="0" applyFill="0" applyBorder="0" applyAlignment="0" applyProtection="0"/>
    <xf numFmtId="38" fontId="2" fillId="0" borderId="0" applyFont="0" applyFill="0" applyBorder="0" applyAlignment="0" applyProtection="0"/>
    <xf numFmtId="0" fontId="1" fillId="0" borderId="0">
      <alignment vertical="center"/>
    </xf>
    <xf numFmtId="38" fontId="2" fillId="0" borderId="0" applyFont="0" applyFill="0" applyBorder="0" applyAlignment="0" applyProtection="0"/>
    <xf numFmtId="38" fontId="2" fillId="0" borderId="0" applyFont="0" applyFill="0" applyBorder="0" applyAlignment="0" applyProtection="0"/>
  </cellStyleXfs>
  <cellXfs count="87">
    <xf numFmtId="0" fontId="0" fillId="0" borderId="0" xfId="0"/>
    <xf numFmtId="0" fontId="2" fillId="0" borderId="0" xfId="0" applyFont="1"/>
    <xf numFmtId="0" fontId="5" fillId="0" borderId="0" xfId="0" applyFont="1"/>
    <xf numFmtId="38" fontId="0" fillId="0" borderId="0" xfId="1" applyFont="1"/>
    <xf numFmtId="38" fontId="0" fillId="0" borderId="0" xfId="1" applyFont="1" applyAlignment="1">
      <alignment horizontal="right"/>
    </xf>
    <xf numFmtId="0" fontId="2" fillId="0" borderId="0" xfId="0" applyFont="1" applyBorder="1"/>
    <xf numFmtId="0" fontId="5" fillId="0" borderId="0" xfId="0" applyFont="1" applyFill="1" applyBorder="1" applyAlignment="1">
      <alignment vertical="center"/>
    </xf>
    <xf numFmtId="0" fontId="0" fillId="0" borderId="0" xfId="0" applyFill="1" applyBorder="1"/>
    <xf numFmtId="38" fontId="6" fillId="0" borderId="10" xfId="1" applyFont="1" applyBorder="1" applyAlignment="1">
      <alignment horizontal="center" vertical="center" wrapText="1"/>
    </xf>
    <xf numFmtId="40" fontId="0" fillId="0" borderId="6" xfId="1" applyNumberFormat="1" applyFont="1" applyBorder="1" applyAlignment="1">
      <alignment vertical="center"/>
    </xf>
    <xf numFmtId="38" fontId="0" fillId="0" borderId="15" xfId="1" applyFont="1" applyBorder="1" applyAlignment="1">
      <alignment horizontal="right" vertical="center"/>
    </xf>
    <xf numFmtId="0" fontId="0" fillId="0" borderId="0" xfId="0" applyAlignment="1">
      <alignment vertical="center"/>
    </xf>
    <xf numFmtId="38" fontId="0" fillId="0" borderId="12" xfId="1" applyFont="1" applyBorder="1" applyAlignment="1">
      <alignment vertical="center"/>
    </xf>
    <xf numFmtId="38" fontId="0" fillId="0" borderId="13" xfId="1" applyFont="1" applyBorder="1" applyAlignment="1">
      <alignment horizontal="right" vertical="center"/>
    </xf>
    <xf numFmtId="177" fontId="2" fillId="3" borderId="3" xfId="1" applyNumberFormat="1" applyFont="1" applyFill="1" applyBorder="1" applyAlignment="1">
      <alignment vertical="center" wrapText="1"/>
    </xf>
    <xf numFmtId="176" fontId="0" fillId="2" borderId="7" xfId="0" applyNumberFormat="1" applyFill="1" applyBorder="1" applyAlignment="1">
      <alignment horizontal="left" vertical="center" wrapText="1"/>
    </xf>
    <xf numFmtId="38" fontId="2" fillId="2" borderId="14" xfId="1" applyFont="1" applyFill="1" applyBorder="1" applyAlignment="1">
      <alignment horizontal="center" vertical="center"/>
    </xf>
    <xf numFmtId="38" fontId="0" fillId="0" borderId="22" xfId="1" applyFont="1" applyBorder="1" applyAlignment="1">
      <alignment horizontal="right" vertical="center"/>
    </xf>
    <xf numFmtId="38" fontId="6" fillId="0" borderId="25" xfId="1" applyFont="1" applyBorder="1" applyAlignment="1">
      <alignment horizontal="center" vertical="center" wrapText="1"/>
    </xf>
    <xf numFmtId="177" fontId="2" fillId="3" borderId="4" xfId="1" applyNumberFormat="1" applyFont="1" applyFill="1" applyBorder="1" applyAlignment="1">
      <alignment vertical="center" wrapText="1"/>
    </xf>
    <xf numFmtId="38" fontId="2" fillId="2" borderId="9" xfId="1" applyFont="1" applyFill="1" applyBorder="1" applyAlignment="1">
      <alignment vertical="center"/>
    </xf>
    <xf numFmtId="38" fontId="0" fillId="2" borderId="13" xfId="1" applyFont="1" applyFill="1" applyBorder="1" applyAlignment="1">
      <alignment vertical="center"/>
    </xf>
    <xf numFmtId="176" fontId="0" fillId="2" borderId="6" xfId="0" applyNumberFormat="1" applyFill="1" applyBorder="1" applyAlignment="1">
      <alignment horizontal="left" vertical="center" wrapText="1"/>
    </xf>
    <xf numFmtId="38" fontId="0" fillId="0" borderId="30" xfId="1" applyFont="1" applyBorder="1" applyAlignment="1">
      <alignment vertical="center"/>
    </xf>
    <xf numFmtId="0" fontId="0" fillId="0" borderId="31" xfId="0" applyBorder="1" applyAlignment="1">
      <alignment horizontal="center" vertical="center"/>
    </xf>
    <xf numFmtId="40" fontId="0" fillId="0" borderId="26" xfId="1" applyNumberFormat="1" applyFont="1" applyBorder="1" applyAlignment="1">
      <alignment horizontal="right" vertical="center"/>
    </xf>
    <xf numFmtId="0" fontId="8" fillId="0" borderId="0" xfId="0" applyFont="1" applyAlignment="1">
      <alignment vertical="center"/>
    </xf>
    <xf numFmtId="38" fontId="8" fillId="0" borderId="0" xfId="5" applyFont="1" applyAlignment="1">
      <alignment vertical="center"/>
    </xf>
    <xf numFmtId="0" fontId="8" fillId="0" borderId="0" xfId="0" applyFont="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38" fontId="8" fillId="0" borderId="0" xfId="5" applyFont="1" applyBorder="1" applyAlignment="1">
      <alignment vertical="center"/>
    </xf>
    <xf numFmtId="0" fontId="8" fillId="0" borderId="32" xfId="0" applyFont="1" applyBorder="1" applyAlignment="1">
      <alignment vertical="center"/>
    </xf>
    <xf numFmtId="38" fontId="8" fillId="0" borderId="33" xfId="5" applyFont="1" applyBorder="1" applyAlignment="1">
      <alignment vertical="center"/>
    </xf>
    <xf numFmtId="0" fontId="7" fillId="0" borderId="0" xfId="0" applyFont="1" applyAlignment="1">
      <alignment vertical="center"/>
    </xf>
    <xf numFmtId="40" fontId="8" fillId="0" borderId="33" xfId="5" applyNumberFormat="1" applyFont="1" applyBorder="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38" fontId="2" fillId="0" borderId="0" xfId="1" applyFont="1" applyAlignment="1">
      <alignment horizontal="right"/>
    </xf>
    <xf numFmtId="38" fontId="2" fillId="0" borderId="12" xfId="1" applyFont="1" applyBorder="1" applyAlignment="1">
      <alignment horizontal="righ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6" fillId="0" borderId="0" xfId="0" applyFont="1" applyAlignment="1">
      <alignment vertical="center" wrapText="1"/>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0" fillId="0" borderId="18" xfId="0" applyBorder="1" applyAlignment="1">
      <alignment horizontal="center" vertical="center" textRotation="255"/>
    </xf>
    <xf numFmtId="38" fontId="7" fillId="0" borderId="0" xfId="1" applyFont="1" applyAlignment="1">
      <alignment horizont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38" fontId="6" fillId="0" borderId="26" xfId="2" applyFont="1" applyBorder="1" applyAlignment="1">
      <alignment horizontal="center" vertical="center" wrapText="1"/>
    </xf>
    <xf numFmtId="38" fontId="6" fillId="0" borderId="27" xfId="2" applyFont="1" applyBorder="1" applyAlignment="1">
      <alignment horizontal="center" vertical="center" wrapText="1"/>
    </xf>
    <xf numFmtId="38" fontId="6" fillId="0" borderId="5" xfId="2" applyFont="1" applyBorder="1" applyAlignment="1">
      <alignment horizontal="center" vertical="center" wrapText="1"/>
    </xf>
    <xf numFmtId="38" fontId="6" fillId="0" borderId="23" xfId="1" applyFont="1" applyBorder="1" applyAlignment="1">
      <alignment horizontal="center" vertical="center" wrapText="1"/>
    </xf>
    <xf numFmtId="38" fontId="6" fillId="0" borderId="24" xfId="1" applyFont="1" applyBorder="1" applyAlignment="1">
      <alignment horizontal="center" vertical="center" wrapText="1"/>
    </xf>
    <xf numFmtId="38" fontId="6" fillId="0" borderId="2" xfId="1" applyFont="1" applyBorder="1" applyAlignment="1">
      <alignment horizontal="center" vertical="center" wrapText="1"/>
    </xf>
    <xf numFmtId="38" fontId="6" fillId="0" borderId="26" xfId="1" applyFont="1" applyBorder="1" applyAlignment="1">
      <alignment horizontal="center" vertical="center" wrapText="1"/>
    </xf>
    <xf numFmtId="38" fontId="6" fillId="0" borderId="27" xfId="1" applyFont="1" applyBorder="1" applyAlignment="1">
      <alignment horizontal="center" vertical="center" wrapText="1"/>
    </xf>
    <xf numFmtId="38" fontId="6" fillId="0" borderId="5" xfId="1" applyFont="1"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5" xfId="0" applyBorder="1" applyAlignment="1">
      <alignment horizontal="center" vertical="center"/>
    </xf>
    <xf numFmtId="38" fontId="6" fillId="0" borderId="21" xfId="2" applyFont="1" applyBorder="1" applyAlignment="1">
      <alignment horizontal="center" vertical="center"/>
    </xf>
    <xf numFmtId="38" fontId="6" fillId="0" borderId="7" xfId="2" applyFont="1" applyBorder="1" applyAlignment="1">
      <alignment horizontal="center" vertical="center"/>
    </xf>
    <xf numFmtId="38" fontId="6" fillId="0" borderId="8" xfId="2" applyFont="1" applyBorder="1" applyAlignment="1">
      <alignment horizontal="center" vertical="center"/>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38" fontId="6" fillId="0" borderId="9" xfId="4" applyFont="1" applyBorder="1" applyAlignment="1">
      <alignment horizontal="center" vertical="center" wrapText="1"/>
    </xf>
    <xf numFmtId="38" fontId="6" fillId="0" borderId="11" xfId="4" applyFont="1" applyBorder="1" applyAlignment="1">
      <alignment horizontal="center" vertical="center" wrapText="1"/>
    </xf>
    <xf numFmtId="38" fontId="6" fillId="0" borderId="1" xfId="4" applyFont="1" applyBorder="1" applyAlignment="1">
      <alignment horizontal="center" vertical="center" wrapText="1"/>
    </xf>
    <xf numFmtId="0" fontId="0" fillId="0" borderId="37" xfId="0" applyBorder="1" applyAlignment="1">
      <alignment horizontal="center" vertical="center"/>
    </xf>
    <xf numFmtId="176" fontId="0" fillId="2" borderId="38" xfId="0" applyNumberFormat="1" applyFill="1" applyBorder="1" applyAlignment="1">
      <alignment horizontal="left" vertical="center" wrapText="1"/>
    </xf>
    <xf numFmtId="176" fontId="0" fillId="2" borderId="39" xfId="0" applyNumberFormat="1" applyFill="1" applyBorder="1" applyAlignment="1">
      <alignment horizontal="left" vertical="center" wrapText="1"/>
    </xf>
    <xf numFmtId="38" fontId="2" fillId="2" borderId="40" xfId="1" applyFont="1" applyFill="1" applyBorder="1" applyAlignment="1">
      <alignment horizontal="center" vertical="center"/>
    </xf>
    <xf numFmtId="3" fontId="0" fillId="2" borderId="41" xfId="0" applyNumberFormat="1" applyFill="1" applyBorder="1" applyAlignment="1">
      <alignment vertical="center"/>
    </xf>
    <xf numFmtId="40" fontId="0" fillId="0" borderId="42" xfId="1" applyNumberFormat="1" applyFont="1" applyBorder="1" applyAlignment="1">
      <alignment horizontal="right" vertical="center"/>
    </xf>
    <xf numFmtId="40" fontId="0" fillId="0" borderId="39" xfId="1" applyNumberFormat="1" applyFont="1" applyBorder="1" applyAlignment="1">
      <alignment vertical="center"/>
    </xf>
    <xf numFmtId="38" fontId="0" fillId="0" borderId="43" xfId="1" applyFont="1" applyBorder="1" applyAlignment="1">
      <alignment horizontal="right" vertical="center"/>
    </xf>
    <xf numFmtId="0" fontId="0" fillId="0" borderId="36" xfId="0" applyBorder="1" applyAlignment="1">
      <alignment horizontal="center" vertical="center"/>
    </xf>
    <xf numFmtId="176" fontId="0" fillId="2" borderId="19" xfId="0" applyNumberFormat="1" applyFill="1" applyBorder="1" applyAlignment="1">
      <alignment horizontal="left" vertical="center" wrapText="1"/>
    </xf>
    <xf numFmtId="176" fontId="0" fillId="2" borderId="44" xfId="0" applyNumberFormat="1" applyFill="1" applyBorder="1" applyAlignment="1">
      <alignment horizontal="left" vertical="center" wrapText="1"/>
    </xf>
    <xf numFmtId="38" fontId="2" fillId="2" borderId="45" xfId="1" applyFont="1" applyFill="1" applyBorder="1" applyAlignment="1">
      <alignment horizontal="center" vertical="center"/>
    </xf>
    <xf numFmtId="3" fontId="0" fillId="2" borderId="46" xfId="0" applyNumberFormat="1" applyFill="1" applyBorder="1" applyAlignment="1">
      <alignment vertical="center"/>
    </xf>
    <xf numFmtId="40" fontId="0" fillId="0" borderId="47" xfId="1" applyNumberFormat="1" applyFont="1" applyBorder="1" applyAlignment="1">
      <alignment horizontal="right" vertical="center"/>
    </xf>
    <xf numFmtId="40" fontId="0" fillId="0" borderId="44" xfId="1" applyNumberFormat="1" applyFont="1" applyBorder="1" applyAlignment="1">
      <alignment vertical="center"/>
    </xf>
    <xf numFmtId="38" fontId="0" fillId="0" borderId="48" xfId="1" applyFont="1" applyBorder="1" applyAlignment="1">
      <alignment horizontal="right" vertical="center"/>
    </xf>
  </cellXfs>
  <cellStyles count="6">
    <cellStyle name="桁区切り" xfId="1" builtinId="6"/>
    <cellStyle name="桁区切り 2" xfId="2"/>
    <cellStyle name="桁区切り 2 2" xfId="5"/>
    <cellStyle name="桁区切り 3" xfId="4"/>
    <cellStyle name="標準" xfId="0" builtinId="0"/>
    <cellStyle name="標準 2" xfId="3"/>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32"/>
  <sheetViews>
    <sheetView tabSelected="1" view="pageBreakPreview" zoomScaleNormal="100" zoomScaleSheetLayoutView="100" workbookViewId="0">
      <selection activeCell="B4" sqref="B4"/>
    </sheetView>
  </sheetViews>
  <sheetFormatPr defaultRowHeight="33" customHeight="1" x14ac:dyDescent="0.15"/>
  <cols>
    <col min="1" max="1" width="33.75" style="26" customWidth="1"/>
    <col min="2" max="2" width="19.625" style="27" customWidth="1"/>
    <col min="3" max="9" width="9" style="26"/>
    <col min="10" max="10" width="5.875" style="36" bestFit="1" customWidth="1"/>
    <col min="11" max="11" width="41.625" style="37" customWidth="1"/>
    <col min="12" max="12" width="14.125" style="27" bestFit="1" customWidth="1"/>
    <col min="13" max="16384" width="9" style="26"/>
  </cols>
  <sheetData>
    <row r="1" spans="1:12" ht="33" customHeight="1" x14ac:dyDescent="0.15">
      <c r="G1" s="28"/>
      <c r="H1" s="28" t="s">
        <v>16</v>
      </c>
      <c r="J1" s="29"/>
      <c r="K1" s="30"/>
      <c r="L1" s="31"/>
    </row>
    <row r="2" spans="1:12" ht="33" customHeight="1" x14ac:dyDescent="0.15">
      <c r="A2" s="40" t="s">
        <v>17</v>
      </c>
      <c r="B2" s="40"/>
      <c r="C2" s="40"/>
      <c r="D2" s="40"/>
      <c r="E2" s="40"/>
      <c r="F2" s="40"/>
      <c r="G2" s="40"/>
      <c r="J2" s="29"/>
      <c r="K2" s="30"/>
      <c r="L2" s="31"/>
    </row>
    <row r="3" spans="1:12" ht="33" customHeight="1" thickBot="1" x14ac:dyDescent="0.2">
      <c r="J3" s="29"/>
      <c r="K3" s="30"/>
      <c r="L3" s="31"/>
    </row>
    <row r="4" spans="1:12" ht="33" customHeight="1" thickBot="1" x14ac:dyDescent="0.2">
      <c r="A4" s="32" t="s">
        <v>22</v>
      </c>
      <c r="B4" s="33">
        <f>SUM(令和４年10月分:令和５年９月分!J10)</f>
        <v>0</v>
      </c>
      <c r="C4" s="34" t="s">
        <v>18</v>
      </c>
      <c r="J4" s="29"/>
      <c r="K4" s="30"/>
      <c r="L4" s="31"/>
    </row>
    <row r="5" spans="1:12" ht="33" customHeight="1" thickBot="1" x14ac:dyDescent="0.2">
      <c r="C5" s="34"/>
      <c r="J5" s="29"/>
      <c r="K5" s="30"/>
      <c r="L5" s="31"/>
    </row>
    <row r="6" spans="1:12" ht="33" customHeight="1" thickBot="1" x14ac:dyDescent="0.2">
      <c r="A6" s="32" t="s">
        <v>23</v>
      </c>
      <c r="B6" s="35">
        <f>ROUNDUP(B4*100/110,2)</f>
        <v>0</v>
      </c>
      <c r="C6" s="34" t="s">
        <v>19</v>
      </c>
      <c r="J6" s="29"/>
      <c r="K6" s="30"/>
      <c r="L6" s="31"/>
    </row>
    <row r="7" spans="1:12" ht="33" customHeight="1" x14ac:dyDescent="0.15">
      <c r="C7" s="26" t="s">
        <v>20</v>
      </c>
      <c r="J7" s="29"/>
      <c r="K7" s="30"/>
      <c r="L7" s="31"/>
    </row>
    <row r="8" spans="1:12" ht="33" customHeight="1" x14ac:dyDescent="0.15">
      <c r="A8" s="26" t="s">
        <v>21</v>
      </c>
      <c r="J8" s="29"/>
      <c r="K8" s="30"/>
      <c r="L8" s="31"/>
    </row>
    <row r="9" spans="1:12" ht="33" customHeight="1" x14ac:dyDescent="0.15">
      <c r="J9" s="29"/>
      <c r="K9" s="30"/>
      <c r="L9" s="31"/>
    </row>
    <row r="10" spans="1:12" ht="33" customHeight="1" x14ac:dyDescent="0.15">
      <c r="J10" s="29"/>
      <c r="K10" s="30"/>
      <c r="L10" s="31"/>
    </row>
    <row r="11" spans="1:12" ht="33" customHeight="1" x14ac:dyDescent="0.15">
      <c r="J11" s="29"/>
      <c r="K11" s="30"/>
      <c r="L11" s="31"/>
    </row>
    <row r="12" spans="1:12" ht="33" customHeight="1" x14ac:dyDescent="0.15">
      <c r="J12" s="29"/>
      <c r="K12" s="30"/>
      <c r="L12" s="31"/>
    </row>
    <row r="13" spans="1:12" ht="33" customHeight="1" x14ac:dyDescent="0.15">
      <c r="J13" s="29"/>
      <c r="K13" s="30"/>
      <c r="L13" s="31"/>
    </row>
    <row r="14" spans="1:12" ht="33" customHeight="1" x14ac:dyDescent="0.15">
      <c r="J14" s="29"/>
      <c r="K14" s="30"/>
      <c r="L14" s="31"/>
    </row>
    <row r="15" spans="1:12" ht="33" customHeight="1" x14ac:dyDescent="0.15">
      <c r="J15" s="29"/>
      <c r="K15" s="30"/>
      <c r="L15" s="31"/>
    </row>
    <row r="16" spans="1:12" ht="33" customHeight="1" x14ac:dyDescent="0.15">
      <c r="J16" s="29"/>
      <c r="K16" s="30"/>
      <c r="L16" s="31"/>
    </row>
    <row r="17" spans="10:12" ht="33" customHeight="1" x14ac:dyDescent="0.15">
      <c r="J17" s="29"/>
      <c r="K17" s="30"/>
      <c r="L17" s="31"/>
    </row>
    <row r="18" spans="10:12" ht="33" customHeight="1" x14ac:dyDescent="0.15">
      <c r="J18" s="29"/>
      <c r="K18" s="30"/>
      <c r="L18" s="31"/>
    </row>
    <row r="19" spans="10:12" ht="33" customHeight="1" x14ac:dyDescent="0.15">
      <c r="J19" s="29"/>
      <c r="K19" s="30"/>
      <c r="L19" s="31"/>
    </row>
    <row r="20" spans="10:12" ht="33" customHeight="1" x14ac:dyDescent="0.15">
      <c r="J20" s="29"/>
      <c r="K20" s="30"/>
      <c r="L20" s="31"/>
    </row>
    <row r="21" spans="10:12" ht="33" customHeight="1" x14ac:dyDescent="0.15">
      <c r="J21" s="29"/>
      <c r="K21" s="30"/>
      <c r="L21" s="31"/>
    </row>
    <row r="22" spans="10:12" ht="33" customHeight="1" x14ac:dyDescent="0.15">
      <c r="J22" s="29"/>
      <c r="K22" s="30"/>
      <c r="L22" s="31"/>
    </row>
    <row r="23" spans="10:12" ht="33" customHeight="1" x14ac:dyDescent="0.15">
      <c r="J23" s="29"/>
      <c r="K23" s="30"/>
      <c r="L23" s="31"/>
    </row>
    <row r="24" spans="10:12" ht="33" customHeight="1" x14ac:dyDescent="0.15">
      <c r="J24" s="29"/>
      <c r="K24" s="30"/>
      <c r="L24" s="31"/>
    </row>
    <row r="25" spans="10:12" ht="33" customHeight="1" x14ac:dyDescent="0.15">
      <c r="J25" s="29"/>
      <c r="K25" s="30"/>
      <c r="L25" s="31"/>
    </row>
    <row r="26" spans="10:12" ht="33" customHeight="1" x14ac:dyDescent="0.15">
      <c r="J26" s="29"/>
      <c r="K26" s="30"/>
      <c r="L26" s="31"/>
    </row>
    <row r="27" spans="10:12" ht="33" customHeight="1" x14ac:dyDescent="0.15">
      <c r="J27" s="29"/>
      <c r="K27" s="30"/>
      <c r="L27" s="31"/>
    </row>
    <row r="28" spans="10:12" ht="33" customHeight="1" x14ac:dyDescent="0.15">
      <c r="J28" s="29"/>
      <c r="K28" s="30"/>
      <c r="L28" s="31"/>
    </row>
    <row r="29" spans="10:12" ht="33" customHeight="1" x14ac:dyDescent="0.15">
      <c r="J29" s="29"/>
      <c r="K29" s="30"/>
      <c r="L29" s="31"/>
    </row>
    <row r="30" spans="10:12" ht="33" customHeight="1" x14ac:dyDescent="0.15">
      <c r="J30" s="29"/>
      <c r="K30" s="30"/>
      <c r="L30" s="31"/>
    </row>
    <row r="31" spans="10:12" ht="33" customHeight="1" x14ac:dyDescent="0.15">
      <c r="J31" s="29"/>
      <c r="K31" s="30"/>
      <c r="L31" s="31"/>
    </row>
    <row r="32" spans="10:12" ht="33" customHeight="1" x14ac:dyDescent="0.15">
      <c r="J32" s="29"/>
      <c r="K32" s="30"/>
      <c r="L32" s="31"/>
    </row>
    <row r="33" spans="10:12" ht="33" customHeight="1" x14ac:dyDescent="0.15">
      <c r="J33" s="29"/>
      <c r="K33" s="30"/>
      <c r="L33" s="31"/>
    </row>
    <row r="34" spans="10:12" ht="33" customHeight="1" x14ac:dyDescent="0.15">
      <c r="J34" s="29"/>
      <c r="K34" s="30"/>
      <c r="L34" s="31"/>
    </row>
    <row r="35" spans="10:12" ht="33" customHeight="1" x14ac:dyDescent="0.15">
      <c r="J35" s="29"/>
      <c r="K35" s="30"/>
      <c r="L35" s="31"/>
    </row>
    <row r="36" spans="10:12" ht="33" customHeight="1" x14ac:dyDescent="0.15">
      <c r="J36" s="29"/>
      <c r="K36" s="30"/>
      <c r="L36" s="31"/>
    </row>
    <row r="37" spans="10:12" ht="33" customHeight="1" x14ac:dyDescent="0.15">
      <c r="J37" s="29"/>
      <c r="K37" s="30"/>
      <c r="L37" s="31"/>
    </row>
    <row r="38" spans="10:12" ht="33" customHeight="1" x14ac:dyDescent="0.15">
      <c r="J38" s="29"/>
      <c r="K38" s="30"/>
      <c r="L38" s="31"/>
    </row>
    <row r="39" spans="10:12" ht="33" customHeight="1" x14ac:dyDescent="0.15">
      <c r="J39" s="29"/>
      <c r="K39" s="30"/>
      <c r="L39" s="31"/>
    </row>
    <row r="40" spans="10:12" ht="33" customHeight="1" x14ac:dyDescent="0.15">
      <c r="J40" s="29"/>
      <c r="K40" s="30"/>
      <c r="L40" s="31"/>
    </row>
    <row r="41" spans="10:12" ht="33" customHeight="1" x14ac:dyDescent="0.15">
      <c r="J41" s="29"/>
      <c r="K41" s="30"/>
      <c r="L41" s="31"/>
    </row>
    <row r="42" spans="10:12" ht="33" customHeight="1" x14ac:dyDescent="0.15">
      <c r="J42" s="29"/>
      <c r="K42" s="30"/>
      <c r="L42" s="31"/>
    </row>
    <row r="43" spans="10:12" ht="33" customHeight="1" x14ac:dyDescent="0.15">
      <c r="J43" s="29"/>
      <c r="K43" s="30"/>
      <c r="L43" s="31"/>
    </row>
    <row r="44" spans="10:12" ht="33" customHeight="1" x14ac:dyDescent="0.15">
      <c r="J44" s="29"/>
      <c r="K44" s="30"/>
      <c r="L44" s="31"/>
    </row>
    <row r="45" spans="10:12" ht="33" customHeight="1" x14ac:dyDescent="0.15">
      <c r="J45" s="29"/>
      <c r="K45" s="30"/>
      <c r="L45" s="31"/>
    </row>
    <row r="46" spans="10:12" ht="33" customHeight="1" x14ac:dyDescent="0.15">
      <c r="J46" s="29"/>
      <c r="K46" s="30"/>
      <c r="L46" s="31"/>
    </row>
    <row r="47" spans="10:12" ht="33" customHeight="1" x14ac:dyDescent="0.15">
      <c r="J47" s="29"/>
      <c r="K47" s="30"/>
      <c r="L47" s="31"/>
    </row>
    <row r="48" spans="10:12" ht="33" customHeight="1" x14ac:dyDescent="0.15">
      <c r="J48" s="29"/>
      <c r="K48" s="30"/>
      <c r="L48" s="31"/>
    </row>
    <row r="49" spans="10:12" ht="33" customHeight="1" x14ac:dyDescent="0.15">
      <c r="J49" s="29"/>
      <c r="K49" s="30"/>
      <c r="L49" s="31"/>
    </row>
    <row r="50" spans="10:12" ht="33" customHeight="1" x14ac:dyDescent="0.15">
      <c r="J50" s="29"/>
      <c r="K50" s="30"/>
      <c r="L50" s="31"/>
    </row>
    <row r="51" spans="10:12" ht="33" customHeight="1" x14ac:dyDescent="0.15">
      <c r="J51" s="29"/>
      <c r="K51" s="30"/>
      <c r="L51" s="31"/>
    </row>
    <row r="52" spans="10:12" ht="33" customHeight="1" x14ac:dyDescent="0.15">
      <c r="J52" s="29"/>
      <c r="K52" s="30"/>
      <c r="L52" s="31"/>
    </row>
    <row r="53" spans="10:12" ht="33" customHeight="1" x14ac:dyDescent="0.15">
      <c r="J53" s="29"/>
      <c r="K53" s="30"/>
      <c r="L53" s="31"/>
    </row>
    <row r="54" spans="10:12" ht="33" customHeight="1" x14ac:dyDescent="0.15">
      <c r="J54" s="29"/>
      <c r="K54" s="30"/>
      <c r="L54" s="31"/>
    </row>
    <row r="55" spans="10:12" ht="33" customHeight="1" x14ac:dyDescent="0.15">
      <c r="J55" s="29"/>
      <c r="K55" s="30"/>
      <c r="L55" s="31"/>
    </row>
    <row r="56" spans="10:12" ht="33" customHeight="1" x14ac:dyDescent="0.15">
      <c r="J56" s="29"/>
      <c r="K56" s="30"/>
      <c r="L56" s="31"/>
    </row>
    <row r="57" spans="10:12" ht="33" customHeight="1" x14ac:dyDescent="0.15">
      <c r="J57" s="29"/>
      <c r="K57" s="30"/>
      <c r="L57" s="31"/>
    </row>
    <row r="58" spans="10:12" ht="33" customHeight="1" x14ac:dyDescent="0.15">
      <c r="J58" s="29"/>
      <c r="K58" s="30"/>
      <c r="L58" s="31"/>
    </row>
    <row r="59" spans="10:12" ht="33" customHeight="1" x14ac:dyDescent="0.15">
      <c r="J59" s="29"/>
      <c r="K59" s="30"/>
      <c r="L59" s="31"/>
    </row>
    <row r="60" spans="10:12" ht="33" customHeight="1" x14ac:dyDescent="0.15">
      <c r="J60" s="29"/>
      <c r="K60" s="30"/>
      <c r="L60" s="31"/>
    </row>
    <row r="61" spans="10:12" ht="33" customHeight="1" x14ac:dyDescent="0.15">
      <c r="J61" s="29"/>
      <c r="K61" s="30"/>
      <c r="L61" s="31"/>
    </row>
    <row r="62" spans="10:12" ht="33" customHeight="1" x14ac:dyDescent="0.15">
      <c r="J62" s="29"/>
      <c r="K62" s="30"/>
      <c r="L62" s="31"/>
    </row>
    <row r="63" spans="10:12" ht="33" customHeight="1" x14ac:dyDescent="0.15">
      <c r="J63" s="29"/>
      <c r="K63" s="30"/>
      <c r="L63" s="31"/>
    </row>
    <row r="64" spans="10:12" ht="33" customHeight="1" x14ac:dyDescent="0.15">
      <c r="J64" s="29"/>
      <c r="K64" s="30"/>
      <c r="L64" s="31"/>
    </row>
    <row r="65" spans="10:12" ht="33" customHeight="1" x14ac:dyDescent="0.15">
      <c r="J65" s="29"/>
      <c r="K65" s="30"/>
      <c r="L65" s="31"/>
    </row>
    <row r="66" spans="10:12" ht="33" customHeight="1" x14ac:dyDescent="0.15">
      <c r="J66" s="29"/>
      <c r="K66" s="30"/>
      <c r="L66" s="31"/>
    </row>
    <row r="67" spans="10:12" ht="33" customHeight="1" x14ac:dyDescent="0.15">
      <c r="J67" s="29"/>
      <c r="K67" s="30"/>
      <c r="L67" s="31"/>
    </row>
    <row r="68" spans="10:12" ht="33" customHeight="1" x14ac:dyDescent="0.15">
      <c r="J68" s="29"/>
      <c r="K68" s="30"/>
      <c r="L68" s="31"/>
    </row>
    <row r="69" spans="10:12" ht="33" customHeight="1" x14ac:dyDescent="0.15">
      <c r="J69" s="29"/>
      <c r="K69" s="30"/>
      <c r="L69" s="31"/>
    </row>
    <row r="70" spans="10:12" ht="33" customHeight="1" x14ac:dyDescent="0.15">
      <c r="J70" s="29"/>
      <c r="K70" s="30"/>
      <c r="L70" s="31"/>
    </row>
    <row r="71" spans="10:12" ht="33" customHeight="1" x14ac:dyDescent="0.15">
      <c r="J71" s="29"/>
      <c r="K71" s="30"/>
      <c r="L71" s="31"/>
    </row>
    <row r="72" spans="10:12" ht="33" customHeight="1" x14ac:dyDescent="0.15">
      <c r="J72" s="29"/>
      <c r="K72" s="30"/>
      <c r="L72" s="31"/>
    </row>
    <row r="73" spans="10:12" ht="33" customHeight="1" x14ac:dyDescent="0.15">
      <c r="J73" s="29"/>
      <c r="K73" s="30"/>
      <c r="L73" s="31"/>
    </row>
    <row r="74" spans="10:12" ht="33" customHeight="1" x14ac:dyDescent="0.15">
      <c r="J74" s="29"/>
      <c r="K74" s="30"/>
      <c r="L74" s="31"/>
    </row>
    <row r="75" spans="10:12" ht="33" customHeight="1" x14ac:dyDescent="0.15">
      <c r="J75" s="29"/>
      <c r="K75" s="30"/>
      <c r="L75" s="31"/>
    </row>
    <row r="76" spans="10:12" ht="33" customHeight="1" x14ac:dyDescent="0.15">
      <c r="J76" s="29"/>
      <c r="K76" s="30"/>
      <c r="L76" s="31"/>
    </row>
    <row r="77" spans="10:12" ht="33" customHeight="1" x14ac:dyDescent="0.15">
      <c r="J77" s="29"/>
      <c r="K77" s="30"/>
      <c r="L77" s="31"/>
    </row>
    <row r="78" spans="10:12" ht="33" customHeight="1" x14ac:dyDescent="0.15">
      <c r="J78" s="29"/>
      <c r="K78" s="30"/>
      <c r="L78" s="31"/>
    </row>
    <row r="79" spans="10:12" ht="33" customHeight="1" x14ac:dyDescent="0.15">
      <c r="J79" s="29"/>
      <c r="K79" s="30"/>
      <c r="L79" s="31"/>
    </row>
    <row r="80" spans="10:12" ht="33" customHeight="1" x14ac:dyDescent="0.15">
      <c r="J80" s="29"/>
      <c r="K80" s="30"/>
      <c r="L80" s="31"/>
    </row>
    <row r="81" spans="10:12" ht="33" customHeight="1" x14ac:dyDescent="0.15">
      <c r="J81" s="29"/>
      <c r="K81" s="30"/>
      <c r="L81" s="31"/>
    </row>
    <row r="82" spans="10:12" ht="33" customHeight="1" x14ac:dyDescent="0.15">
      <c r="J82" s="29"/>
      <c r="K82" s="30"/>
      <c r="L82" s="31"/>
    </row>
    <row r="83" spans="10:12" ht="33" customHeight="1" x14ac:dyDescent="0.15">
      <c r="J83" s="29"/>
      <c r="K83" s="30"/>
      <c r="L83" s="31"/>
    </row>
    <row r="84" spans="10:12" ht="33" customHeight="1" x14ac:dyDescent="0.15">
      <c r="J84" s="29"/>
      <c r="K84" s="30"/>
      <c r="L84" s="31"/>
    </row>
    <row r="85" spans="10:12" ht="33" customHeight="1" x14ac:dyDescent="0.15">
      <c r="J85" s="29"/>
      <c r="K85" s="30"/>
      <c r="L85" s="31"/>
    </row>
    <row r="86" spans="10:12" ht="33" customHeight="1" x14ac:dyDescent="0.15">
      <c r="J86" s="29"/>
      <c r="K86" s="30"/>
      <c r="L86" s="31"/>
    </row>
    <row r="87" spans="10:12" ht="33" customHeight="1" x14ac:dyDescent="0.15">
      <c r="J87" s="29"/>
      <c r="K87" s="30"/>
      <c r="L87" s="31"/>
    </row>
    <row r="88" spans="10:12" ht="33" customHeight="1" x14ac:dyDescent="0.15">
      <c r="J88" s="29"/>
      <c r="K88" s="30"/>
      <c r="L88" s="31"/>
    </row>
    <row r="89" spans="10:12" ht="33" customHeight="1" x14ac:dyDescent="0.15">
      <c r="J89" s="29"/>
      <c r="K89" s="30"/>
      <c r="L89" s="31"/>
    </row>
    <row r="90" spans="10:12" ht="33" customHeight="1" x14ac:dyDescent="0.15">
      <c r="J90" s="29"/>
      <c r="K90" s="30"/>
      <c r="L90" s="31"/>
    </row>
    <row r="91" spans="10:12" ht="33" customHeight="1" x14ac:dyDescent="0.15">
      <c r="J91" s="29"/>
      <c r="K91" s="30"/>
      <c r="L91" s="31"/>
    </row>
    <row r="92" spans="10:12" ht="33" customHeight="1" x14ac:dyDescent="0.15">
      <c r="J92" s="29"/>
      <c r="K92" s="30"/>
      <c r="L92" s="31"/>
    </row>
    <row r="93" spans="10:12" ht="33" customHeight="1" x14ac:dyDescent="0.15">
      <c r="J93" s="29"/>
      <c r="K93" s="30"/>
      <c r="L93" s="31"/>
    </row>
    <row r="94" spans="10:12" ht="33" customHeight="1" x14ac:dyDescent="0.15">
      <c r="J94" s="29"/>
      <c r="K94" s="30"/>
      <c r="L94" s="31"/>
    </row>
    <row r="95" spans="10:12" ht="33" customHeight="1" x14ac:dyDescent="0.15">
      <c r="J95" s="29"/>
      <c r="K95" s="30"/>
      <c r="L95" s="31"/>
    </row>
    <row r="96" spans="10:12" ht="33" customHeight="1" x14ac:dyDescent="0.15">
      <c r="J96" s="29"/>
      <c r="K96" s="30"/>
      <c r="L96" s="31"/>
    </row>
    <row r="97" spans="10:12" ht="33" customHeight="1" x14ac:dyDescent="0.15">
      <c r="J97" s="29"/>
      <c r="K97" s="30"/>
      <c r="L97" s="31"/>
    </row>
    <row r="98" spans="10:12" ht="33" customHeight="1" x14ac:dyDescent="0.15">
      <c r="J98" s="29"/>
      <c r="K98" s="30"/>
      <c r="L98" s="31"/>
    </row>
    <row r="99" spans="10:12" ht="33" customHeight="1" x14ac:dyDescent="0.15">
      <c r="J99" s="29"/>
      <c r="K99" s="30"/>
      <c r="L99" s="31"/>
    </row>
    <row r="100" spans="10:12" ht="33" customHeight="1" x14ac:dyDescent="0.15">
      <c r="J100" s="29"/>
      <c r="K100" s="30"/>
      <c r="L100" s="31"/>
    </row>
    <row r="101" spans="10:12" ht="33" customHeight="1" x14ac:dyDescent="0.15">
      <c r="J101" s="29"/>
      <c r="K101" s="30"/>
      <c r="L101" s="31"/>
    </row>
    <row r="102" spans="10:12" ht="33" customHeight="1" x14ac:dyDescent="0.15">
      <c r="J102" s="29"/>
      <c r="K102" s="30"/>
      <c r="L102" s="31"/>
    </row>
    <row r="103" spans="10:12" ht="33" customHeight="1" x14ac:dyDescent="0.15">
      <c r="J103" s="29"/>
      <c r="K103" s="30"/>
      <c r="L103" s="31"/>
    </row>
    <row r="104" spans="10:12" ht="33" customHeight="1" x14ac:dyDescent="0.15">
      <c r="J104" s="29"/>
      <c r="K104" s="30"/>
      <c r="L104" s="31"/>
    </row>
    <row r="105" spans="10:12" ht="33" customHeight="1" x14ac:dyDescent="0.15">
      <c r="J105" s="29"/>
      <c r="K105" s="30"/>
      <c r="L105" s="31"/>
    </row>
    <row r="106" spans="10:12" ht="33" customHeight="1" x14ac:dyDescent="0.15">
      <c r="J106" s="29"/>
      <c r="K106" s="30"/>
      <c r="L106" s="31"/>
    </row>
    <row r="107" spans="10:12" ht="33" customHeight="1" x14ac:dyDescent="0.15">
      <c r="J107" s="29"/>
      <c r="K107" s="30"/>
      <c r="L107" s="31"/>
    </row>
    <row r="108" spans="10:12" ht="33" customHeight="1" x14ac:dyDescent="0.15">
      <c r="J108" s="29"/>
      <c r="K108" s="30"/>
      <c r="L108" s="31"/>
    </row>
    <row r="109" spans="10:12" ht="33" customHeight="1" x14ac:dyDescent="0.15">
      <c r="J109" s="29"/>
      <c r="K109" s="30"/>
      <c r="L109" s="31"/>
    </row>
    <row r="110" spans="10:12" ht="33" customHeight="1" x14ac:dyDescent="0.15">
      <c r="J110" s="29"/>
      <c r="K110" s="30"/>
      <c r="L110" s="31"/>
    </row>
    <row r="111" spans="10:12" ht="33" customHeight="1" x14ac:dyDescent="0.15">
      <c r="J111" s="29"/>
      <c r="K111" s="30"/>
      <c r="L111" s="31"/>
    </row>
    <row r="112" spans="10:12" ht="33" customHeight="1" x14ac:dyDescent="0.15">
      <c r="J112" s="29"/>
      <c r="K112" s="30"/>
      <c r="L112" s="31"/>
    </row>
    <row r="113" spans="10:12" ht="33" customHeight="1" x14ac:dyDescent="0.15">
      <c r="J113" s="29"/>
      <c r="K113" s="30"/>
      <c r="L113" s="31"/>
    </row>
    <row r="114" spans="10:12" ht="33" customHeight="1" x14ac:dyDescent="0.15">
      <c r="J114" s="29"/>
      <c r="K114" s="30"/>
      <c r="L114" s="31"/>
    </row>
    <row r="115" spans="10:12" ht="33" customHeight="1" x14ac:dyDescent="0.15">
      <c r="J115" s="29"/>
      <c r="K115" s="30"/>
      <c r="L115" s="31"/>
    </row>
    <row r="116" spans="10:12" ht="33" customHeight="1" x14ac:dyDescent="0.15">
      <c r="J116" s="29"/>
      <c r="K116" s="30"/>
      <c r="L116" s="31"/>
    </row>
    <row r="117" spans="10:12" ht="33" customHeight="1" x14ac:dyDescent="0.15">
      <c r="J117" s="29"/>
      <c r="K117" s="30"/>
      <c r="L117" s="31"/>
    </row>
    <row r="118" spans="10:12" ht="33" customHeight="1" x14ac:dyDescent="0.15">
      <c r="J118" s="29"/>
      <c r="K118" s="30"/>
      <c r="L118" s="31"/>
    </row>
    <row r="119" spans="10:12" ht="33" customHeight="1" x14ac:dyDescent="0.15">
      <c r="J119" s="29"/>
      <c r="K119" s="30"/>
      <c r="L119" s="31"/>
    </row>
    <row r="120" spans="10:12" ht="33" customHeight="1" x14ac:dyDescent="0.15">
      <c r="J120" s="29"/>
      <c r="K120" s="30"/>
      <c r="L120" s="31"/>
    </row>
    <row r="121" spans="10:12" ht="33" customHeight="1" x14ac:dyDescent="0.15">
      <c r="J121" s="29"/>
      <c r="K121" s="30"/>
      <c r="L121" s="31"/>
    </row>
    <row r="122" spans="10:12" ht="33" customHeight="1" x14ac:dyDescent="0.15">
      <c r="J122" s="29"/>
      <c r="K122" s="30"/>
      <c r="L122" s="31"/>
    </row>
    <row r="123" spans="10:12" ht="33" customHeight="1" x14ac:dyDescent="0.15">
      <c r="J123" s="29"/>
      <c r="K123" s="30"/>
      <c r="L123" s="31"/>
    </row>
    <row r="124" spans="10:12" ht="33" customHeight="1" x14ac:dyDescent="0.15">
      <c r="J124" s="29"/>
      <c r="K124" s="30"/>
      <c r="L124" s="31"/>
    </row>
    <row r="125" spans="10:12" ht="33" customHeight="1" x14ac:dyDescent="0.15">
      <c r="J125" s="29"/>
      <c r="K125" s="30"/>
      <c r="L125" s="31"/>
    </row>
    <row r="126" spans="10:12" ht="33" customHeight="1" x14ac:dyDescent="0.15">
      <c r="J126" s="29"/>
      <c r="K126" s="30"/>
      <c r="L126" s="31"/>
    </row>
    <row r="127" spans="10:12" ht="33" customHeight="1" x14ac:dyDescent="0.15">
      <c r="J127" s="29"/>
      <c r="K127" s="30"/>
      <c r="L127" s="31"/>
    </row>
    <row r="128" spans="10:12" ht="33" customHeight="1" x14ac:dyDescent="0.15">
      <c r="J128" s="29"/>
      <c r="K128" s="30"/>
      <c r="L128" s="31"/>
    </row>
    <row r="129" spans="10:12" ht="33" customHeight="1" x14ac:dyDescent="0.15">
      <c r="J129" s="29"/>
      <c r="K129" s="30"/>
      <c r="L129" s="31"/>
    </row>
    <row r="130" spans="10:12" ht="33" customHeight="1" x14ac:dyDescent="0.15">
      <c r="J130" s="29"/>
      <c r="K130" s="30"/>
      <c r="L130" s="31"/>
    </row>
    <row r="131" spans="10:12" ht="33" customHeight="1" x14ac:dyDescent="0.15">
      <c r="J131" s="29"/>
      <c r="K131" s="30"/>
      <c r="L131" s="31"/>
    </row>
    <row r="132" spans="10:12" ht="33" customHeight="1" x14ac:dyDescent="0.15">
      <c r="J132" s="29"/>
      <c r="K132" s="30"/>
      <c r="L132" s="31"/>
    </row>
    <row r="133" spans="10:12" ht="33" customHeight="1" x14ac:dyDescent="0.15">
      <c r="J133" s="29"/>
      <c r="K133" s="30"/>
      <c r="L133" s="31"/>
    </row>
    <row r="134" spans="10:12" ht="33" customHeight="1" x14ac:dyDescent="0.15">
      <c r="J134" s="29"/>
      <c r="K134" s="30"/>
      <c r="L134" s="31"/>
    </row>
    <row r="135" spans="10:12" ht="33" customHeight="1" x14ac:dyDescent="0.15">
      <c r="J135" s="29"/>
      <c r="K135" s="30"/>
      <c r="L135" s="31"/>
    </row>
    <row r="136" spans="10:12" ht="33" customHeight="1" x14ac:dyDescent="0.15">
      <c r="J136" s="29"/>
      <c r="K136" s="30"/>
      <c r="L136" s="31"/>
    </row>
    <row r="137" spans="10:12" ht="33" customHeight="1" x14ac:dyDescent="0.15">
      <c r="J137" s="29"/>
      <c r="K137" s="30"/>
      <c r="L137" s="31"/>
    </row>
    <row r="138" spans="10:12" ht="33" customHeight="1" x14ac:dyDescent="0.15">
      <c r="J138" s="29"/>
      <c r="K138" s="30"/>
      <c r="L138" s="31"/>
    </row>
    <row r="139" spans="10:12" ht="33" customHeight="1" x14ac:dyDescent="0.15">
      <c r="J139" s="29"/>
      <c r="K139" s="30"/>
      <c r="L139" s="31"/>
    </row>
    <row r="140" spans="10:12" ht="33" customHeight="1" x14ac:dyDescent="0.15">
      <c r="J140" s="29"/>
      <c r="K140" s="30"/>
      <c r="L140" s="31"/>
    </row>
    <row r="141" spans="10:12" ht="33" customHeight="1" x14ac:dyDescent="0.15">
      <c r="J141" s="29"/>
      <c r="K141" s="30"/>
      <c r="L141" s="31"/>
    </row>
    <row r="142" spans="10:12" ht="33" customHeight="1" x14ac:dyDescent="0.15">
      <c r="J142" s="29"/>
      <c r="K142" s="30"/>
      <c r="L142" s="31"/>
    </row>
    <row r="143" spans="10:12" ht="33" customHeight="1" x14ac:dyDescent="0.15">
      <c r="J143" s="29"/>
      <c r="K143" s="30"/>
      <c r="L143" s="31"/>
    </row>
    <row r="144" spans="10:12" ht="33" customHeight="1" x14ac:dyDescent="0.15">
      <c r="J144" s="29"/>
      <c r="K144" s="30"/>
      <c r="L144" s="31"/>
    </row>
    <row r="145" spans="10:12" ht="33" customHeight="1" x14ac:dyDescent="0.15">
      <c r="J145" s="29"/>
      <c r="K145" s="30"/>
      <c r="L145" s="31"/>
    </row>
    <row r="146" spans="10:12" ht="33" customHeight="1" x14ac:dyDescent="0.15">
      <c r="J146" s="29"/>
      <c r="K146" s="30"/>
      <c r="L146" s="31"/>
    </row>
    <row r="147" spans="10:12" ht="33" customHeight="1" x14ac:dyDescent="0.15">
      <c r="J147" s="29"/>
      <c r="K147" s="30"/>
      <c r="L147" s="31"/>
    </row>
    <row r="148" spans="10:12" ht="33" customHeight="1" x14ac:dyDescent="0.15">
      <c r="J148" s="29"/>
      <c r="K148" s="30"/>
      <c r="L148" s="31"/>
    </row>
    <row r="149" spans="10:12" ht="33" customHeight="1" x14ac:dyDescent="0.15">
      <c r="J149" s="29"/>
      <c r="K149" s="30"/>
      <c r="L149" s="31"/>
    </row>
    <row r="150" spans="10:12" ht="33" customHeight="1" x14ac:dyDescent="0.15">
      <c r="J150" s="29"/>
      <c r="K150" s="30"/>
      <c r="L150" s="31"/>
    </row>
    <row r="151" spans="10:12" ht="33" customHeight="1" x14ac:dyDescent="0.15">
      <c r="J151" s="29"/>
      <c r="K151" s="30"/>
      <c r="L151" s="31"/>
    </row>
    <row r="152" spans="10:12" ht="33" customHeight="1" x14ac:dyDescent="0.15">
      <c r="J152" s="29"/>
      <c r="K152" s="30"/>
      <c r="L152" s="31"/>
    </row>
    <row r="153" spans="10:12" ht="33" customHeight="1" x14ac:dyDescent="0.15">
      <c r="J153" s="29"/>
      <c r="K153" s="30"/>
      <c r="L153" s="31"/>
    </row>
    <row r="154" spans="10:12" ht="33" customHeight="1" x14ac:dyDescent="0.15">
      <c r="J154" s="29"/>
      <c r="K154" s="30"/>
      <c r="L154" s="31"/>
    </row>
    <row r="155" spans="10:12" ht="33" customHeight="1" x14ac:dyDescent="0.15">
      <c r="J155" s="29"/>
      <c r="K155" s="30"/>
      <c r="L155" s="31"/>
    </row>
    <row r="156" spans="10:12" ht="33" customHeight="1" x14ac:dyDescent="0.15">
      <c r="J156" s="29"/>
      <c r="K156" s="30"/>
      <c r="L156" s="31"/>
    </row>
    <row r="157" spans="10:12" ht="33" customHeight="1" x14ac:dyDescent="0.15">
      <c r="J157" s="29"/>
      <c r="K157" s="30"/>
      <c r="L157" s="31"/>
    </row>
    <row r="158" spans="10:12" ht="33" customHeight="1" x14ac:dyDescent="0.15">
      <c r="J158" s="29"/>
      <c r="K158" s="30"/>
      <c r="L158" s="31"/>
    </row>
    <row r="159" spans="10:12" ht="33" customHeight="1" x14ac:dyDescent="0.15">
      <c r="J159" s="29"/>
      <c r="K159" s="30"/>
      <c r="L159" s="31"/>
    </row>
    <row r="160" spans="10:12" ht="33" customHeight="1" x14ac:dyDescent="0.15">
      <c r="J160" s="29"/>
      <c r="K160" s="30"/>
      <c r="L160" s="31"/>
    </row>
    <row r="161" spans="10:12" ht="33" customHeight="1" x14ac:dyDescent="0.15">
      <c r="J161" s="29"/>
      <c r="K161" s="30"/>
      <c r="L161" s="31"/>
    </row>
    <row r="162" spans="10:12" ht="33" customHeight="1" x14ac:dyDescent="0.15">
      <c r="J162" s="29"/>
      <c r="K162" s="30"/>
      <c r="L162" s="31"/>
    </row>
    <row r="163" spans="10:12" ht="33" customHeight="1" x14ac:dyDescent="0.15">
      <c r="J163" s="29"/>
      <c r="K163" s="30"/>
      <c r="L163" s="31"/>
    </row>
    <row r="164" spans="10:12" ht="33" customHeight="1" x14ac:dyDescent="0.15">
      <c r="J164" s="29"/>
      <c r="K164" s="30"/>
      <c r="L164" s="31"/>
    </row>
    <row r="165" spans="10:12" ht="33" customHeight="1" x14ac:dyDescent="0.15">
      <c r="J165" s="29"/>
      <c r="K165" s="30"/>
      <c r="L165" s="31"/>
    </row>
    <row r="166" spans="10:12" ht="33" customHeight="1" x14ac:dyDescent="0.15">
      <c r="J166" s="29"/>
      <c r="K166" s="30"/>
      <c r="L166" s="31"/>
    </row>
    <row r="167" spans="10:12" ht="33" customHeight="1" x14ac:dyDescent="0.15">
      <c r="J167" s="29"/>
      <c r="K167" s="30"/>
      <c r="L167" s="31"/>
    </row>
    <row r="168" spans="10:12" ht="33" customHeight="1" x14ac:dyDescent="0.15">
      <c r="J168" s="29"/>
      <c r="K168" s="30"/>
      <c r="L168" s="31"/>
    </row>
    <row r="169" spans="10:12" ht="33" customHeight="1" x14ac:dyDescent="0.15">
      <c r="J169" s="29"/>
      <c r="K169" s="30"/>
      <c r="L169" s="31"/>
    </row>
    <row r="170" spans="10:12" ht="33" customHeight="1" x14ac:dyDescent="0.15">
      <c r="J170" s="29"/>
      <c r="K170" s="30"/>
      <c r="L170" s="31"/>
    </row>
    <row r="171" spans="10:12" ht="33" customHeight="1" x14ac:dyDescent="0.15">
      <c r="J171" s="29"/>
      <c r="K171" s="30"/>
      <c r="L171" s="31"/>
    </row>
    <row r="172" spans="10:12" ht="33" customHeight="1" x14ac:dyDescent="0.15">
      <c r="J172" s="29"/>
      <c r="K172" s="30"/>
      <c r="L172" s="31"/>
    </row>
    <row r="173" spans="10:12" ht="33" customHeight="1" x14ac:dyDescent="0.15">
      <c r="J173" s="29"/>
      <c r="K173" s="30"/>
      <c r="L173" s="31"/>
    </row>
    <row r="174" spans="10:12" ht="33" customHeight="1" x14ac:dyDescent="0.15">
      <c r="J174" s="29"/>
      <c r="K174" s="30"/>
      <c r="L174" s="31"/>
    </row>
    <row r="175" spans="10:12" ht="33" customHeight="1" x14ac:dyDescent="0.15">
      <c r="J175" s="29"/>
      <c r="K175" s="30"/>
      <c r="L175" s="31"/>
    </row>
    <row r="176" spans="10:12" ht="33" customHeight="1" x14ac:dyDescent="0.15">
      <c r="J176" s="29"/>
      <c r="K176" s="30"/>
      <c r="L176" s="31"/>
    </row>
    <row r="177" spans="10:12" ht="33" customHeight="1" x14ac:dyDescent="0.15">
      <c r="J177" s="29"/>
      <c r="K177" s="30"/>
      <c r="L177" s="31"/>
    </row>
    <row r="178" spans="10:12" ht="33" customHeight="1" x14ac:dyDescent="0.15">
      <c r="J178" s="29"/>
      <c r="K178" s="30"/>
      <c r="L178" s="31"/>
    </row>
    <row r="179" spans="10:12" ht="33" customHeight="1" x14ac:dyDescent="0.15">
      <c r="J179" s="29"/>
      <c r="K179" s="30"/>
      <c r="L179" s="31"/>
    </row>
    <row r="180" spans="10:12" ht="33" customHeight="1" x14ac:dyDescent="0.15">
      <c r="J180" s="29"/>
      <c r="K180" s="30"/>
      <c r="L180" s="31"/>
    </row>
    <row r="181" spans="10:12" ht="33" customHeight="1" x14ac:dyDescent="0.15">
      <c r="J181" s="29"/>
      <c r="K181" s="30"/>
      <c r="L181" s="31"/>
    </row>
    <row r="182" spans="10:12" ht="33" customHeight="1" x14ac:dyDescent="0.15">
      <c r="J182" s="29"/>
      <c r="K182" s="30"/>
      <c r="L182" s="31"/>
    </row>
    <row r="183" spans="10:12" ht="33" customHeight="1" x14ac:dyDescent="0.15">
      <c r="J183" s="29"/>
      <c r="K183" s="30"/>
      <c r="L183" s="31"/>
    </row>
    <row r="184" spans="10:12" ht="33" customHeight="1" x14ac:dyDescent="0.15">
      <c r="J184" s="29"/>
      <c r="K184" s="30"/>
      <c r="L184" s="31"/>
    </row>
    <row r="185" spans="10:12" ht="33" customHeight="1" x14ac:dyDescent="0.15">
      <c r="J185" s="29"/>
      <c r="K185" s="30"/>
      <c r="L185" s="31"/>
    </row>
    <row r="186" spans="10:12" ht="33" customHeight="1" x14ac:dyDescent="0.15">
      <c r="J186" s="29"/>
      <c r="K186" s="30"/>
      <c r="L186" s="31"/>
    </row>
    <row r="187" spans="10:12" ht="33" customHeight="1" x14ac:dyDescent="0.15">
      <c r="J187" s="29"/>
      <c r="K187" s="30"/>
      <c r="L187" s="31"/>
    </row>
    <row r="188" spans="10:12" ht="33" customHeight="1" x14ac:dyDescent="0.15">
      <c r="J188" s="29"/>
      <c r="K188" s="30"/>
      <c r="L188" s="31"/>
    </row>
    <row r="189" spans="10:12" ht="33" customHeight="1" x14ac:dyDescent="0.15">
      <c r="J189" s="29"/>
      <c r="K189" s="30"/>
      <c r="L189" s="31"/>
    </row>
    <row r="190" spans="10:12" ht="33" customHeight="1" x14ac:dyDescent="0.15">
      <c r="J190" s="29"/>
      <c r="K190" s="30"/>
      <c r="L190" s="31"/>
    </row>
    <row r="191" spans="10:12" ht="33" customHeight="1" x14ac:dyDescent="0.15">
      <c r="J191" s="29"/>
      <c r="K191" s="30"/>
      <c r="L191" s="31"/>
    </row>
    <row r="192" spans="10:12" ht="33" customHeight="1" x14ac:dyDescent="0.15">
      <c r="J192" s="29"/>
      <c r="K192" s="30"/>
      <c r="L192" s="31"/>
    </row>
    <row r="193" spans="10:12" ht="33" customHeight="1" x14ac:dyDescent="0.15">
      <c r="J193" s="29"/>
      <c r="K193" s="30"/>
      <c r="L193" s="31"/>
    </row>
    <row r="194" spans="10:12" ht="33" customHeight="1" x14ac:dyDescent="0.15">
      <c r="J194" s="29"/>
      <c r="K194" s="30"/>
      <c r="L194" s="31"/>
    </row>
    <row r="195" spans="10:12" ht="33" customHeight="1" x14ac:dyDescent="0.15">
      <c r="J195" s="29"/>
      <c r="K195" s="30"/>
      <c r="L195" s="31"/>
    </row>
    <row r="196" spans="10:12" ht="33" customHeight="1" x14ac:dyDescent="0.15">
      <c r="J196" s="29"/>
      <c r="K196" s="30"/>
      <c r="L196" s="31"/>
    </row>
    <row r="197" spans="10:12" ht="33" customHeight="1" x14ac:dyDescent="0.15">
      <c r="J197" s="29"/>
      <c r="K197" s="30"/>
      <c r="L197" s="31"/>
    </row>
    <row r="198" spans="10:12" ht="33" customHeight="1" x14ac:dyDescent="0.15">
      <c r="J198" s="29"/>
      <c r="K198" s="30"/>
      <c r="L198" s="31"/>
    </row>
    <row r="199" spans="10:12" ht="33" customHeight="1" x14ac:dyDescent="0.15">
      <c r="J199" s="29"/>
      <c r="K199" s="30"/>
      <c r="L199" s="31"/>
    </row>
    <row r="200" spans="10:12" ht="33" customHeight="1" x14ac:dyDescent="0.15">
      <c r="J200" s="29"/>
      <c r="K200" s="30"/>
      <c r="L200" s="31"/>
    </row>
    <row r="201" spans="10:12" ht="33" customHeight="1" x14ac:dyDescent="0.15">
      <c r="J201" s="29"/>
      <c r="K201" s="30"/>
      <c r="L201" s="31"/>
    </row>
    <row r="202" spans="10:12" ht="33" customHeight="1" x14ac:dyDescent="0.15">
      <c r="J202" s="29"/>
      <c r="K202" s="30"/>
      <c r="L202" s="31"/>
    </row>
    <row r="203" spans="10:12" ht="33" customHeight="1" x14ac:dyDescent="0.15">
      <c r="J203" s="29"/>
      <c r="K203" s="30"/>
      <c r="L203" s="31"/>
    </row>
    <row r="204" spans="10:12" ht="33" customHeight="1" x14ac:dyDescent="0.15">
      <c r="J204" s="29"/>
      <c r="K204" s="30"/>
      <c r="L204" s="31"/>
    </row>
    <row r="205" spans="10:12" ht="33" customHeight="1" x14ac:dyDescent="0.15">
      <c r="J205" s="29"/>
      <c r="K205" s="30"/>
      <c r="L205" s="31"/>
    </row>
    <row r="206" spans="10:12" ht="33" customHeight="1" x14ac:dyDescent="0.15">
      <c r="J206" s="29"/>
      <c r="K206" s="30"/>
      <c r="L206" s="31"/>
    </row>
    <row r="207" spans="10:12" ht="33" customHeight="1" x14ac:dyDescent="0.15">
      <c r="J207" s="29"/>
      <c r="K207" s="30"/>
      <c r="L207" s="31"/>
    </row>
    <row r="208" spans="10:12" ht="33" customHeight="1" x14ac:dyDescent="0.15">
      <c r="J208" s="29"/>
      <c r="K208" s="30"/>
      <c r="L208" s="31"/>
    </row>
    <row r="209" spans="10:12" ht="33" customHeight="1" x14ac:dyDescent="0.15">
      <c r="J209" s="29"/>
      <c r="K209" s="30"/>
      <c r="L209" s="31"/>
    </row>
    <row r="210" spans="10:12" ht="33" customHeight="1" x14ac:dyDescent="0.15">
      <c r="J210" s="29"/>
      <c r="K210" s="30"/>
      <c r="L210" s="31"/>
    </row>
    <row r="211" spans="10:12" ht="33" customHeight="1" x14ac:dyDescent="0.15">
      <c r="J211" s="29"/>
      <c r="K211" s="30"/>
      <c r="L211" s="31"/>
    </row>
    <row r="212" spans="10:12" ht="33" customHeight="1" x14ac:dyDescent="0.15">
      <c r="J212" s="29"/>
      <c r="K212" s="30"/>
      <c r="L212" s="31"/>
    </row>
    <row r="213" spans="10:12" ht="33" customHeight="1" x14ac:dyDescent="0.15">
      <c r="J213" s="29"/>
      <c r="K213" s="30"/>
      <c r="L213" s="31"/>
    </row>
    <row r="214" spans="10:12" ht="33" customHeight="1" x14ac:dyDescent="0.15">
      <c r="J214" s="29"/>
      <c r="K214" s="30"/>
      <c r="L214" s="31"/>
    </row>
    <row r="215" spans="10:12" ht="33" customHeight="1" x14ac:dyDescent="0.15">
      <c r="J215" s="29"/>
      <c r="K215" s="30"/>
      <c r="L215" s="31"/>
    </row>
    <row r="216" spans="10:12" ht="33" customHeight="1" x14ac:dyDescent="0.15">
      <c r="J216" s="29"/>
      <c r="K216" s="30"/>
      <c r="L216" s="31"/>
    </row>
    <row r="217" spans="10:12" ht="33" customHeight="1" x14ac:dyDescent="0.15">
      <c r="J217" s="29"/>
      <c r="K217" s="30"/>
      <c r="L217" s="31"/>
    </row>
    <row r="218" spans="10:12" ht="33" customHeight="1" x14ac:dyDescent="0.15">
      <c r="J218" s="29"/>
      <c r="K218" s="30"/>
      <c r="L218" s="31"/>
    </row>
    <row r="219" spans="10:12" ht="33" customHeight="1" x14ac:dyDescent="0.15">
      <c r="J219" s="29"/>
      <c r="K219" s="30"/>
      <c r="L219" s="31"/>
    </row>
    <row r="220" spans="10:12" ht="33" customHeight="1" x14ac:dyDescent="0.15">
      <c r="J220" s="29"/>
      <c r="K220" s="30"/>
      <c r="L220" s="31"/>
    </row>
    <row r="221" spans="10:12" ht="33" customHeight="1" x14ac:dyDescent="0.15">
      <c r="J221" s="29"/>
      <c r="K221" s="30"/>
      <c r="L221" s="31"/>
    </row>
    <row r="222" spans="10:12" ht="33" customHeight="1" x14ac:dyDescent="0.15">
      <c r="J222" s="29"/>
      <c r="K222" s="30"/>
      <c r="L222" s="31"/>
    </row>
    <row r="223" spans="10:12" ht="33" customHeight="1" x14ac:dyDescent="0.15">
      <c r="J223" s="29"/>
      <c r="K223" s="30"/>
      <c r="L223" s="31"/>
    </row>
    <row r="224" spans="10:12" ht="33" customHeight="1" x14ac:dyDescent="0.15">
      <c r="J224" s="29"/>
      <c r="K224" s="30"/>
      <c r="L224" s="31"/>
    </row>
    <row r="225" spans="10:12" ht="33" customHeight="1" x14ac:dyDescent="0.15">
      <c r="J225" s="29"/>
      <c r="K225" s="30"/>
      <c r="L225" s="31"/>
    </row>
    <row r="226" spans="10:12" ht="33" customHeight="1" x14ac:dyDescent="0.15">
      <c r="J226" s="29"/>
      <c r="K226" s="30"/>
      <c r="L226" s="31"/>
    </row>
    <row r="227" spans="10:12" ht="33" customHeight="1" x14ac:dyDescent="0.15">
      <c r="J227" s="29"/>
      <c r="K227" s="30"/>
      <c r="L227" s="31"/>
    </row>
    <row r="228" spans="10:12" ht="33" customHeight="1" x14ac:dyDescent="0.15">
      <c r="J228" s="29"/>
      <c r="K228" s="30"/>
      <c r="L228" s="31"/>
    </row>
    <row r="229" spans="10:12" ht="33" customHeight="1" x14ac:dyDescent="0.15">
      <c r="J229" s="29"/>
      <c r="K229" s="30"/>
      <c r="L229" s="31"/>
    </row>
    <row r="230" spans="10:12" ht="33" customHeight="1" x14ac:dyDescent="0.15">
      <c r="J230" s="29"/>
      <c r="K230" s="30"/>
      <c r="L230" s="31"/>
    </row>
    <row r="231" spans="10:12" ht="33" customHeight="1" x14ac:dyDescent="0.15">
      <c r="J231" s="29"/>
      <c r="K231" s="30"/>
      <c r="L231" s="31"/>
    </row>
    <row r="232" spans="10:12" ht="33" customHeight="1" x14ac:dyDescent="0.15">
      <c r="J232" s="41"/>
      <c r="K232" s="41"/>
      <c r="L232" s="31"/>
    </row>
  </sheetData>
  <mergeCells count="2">
    <mergeCell ref="A2:G2"/>
    <mergeCell ref="J232:K232"/>
  </mergeCells>
  <phoneticPr fontId="4"/>
  <printOptions horizontalCentered="1"/>
  <pageMargins left="0.23622047244094491" right="0.23622047244094491" top="0.74803149606299213" bottom="0.74803149606299213" header="0.31496062992125984" footer="0.31496062992125984"/>
  <pageSetup paperSize="9" scale="68" fitToHeight="50" orientation="portrait" r:id="rId1"/>
  <headerFooter>
    <oddFooter>&amp;L&amp;A&amp;C&amp;P／&amp;N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令和５年６月分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2406</v>
      </c>
      <c r="F8" s="25"/>
      <c r="G8" s="9"/>
      <c r="H8" s="9"/>
      <c r="I8" s="9"/>
      <c r="J8" s="10"/>
    </row>
    <row r="9" spans="1:10" s="11" customFormat="1" ht="34.5" customHeight="1" x14ac:dyDescent="0.15">
      <c r="A9" s="79">
        <f t="shared" ref="A9:A11" si="0">ROW(A9)-7</f>
        <v>2</v>
      </c>
      <c r="B9" s="80" t="s">
        <v>25</v>
      </c>
      <c r="C9" s="81" t="s">
        <v>29</v>
      </c>
      <c r="D9" s="82">
        <v>25</v>
      </c>
      <c r="E9" s="83">
        <v>2681</v>
      </c>
      <c r="F9" s="84"/>
      <c r="G9" s="85"/>
      <c r="H9" s="85"/>
      <c r="I9" s="85"/>
      <c r="J9" s="86"/>
    </row>
    <row r="10" spans="1:10" s="11" customFormat="1" ht="34.5" customHeight="1" x14ac:dyDescent="0.15">
      <c r="A10" s="79">
        <f t="shared" si="0"/>
        <v>3</v>
      </c>
      <c r="B10" s="80" t="s">
        <v>26</v>
      </c>
      <c r="C10" s="81" t="s">
        <v>30</v>
      </c>
      <c r="D10" s="82">
        <v>22</v>
      </c>
      <c r="E10" s="83">
        <v>2560</v>
      </c>
      <c r="F10" s="84"/>
      <c r="G10" s="85"/>
      <c r="H10" s="85"/>
      <c r="I10" s="85"/>
      <c r="J10" s="86"/>
    </row>
    <row r="11" spans="1:10" s="11" customFormat="1" ht="34.5" customHeight="1" thickBot="1" x14ac:dyDescent="0.2">
      <c r="A11" s="71">
        <f t="shared" si="0"/>
        <v>4</v>
      </c>
      <c r="B11" s="72" t="s">
        <v>27</v>
      </c>
      <c r="C11" s="73" t="s">
        <v>31</v>
      </c>
      <c r="D11" s="74">
        <v>20</v>
      </c>
      <c r="E11" s="75">
        <v>4123</v>
      </c>
      <c r="F11" s="76"/>
      <c r="G11" s="77"/>
      <c r="H11" s="77"/>
      <c r="I11" s="77"/>
      <c r="J11" s="78"/>
    </row>
    <row r="12" spans="1:10" s="11" customFormat="1" ht="26.25" customHeight="1" thickTop="1" thickBot="1" x14ac:dyDescent="0.2">
      <c r="A12" s="59" t="s">
        <v>0</v>
      </c>
      <c r="B12" s="60"/>
      <c r="C12" s="61"/>
      <c r="D12" s="39"/>
      <c r="E12" s="21">
        <f>SUM(E8:E11)</f>
        <v>11770</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令和５年７月分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3137</v>
      </c>
      <c r="F8" s="25"/>
      <c r="G8" s="9"/>
      <c r="H8" s="9"/>
      <c r="I8" s="9"/>
      <c r="J8" s="10"/>
    </row>
    <row r="9" spans="1:10" s="11" customFormat="1" ht="34.5" customHeight="1" x14ac:dyDescent="0.15">
      <c r="A9" s="79">
        <f t="shared" ref="A9:A11" si="0">ROW(A9)-7</f>
        <v>2</v>
      </c>
      <c r="B9" s="80" t="s">
        <v>25</v>
      </c>
      <c r="C9" s="81" t="s">
        <v>29</v>
      </c>
      <c r="D9" s="82">
        <v>25</v>
      </c>
      <c r="E9" s="83">
        <v>4000</v>
      </c>
      <c r="F9" s="84"/>
      <c r="G9" s="85"/>
      <c r="H9" s="85"/>
      <c r="I9" s="85"/>
      <c r="J9" s="86"/>
    </row>
    <row r="10" spans="1:10" s="11" customFormat="1" ht="34.5" customHeight="1" x14ac:dyDescent="0.15">
      <c r="A10" s="79">
        <f t="shared" si="0"/>
        <v>3</v>
      </c>
      <c r="B10" s="80" t="s">
        <v>26</v>
      </c>
      <c r="C10" s="81" t="s">
        <v>30</v>
      </c>
      <c r="D10" s="82">
        <v>22</v>
      </c>
      <c r="E10" s="83">
        <v>3116</v>
      </c>
      <c r="F10" s="84"/>
      <c r="G10" s="85"/>
      <c r="H10" s="85"/>
      <c r="I10" s="85"/>
      <c r="J10" s="86"/>
    </row>
    <row r="11" spans="1:10" s="11" customFormat="1" ht="34.5" customHeight="1" thickBot="1" x14ac:dyDescent="0.2">
      <c r="A11" s="71">
        <f t="shared" si="0"/>
        <v>4</v>
      </c>
      <c r="B11" s="72" t="s">
        <v>27</v>
      </c>
      <c r="C11" s="73" t="s">
        <v>31</v>
      </c>
      <c r="D11" s="74">
        <v>20</v>
      </c>
      <c r="E11" s="75">
        <v>5125</v>
      </c>
      <c r="F11" s="76"/>
      <c r="G11" s="77"/>
      <c r="H11" s="77"/>
      <c r="I11" s="77"/>
      <c r="J11" s="78"/>
    </row>
    <row r="12" spans="1:10" s="11" customFormat="1" ht="26.25" customHeight="1" thickTop="1" thickBot="1" x14ac:dyDescent="0.2">
      <c r="A12" s="59" t="s">
        <v>0</v>
      </c>
      <c r="B12" s="60"/>
      <c r="C12" s="61"/>
      <c r="D12" s="39"/>
      <c r="E12" s="21">
        <f>SUM(E8:E11)</f>
        <v>15378</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令和５年８月分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3249</v>
      </c>
      <c r="F8" s="25"/>
      <c r="G8" s="9"/>
      <c r="H8" s="9"/>
      <c r="I8" s="9"/>
      <c r="J8" s="10"/>
    </row>
    <row r="9" spans="1:10" s="11" customFormat="1" ht="34.5" customHeight="1" x14ac:dyDescent="0.15">
      <c r="A9" s="79">
        <f t="shared" ref="A9:A11" si="0">ROW(A9)-7</f>
        <v>2</v>
      </c>
      <c r="B9" s="80" t="s">
        <v>25</v>
      </c>
      <c r="C9" s="81" t="s">
        <v>29</v>
      </c>
      <c r="D9" s="82">
        <v>25</v>
      </c>
      <c r="E9" s="83">
        <v>4921</v>
      </c>
      <c r="F9" s="84"/>
      <c r="G9" s="85"/>
      <c r="H9" s="85"/>
      <c r="I9" s="85"/>
      <c r="J9" s="86"/>
    </row>
    <row r="10" spans="1:10" s="11" customFormat="1" ht="34.5" customHeight="1" x14ac:dyDescent="0.15">
      <c r="A10" s="79">
        <f t="shared" si="0"/>
        <v>3</v>
      </c>
      <c r="B10" s="80" t="s">
        <v>26</v>
      </c>
      <c r="C10" s="81" t="s">
        <v>30</v>
      </c>
      <c r="D10" s="82">
        <v>22</v>
      </c>
      <c r="E10" s="83">
        <v>3909</v>
      </c>
      <c r="F10" s="84"/>
      <c r="G10" s="85"/>
      <c r="H10" s="85"/>
      <c r="I10" s="85"/>
      <c r="J10" s="86"/>
    </row>
    <row r="11" spans="1:10" s="11" customFormat="1" ht="34.5" customHeight="1" thickBot="1" x14ac:dyDescent="0.2">
      <c r="A11" s="71">
        <f t="shared" si="0"/>
        <v>4</v>
      </c>
      <c r="B11" s="72" t="s">
        <v>27</v>
      </c>
      <c r="C11" s="73" t="s">
        <v>31</v>
      </c>
      <c r="D11" s="74">
        <v>20</v>
      </c>
      <c r="E11" s="75">
        <v>5666</v>
      </c>
      <c r="F11" s="76"/>
      <c r="G11" s="77"/>
      <c r="H11" s="77"/>
      <c r="I11" s="77"/>
      <c r="J11" s="78"/>
    </row>
    <row r="12" spans="1:10" s="11" customFormat="1" ht="26.25" customHeight="1" thickTop="1" thickBot="1" x14ac:dyDescent="0.2">
      <c r="A12" s="59" t="s">
        <v>0</v>
      </c>
      <c r="B12" s="60"/>
      <c r="C12" s="61"/>
      <c r="D12" s="39"/>
      <c r="E12" s="21">
        <f>SUM(E8:E11)</f>
        <v>17745</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令和５年９月分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3641</v>
      </c>
      <c r="F8" s="25"/>
      <c r="G8" s="9"/>
      <c r="H8" s="9"/>
      <c r="I8" s="9"/>
      <c r="J8" s="10"/>
    </row>
    <row r="9" spans="1:10" s="11" customFormat="1" ht="34.5" customHeight="1" x14ac:dyDescent="0.15">
      <c r="A9" s="79">
        <f t="shared" ref="A9:A11" si="0">ROW(A9)-7</f>
        <v>2</v>
      </c>
      <c r="B9" s="80" t="s">
        <v>25</v>
      </c>
      <c r="C9" s="81" t="s">
        <v>29</v>
      </c>
      <c r="D9" s="82">
        <v>25</v>
      </c>
      <c r="E9" s="83">
        <v>3741</v>
      </c>
      <c r="F9" s="84"/>
      <c r="G9" s="85"/>
      <c r="H9" s="85"/>
      <c r="I9" s="85"/>
      <c r="J9" s="86"/>
    </row>
    <row r="10" spans="1:10" s="11" customFormat="1" ht="34.5" customHeight="1" x14ac:dyDescent="0.15">
      <c r="A10" s="79">
        <f t="shared" si="0"/>
        <v>3</v>
      </c>
      <c r="B10" s="80" t="s">
        <v>26</v>
      </c>
      <c r="C10" s="81" t="s">
        <v>30</v>
      </c>
      <c r="D10" s="82">
        <v>22</v>
      </c>
      <c r="E10" s="83">
        <v>3266</v>
      </c>
      <c r="F10" s="84"/>
      <c r="G10" s="85"/>
      <c r="H10" s="85"/>
      <c r="I10" s="85"/>
      <c r="J10" s="86"/>
    </row>
    <row r="11" spans="1:10" s="11" customFormat="1" ht="34.5" customHeight="1" thickBot="1" x14ac:dyDescent="0.2">
      <c r="A11" s="71">
        <f t="shared" si="0"/>
        <v>4</v>
      </c>
      <c r="B11" s="72" t="s">
        <v>27</v>
      </c>
      <c r="C11" s="73" t="s">
        <v>31</v>
      </c>
      <c r="D11" s="74">
        <v>20</v>
      </c>
      <c r="E11" s="75">
        <v>4216</v>
      </c>
      <c r="F11" s="76"/>
      <c r="G11" s="77"/>
      <c r="H11" s="77"/>
      <c r="I11" s="77"/>
      <c r="J11" s="78"/>
    </row>
    <row r="12" spans="1:10" s="11" customFormat="1" ht="26.25" customHeight="1" thickTop="1" thickBot="1" x14ac:dyDescent="0.2">
      <c r="A12" s="59" t="s">
        <v>0</v>
      </c>
      <c r="B12" s="60"/>
      <c r="C12" s="61"/>
      <c r="D12" s="39"/>
      <c r="E12" s="21">
        <f>SUM(E8:E11)</f>
        <v>14864</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令和４年10月分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3016</v>
      </c>
      <c r="F8" s="25"/>
      <c r="G8" s="9"/>
      <c r="H8" s="9"/>
      <c r="I8" s="9"/>
      <c r="J8" s="10"/>
    </row>
    <row r="9" spans="1:10" s="11" customFormat="1" ht="34.5" customHeight="1" x14ac:dyDescent="0.15">
      <c r="A9" s="79">
        <f t="shared" ref="A9:A11" si="0">ROW(A9)-7</f>
        <v>2</v>
      </c>
      <c r="B9" s="80" t="s">
        <v>25</v>
      </c>
      <c r="C9" s="81" t="s">
        <v>29</v>
      </c>
      <c r="D9" s="82">
        <v>25</v>
      </c>
      <c r="E9" s="83">
        <v>3269</v>
      </c>
      <c r="F9" s="84"/>
      <c r="G9" s="85"/>
      <c r="H9" s="85"/>
      <c r="I9" s="85"/>
      <c r="J9" s="86"/>
    </row>
    <row r="10" spans="1:10" s="11" customFormat="1" ht="34.5" customHeight="1" x14ac:dyDescent="0.15">
      <c r="A10" s="79">
        <f t="shared" si="0"/>
        <v>3</v>
      </c>
      <c r="B10" s="80" t="s">
        <v>26</v>
      </c>
      <c r="C10" s="81" t="s">
        <v>30</v>
      </c>
      <c r="D10" s="82">
        <v>22</v>
      </c>
      <c r="E10" s="83">
        <v>2903</v>
      </c>
      <c r="F10" s="84"/>
      <c r="G10" s="85"/>
      <c r="H10" s="85"/>
      <c r="I10" s="85"/>
      <c r="J10" s="86"/>
    </row>
    <row r="11" spans="1:10" s="11" customFormat="1" ht="34.5" customHeight="1" thickBot="1" x14ac:dyDescent="0.2">
      <c r="A11" s="71">
        <f t="shared" si="0"/>
        <v>4</v>
      </c>
      <c r="B11" s="72" t="s">
        <v>27</v>
      </c>
      <c r="C11" s="73" t="s">
        <v>31</v>
      </c>
      <c r="D11" s="74">
        <v>20</v>
      </c>
      <c r="E11" s="75">
        <v>4399</v>
      </c>
      <c r="F11" s="76"/>
      <c r="G11" s="77"/>
      <c r="H11" s="77"/>
      <c r="I11" s="77"/>
      <c r="J11" s="78"/>
    </row>
    <row r="12" spans="1:10" s="11" customFormat="1" ht="26.25" customHeight="1" thickTop="1" thickBot="1" x14ac:dyDescent="0.2">
      <c r="A12" s="59" t="s">
        <v>0</v>
      </c>
      <c r="B12" s="60"/>
      <c r="C12" s="61"/>
      <c r="D12" s="39"/>
      <c r="E12" s="21">
        <f>SUM(E8:E11)</f>
        <v>13587</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5:J15"/>
    <mergeCell ref="A5:A7"/>
    <mergeCell ref="A2:J2"/>
    <mergeCell ref="A13:J13"/>
    <mergeCell ref="A14:J14"/>
    <mergeCell ref="C5:C7"/>
    <mergeCell ref="F5:F7"/>
    <mergeCell ref="E5:E7"/>
    <mergeCell ref="D5:D7"/>
    <mergeCell ref="A12:C12"/>
    <mergeCell ref="G5:I5"/>
    <mergeCell ref="B5:B7"/>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令和４年11月分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3144</v>
      </c>
      <c r="F8" s="25"/>
      <c r="G8" s="9"/>
      <c r="H8" s="9"/>
      <c r="I8" s="9"/>
      <c r="J8" s="10"/>
    </row>
    <row r="9" spans="1:10" s="11" customFormat="1" ht="34.5" customHeight="1" x14ac:dyDescent="0.15">
      <c r="A9" s="79">
        <f t="shared" ref="A9:A11" si="0">ROW(A9)-7</f>
        <v>2</v>
      </c>
      <c r="B9" s="80" t="s">
        <v>25</v>
      </c>
      <c r="C9" s="81" t="s">
        <v>29</v>
      </c>
      <c r="D9" s="82">
        <v>25</v>
      </c>
      <c r="E9" s="83">
        <v>3827</v>
      </c>
      <c r="F9" s="84"/>
      <c r="G9" s="85"/>
      <c r="H9" s="85"/>
      <c r="I9" s="85"/>
      <c r="J9" s="86"/>
    </row>
    <row r="10" spans="1:10" s="11" customFormat="1" ht="34.5" customHeight="1" x14ac:dyDescent="0.15">
      <c r="A10" s="79">
        <f t="shared" si="0"/>
        <v>3</v>
      </c>
      <c r="B10" s="80" t="s">
        <v>26</v>
      </c>
      <c r="C10" s="81" t="s">
        <v>30</v>
      </c>
      <c r="D10" s="82">
        <v>22</v>
      </c>
      <c r="E10" s="83">
        <v>3233</v>
      </c>
      <c r="F10" s="84"/>
      <c r="G10" s="85"/>
      <c r="H10" s="85"/>
      <c r="I10" s="85"/>
      <c r="J10" s="86"/>
    </row>
    <row r="11" spans="1:10" s="11" customFormat="1" ht="34.5" customHeight="1" thickBot="1" x14ac:dyDescent="0.2">
      <c r="A11" s="71">
        <f t="shared" si="0"/>
        <v>4</v>
      </c>
      <c r="B11" s="72" t="s">
        <v>27</v>
      </c>
      <c r="C11" s="73" t="s">
        <v>31</v>
      </c>
      <c r="D11" s="74">
        <v>20</v>
      </c>
      <c r="E11" s="75">
        <v>5598</v>
      </c>
      <c r="F11" s="76"/>
      <c r="G11" s="77"/>
      <c r="H11" s="77"/>
      <c r="I11" s="77"/>
      <c r="J11" s="78"/>
    </row>
    <row r="12" spans="1:10" s="11" customFormat="1" ht="26.25" customHeight="1" thickTop="1" thickBot="1" x14ac:dyDescent="0.2">
      <c r="A12" s="59" t="s">
        <v>0</v>
      </c>
      <c r="B12" s="60"/>
      <c r="C12" s="61"/>
      <c r="D12" s="39"/>
      <c r="E12" s="21">
        <f>SUM(E8:E11)</f>
        <v>15802</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令和４年12月分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2823</v>
      </c>
      <c r="F8" s="25"/>
      <c r="G8" s="9"/>
      <c r="H8" s="9"/>
      <c r="I8" s="9"/>
      <c r="J8" s="10"/>
    </row>
    <row r="9" spans="1:10" s="11" customFormat="1" ht="34.5" customHeight="1" x14ac:dyDescent="0.15">
      <c r="A9" s="79">
        <f t="shared" ref="A9:A11" si="0">ROW(A9)-7</f>
        <v>2</v>
      </c>
      <c r="B9" s="80" t="s">
        <v>25</v>
      </c>
      <c r="C9" s="81" t="s">
        <v>29</v>
      </c>
      <c r="D9" s="82">
        <v>25</v>
      </c>
      <c r="E9" s="83">
        <v>4045</v>
      </c>
      <c r="F9" s="84"/>
      <c r="G9" s="85"/>
      <c r="H9" s="85"/>
      <c r="I9" s="85"/>
      <c r="J9" s="86"/>
    </row>
    <row r="10" spans="1:10" s="11" customFormat="1" ht="34.5" customHeight="1" x14ac:dyDescent="0.15">
      <c r="A10" s="79">
        <f t="shared" si="0"/>
        <v>3</v>
      </c>
      <c r="B10" s="80" t="s">
        <v>26</v>
      </c>
      <c r="C10" s="81" t="s">
        <v>30</v>
      </c>
      <c r="D10" s="82">
        <v>22</v>
      </c>
      <c r="E10" s="83">
        <v>3007</v>
      </c>
      <c r="F10" s="84"/>
      <c r="G10" s="85"/>
      <c r="H10" s="85"/>
      <c r="I10" s="85"/>
      <c r="J10" s="86"/>
    </row>
    <row r="11" spans="1:10" s="11" customFormat="1" ht="34.5" customHeight="1" thickBot="1" x14ac:dyDescent="0.2">
      <c r="A11" s="71">
        <f t="shared" si="0"/>
        <v>4</v>
      </c>
      <c r="B11" s="72" t="s">
        <v>27</v>
      </c>
      <c r="C11" s="73" t="s">
        <v>31</v>
      </c>
      <c r="D11" s="74">
        <v>20</v>
      </c>
      <c r="E11" s="75">
        <v>5353</v>
      </c>
      <c r="F11" s="76"/>
      <c r="G11" s="77"/>
      <c r="H11" s="77"/>
      <c r="I11" s="77"/>
      <c r="J11" s="78"/>
    </row>
    <row r="12" spans="1:10" s="11" customFormat="1" ht="26.25" customHeight="1" thickTop="1" thickBot="1" x14ac:dyDescent="0.2">
      <c r="A12" s="59" t="s">
        <v>0</v>
      </c>
      <c r="B12" s="60"/>
      <c r="C12" s="61"/>
      <c r="D12" s="39"/>
      <c r="E12" s="21">
        <f>SUM(E8:E11)</f>
        <v>15228</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令和５年１月分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3041</v>
      </c>
      <c r="F8" s="25"/>
      <c r="G8" s="9"/>
      <c r="H8" s="9"/>
      <c r="I8" s="9"/>
      <c r="J8" s="10"/>
    </row>
    <row r="9" spans="1:10" s="11" customFormat="1" ht="34.5" customHeight="1" x14ac:dyDescent="0.15">
      <c r="A9" s="79">
        <f t="shared" ref="A9:A11" si="0">ROW(A9)-7</f>
        <v>2</v>
      </c>
      <c r="B9" s="80" t="s">
        <v>25</v>
      </c>
      <c r="C9" s="81" t="s">
        <v>29</v>
      </c>
      <c r="D9" s="82">
        <v>25</v>
      </c>
      <c r="E9" s="83">
        <v>4502</v>
      </c>
      <c r="F9" s="84"/>
      <c r="G9" s="85"/>
      <c r="H9" s="85"/>
      <c r="I9" s="85"/>
      <c r="J9" s="86"/>
    </row>
    <row r="10" spans="1:10" s="11" customFormat="1" ht="34.5" customHeight="1" x14ac:dyDescent="0.15">
      <c r="A10" s="79">
        <f t="shared" si="0"/>
        <v>3</v>
      </c>
      <c r="B10" s="80" t="s">
        <v>26</v>
      </c>
      <c r="C10" s="81" t="s">
        <v>30</v>
      </c>
      <c r="D10" s="82">
        <v>22</v>
      </c>
      <c r="E10" s="83">
        <v>3252</v>
      </c>
      <c r="F10" s="84"/>
      <c r="G10" s="85"/>
      <c r="H10" s="85"/>
      <c r="I10" s="85"/>
      <c r="J10" s="86"/>
    </row>
    <row r="11" spans="1:10" s="11" customFormat="1" ht="34.5" customHeight="1" thickBot="1" x14ac:dyDescent="0.2">
      <c r="A11" s="71">
        <f t="shared" si="0"/>
        <v>4</v>
      </c>
      <c r="B11" s="72" t="s">
        <v>27</v>
      </c>
      <c r="C11" s="73" t="s">
        <v>31</v>
      </c>
      <c r="D11" s="74">
        <v>20</v>
      </c>
      <c r="E11" s="75">
        <v>6040</v>
      </c>
      <c r="F11" s="76"/>
      <c r="G11" s="77"/>
      <c r="H11" s="77"/>
      <c r="I11" s="77"/>
      <c r="J11" s="78"/>
    </row>
    <row r="12" spans="1:10" s="11" customFormat="1" ht="26.25" customHeight="1" thickTop="1" thickBot="1" x14ac:dyDescent="0.2">
      <c r="A12" s="59" t="s">
        <v>0</v>
      </c>
      <c r="B12" s="60"/>
      <c r="C12" s="61"/>
      <c r="D12" s="39"/>
      <c r="E12" s="21">
        <f>SUM(E8:E11)</f>
        <v>16835</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令和５年２月分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2751</v>
      </c>
      <c r="F8" s="25"/>
      <c r="G8" s="9"/>
      <c r="H8" s="9"/>
      <c r="I8" s="9"/>
      <c r="J8" s="10"/>
    </row>
    <row r="9" spans="1:10" s="11" customFormat="1" ht="34.5" customHeight="1" x14ac:dyDescent="0.15">
      <c r="A9" s="79">
        <f t="shared" ref="A9:A11" si="0">ROW(A9)-7</f>
        <v>2</v>
      </c>
      <c r="B9" s="80" t="s">
        <v>25</v>
      </c>
      <c r="C9" s="81" t="s">
        <v>29</v>
      </c>
      <c r="D9" s="82">
        <v>25</v>
      </c>
      <c r="E9" s="83">
        <v>4181</v>
      </c>
      <c r="F9" s="84"/>
      <c r="G9" s="85"/>
      <c r="H9" s="85"/>
      <c r="I9" s="85"/>
      <c r="J9" s="86"/>
    </row>
    <row r="10" spans="1:10" s="11" customFormat="1" ht="34.5" customHeight="1" x14ac:dyDescent="0.15">
      <c r="A10" s="79">
        <f t="shared" si="0"/>
        <v>3</v>
      </c>
      <c r="B10" s="80" t="s">
        <v>26</v>
      </c>
      <c r="C10" s="81" t="s">
        <v>30</v>
      </c>
      <c r="D10" s="82">
        <v>22</v>
      </c>
      <c r="E10" s="83">
        <v>2756</v>
      </c>
      <c r="F10" s="84"/>
      <c r="G10" s="85"/>
      <c r="H10" s="85"/>
      <c r="I10" s="85"/>
      <c r="J10" s="86"/>
    </row>
    <row r="11" spans="1:10" s="11" customFormat="1" ht="34.5" customHeight="1" thickBot="1" x14ac:dyDescent="0.2">
      <c r="A11" s="71">
        <f t="shared" si="0"/>
        <v>4</v>
      </c>
      <c r="B11" s="72" t="s">
        <v>27</v>
      </c>
      <c r="C11" s="73" t="s">
        <v>31</v>
      </c>
      <c r="D11" s="74">
        <v>20</v>
      </c>
      <c r="E11" s="75">
        <v>5256</v>
      </c>
      <c r="F11" s="76"/>
      <c r="G11" s="77"/>
      <c r="H11" s="77"/>
      <c r="I11" s="77"/>
      <c r="J11" s="78"/>
    </row>
    <row r="12" spans="1:10" s="11" customFormat="1" ht="26.25" customHeight="1" thickTop="1" thickBot="1" x14ac:dyDescent="0.2">
      <c r="A12" s="59" t="s">
        <v>0</v>
      </c>
      <c r="B12" s="60"/>
      <c r="C12" s="61"/>
      <c r="D12" s="39"/>
      <c r="E12" s="21">
        <f>SUM(E8:E11)</f>
        <v>14944</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令和５年３月分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2714</v>
      </c>
      <c r="F8" s="25"/>
      <c r="G8" s="9"/>
      <c r="H8" s="9"/>
      <c r="I8" s="9"/>
      <c r="J8" s="10"/>
    </row>
    <row r="9" spans="1:10" s="11" customFormat="1" ht="34.5" customHeight="1" x14ac:dyDescent="0.15">
      <c r="A9" s="79">
        <f t="shared" ref="A9:A11" si="0">ROW(A9)-7</f>
        <v>2</v>
      </c>
      <c r="B9" s="80" t="s">
        <v>25</v>
      </c>
      <c r="C9" s="81" t="s">
        <v>29</v>
      </c>
      <c r="D9" s="82">
        <v>25</v>
      </c>
      <c r="E9" s="83">
        <v>3778</v>
      </c>
      <c r="F9" s="84"/>
      <c r="G9" s="85"/>
      <c r="H9" s="85"/>
      <c r="I9" s="85"/>
      <c r="J9" s="86"/>
    </row>
    <row r="10" spans="1:10" s="11" customFormat="1" ht="34.5" customHeight="1" x14ac:dyDescent="0.15">
      <c r="A10" s="79">
        <f t="shared" si="0"/>
        <v>3</v>
      </c>
      <c r="B10" s="80" t="s">
        <v>26</v>
      </c>
      <c r="C10" s="81" t="s">
        <v>30</v>
      </c>
      <c r="D10" s="82">
        <v>22</v>
      </c>
      <c r="E10" s="83">
        <v>2633</v>
      </c>
      <c r="F10" s="84"/>
      <c r="G10" s="85"/>
      <c r="H10" s="85"/>
      <c r="I10" s="85"/>
      <c r="J10" s="86"/>
    </row>
    <row r="11" spans="1:10" s="11" customFormat="1" ht="34.5" customHeight="1" thickBot="1" x14ac:dyDescent="0.2">
      <c r="A11" s="71">
        <f t="shared" si="0"/>
        <v>4</v>
      </c>
      <c r="B11" s="72" t="s">
        <v>27</v>
      </c>
      <c r="C11" s="73" t="s">
        <v>31</v>
      </c>
      <c r="D11" s="74">
        <v>20</v>
      </c>
      <c r="E11" s="75">
        <v>5162</v>
      </c>
      <c r="F11" s="76"/>
      <c r="G11" s="77"/>
      <c r="H11" s="77"/>
      <c r="I11" s="77"/>
      <c r="J11" s="78"/>
    </row>
    <row r="12" spans="1:10" s="11" customFormat="1" ht="26.25" customHeight="1" thickTop="1" thickBot="1" x14ac:dyDescent="0.2">
      <c r="A12" s="59" t="s">
        <v>0</v>
      </c>
      <c r="B12" s="60"/>
      <c r="C12" s="61"/>
      <c r="D12" s="39"/>
      <c r="E12" s="21">
        <f>SUM(E8:E11)</f>
        <v>14287</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2" width="28" customWidth="1"/>
    <col min="3" max="3" width="28.125"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令和５年４月分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3081</v>
      </c>
      <c r="F8" s="25"/>
      <c r="G8" s="9"/>
      <c r="H8" s="9"/>
      <c r="I8" s="9"/>
      <c r="J8" s="10"/>
    </row>
    <row r="9" spans="1:10" s="11" customFormat="1" ht="34.5" customHeight="1" x14ac:dyDescent="0.15">
      <c r="A9" s="79">
        <f t="shared" ref="A9:A11" si="0">ROW(A9)-7</f>
        <v>2</v>
      </c>
      <c r="B9" s="80" t="s">
        <v>25</v>
      </c>
      <c r="C9" s="81" t="s">
        <v>29</v>
      </c>
      <c r="D9" s="82">
        <v>25</v>
      </c>
      <c r="E9" s="83">
        <v>3839</v>
      </c>
      <c r="F9" s="84"/>
      <c r="G9" s="85"/>
      <c r="H9" s="85"/>
      <c r="I9" s="85"/>
      <c r="J9" s="86"/>
    </row>
    <row r="10" spans="1:10" s="11" customFormat="1" ht="34.5" customHeight="1" x14ac:dyDescent="0.15">
      <c r="A10" s="79">
        <f t="shared" si="0"/>
        <v>3</v>
      </c>
      <c r="B10" s="80" t="s">
        <v>26</v>
      </c>
      <c r="C10" s="81" t="s">
        <v>30</v>
      </c>
      <c r="D10" s="82">
        <v>22</v>
      </c>
      <c r="E10" s="83">
        <v>3165</v>
      </c>
      <c r="F10" s="84"/>
      <c r="G10" s="85"/>
      <c r="H10" s="85"/>
      <c r="I10" s="85"/>
      <c r="J10" s="86"/>
    </row>
    <row r="11" spans="1:10" s="11" customFormat="1" ht="34.5" customHeight="1" thickBot="1" x14ac:dyDescent="0.2">
      <c r="A11" s="71">
        <f t="shared" si="0"/>
        <v>4</v>
      </c>
      <c r="B11" s="72" t="s">
        <v>27</v>
      </c>
      <c r="C11" s="73" t="s">
        <v>31</v>
      </c>
      <c r="D11" s="74">
        <v>20</v>
      </c>
      <c r="E11" s="75">
        <v>5822</v>
      </c>
      <c r="F11" s="76"/>
      <c r="G11" s="77"/>
      <c r="H11" s="77"/>
      <c r="I11" s="77"/>
      <c r="J11" s="78"/>
    </row>
    <row r="12" spans="1:10" s="11" customFormat="1" ht="26.25" customHeight="1" thickTop="1" thickBot="1" x14ac:dyDescent="0.2">
      <c r="A12" s="59" t="s">
        <v>0</v>
      </c>
      <c r="B12" s="60"/>
      <c r="C12" s="61"/>
      <c r="D12" s="39"/>
      <c r="E12" s="21">
        <f>SUM(E8:E11)</f>
        <v>15907</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7" fitToHeight="4" orientation="portrait" r:id="rId1"/>
  <headerFooter>
    <oddFooter>&amp;L&amp;A&amp;C&amp;P／&amp;N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33"/>
  <sheetViews>
    <sheetView view="pageBreakPreview" zoomScaleNormal="100" zoomScaleSheetLayoutView="100" workbookViewId="0">
      <pane xSplit="1" ySplit="7" topLeftCell="B8" activePane="bottomRight" state="frozen"/>
      <selection activeCell="B5" sqref="B5:B7"/>
      <selection pane="topRight" activeCell="B5" sqref="B5:B7"/>
      <selection pane="bottomLeft" activeCell="B5" sqref="B5:B7"/>
      <selection pane="bottomRight" activeCell="B5" sqref="B5:B7"/>
    </sheetView>
  </sheetViews>
  <sheetFormatPr defaultRowHeight="13.5" x14ac:dyDescent="0.15"/>
  <cols>
    <col min="1" max="1" width="4.375" customWidth="1"/>
    <col min="2" max="3" width="28" customWidth="1"/>
    <col min="4" max="4" width="6.25" style="1" customWidth="1"/>
    <col min="5" max="5" width="8.75" customWidth="1"/>
    <col min="6" max="6" width="12.5" customWidth="1"/>
    <col min="7" max="9" width="16.25" customWidth="1"/>
    <col min="10" max="10" width="12.5" customWidth="1"/>
  </cols>
  <sheetData>
    <row r="1" spans="1:10" x14ac:dyDescent="0.15">
      <c r="D1" s="38"/>
      <c r="E1" s="3"/>
      <c r="F1" s="4"/>
      <c r="G1" s="3"/>
      <c r="H1" s="3"/>
      <c r="I1" s="3"/>
      <c r="J1" s="3"/>
    </row>
    <row r="2" spans="1:10" ht="17.25" x14ac:dyDescent="0.2">
      <c r="A2" s="46" t="s">
        <v>1</v>
      </c>
      <c r="B2" s="46"/>
      <c r="C2" s="46"/>
      <c r="D2" s="46"/>
      <c r="E2" s="46"/>
      <c r="F2" s="46"/>
      <c r="G2" s="46"/>
      <c r="H2" s="46"/>
      <c r="I2" s="46"/>
      <c r="J2" s="46"/>
    </row>
    <row r="3" spans="1:10" x14ac:dyDescent="0.15">
      <c r="A3" t="s">
        <v>32</v>
      </c>
      <c r="E3" s="3"/>
      <c r="F3" s="4"/>
      <c r="G3" s="3"/>
      <c r="H3" s="3"/>
      <c r="I3" s="3"/>
      <c r="J3" s="3"/>
    </row>
    <row r="4" spans="1:10" ht="14.25" thickBot="1" x14ac:dyDescent="0.2">
      <c r="A4" t="str">
        <f ca="1">RIGHT(CELL("filename",A1),LEN(CELL("filename",A1))-FIND("]",CELL("filename",A1)))</f>
        <v>令和５年５月分</v>
      </c>
      <c r="D4" s="38"/>
      <c r="E4" s="3"/>
      <c r="F4" s="4"/>
      <c r="G4" s="3"/>
      <c r="H4" s="3"/>
      <c r="I4" s="3"/>
      <c r="J4" s="4"/>
    </row>
    <row r="5" spans="1:10" ht="30.75" customHeight="1" x14ac:dyDescent="0.15">
      <c r="A5" s="43" t="s">
        <v>6</v>
      </c>
      <c r="B5" s="65" t="s">
        <v>3</v>
      </c>
      <c r="C5" s="47" t="s">
        <v>7</v>
      </c>
      <c r="D5" s="56" t="s">
        <v>11</v>
      </c>
      <c r="E5" s="53" t="s">
        <v>12</v>
      </c>
      <c r="F5" s="50" t="s">
        <v>14</v>
      </c>
      <c r="G5" s="62" t="s">
        <v>15</v>
      </c>
      <c r="H5" s="63"/>
      <c r="I5" s="64"/>
      <c r="J5" s="68" t="s">
        <v>13</v>
      </c>
    </row>
    <row r="6" spans="1:10" ht="30.75" customHeight="1" x14ac:dyDescent="0.15">
      <c r="A6" s="44"/>
      <c r="B6" s="66"/>
      <c r="C6" s="48"/>
      <c r="D6" s="57"/>
      <c r="E6" s="54"/>
      <c r="F6" s="51"/>
      <c r="G6" s="8" t="s">
        <v>4</v>
      </c>
      <c r="H6" s="8" t="s">
        <v>8</v>
      </c>
      <c r="I6" s="18" t="s">
        <v>5</v>
      </c>
      <c r="J6" s="69"/>
    </row>
    <row r="7" spans="1:10" ht="30.75" customHeight="1" thickBot="1" x14ac:dyDescent="0.2">
      <c r="A7" s="45"/>
      <c r="B7" s="67"/>
      <c r="C7" s="49"/>
      <c r="D7" s="58"/>
      <c r="E7" s="55"/>
      <c r="F7" s="52"/>
      <c r="G7" s="14"/>
      <c r="H7" s="14"/>
      <c r="I7" s="19"/>
      <c r="J7" s="70"/>
    </row>
    <row r="8" spans="1:10" s="11" customFormat="1" ht="34.5" customHeight="1" x14ac:dyDescent="0.15">
      <c r="A8" s="24">
        <f>ROW(A8)-7</f>
        <v>1</v>
      </c>
      <c r="B8" s="15" t="s">
        <v>24</v>
      </c>
      <c r="C8" s="22" t="s">
        <v>28</v>
      </c>
      <c r="D8" s="16">
        <v>20</v>
      </c>
      <c r="E8" s="20">
        <v>2877</v>
      </c>
      <c r="F8" s="25"/>
      <c r="G8" s="9"/>
      <c r="H8" s="9"/>
      <c r="I8" s="9"/>
      <c r="J8" s="10"/>
    </row>
    <row r="9" spans="1:10" s="11" customFormat="1" ht="34.5" customHeight="1" x14ac:dyDescent="0.15">
      <c r="A9" s="79">
        <f t="shared" ref="A9:A11" si="0">ROW(A9)-7</f>
        <v>2</v>
      </c>
      <c r="B9" s="80" t="s">
        <v>25</v>
      </c>
      <c r="C9" s="81" t="s">
        <v>29</v>
      </c>
      <c r="D9" s="82">
        <v>25</v>
      </c>
      <c r="E9" s="83">
        <v>3514</v>
      </c>
      <c r="F9" s="84"/>
      <c r="G9" s="85"/>
      <c r="H9" s="85"/>
      <c r="I9" s="85"/>
      <c r="J9" s="86"/>
    </row>
    <row r="10" spans="1:10" s="11" customFormat="1" ht="34.5" customHeight="1" x14ac:dyDescent="0.15">
      <c r="A10" s="79">
        <f t="shared" si="0"/>
        <v>3</v>
      </c>
      <c r="B10" s="80" t="s">
        <v>26</v>
      </c>
      <c r="C10" s="81" t="s">
        <v>30</v>
      </c>
      <c r="D10" s="82">
        <v>22</v>
      </c>
      <c r="E10" s="83">
        <v>3039</v>
      </c>
      <c r="F10" s="84"/>
      <c r="G10" s="85"/>
      <c r="H10" s="85"/>
      <c r="I10" s="85"/>
      <c r="J10" s="86"/>
    </row>
    <row r="11" spans="1:10" s="11" customFormat="1" ht="34.5" customHeight="1" thickBot="1" x14ac:dyDescent="0.2">
      <c r="A11" s="71">
        <f t="shared" si="0"/>
        <v>4</v>
      </c>
      <c r="B11" s="72" t="s">
        <v>27</v>
      </c>
      <c r="C11" s="73" t="s">
        <v>31</v>
      </c>
      <c r="D11" s="74">
        <v>20</v>
      </c>
      <c r="E11" s="75">
        <v>5123</v>
      </c>
      <c r="F11" s="76"/>
      <c r="G11" s="77"/>
      <c r="H11" s="77"/>
      <c r="I11" s="77"/>
      <c r="J11" s="78"/>
    </row>
    <row r="12" spans="1:10" s="11" customFormat="1" ht="26.25" customHeight="1" thickTop="1" thickBot="1" x14ac:dyDescent="0.2">
      <c r="A12" s="59" t="s">
        <v>0</v>
      </c>
      <c r="B12" s="60"/>
      <c r="C12" s="61"/>
      <c r="D12" s="39"/>
      <c r="E12" s="21">
        <f>SUM(E8:E11)</f>
        <v>14553</v>
      </c>
      <c r="F12" s="17"/>
      <c r="G12" s="12"/>
      <c r="H12" s="12"/>
      <c r="I12" s="23"/>
      <c r="J12" s="13">
        <f>SUM(J8:J11)</f>
        <v>0</v>
      </c>
    </row>
    <row r="13" spans="1:10" s="1" customFormat="1" ht="27.75" customHeight="1" x14ac:dyDescent="0.15">
      <c r="A13" s="42" t="s">
        <v>2</v>
      </c>
      <c r="B13" s="42"/>
      <c r="C13" s="42"/>
      <c r="D13" s="42"/>
      <c r="E13" s="42"/>
      <c r="F13" s="42"/>
      <c r="G13" s="42"/>
      <c r="H13" s="42"/>
      <c r="I13" s="42"/>
      <c r="J13" s="42"/>
    </row>
    <row r="14" spans="1:10" s="1" customFormat="1" ht="27.75" customHeight="1" x14ac:dyDescent="0.15">
      <c r="A14" s="42" t="s">
        <v>9</v>
      </c>
      <c r="B14" s="42"/>
      <c r="C14" s="42"/>
      <c r="D14" s="42"/>
      <c r="E14" s="42"/>
      <c r="F14" s="42"/>
      <c r="G14" s="42"/>
      <c r="H14" s="42"/>
      <c r="I14" s="42"/>
      <c r="J14" s="42"/>
    </row>
    <row r="15" spans="1:10" s="1" customFormat="1" ht="27.75" customHeight="1" x14ac:dyDescent="0.15">
      <c r="A15" s="42" t="s">
        <v>10</v>
      </c>
      <c r="B15" s="42"/>
      <c r="C15" s="42"/>
      <c r="D15" s="42"/>
      <c r="E15" s="42"/>
      <c r="F15" s="42"/>
      <c r="G15" s="42"/>
      <c r="H15" s="42"/>
      <c r="I15" s="42"/>
      <c r="J15" s="42"/>
    </row>
    <row r="16" spans="1:10" s="1" customFormat="1" ht="24" customHeight="1" x14ac:dyDescent="0.15">
      <c r="B16"/>
      <c r="C16"/>
      <c r="G16" s="5"/>
      <c r="H16" s="5"/>
      <c r="I16" s="5"/>
    </row>
    <row r="17" spans="2:10" ht="26.25" customHeight="1" x14ac:dyDescent="0.15">
      <c r="D17" s="38"/>
      <c r="E17" s="3"/>
      <c r="F17" s="4"/>
      <c r="G17" s="3"/>
      <c r="H17" s="3"/>
      <c r="I17" s="3"/>
      <c r="J17" s="3"/>
    </row>
    <row r="18" spans="2:10" ht="26.25" customHeight="1" x14ac:dyDescent="0.15">
      <c r="D18" s="38"/>
      <c r="E18" s="3"/>
      <c r="F18" s="4"/>
      <c r="G18" s="3"/>
      <c r="H18" s="3"/>
      <c r="I18" s="3"/>
      <c r="J18" s="3"/>
    </row>
    <row r="19" spans="2:10" ht="26.25" customHeight="1" x14ac:dyDescent="0.15">
      <c r="B19" s="2"/>
      <c r="C19" s="2"/>
    </row>
    <row r="20" spans="2:10" ht="26.25" customHeight="1" x14ac:dyDescent="0.15">
      <c r="B20" s="2"/>
      <c r="C20" s="2"/>
    </row>
    <row r="21" spans="2:10" ht="26.25" customHeight="1" x14ac:dyDescent="0.15">
      <c r="B21" s="2"/>
      <c r="C21" s="2"/>
    </row>
    <row r="22" spans="2:10" ht="26.25" customHeight="1" x14ac:dyDescent="0.15">
      <c r="B22" s="2"/>
      <c r="C22" s="2"/>
    </row>
    <row r="23" spans="2:10" ht="26.25" customHeight="1" x14ac:dyDescent="0.15"/>
    <row r="24" spans="2:10" ht="26.25" customHeight="1" x14ac:dyDescent="0.15">
      <c r="D24" s="6"/>
      <c r="E24" s="7"/>
      <c r="F24" s="6"/>
    </row>
    <row r="25" spans="2:10" ht="26.25" customHeight="1" x14ac:dyDescent="0.15">
      <c r="D25" s="6"/>
      <c r="E25" s="7"/>
      <c r="F25" s="6"/>
    </row>
    <row r="26" spans="2:10" ht="26.25" customHeight="1" x14ac:dyDescent="0.15">
      <c r="D26" s="6"/>
      <c r="E26" s="7"/>
      <c r="F26" s="6"/>
    </row>
    <row r="27" spans="2:10" ht="26.25" customHeight="1" x14ac:dyDescent="0.15">
      <c r="D27" s="6"/>
      <c r="E27" s="7"/>
      <c r="F27" s="6"/>
    </row>
    <row r="28" spans="2:10" ht="26.25" customHeight="1" x14ac:dyDescent="0.15"/>
    <row r="29" spans="2:10" ht="26.25" customHeight="1" x14ac:dyDescent="0.15"/>
    <row r="30" spans="2:10" ht="26.25" customHeight="1" x14ac:dyDescent="0.15"/>
    <row r="31" spans="2:10" ht="26.25" customHeight="1" x14ac:dyDescent="0.15"/>
    <row r="32" spans="2:10" ht="26.25" customHeight="1" x14ac:dyDescent="0.15"/>
    <row r="33" ht="26.25" customHeight="1" x14ac:dyDescent="0.15"/>
  </sheetData>
  <mergeCells count="13">
    <mergeCell ref="A12:C12"/>
    <mergeCell ref="A13:J13"/>
    <mergeCell ref="A14:J14"/>
    <mergeCell ref="A15:J15"/>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68" fitToHeight="4" orientation="portrait" r:id="rId1"/>
  <headerFooter>
    <oddFooter>&amp;L&amp;A&amp;C&amp;P／&amp;N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契約単価積算内訳書（従量電灯Ｃ）合計</vt:lpstr>
      <vt:lpstr>令和４年10月分</vt:lpstr>
      <vt:lpstr>令和４年11月分</vt:lpstr>
      <vt:lpstr>令和４年12月分</vt:lpstr>
      <vt:lpstr>令和５年１月分</vt:lpstr>
      <vt:lpstr>令和５年２月分</vt:lpstr>
      <vt:lpstr>令和５年３月分</vt:lpstr>
      <vt:lpstr>令和５年４月分</vt:lpstr>
      <vt:lpstr>令和５年５月分</vt:lpstr>
      <vt:lpstr>令和５年６月分</vt:lpstr>
      <vt:lpstr>令和５年７月分</vt:lpstr>
      <vt:lpstr>令和５年８月分</vt:lpstr>
      <vt:lpstr>令和５年９月分</vt:lpstr>
      <vt:lpstr>'契約単価積算内訳書（従量電灯Ｃ）合計'!Print_Area</vt:lpstr>
      <vt:lpstr>令和４年10月分!Print_Area</vt:lpstr>
      <vt:lpstr>令和４年11月分!Print_Area</vt:lpstr>
      <vt:lpstr>令和４年12月分!Print_Area</vt:lpstr>
      <vt:lpstr>令和５年１月分!Print_Area</vt:lpstr>
      <vt:lpstr>令和５年２月分!Print_Area</vt:lpstr>
      <vt:lpstr>令和５年３月分!Print_Area</vt:lpstr>
      <vt:lpstr>令和５年４月分!Print_Area</vt:lpstr>
      <vt:lpstr>令和５年５月分!Print_Area</vt:lpstr>
      <vt:lpstr>令和５年６月分!Print_Area</vt:lpstr>
      <vt:lpstr>令和５年７月分!Print_Area</vt:lpstr>
      <vt:lpstr>令和５年８月分!Print_Area</vt:lpstr>
      <vt:lpstr>令和５年９月分!Print_Area</vt:lpstr>
      <vt:lpstr>令和４年10月分!Print_Titles</vt:lpstr>
      <vt:lpstr>令和４年11月分!Print_Titles</vt:lpstr>
      <vt:lpstr>令和４年12月分!Print_Titles</vt:lpstr>
      <vt:lpstr>令和５年１月分!Print_Titles</vt:lpstr>
      <vt:lpstr>令和５年２月分!Print_Titles</vt:lpstr>
      <vt:lpstr>令和５年３月分!Print_Titles</vt:lpstr>
      <vt:lpstr>令和５年４月分!Print_Titles</vt:lpstr>
      <vt:lpstr>令和５年５月分!Print_Titles</vt:lpstr>
      <vt:lpstr>令和５年６月分!Print_Titles</vt:lpstr>
      <vt:lpstr>令和５年７月分!Print_Titles</vt:lpstr>
      <vt:lpstr>令和５年８月分!Print_Titles</vt:lpstr>
      <vt:lpstr>令和５年９月分!Print_Titles</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207.松浦　秀倫</cp:lastModifiedBy>
  <cp:lastPrinted>2020-05-22T14:21:47Z</cp:lastPrinted>
  <dcterms:created xsi:type="dcterms:W3CDTF">2001-06-14T01:58:07Z</dcterms:created>
  <dcterms:modified xsi:type="dcterms:W3CDTF">2022-07-18T06:10:00Z</dcterms:modified>
</cp:coreProperties>
</file>