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木村敦子\Box\北海道支店_共通周知\組織間報告・作業用\02_組織間\4.営業部関係\入札参加資格申請・プロポーザル・BPO案件\★公共系ＢＰＯ案件\7.札幌市妊婦のための支援給付\コールセンタ -\（毎月報告）コールセンタ実績\"/>
    </mc:Choice>
  </mc:AlternateContent>
  <xr:revisionPtr revIDLastSave="0" documentId="13_ncr:1_{7612D65C-DD0E-492E-A86C-A1A0C174B7E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原" sheetId="30" r:id="rId1"/>
    <sheet name="2025.11" sheetId="48" r:id="rId2"/>
    <sheet name="2025.10" sheetId="47" r:id="rId3"/>
    <sheet name="2025.9" sheetId="46" r:id="rId4"/>
    <sheet name="2025.8" sheetId="45" r:id="rId5"/>
    <sheet name="2025.7" sheetId="44" r:id="rId6"/>
    <sheet name="2025.6" sheetId="43" r:id="rId7"/>
    <sheet name="2025.5" sheetId="42" r:id="rId8"/>
    <sheet name="2025.4" sheetId="41" r:id="rId9"/>
  </sheets>
  <definedNames>
    <definedName name="_xlnm.Print_Area" localSheetId="2">'2025.10'!$A$1:$AI$30</definedName>
    <definedName name="_xlnm.Print_Area" localSheetId="1">'2025.11'!$A$1:$AI$30</definedName>
    <definedName name="_xlnm.Print_Area" localSheetId="8">'2025.4'!$A$1:$AI$30</definedName>
    <definedName name="_xlnm.Print_Area" localSheetId="7">'2025.5'!$A$1:$AI$30</definedName>
    <definedName name="_xlnm.Print_Area" localSheetId="6">'2025.6'!$A$1:$AI$30</definedName>
    <definedName name="_xlnm.Print_Area" localSheetId="5">'2025.7'!$A$1:$AI$30</definedName>
    <definedName name="_xlnm.Print_Area" localSheetId="4">'2025.8'!$A$1:$AI$30</definedName>
    <definedName name="_xlnm.Print_Area" localSheetId="3">'2025.9'!$A$1:$AI$30</definedName>
    <definedName name="_xlnm.Print_Area" localSheetId="0">原!$A$1:$AI$30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48" l="1"/>
  <c r="Z30" i="48"/>
  <c r="F30" i="48"/>
  <c r="D29" i="48"/>
  <c r="AI28" i="48"/>
  <c r="AI30" i="48" s="1"/>
  <c r="AH28" i="48"/>
  <c r="AH30" i="48" s="1"/>
  <c r="AG28" i="48"/>
  <c r="AG30" i="48" s="1"/>
  <c r="AF28" i="48"/>
  <c r="AF30" i="48" s="1"/>
  <c r="AE28" i="48"/>
  <c r="AE30" i="48" s="1"/>
  <c r="AD28" i="48"/>
  <c r="AD30" i="48" s="1"/>
  <c r="AC28" i="48"/>
  <c r="AC30" i="48" s="1"/>
  <c r="AB28" i="48"/>
  <c r="AB30" i="48" s="1"/>
  <c r="AA28" i="48"/>
  <c r="AA30" i="48" s="1"/>
  <c r="Z28" i="48"/>
  <c r="Y28" i="48"/>
  <c r="Y30" i="48" s="1"/>
  <c r="X28" i="48"/>
  <c r="X30" i="48" s="1"/>
  <c r="W28" i="48"/>
  <c r="W30" i="48" s="1"/>
  <c r="V28" i="48"/>
  <c r="V30" i="48" s="1"/>
  <c r="U28" i="48"/>
  <c r="U30" i="48" s="1"/>
  <c r="T28" i="48"/>
  <c r="T30" i="48" s="1"/>
  <c r="S28" i="48"/>
  <c r="S30" i="48" s="1"/>
  <c r="R28" i="48"/>
  <c r="R30" i="48" s="1"/>
  <c r="Q28" i="48"/>
  <c r="Q30" i="48" s="1"/>
  <c r="P28" i="48"/>
  <c r="P30" i="48" s="1"/>
  <c r="O28" i="48"/>
  <c r="O30" i="48" s="1"/>
  <c r="N28" i="48"/>
  <c r="N30" i="48" s="1"/>
  <c r="M28" i="48"/>
  <c r="M30" i="48" s="1"/>
  <c r="L28" i="48"/>
  <c r="L30" i="48" s="1"/>
  <c r="K28" i="48"/>
  <c r="K30" i="48" s="1"/>
  <c r="J28" i="48"/>
  <c r="J30" i="48" s="1"/>
  <c r="I28" i="48"/>
  <c r="I30" i="48" s="1"/>
  <c r="H28" i="48"/>
  <c r="H30" i="48" s="1"/>
  <c r="G28" i="48"/>
  <c r="F28" i="48"/>
  <c r="E28" i="48"/>
  <c r="E30" i="48" s="1"/>
  <c r="AI26" i="48"/>
  <c r="AH26" i="48"/>
  <c r="AG26" i="48"/>
  <c r="AF26" i="48"/>
  <c r="AE26" i="48"/>
  <c r="AD26" i="48"/>
  <c r="AC26" i="48"/>
  <c r="AB26" i="48"/>
  <c r="AA26" i="48"/>
  <c r="Z26" i="48"/>
  <c r="Y26" i="48"/>
  <c r="X26" i="48"/>
  <c r="W26" i="48"/>
  <c r="V26" i="48"/>
  <c r="U26" i="48"/>
  <c r="T26" i="48"/>
  <c r="S26" i="48"/>
  <c r="R26" i="48"/>
  <c r="Q26" i="48"/>
  <c r="P26" i="48"/>
  <c r="O26" i="48"/>
  <c r="N26" i="48"/>
  <c r="M26" i="48"/>
  <c r="L26" i="48"/>
  <c r="K26" i="48"/>
  <c r="J26" i="48"/>
  <c r="I26" i="48"/>
  <c r="H26" i="48"/>
  <c r="G26" i="48"/>
  <c r="F26" i="48"/>
  <c r="E26" i="48"/>
  <c r="D25" i="48"/>
  <c r="D24" i="48"/>
  <c r="D23" i="48"/>
  <c r="D22" i="48"/>
  <c r="D21" i="48"/>
  <c r="D20" i="48"/>
  <c r="D19" i="48"/>
  <c r="D18" i="48"/>
  <c r="D17" i="48"/>
  <c r="D16" i="48"/>
  <c r="D15" i="48"/>
  <c r="D14" i="48"/>
  <c r="D13" i="48"/>
  <c r="D12" i="48"/>
  <c r="D11" i="48"/>
  <c r="D10" i="48"/>
  <c r="D9" i="48"/>
  <c r="D8" i="48"/>
  <c r="D7" i="48"/>
  <c r="D6" i="48"/>
  <c r="E4" i="48"/>
  <c r="F4" i="48" s="1"/>
  <c r="G4" i="48" s="1"/>
  <c r="H4" i="48" s="1"/>
  <c r="I4" i="48" s="1"/>
  <c r="J4" i="48" s="1"/>
  <c r="K4" i="48" s="1"/>
  <c r="L4" i="48" s="1"/>
  <c r="M4" i="48" s="1"/>
  <c r="N4" i="48" s="1"/>
  <c r="O4" i="48" s="1"/>
  <c r="P4" i="48" s="1"/>
  <c r="Q4" i="48" s="1"/>
  <c r="R4" i="48" s="1"/>
  <c r="S4" i="48" s="1"/>
  <c r="T4" i="48" s="1"/>
  <c r="U4" i="48" s="1"/>
  <c r="V4" i="48" s="1"/>
  <c r="W4" i="48" s="1"/>
  <c r="X4" i="48" s="1"/>
  <c r="Y4" i="48" s="1"/>
  <c r="Z4" i="48" s="1"/>
  <c r="AA4" i="48" s="1"/>
  <c r="AB4" i="48" s="1"/>
  <c r="AC4" i="48" s="1"/>
  <c r="AD4" i="48" s="1"/>
  <c r="AE4" i="48" s="1"/>
  <c r="AF4" i="48" s="1"/>
  <c r="AG4" i="48" s="1"/>
  <c r="G35" i="47"/>
  <c r="AD30" i="47"/>
  <c r="D29" i="47"/>
  <c r="AI28" i="47"/>
  <c r="AI30" i="47" s="1"/>
  <c r="AH28" i="47"/>
  <c r="AH30" i="47" s="1"/>
  <c r="AG28" i="47"/>
  <c r="AG30" i="47" s="1"/>
  <c r="AF28" i="47"/>
  <c r="AF30" i="47" s="1"/>
  <c r="AE28" i="47"/>
  <c r="AE30" i="47" s="1"/>
  <c r="AD28" i="47"/>
  <c r="AC28" i="47"/>
  <c r="AC30" i="47" s="1"/>
  <c r="AB28" i="47"/>
  <c r="AB30" i="47" s="1"/>
  <c r="AA28" i="47"/>
  <c r="AA30" i="47" s="1"/>
  <c r="Z28" i="47"/>
  <c r="Z30" i="47" s="1"/>
  <c r="Y28" i="47"/>
  <c r="Y30" i="47" s="1"/>
  <c r="X28" i="47"/>
  <c r="X30" i="47" s="1"/>
  <c r="W28" i="47"/>
  <c r="W30" i="47" s="1"/>
  <c r="V28" i="47"/>
  <c r="V30" i="47" s="1"/>
  <c r="U28" i="47"/>
  <c r="U30" i="47" s="1"/>
  <c r="T28" i="47"/>
  <c r="T30" i="47" s="1"/>
  <c r="S28" i="47"/>
  <c r="S30" i="47" s="1"/>
  <c r="R28" i="47"/>
  <c r="R30" i="47" s="1"/>
  <c r="Q28" i="47"/>
  <c r="Q30" i="47" s="1"/>
  <c r="P28" i="47"/>
  <c r="P30" i="47" s="1"/>
  <c r="O28" i="47"/>
  <c r="N28" i="47"/>
  <c r="N30" i="47" s="1"/>
  <c r="M28" i="47"/>
  <c r="M30" i="47" s="1"/>
  <c r="L28" i="47"/>
  <c r="L30" i="47" s="1"/>
  <c r="K28" i="47"/>
  <c r="K30" i="47" s="1"/>
  <c r="J28" i="47"/>
  <c r="J30" i="47" s="1"/>
  <c r="I28" i="47"/>
  <c r="I30" i="47" s="1"/>
  <c r="H28" i="47"/>
  <c r="H30" i="47" s="1"/>
  <c r="G28" i="47"/>
  <c r="G30" i="47" s="1"/>
  <c r="F28" i="47"/>
  <c r="F30" i="47" s="1"/>
  <c r="E28" i="47"/>
  <c r="E30" i="47" s="1"/>
  <c r="AI26" i="47"/>
  <c r="AH26" i="47"/>
  <c r="AG26" i="47"/>
  <c r="AF26" i="47"/>
  <c r="AE26" i="47"/>
  <c r="AD26" i="47"/>
  <c r="AC26" i="47"/>
  <c r="AB26" i="47"/>
  <c r="AA26" i="47"/>
  <c r="Z26" i="47"/>
  <c r="Y26" i="47"/>
  <c r="X26" i="47"/>
  <c r="W26" i="47"/>
  <c r="V26" i="47"/>
  <c r="U26" i="47"/>
  <c r="T26" i="47"/>
  <c r="S26" i="47"/>
  <c r="R26" i="47"/>
  <c r="Q26" i="47"/>
  <c r="P26" i="47"/>
  <c r="O26" i="47"/>
  <c r="N26" i="47"/>
  <c r="M26" i="47"/>
  <c r="L26" i="47"/>
  <c r="K26" i="47"/>
  <c r="J26" i="47"/>
  <c r="I26" i="47"/>
  <c r="H26" i="47"/>
  <c r="G26" i="47"/>
  <c r="F26" i="47"/>
  <c r="E26" i="47"/>
  <c r="D25" i="47"/>
  <c r="D24" i="47"/>
  <c r="D23" i="47"/>
  <c r="D22" i="47"/>
  <c r="D21" i="47"/>
  <c r="D20" i="47"/>
  <c r="D19" i="47"/>
  <c r="D18" i="47"/>
  <c r="D17" i="47"/>
  <c r="D16" i="47"/>
  <c r="D15" i="47"/>
  <c r="D14" i="47"/>
  <c r="D13" i="47"/>
  <c r="D12" i="47"/>
  <c r="D11" i="47"/>
  <c r="D10" i="47"/>
  <c r="D9" i="47"/>
  <c r="D8" i="47"/>
  <c r="D7" i="47"/>
  <c r="D6" i="47"/>
  <c r="E4" i="47"/>
  <c r="F4" i="47" s="1"/>
  <c r="G4" i="47" s="1"/>
  <c r="H4" i="47" s="1"/>
  <c r="I4" i="47" s="1"/>
  <c r="J4" i="47" s="1"/>
  <c r="K4" i="47" s="1"/>
  <c r="L4" i="47" s="1"/>
  <c r="M4" i="47" s="1"/>
  <c r="N4" i="47" s="1"/>
  <c r="O4" i="47" s="1"/>
  <c r="P4" i="47" s="1"/>
  <c r="Q4" i="47" s="1"/>
  <c r="R4" i="47" s="1"/>
  <c r="S4" i="47" s="1"/>
  <c r="T4" i="47" s="1"/>
  <c r="U4" i="47" s="1"/>
  <c r="V4" i="47" s="1"/>
  <c r="W4" i="47" s="1"/>
  <c r="X4" i="47" s="1"/>
  <c r="Y4" i="47" s="1"/>
  <c r="Z4" i="47" s="1"/>
  <c r="AA4" i="47" s="1"/>
  <c r="AB4" i="47" s="1"/>
  <c r="AC4" i="47" s="1"/>
  <c r="AD4" i="47" s="1"/>
  <c r="AE4" i="47" s="1"/>
  <c r="AF4" i="47" s="1"/>
  <c r="AG4" i="47" s="1"/>
  <c r="G35" i="46"/>
  <c r="K30" i="46"/>
  <c r="D29" i="46"/>
  <c r="AI28" i="46"/>
  <c r="AI30" i="46" s="1"/>
  <c r="AH28" i="46"/>
  <c r="AH30" i="46" s="1"/>
  <c r="AG28" i="46"/>
  <c r="AG30" i="46" s="1"/>
  <c r="AF28" i="46"/>
  <c r="AF30" i="46" s="1"/>
  <c r="AE28" i="46"/>
  <c r="AE30" i="46" s="1"/>
  <c r="AD28" i="46"/>
  <c r="AD30" i="46" s="1"/>
  <c r="AC28" i="46"/>
  <c r="AC30" i="46" s="1"/>
  <c r="AB28" i="46"/>
  <c r="AB30" i="46" s="1"/>
  <c r="AA28" i="46"/>
  <c r="AA30" i="46" s="1"/>
  <c r="Z28" i="46"/>
  <c r="Z30" i="46" s="1"/>
  <c r="Y28" i="46"/>
  <c r="Y30" i="46" s="1"/>
  <c r="X28" i="46"/>
  <c r="X30" i="46" s="1"/>
  <c r="W28" i="46"/>
  <c r="W30" i="46" s="1"/>
  <c r="V28" i="46"/>
  <c r="V30" i="46" s="1"/>
  <c r="U28" i="46"/>
  <c r="U30" i="46" s="1"/>
  <c r="T28" i="46"/>
  <c r="T30" i="46" s="1"/>
  <c r="S28" i="46"/>
  <c r="S30" i="46" s="1"/>
  <c r="R28" i="46"/>
  <c r="R30" i="46" s="1"/>
  <c r="Q28" i="46"/>
  <c r="Q30" i="46" s="1"/>
  <c r="P28" i="46"/>
  <c r="P30" i="46" s="1"/>
  <c r="O28" i="46"/>
  <c r="O30" i="46" s="1"/>
  <c r="N28" i="46"/>
  <c r="N30" i="46" s="1"/>
  <c r="M28" i="46"/>
  <c r="M30" i="46" s="1"/>
  <c r="L28" i="46"/>
  <c r="L30" i="46" s="1"/>
  <c r="K28" i="46"/>
  <c r="J28" i="46"/>
  <c r="J30" i="46" s="1"/>
  <c r="I28" i="46"/>
  <c r="I30" i="46" s="1"/>
  <c r="H28" i="46"/>
  <c r="H30" i="46" s="1"/>
  <c r="G28" i="46"/>
  <c r="G30" i="46" s="1"/>
  <c r="F28" i="46"/>
  <c r="F30" i="46" s="1"/>
  <c r="E28" i="46"/>
  <c r="E30" i="46" s="1"/>
  <c r="AI26" i="46"/>
  <c r="AH26" i="46"/>
  <c r="AG26" i="46"/>
  <c r="AF26" i="46"/>
  <c r="AE26" i="46"/>
  <c r="AD26" i="46"/>
  <c r="AC26" i="46"/>
  <c r="AB26" i="46"/>
  <c r="AA26" i="46"/>
  <c r="Z26" i="46"/>
  <c r="Y26" i="46"/>
  <c r="X26" i="46"/>
  <c r="W26" i="46"/>
  <c r="V26" i="46"/>
  <c r="U26" i="46"/>
  <c r="T26" i="46"/>
  <c r="S26" i="46"/>
  <c r="R26" i="46"/>
  <c r="Q26" i="46"/>
  <c r="P26" i="46"/>
  <c r="O26" i="46"/>
  <c r="N26" i="46"/>
  <c r="M26" i="46"/>
  <c r="L26" i="46"/>
  <c r="K26" i="46"/>
  <c r="J26" i="46"/>
  <c r="I26" i="46"/>
  <c r="H26" i="46"/>
  <c r="G26" i="46"/>
  <c r="F26" i="46"/>
  <c r="E26" i="46"/>
  <c r="D25" i="46"/>
  <c r="D24" i="46"/>
  <c r="D23" i="46"/>
  <c r="D22" i="46"/>
  <c r="D21" i="46"/>
  <c r="D20" i="46"/>
  <c r="D19" i="46"/>
  <c r="D18" i="46"/>
  <c r="D17" i="46"/>
  <c r="D16" i="46"/>
  <c r="D15" i="46"/>
  <c r="D14" i="46"/>
  <c r="D13" i="46"/>
  <c r="D12" i="46"/>
  <c r="D11" i="46"/>
  <c r="D10" i="46"/>
  <c r="D9" i="46"/>
  <c r="D8" i="46"/>
  <c r="D7" i="46"/>
  <c r="D6" i="46"/>
  <c r="E4" i="46"/>
  <c r="F4" i="46" s="1"/>
  <c r="G4" i="46" s="1"/>
  <c r="H4" i="46" s="1"/>
  <c r="I4" i="46" s="1"/>
  <c r="J4" i="46" s="1"/>
  <c r="K4" i="46" s="1"/>
  <c r="L4" i="46" s="1"/>
  <c r="M4" i="46" s="1"/>
  <c r="N4" i="46" s="1"/>
  <c r="O4" i="46" s="1"/>
  <c r="P4" i="46" s="1"/>
  <c r="Q4" i="46" s="1"/>
  <c r="R4" i="46" s="1"/>
  <c r="S4" i="46" s="1"/>
  <c r="T4" i="46" s="1"/>
  <c r="U4" i="46" s="1"/>
  <c r="V4" i="46" s="1"/>
  <c r="W4" i="46" s="1"/>
  <c r="X4" i="46" s="1"/>
  <c r="Y4" i="46" s="1"/>
  <c r="Z4" i="46" s="1"/>
  <c r="AA4" i="46" s="1"/>
  <c r="AB4" i="46" s="1"/>
  <c r="AC4" i="46" s="1"/>
  <c r="AD4" i="46" s="1"/>
  <c r="AE4" i="46" s="1"/>
  <c r="AF4" i="46" s="1"/>
  <c r="AG4" i="46" s="1"/>
  <c r="G35" i="45"/>
  <c r="D29" i="45"/>
  <c r="AI28" i="45"/>
  <c r="AI30" i="45" s="1"/>
  <c r="AH28" i="45"/>
  <c r="AH30" i="45" s="1"/>
  <c r="AG28" i="45"/>
  <c r="AG30" i="45" s="1"/>
  <c r="AF28" i="45"/>
  <c r="AF30" i="45" s="1"/>
  <c r="AE28" i="45"/>
  <c r="AE30" i="45" s="1"/>
  <c r="AD28" i="45"/>
  <c r="AD30" i="45" s="1"/>
  <c r="AC28" i="45"/>
  <c r="AC30" i="45" s="1"/>
  <c r="AB28" i="45"/>
  <c r="AB30" i="45" s="1"/>
  <c r="AA28" i="45"/>
  <c r="AA30" i="45" s="1"/>
  <c r="Z28" i="45"/>
  <c r="Z30" i="45" s="1"/>
  <c r="Y28" i="45"/>
  <c r="Y30" i="45" s="1"/>
  <c r="X28" i="45"/>
  <c r="X30" i="45" s="1"/>
  <c r="W28" i="45"/>
  <c r="W30" i="45" s="1"/>
  <c r="V28" i="45"/>
  <c r="V30" i="45" s="1"/>
  <c r="U28" i="45"/>
  <c r="U30" i="45" s="1"/>
  <c r="T28" i="45"/>
  <c r="T30" i="45" s="1"/>
  <c r="S28" i="45"/>
  <c r="S30" i="45" s="1"/>
  <c r="R28" i="45"/>
  <c r="R30" i="45" s="1"/>
  <c r="Q28" i="45"/>
  <c r="Q30" i="45" s="1"/>
  <c r="P28" i="45"/>
  <c r="P30" i="45" s="1"/>
  <c r="O28" i="45"/>
  <c r="O30" i="45" s="1"/>
  <c r="N28" i="45"/>
  <c r="N30" i="45" s="1"/>
  <c r="M28" i="45"/>
  <c r="M30" i="45" s="1"/>
  <c r="L28" i="45"/>
  <c r="L30" i="45" s="1"/>
  <c r="K28" i="45"/>
  <c r="K30" i="45" s="1"/>
  <c r="J28" i="45"/>
  <c r="J30" i="45" s="1"/>
  <c r="I28" i="45"/>
  <c r="I30" i="45" s="1"/>
  <c r="H28" i="45"/>
  <c r="H30" i="45" s="1"/>
  <c r="G28" i="45"/>
  <c r="G30" i="45" s="1"/>
  <c r="F28" i="45"/>
  <c r="F30" i="45" s="1"/>
  <c r="E28" i="45"/>
  <c r="E30" i="45" s="1"/>
  <c r="AI26" i="45"/>
  <c r="AH26" i="45"/>
  <c r="AG26" i="45"/>
  <c r="AF26" i="45"/>
  <c r="AE26" i="45"/>
  <c r="AD26" i="45"/>
  <c r="AC26" i="45"/>
  <c r="AB26" i="45"/>
  <c r="AA26" i="45"/>
  <c r="Z26" i="45"/>
  <c r="Y26" i="45"/>
  <c r="X26" i="45"/>
  <c r="W26" i="45"/>
  <c r="V26" i="45"/>
  <c r="U26" i="45"/>
  <c r="T26" i="45"/>
  <c r="S26" i="45"/>
  <c r="R26" i="45"/>
  <c r="Q26" i="45"/>
  <c r="P26" i="45"/>
  <c r="O26" i="45"/>
  <c r="N26" i="45"/>
  <c r="M26" i="45"/>
  <c r="L26" i="45"/>
  <c r="K26" i="45"/>
  <c r="J26" i="45"/>
  <c r="I26" i="45"/>
  <c r="H26" i="45"/>
  <c r="G26" i="45"/>
  <c r="F26" i="45"/>
  <c r="E26" i="45"/>
  <c r="D25" i="45"/>
  <c r="D24" i="45"/>
  <c r="D23" i="45"/>
  <c r="D22" i="45"/>
  <c r="D21" i="45"/>
  <c r="D20" i="45"/>
  <c r="D19" i="45"/>
  <c r="D18" i="45"/>
  <c r="D17" i="45"/>
  <c r="D16" i="45"/>
  <c r="D15" i="45"/>
  <c r="D14" i="45"/>
  <c r="D13" i="45"/>
  <c r="D12" i="45"/>
  <c r="D11" i="45"/>
  <c r="D10" i="45"/>
  <c r="D9" i="45"/>
  <c r="D8" i="45"/>
  <c r="D7" i="45"/>
  <c r="D6" i="45"/>
  <c r="E4" i="45"/>
  <c r="F4" i="45" s="1"/>
  <c r="G4" i="45" s="1"/>
  <c r="H4" i="45" s="1"/>
  <c r="I4" i="45" s="1"/>
  <c r="J4" i="45" s="1"/>
  <c r="K4" i="45" s="1"/>
  <c r="L4" i="45" s="1"/>
  <c r="M4" i="45" s="1"/>
  <c r="N4" i="45" s="1"/>
  <c r="O4" i="45" s="1"/>
  <c r="P4" i="45" s="1"/>
  <c r="Q4" i="45" s="1"/>
  <c r="R4" i="45" s="1"/>
  <c r="S4" i="45" s="1"/>
  <c r="T4" i="45" s="1"/>
  <c r="U4" i="45" s="1"/>
  <c r="V4" i="45" s="1"/>
  <c r="W4" i="45" s="1"/>
  <c r="X4" i="45" s="1"/>
  <c r="Y4" i="45" s="1"/>
  <c r="Z4" i="45" s="1"/>
  <c r="AA4" i="45" s="1"/>
  <c r="AB4" i="45" s="1"/>
  <c r="AC4" i="45" s="1"/>
  <c r="AD4" i="45" s="1"/>
  <c r="AE4" i="45" s="1"/>
  <c r="AF4" i="45" s="1"/>
  <c r="AG4" i="45" s="1"/>
  <c r="D28" i="48" l="1"/>
  <c r="D30" i="48" s="1"/>
  <c r="D26" i="48"/>
  <c r="G30" i="48"/>
  <c r="D26" i="47"/>
  <c r="D28" i="47"/>
  <c r="D30" i="47" s="1"/>
  <c r="O30" i="47"/>
  <c r="D26" i="46"/>
  <c r="D28" i="46"/>
  <c r="D30" i="46" s="1"/>
  <c r="D26" i="45"/>
  <c r="D28" i="45"/>
  <c r="D30" i="45" s="1"/>
  <c r="G35" i="44"/>
  <c r="W30" i="44"/>
  <c r="I30" i="44"/>
  <c r="D29" i="44"/>
  <c r="AI28" i="44"/>
  <c r="AI30" i="44" s="1"/>
  <c r="AH28" i="44"/>
  <c r="AH30" i="44" s="1"/>
  <c r="AG28" i="44"/>
  <c r="AG30" i="44" s="1"/>
  <c r="AF28" i="44"/>
  <c r="AF30" i="44" s="1"/>
  <c r="AE28" i="44"/>
  <c r="AE30" i="44" s="1"/>
  <c r="AD28" i="44"/>
  <c r="AD30" i="44" s="1"/>
  <c r="AC28" i="44"/>
  <c r="AC30" i="44" s="1"/>
  <c r="AB28" i="44"/>
  <c r="AB30" i="44" s="1"/>
  <c r="AA28" i="44"/>
  <c r="AA30" i="44" s="1"/>
  <c r="Z28" i="44"/>
  <c r="Z30" i="44" s="1"/>
  <c r="Y28" i="44"/>
  <c r="Y30" i="44" s="1"/>
  <c r="X28" i="44"/>
  <c r="X30" i="44" s="1"/>
  <c r="W28" i="44"/>
  <c r="V28" i="44"/>
  <c r="V30" i="44" s="1"/>
  <c r="U28" i="44"/>
  <c r="U30" i="44" s="1"/>
  <c r="T28" i="44"/>
  <c r="T30" i="44" s="1"/>
  <c r="S28" i="44"/>
  <c r="S30" i="44" s="1"/>
  <c r="R28" i="44"/>
  <c r="R30" i="44" s="1"/>
  <c r="Q28" i="44"/>
  <c r="Q30" i="44" s="1"/>
  <c r="P28" i="44"/>
  <c r="P30" i="44" s="1"/>
  <c r="O28" i="44"/>
  <c r="O30" i="44" s="1"/>
  <c r="N28" i="44"/>
  <c r="N30" i="44" s="1"/>
  <c r="M28" i="44"/>
  <c r="M30" i="44" s="1"/>
  <c r="L28" i="44"/>
  <c r="L30" i="44" s="1"/>
  <c r="K28" i="44"/>
  <c r="K30" i="44" s="1"/>
  <c r="J28" i="44"/>
  <c r="J30" i="44" s="1"/>
  <c r="I28" i="44"/>
  <c r="H28" i="44"/>
  <c r="H30" i="44" s="1"/>
  <c r="G28" i="44"/>
  <c r="G30" i="44" s="1"/>
  <c r="F28" i="44"/>
  <c r="E28" i="44"/>
  <c r="E30" i="44" s="1"/>
  <c r="AI26" i="44"/>
  <c r="AH26" i="44"/>
  <c r="AG26" i="44"/>
  <c r="AF26" i="44"/>
  <c r="AE26" i="44"/>
  <c r="AD26" i="44"/>
  <c r="AC26" i="44"/>
  <c r="AB26" i="44"/>
  <c r="AA26" i="44"/>
  <c r="Z26" i="44"/>
  <c r="Y26" i="44"/>
  <c r="X26" i="44"/>
  <c r="W26" i="44"/>
  <c r="V26" i="44"/>
  <c r="U26" i="44"/>
  <c r="T26" i="44"/>
  <c r="S26" i="44"/>
  <c r="R26" i="44"/>
  <c r="Q26" i="44"/>
  <c r="P26" i="44"/>
  <c r="O26" i="44"/>
  <c r="N26" i="44"/>
  <c r="M26" i="44"/>
  <c r="L26" i="44"/>
  <c r="K26" i="44"/>
  <c r="J26" i="44"/>
  <c r="I26" i="44"/>
  <c r="H26" i="44"/>
  <c r="G26" i="44"/>
  <c r="F26" i="44"/>
  <c r="E26" i="44"/>
  <c r="D25" i="44"/>
  <c r="D24" i="44"/>
  <c r="D23" i="44"/>
  <c r="D22" i="44"/>
  <c r="D21" i="44"/>
  <c r="D20" i="44"/>
  <c r="D19" i="44"/>
  <c r="D18" i="44"/>
  <c r="D17" i="44"/>
  <c r="D16" i="44"/>
  <c r="D15" i="44"/>
  <c r="D14" i="44"/>
  <c r="D13" i="44"/>
  <c r="D12" i="44"/>
  <c r="D11" i="44"/>
  <c r="D10" i="44"/>
  <c r="D9" i="44"/>
  <c r="D8" i="44"/>
  <c r="D7" i="44"/>
  <c r="D6" i="44"/>
  <c r="E4" i="44"/>
  <c r="F4" i="44" s="1"/>
  <c r="G4" i="44" s="1"/>
  <c r="H4" i="44" s="1"/>
  <c r="I4" i="44" s="1"/>
  <c r="J4" i="44" s="1"/>
  <c r="K4" i="44" s="1"/>
  <c r="L4" i="44" s="1"/>
  <c r="M4" i="44" s="1"/>
  <c r="N4" i="44" s="1"/>
  <c r="O4" i="44" s="1"/>
  <c r="P4" i="44" s="1"/>
  <c r="Q4" i="44" s="1"/>
  <c r="R4" i="44" s="1"/>
  <c r="S4" i="44" s="1"/>
  <c r="T4" i="44" s="1"/>
  <c r="U4" i="44" s="1"/>
  <c r="V4" i="44" s="1"/>
  <c r="W4" i="44" s="1"/>
  <c r="X4" i="44" s="1"/>
  <c r="Y4" i="44" s="1"/>
  <c r="Z4" i="44" s="1"/>
  <c r="AA4" i="44" s="1"/>
  <c r="AB4" i="44" s="1"/>
  <c r="AC4" i="44" s="1"/>
  <c r="AD4" i="44" s="1"/>
  <c r="AE4" i="44" s="1"/>
  <c r="AF4" i="44" s="1"/>
  <c r="AG4" i="44" s="1"/>
  <c r="D28" i="44" l="1"/>
  <c r="D30" i="44" s="1"/>
  <c r="D26" i="44"/>
  <c r="F30" i="44"/>
  <c r="G35" i="43"/>
  <c r="D29" i="43"/>
  <c r="AI28" i="43"/>
  <c r="AI30" i="43" s="1"/>
  <c r="AH28" i="43"/>
  <c r="AH30" i="43" s="1"/>
  <c r="AG28" i="43"/>
  <c r="AG30" i="43" s="1"/>
  <c r="AF28" i="43"/>
  <c r="AF30" i="43" s="1"/>
  <c r="AE28" i="43"/>
  <c r="AE30" i="43" s="1"/>
  <c r="AD28" i="43"/>
  <c r="AD30" i="43" s="1"/>
  <c r="AC28" i="43"/>
  <c r="AC30" i="43" s="1"/>
  <c r="AB28" i="43"/>
  <c r="AB30" i="43" s="1"/>
  <c r="AA28" i="43"/>
  <c r="AA30" i="43" s="1"/>
  <c r="Z28" i="43"/>
  <c r="Z30" i="43" s="1"/>
  <c r="Y28" i="43"/>
  <c r="Y30" i="43" s="1"/>
  <c r="X28" i="43"/>
  <c r="X30" i="43" s="1"/>
  <c r="W28" i="43"/>
  <c r="W30" i="43" s="1"/>
  <c r="V28" i="43"/>
  <c r="V30" i="43" s="1"/>
  <c r="U28" i="43"/>
  <c r="U30" i="43" s="1"/>
  <c r="T28" i="43"/>
  <c r="T30" i="43" s="1"/>
  <c r="S28" i="43"/>
  <c r="S30" i="43" s="1"/>
  <c r="R28" i="43"/>
  <c r="R30" i="43" s="1"/>
  <c r="Q28" i="43"/>
  <c r="Q30" i="43" s="1"/>
  <c r="P28" i="43"/>
  <c r="P30" i="43" s="1"/>
  <c r="O28" i="43"/>
  <c r="O30" i="43" s="1"/>
  <c r="N28" i="43"/>
  <c r="N30" i="43" s="1"/>
  <c r="M28" i="43"/>
  <c r="M30" i="43" s="1"/>
  <c r="L28" i="43"/>
  <c r="L30" i="43" s="1"/>
  <c r="K28" i="43"/>
  <c r="K30" i="43" s="1"/>
  <c r="J28" i="43"/>
  <c r="J30" i="43" s="1"/>
  <c r="I28" i="43"/>
  <c r="I30" i="43" s="1"/>
  <c r="H28" i="43"/>
  <c r="H30" i="43" s="1"/>
  <c r="G28" i="43"/>
  <c r="G30" i="43" s="1"/>
  <c r="F28" i="43"/>
  <c r="F30" i="43" s="1"/>
  <c r="E28" i="43"/>
  <c r="E30" i="43" s="1"/>
  <c r="AI26" i="43"/>
  <c r="AH26" i="43"/>
  <c r="AG26" i="43"/>
  <c r="AF26" i="43"/>
  <c r="AE26" i="43"/>
  <c r="AD26" i="43"/>
  <c r="AC26" i="43"/>
  <c r="AB26" i="43"/>
  <c r="AA26" i="43"/>
  <c r="Z26" i="43"/>
  <c r="Y26" i="43"/>
  <c r="X26" i="43"/>
  <c r="W26" i="43"/>
  <c r="V26" i="43"/>
  <c r="U26" i="43"/>
  <c r="T26" i="43"/>
  <c r="S26" i="43"/>
  <c r="R26" i="43"/>
  <c r="Q26" i="43"/>
  <c r="P26" i="43"/>
  <c r="O26" i="43"/>
  <c r="N26" i="43"/>
  <c r="M26" i="43"/>
  <c r="L26" i="43"/>
  <c r="K26" i="43"/>
  <c r="J26" i="43"/>
  <c r="I26" i="43"/>
  <c r="H26" i="43"/>
  <c r="G26" i="43"/>
  <c r="F26" i="43"/>
  <c r="E26" i="43"/>
  <c r="D25" i="43"/>
  <c r="D24" i="43"/>
  <c r="D23" i="43"/>
  <c r="D22" i="43"/>
  <c r="D21" i="43"/>
  <c r="D20" i="43"/>
  <c r="D19" i="43"/>
  <c r="D18" i="43"/>
  <c r="D17" i="43"/>
  <c r="D16" i="43"/>
  <c r="D15" i="43"/>
  <c r="D14" i="43"/>
  <c r="D13" i="43"/>
  <c r="D12" i="43"/>
  <c r="D11" i="43"/>
  <c r="D10" i="43"/>
  <c r="D9" i="43"/>
  <c r="D8" i="43"/>
  <c r="D7" i="43"/>
  <c r="D6" i="43"/>
  <c r="E4" i="43"/>
  <c r="F4" i="43" s="1"/>
  <c r="D26" i="43" l="1"/>
  <c r="G4" i="43"/>
  <c r="D28" i="43"/>
  <c r="D30" i="43" s="1"/>
  <c r="E28" i="42"/>
  <c r="E28" i="41"/>
  <c r="E30" i="41" s="1"/>
  <c r="G35" i="42"/>
  <c r="U30" i="42"/>
  <c r="I30" i="42"/>
  <c r="H30" i="42"/>
  <c r="D29" i="42"/>
  <c r="AI28" i="42"/>
  <c r="AI30" i="42" s="1"/>
  <c r="AH28" i="42"/>
  <c r="AH30" i="42" s="1"/>
  <c r="AG28" i="42"/>
  <c r="AG30" i="42" s="1"/>
  <c r="AF28" i="42"/>
  <c r="AF30" i="42" s="1"/>
  <c r="AE28" i="42"/>
  <c r="AE30" i="42" s="1"/>
  <c r="AD28" i="42"/>
  <c r="AD30" i="42" s="1"/>
  <c r="AC28" i="42"/>
  <c r="AC30" i="42" s="1"/>
  <c r="AB28" i="42"/>
  <c r="AB30" i="42" s="1"/>
  <c r="AA28" i="42"/>
  <c r="AA30" i="42" s="1"/>
  <c r="Z28" i="42"/>
  <c r="Z30" i="42" s="1"/>
  <c r="Y28" i="42"/>
  <c r="Y30" i="42" s="1"/>
  <c r="X28" i="42"/>
  <c r="X30" i="42" s="1"/>
  <c r="W28" i="42"/>
  <c r="W30" i="42" s="1"/>
  <c r="V28" i="42"/>
  <c r="V30" i="42" s="1"/>
  <c r="U28" i="42"/>
  <c r="T28" i="42"/>
  <c r="T30" i="42" s="1"/>
  <c r="S28" i="42"/>
  <c r="S30" i="42" s="1"/>
  <c r="R28" i="42"/>
  <c r="R30" i="42" s="1"/>
  <c r="Q28" i="42"/>
  <c r="Q30" i="42" s="1"/>
  <c r="P28" i="42"/>
  <c r="P30" i="42" s="1"/>
  <c r="O28" i="42"/>
  <c r="O30" i="42" s="1"/>
  <c r="N28" i="42"/>
  <c r="N30" i="42" s="1"/>
  <c r="M28" i="42"/>
  <c r="M30" i="42" s="1"/>
  <c r="L28" i="42"/>
  <c r="L30" i="42" s="1"/>
  <c r="K28" i="42"/>
  <c r="K30" i="42" s="1"/>
  <c r="J28" i="42"/>
  <c r="J30" i="42" s="1"/>
  <c r="I28" i="42"/>
  <c r="H28" i="42"/>
  <c r="G28" i="42"/>
  <c r="G30" i="42" s="1"/>
  <c r="F28" i="42"/>
  <c r="F30" i="42" s="1"/>
  <c r="AI26" i="42"/>
  <c r="AH26" i="42"/>
  <c r="AG26" i="42"/>
  <c r="AF26" i="42"/>
  <c r="AE26" i="42"/>
  <c r="AD26" i="42"/>
  <c r="AC26" i="42"/>
  <c r="AB26" i="42"/>
  <c r="AA26" i="42"/>
  <c r="Z26" i="42"/>
  <c r="Y26" i="42"/>
  <c r="X26" i="42"/>
  <c r="W26" i="42"/>
  <c r="V26" i="42"/>
  <c r="U26" i="42"/>
  <c r="T26" i="42"/>
  <c r="S26" i="42"/>
  <c r="R26" i="42"/>
  <c r="Q26" i="42"/>
  <c r="P26" i="42"/>
  <c r="O26" i="42"/>
  <c r="N26" i="42"/>
  <c r="M26" i="42"/>
  <c r="L26" i="42"/>
  <c r="K26" i="42"/>
  <c r="J26" i="42"/>
  <c r="I26" i="42"/>
  <c r="H26" i="42"/>
  <c r="G26" i="42"/>
  <c r="F26" i="42"/>
  <c r="E26" i="42"/>
  <c r="D25" i="42"/>
  <c r="D24" i="42"/>
  <c r="D23" i="42"/>
  <c r="D22" i="42"/>
  <c r="D21" i="42"/>
  <c r="D20" i="42"/>
  <c r="D19" i="42"/>
  <c r="D18" i="42"/>
  <c r="D17" i="42"/>
  <c r="D16" i="42"/>
  <c r="D15" i="42"/>
  <c r="D14" i="42"/>
  <c r="D13" i="42"/>
  <c r="D12" i="42"/>
  <c r="D11" i="42"/>
  <c r="D10" i="42"/>
  <c r="D9" i="42"/>
  <c r="D8" i="42"/>
  <c r="D7" i="42"/>
  <c r="D6" i="42"/>
  <c r="E4" i="42"/>
  <c r="F4" i="42" s="1"/>
  <c r="G35" i="41"/>
  <c r="X30" i="41"/>
  <c r="Q30" i="41"/>
  <c r="P30" i="41"/>
  <c r="D29" i="41"/>
  <c r="AI28" i="41"/>
  <c r="AI30" i="41" s="1"/>
  <c r="AH28" i="41"/>
  <c r="AH30" i="41" s="1"/>
  <c r="AG28" i="41"/>
  <c r="AG30" i="41" s="1"/>
  <c r="AF28" i="41"/>
  <c r="AF30" i="41" s="1"/>
  <c r="AE28" i="41"/>
  <c r="AE30" i="41" s="1"/>
  <c r="AD28" i="41"/>
  <c r="AD30" i="41" s="1"/>
  <c r="AC28" i="41"/>
  <c r="AC30" i="41" s="1"/>
  <c r="AB28" i="41"/>
  <c r="AB30" i="41" s="1"/>
  <c r="AA28" i="41"/>
  <c r="AA30" i="41" s="1"/>
  <c r="Z28" i="41"/>
  <c r="Z30" i="41" s="1"/>
  <c r="Y28" i="41"/>
  <c r="Y30" i="41" s="1"/>
  <c r="X28" i="41"/>
  <c r="W28" i="41"/>
  <c r="W30" i="41" s="1"/>
  <c r="V28" i="41"/>
  <c r="V30" i="41" s="1"/>
  <c r="U28" i="41"/>
  <c r="U30" i="41" s="1"/>
  <c r="T28" i="41"/>
  <c r="T30" i="41" s="1"/>
  <c r="S28" i="41"/>
  <c r="S30" i="41" s="1"/>
  <c r="R28" i="41"/>
  <c r="R30" i="41" s="1"/>
  <c r="Q28" i="41"/>
  <c r="P28" i="41"/>
  <c r="O28" i="41"/>
  <c r="O30" i="41" s="1"/>
  <c r="N28" i="41"/>
  <c r="N30" i="41" s="1"/>
  <c r="M28" i="41"/>
  <c r="M30" i="41" s="1"/>
  <c r="L28" i="41"/>
  <c r="L30" i="41" s="1"/>
  <c r="K28" i="41"/>
  <c r="K30" i="41" s="1"/>
  <c r="J28" i="41"/>
  <c r="J30" i="41" s="1"/>
  <c r="I28" i="41"/>
  <c r="I30" i="41" s="1"/>
  <c r="H28" i="41"/>
  <c r="H30" i="41" s="1"/>
  <c r="G28" i="41"/>
  <c r="G30" i="41" s="1"/>
  <c r="F28" i="41"/>
  <c r="AI26" i="41"/>
  <c r="AH26" i="41"/>
  <c r="AG26" i="41"/>
  <c r="AF26" i="41"/>
  <c r="AE26" i="41"/>
  <c r="AD26" i="41"/>
  <c r="AC26" i="41"/>
  <c r="AB26" i="41"/>
  <c r="AA26" i="41"/>
  <c r="Z26" i="41"/>
  <c r="Y26" i="41"/>
  <c r="X26" i="41"/>
  <c r="W26" i="41"/>
  <c r="V26" i="41"/>
  <c r="U26" i="41"/>
  <c r="T26" i="41"/>
  <c r="S26" i="41"/>
  <c r="R26" i="41"/>
  <c r="Q26" i="41"/>
  <c r="P26" i="41"/>
  <c r="O26" i="41"/>
  <c r="N26" i="41"/>
  <c r="M26" i="41"/>
  <c r="L26" i="41"/>
  <c r="K26" i="41"/>
  <c r="J26" i="41"/>
  <c r="I26" i="41"/>
  <c r="H26" i="41"/>
  <c r="G26" i="41"/>
  <c r="F26" i="41"/>
  <c r="E26" i="41"/>
  <c r="D25" i="41"/>
  <c r="D24" i="41"/>
  <c r="D23" i="41"/>
  <c r="D22" i="41"/>
  <c r="D21" i="41"/>
  <c r="D20" i="41"/>
  <c r="D19" i="41"/>
  <c r="D18" i="41"/>
  <c r="D17" i="41"/>
  <c r="D16" i="41"/>
  <c r="D15" i="41"/>
  <c r="D14" i="41"/>
  <c r="D13" i="41"/>
  <c r="D12" i="41"/>
  <c r="D11" i="41"/>
  <c r="D10" i="41"/>
  <c r="D9" i="41"/>
  <c r="D8" i="41"/>
  <c r="D7" i="41"/>
  <c r="D6" i="41"/>
  <c r="E4" i="41"/>
  <c r="E5" i="41" s="1"/>
  <c r="H4" i="43" l="1"/>
  <c r="D28" i="42"/>
  <c r="D30" i="42" s="1"/>
  <c r="D26" i="42"/>
  <c r="D28" i="41"/>
  <c r="D30" i="41" s="1"/>
  <c r="D26" i="41"/>
  <c r="E5" i="42"/>
  <c r="G4" i="42"/>
  <c r="F5" i="42"/>
  <c r="E30" i="42"/>
  <c r="F4" i="41"/>
  <c r="F30" i="41"/>
  <c r="G35" i="30"/>
  <c r="D29" i="30"/>
  <c r="AI28" i="30"/>
  <c r="AI30" i="30" s="1"/>
  <c r="AH28" i="30"/>
  <c r="AH30" i="30" s="1"/>
  <c r="AG28" i="30"/>
  <c r="AG30" i="30" s="1"/>
  <c r="AF28" i="30"/>
  <c r="AF30" i="30" s="1"/>
  <c r="AE28" i="30"/>
  <c r="AE30" i="30" s="1"/>
  <c r="AD28" i="30"/>
  <c r="AD30" i="30" s="1"/>
  <c r="AC28" i="30"/>
  <c r="AC30" i="30" s="1"/>
  <c r="AB28" i="30"/>
  <c r="AB30" i="30" s="1"/>
  <c r="AA28" i="30"/>
  <c r="AA30" i="30" s="1"/>
  <c r="Z28" i="30"/>
  <c r="Z30" i="30" s="1"/>
  <c r="Y28" i="30"/>
  <c r="Y30" i="30" s="1"/>
  <c r="X28" i="30"/>
  <c r="X30" i="30" s="1"/>
  <c r="W28" i="30"/>
  <c r="W30" i="30" s="1"/>
  <c r="V28" i="30"/>
  <c r="V30" i="30" s="1"/>
  <c r="U28" i="30"/>
  <c r="U30" i="30" s="1"/>
  <c r="T28" i="30"/>
  <c r="T30" i="30" s="1"/>
  <c r="S28" i="30"/>
  <c r="S30" i="30" s="1"/>
  <c r="R28" i="30"/>
  <c r="R30" i="30" s="1"/>
  <c r="Q28" i="30"/>
  <c r="Q30" i="30" s="1"/>
  <c r="P28" i="30"/>
  <c r="P30" i="30" s="1"/>
  <c r="O28" i="30"/>
  <c r="O30" i="30" s="1"/>
  <c r="N28" i="30"/>
  <c r="N30" i="30" s="1"/>
  <c r="M28" i="30"/>
  <c r="M30" i="30" s="1"/>
  <c r="L28" i="30"/>
  <c r="L30" i="30" s="1"/>
  <c r="K28" i="30"/>
  <c r="K30" i="30" s="1"/>
  <c r="J28" i="30"/>
  <c r="J30" i="30" s="1"/>
  <c r="I28" i="30"/>
  <c r="I30" i="30" s="1"/>
  <c r="H28" i="30"/>
  <c r="H30" i="30" s="1"/>
  <c r="G28" i="30"/>
  <c r="G30" i="30" s="1"/>
  <c r="F28" i="30"/>
  <c r="F30" i="30" s="1"/>
  <c r="E28" i="30"/>
  <c r="E30" i="30" s="1"/>
  <c r="AI26" i="30"/>
  <c r="AH26" i="30"/>
  <c r="AG26" i="30"/>
  <c r="AF26" i="30"/>
  <c r="AE26" i="30"/>
  <c r="AD26" i="30"/>
  <c r="AC26" i="30"/>
  <c r="AB26" i="30"/>
  <c r="AA26" i="30"/>
  <c r="Z26" i="30"/>
  <c r="Y26" i="30"/>
  <c r="X26" i="30"/>
  <c r="W26" i="30"/>
  <c r="V26" i="30"/>
  <c r="U26" i="30"/>
  <c r="T26" i="30"/>
  <c r="S26" i="30"/>
  <c r="R26" i="30"/>
  <c r="Q26" i="30"/>
  <c r="P26" i="30"/>
  <c r="O26" i="30"/>
  <c r="N26" i="30"/>
  <c r="M26" i="30"/>
  <c r="L26" i="30"/>
  <c r="K26" i="30"/>
  <c r="J26" i="30"/>
  <c r="I26" i="30"/>
  <c r="H26" i="30"/>
  <c r="G26" i="30"/>
  <c r="F26" i="30"/>
  <c r="E26" i="30"/>
  <c r="D25" i="30"/>
  <c r="D24" i="30"/>
  <c r="D23" i="30"/>
  <c r="D22" i="30"/>
  <c r="D21" i="30"/>
  <c r="D20" i="30"/>
  <c r="D19" i="30"/>
  <c r="D18" i="30"/>
  <c r="D17" i="30"/>
  <c r="D16" i="30"/>
  <c r="D15" i="30"/>
  <c r="D14" i="30"/>
  <c r="D13" i="30"/>
  <c r="D12" i="30"/>
  <c r="D11" i="30"/>
  <c r="D10" i="30"/>
  <c r="D9" i="30"/>
  <c r="D8" i="30"/>
  <c r="D7" i="30"/>
  <c r="D6" i="30"/>
  <c r="E4" i="30"/>
  <c r="F4" i="30" s="1"/>
  <c r="I4" i="43" l="1"/>
  <c r="G5" i="42"/>
  <c r="H4" i="42"/>
  <c r="F5" i="41"/>
  <c r="G4" i="41"/>
  <c r="D26" i="30"/>
  <c r="E5" i="30"/>
  <c r="G4" i="30"/>
  <c r="F5" i="30"/>
  <c r="D28" i="30"/>
  <c r="D30" i="30" s="1"/>
  <c r="J4" i="43" l="1"/>
  <c r="H5" i="42"/>
  <c r="I4" i="42"/>
  <c r="H4" i="41"/>
  <c r="G5" i="41"/>
  <c r="G5" i="30"/>
  <c r="H4" i="30"/>
  <c r="K4" i="43" l="1"/>
  <c r="I5" i="42"/>
  <c r="J4" i="42"/>
  <c r="I4" i="41"/>
  <c r="H5" i="41"/>
  <c r="H5" i="30"/>
  <c r="I4" i="30"/>
  <c r="L4" i="43" l="1"/>
  <c r="K4" i="42"/>
  <c r="J5" i="42"/>
  <c r="J4" i="41"/>
  <c r="I5" i="41"/>
  <c r="J4" i="30"/>
  <c r="I5" i="30"/>
  <c r="M4" i="43" l="1"/>
  <c r="K5" i="42"/>
  <c r="L4" i="42"/>
  <c r="K4" i="41"/>
  <c r="J5" i="41"/>
  <c r="J5" i="30"/>
  <c r="K4" i="30"/>
  <c r="N4" i="43" l="1"/>
  <c r="M4" i="42"/>
  <c r="L5" i="42"/>
  <c r="K5" i="41"/>
  <c r="L4" i="41"/>
  <c r="L4" i="30"/>
  <c r="K5" i="30"/>
  <c r="O4" i="43" l="1"/>
  <c r="N4" i="42"/>
  <c r="M5" i="42"/>
  <c r="L5" i="41"/>
  <c r="M4" i="41"/>
  <c r="M4" i="30"/>
  <c r="L5" i="30"/>
  <c r="P4" i="43" l="1"/>
  <c r="N5" i="42"/>
  <c r="O4" i="42"/>
  <c r="M5" i="41"/>
  <c r="N4" i="41"/>
  <c r="M5" i="30"/>
  <c r="N4" i="30"/>
  <c r="Q4" i="43" l="1"/>
  <c r="O5" i="42"/>
  <c r="P4" i="42"/>
  <c r="N5" i="41"/>
  <c r="O4" i="41"/>
  <c r="N5" i="30"/>
  <c r="O4" i="30"/>
  <c r="R4" i="43" l="1"/>
  <c r="P5" i="42"/>
  <c r="Q4" i="42"/>
  <c r="O5" i="41"/>
  <c r="P4" i="41"/>
  <c r="P4" i="30"/>
  <c r="O5" i="30"/>
  <c r="S4" i="43" l="1"/>
  <c r="R4" i="42"/>
  <c r="Q5" i="42"/>
  <c r="P5" i="41"/>
  <c r="Q4" i="41"/>
  <c r="Q4" i="30"/>
  <c r="P5" i="30"/>
  <c r="T4" i="43" l="1"/>
  <c r="S4" i="42"/>
  <c r="R5" i="42"/>
  <c r="Q5" i="41"/>
  <c r="R4" i="41"/>
  <c r="R4" i="30"/>
  <c r="Q5" i="30"/>
  <c r="U4" i="43" l="1"/>
  <c r="T4" i="42"/>
  <c r="S5" i="42"/>
  <c r="R5" i="41"/>
  <c r="S4" i="41"/>
  <c r="S4" i="30"/>
  <c r="R5" i="30"/>
  <c r="V4" i="43" l="1"/>
  <c r="T5" i="42"/>
  <c r="U4" i="42"/>
  <c r="T4" i="41"/>
  <c r="S5" i="41"/>
  <c r="S5" i="30"/>
  <c r="T4" i="30"/>
  <c r="W4" i="43" l="1"/>
  <c r="V4" i="42"/>
  <c r="U5" i="42"/>
  <c r="U4" i="41"/>
  <c r="T5" i="41"/>
  <c r="T5" i="30"/>
  <c r="U4" i="30"/>
  <c r="X4" i="43" l="1"/>
  <c r="V5" i="42"/>
  <c r="W4" i="42"/>
  <c r="V4" i="41"/>
  <c r="U5" i="41"/>
  <c r="V4" i="30"/>
  <c r="U5" i="30"/>
  <c r="Y4" i="43" l="1"/>
  <c r="W5" i="42"/>
  <c r="X4" i="42"/>
  <c r="W4" i="41"/>
  <c r="V5" i="41"/>
  <c r="W4" i="30"/>
  <c r="V5" i="30"/>
  <c r="Z4" i="43" l="1"/>
  <c r="X5" i="42"/>
  <c r="Y4" i="42"/>
  <c r="W5" i="41"/>
  <c r="X4" i="41"/>
  <c r="W5" i="30"/>
  <c r="X4" i="30"/>
  <c r="AA4" i="43" l="1"/>
  <c r="Y5" i="42"/>
  <c r="Z4" i="42"/>
  <c r="X5" i="41"/>
  <c r="Y4" i="41"/>
  <c r="Y4" i="30"/>
  <c r="X5" i="30"/>
  <c r="AB4" i="43" l="1"/>
  <c r="Z5" i="42"/>
  <c r="AA4" i="42"/>
  <c r="Y5" i="41"/>
  <c r="Z4" i="41"/>
  <c r="Y5" i="30"/>
  <c r="Z4" i="30"/>
  <c r="AC4" i="43" l="1"/>
  <c r="AB4" i="42"/>
  <c r="AA5" i="42"/>
  <c r="Z5" i="41"/>
  <c r="AA4" i="41"/>
  <c r="Z5" i="30"/>
  <c r="AA4" i="30"/>
  <c r="AD4" i="43" l="1"/>
  <c r="AC4" i="42"/>
  <c r="AB5" i="42"/>
  <c r="AA5" i="41"/>
  <c r="AB4" i="41"/>
  <c r="AB4" i="30"/>
  <c r="AA5" i="30"/>
  <c r="AE4" i="43" l="1"/>
  <c r="AD4" i="42"/>
  <c r="AC5" i="42"/>
  <c r="AB5" i="41"/>
  <c r="AC4" i="41"/>
  <c r="AB5" i="30"/>
  <c r="AC4" i="30"/>
  <c r="AF4" i="43" l="1"/>
  <c r="AE4" i="42"/>
  <c r="AD5" i="42"/>
  <c r="AC5" i="41"/>
  <c r="AD4" i="41"/>
  <c r="AD4" i="30"/>
  <c r="AC5" i="30"/>
  <c r="AG4" i="43" l="1"/>
  <c r="AE5" i="42"/>
  <c r="AF4" i="42"/>
  <c r="AD5" i="41"/>
  <c r="AE4" i="41"/>
  <c r="AE4" i="30"/>
  <c r="AD5" i="30"/>
  <c r="AF5" i="42" l="1"/>
  <c r="AG4" i="42"/>
  <c r="AG5" i="42" s="1"/>
  <c r="AF4" i="41"/>
  <c r="AE5" i="41"/>
  <c r="AE5" i="30"/>
  <c r="AF4" i="30"/>
  <c r="AG4" i="41" l="1"/>
  <c r="AG5" i="41" s="1"/>
  <c r="AF5" i="41"/>
  <c r="AF5" i="30"/>
  <c r="AG4" i="30"/>
  <c r="AG5" i="30" s="1"/>
</calcChain>
</file>

<file path=xl/sharedStrings.xml><?xml version="1.0" encoding="utf-8"?>
<sst xmlns="http://schemas.openxmlformats.org/spreadsheetml/2006/main" count="458" uniqueCount="37">
  <si>
    <t>累計</t>
  </si>
  <si>
    <t>問合せ件数（IN）　</t>
    <rPh sb="3" eb="4">
      <t>ケン</t>
    </rPh>
    <phoneticPr fontId="5"/>
  </si>
  <si>
    <t>放棄呼</t>
    <rPh sb="0" eb="3">
      <t>ホウキコ</t>
    </rPh>
    <phoneticPr fontId="5"/>
  </si>
  <si>
    <t>応答率</t>
    <rPh sb="0" eb="2">
      <t>オウトウ</t>
    </rPh>
    <rPh sb="2" eb="3">
      <t>リツ</t>
    </rPh>
    <phoneticPr fontId="5"/>
  </si>
  <si>
    <t>進捗確認</t>
    <rPh sb="0" eb="2">
      <t>シンチョク</t>
    </rPh>
    <rPh sb="2" eb="4">
      <t>カクニン</t>
    </rPh>
    <phoneticPr fontId="5"/>
  </si>
  <si>
    <t>制度全般</t>
    <rPh sb="0" eb="2">
      <t>セイド</t>
    </rPh>
    <rPh sb="2" eb="4">
      <t>ゼンパン</t>
    </rPh>
    <phoneticPr fontId="5"/>
  </si>
  <si>
    <t>広報</t>
    <rPh sb="0" eb="2">
      <t>コウホウ</t>
    </rPh>
    <phoneticPr fontId="5"/>
  </si>
  <si>
    <t>入手方法</t>
    <rPh sb="0" eb="2">
      <t>ニュウシュ</t>
    </rPh>
    <rPh sb="2" eb="4">
      <t>ホウホウ</t>
    </rPh>
    <phoneticPr fontId="5"/>
  </si>
  <si>
    <t>申請期限</t>
    <rPh sb="0" eb="2">
      <t>シンセイ</t>
    </rPh>
    <rPh sb="2" eb="4">
      <t>キゲン</t>
    </rPh>
    <phoneticPr fontId="5"/>
  </si>
  <si>
    <t>その他</t>
    <rPh sb="2" eb="3">
      <t>タ</t>
    </rPh>
    <phoneticPr fontId="5"/>
  </si>
  <si>
    <t>他機関誘導</t>
    <rPh sb="0" eb="1">
      <t>ホカ</t>
    </rPh>
    <rPh sb="1" eb="3">
      <t>キカン</t>
    </rPh>
    <rPh sb="3" eb="5">
      <t>ユウドウ</t>
    </rPh>
    <phoneticPr fontId="5"/>
  </si>
  <si>
    <t>全般</t>
    <rPh sb="0" eb="2">
      <t>ゼンパン</t>
    </rPh>
    <phoneticPr fontId="5"/>
  </si>
  <si>
    <t>合計</t>
    <rPh sb="0" eb="2">
      <t>ゴウケイ</t>
    </rPh>
    <phoneticPr fontId="5"/>
  </si>
  <si>
    <t>対象要件</t>
    <rPh sb="0" eb="2">
      <t>タイショウ</t>
    </rPh>
    <rPh sb="2" eb="4">
      <t>ヨウケン</t>
    </rPh>
    <phoneticPr fontId="5"/>
  </si>
  <si>
    <t>記入方法・添付書類</t>
    <rPh sb="0" eb="2">
      <t>キニュウ</t>
    </rPh>
    <rPh sb="2" eb="4">
      <t>ホウホウ</t>
    </rPh>
    <phoneticPr fontId="5"/>
  </si>
  <si>
    <t>不備・不支給</t>
    <rPh sb="0" eb="2">
      <t>フビ</t>
    </rPh>
    <rPh sb="3" eb="6">
      <t>フシキュウ</t>
    </rPh>
    <phoneticPr fontId="5"/>
  </si>
  <si>
    <t>土</t>
    <rPh sb="0" eb="1">
      <t>ド</t>
    </rPh>
    <phoneticPr fontId="5"/>
  </si>
  <si>
    <t>日</t>
    <rPh sb="0" eb="1">
      <t>ニチ</t>
    </rPh>
    <phoneticPr fontId="5"/>
  </si>
  <si>
    <t>【札幌市妊婦のための支援給付】コールセンター　問合せ件数</t>
    <rPh sb="4" eb="6">
      <t>ニンプ</t>
    </rPh>
    <rPh sb="10" eb="14">
      <t>シエンキュウフ</t>
    </rPh>
    <phoneticPr fontId="5"/>
  </si>
  <si>
    <t>申請の流れ</t>
    <rPh sb="0" eb="2">
      <t>シンセイ</t>
    </rPh>
    <rPh sb="3" eb="4">
      <t>ナガ</t>
    </rPh>
    <phoneticPr fontId="5"/>
  </si>
  <si>
    <t>１回目（妊娠時給付）</t>
    <rPh sb="1" eb="3">
      <t>カイメ</t>
    </rPh>
    <rPh sb="4" eb="6">
      <t>ニンシン</t>
    </rPh>
    <rPh sb="6" eb="7">
      <t>ジ</t>
    </rPh>
    <rPh sb="7" eb="9">
      <t>キュウフ</t>
    </rPh>
    <phoneticPr fontId="5"/>
  </si>
  <si>
    <t>2回目（出産時給付）</t>
    <rPh sb="1" eb="3">
      <t>カイメ</t>
    </rPh>
    <rPh sb="4" eb="6">
      <t>シュッサン</t>
    </rPh>
    <rPh sb="6" eb="7">
      <t>ジ</t>
    </rPh>
    <rPh sb="7" eb="9">
      <t>キュウフ</t>
    </rPh>
    <phoneticPr fontId="5"/>
  </si>
  <si>
    <t>水</t>
    <rPh sb="0" eb="1">
      <t>スイ</t>
    </rPh>
    <phoneticPr fontId="5"/>
  </si>
  <si>
    <t>金</t>
    <rPh sb="0" eb="1">
      <t>キン</t>
    </rPh>
    <phoneticPr fontId="5"/>
  </si>
  <si>
    <t>土</t>
    <rPh sb="0" eb="1">
      <t>ド</t>
    </rPh>
    <phoneticPr fontId="5"/>
  </si>
  <si>
    <t>月</t>
  </si>
  <si>
    <t>月</t>
    <rPh sb="0" eb="1">
      <t>ゲツ</t>
    </rPh>
    <phoneticPr fontId="5"/>
  </si>
  <si>
    <t>日</t>
  </si>
  <si>
    <t>日</t>
    <rPh sb="0" eb="1">
      <t>ニチ</t>
    </rPh>
    <phoneticPr fontId="5"/>
  </si>
  <si>
    <t>火</t>
  </si>
  <si>
    <t>火</t>
    <rPh sb="0" eb="1">
      <t>カ</t>
    </rPh>
    <phoneticPr fontId="5"/>
  </si>
  <si>
    <t>水</t>
  </si>
  <si>
    <t>水</t>
    <rPh sb="0" eb="1">
      <t>スイ</t>
    </rPh>
    <phoneticPr fontId="5"/>
  </si>
  <si>
    <t>木</t>
  </si>
  <si>
    <t>金</t>
  </si>
  <si>
    <t>土</t>
  </si>
  <si>
    <t>木</t>
    <rPh sb="0" eb="1">
      <t>モク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</si>
</sst>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.0%"/>
    <numFmt numFmtId="178" formatCode="aaa"/>
    <numFmt numFmtId="179" formatCode="yyyy&quot;年&quot;m&quot;月&quot;;@"/>
  </numFmts>
  <fonts count="3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sz val="14"/>
      <name val="HGｺﾞｼｯｸE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HGｺﾞｼｯｸE"/>
      <family val="3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b/>
      <sz val="15"/>
      <name val="Meiryo UI"/>
      <family val="3"/>
      <charset val="128"/>
    </font>
    <font>
      <sz val="14"/>
      <color theme="0"/>
      <name val="Meiryo UI"/>
      <family val="3"/>
      <charset val="128"/>
    </font>
    <font>
      <b/>
      <sz val="15"/>
      <color theme="0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61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20" fillId="0" borderId="0" applyNumberFormat="0" applyFill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3" fillId="0" borderId="4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43" applyNumberFormat="0" applyAlignment="0" applyProtection="0">
      <alignment vertical="center"/>
    </xf>
    <xf numFmtId="0" fontId="28" fillId="10" borderId="44" applyNumberFormat="0" applyAlignment="0" applyProtection="0">
      <alignment vertical="center"/>
    </xf>
    <xf numFmtId="0" fontId="29" fillId="10" borderId="43" applyNumberFormat="0" applyAlignment="0" applyProtection="0">
      <alignment vertical="center"/>
    </xf>
    <xf numFmtId="0" fontId="30" fillId="0" borderId="45" applyNumberFormat="0" applyFill="0" applyAlignment="0" applyProtection="0">
      <alignment vertical="center"/>
    </xf>
    <xf numFmtId="0" fontId="31" fillId="11" borderId="46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48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12" borderId="47" applyNumberFormat="0" applyFont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2" borderId="47" applyNumberFormat="0" applyFon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</cellStyleXfs>
  <cellXfs count="89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38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5" borderId="0" xfId="2" applyFont="1" applyFill="1" applyAlignment="1">
      <alignment horizontal="left" vertical="center"/>
    </xf>
    <xf numFmtId="0" fontId="11" fillId="5" borderId="0" xfId="2" applyFont="1" applyFill="1" applyAlignment="1">
      <alignment horizontal="left" vertical="center"/>
    </xf>
    <xf numFmtId="0" fontId="12" fillId="2" borderId="13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176" fontId="15" fillId="0" borderId="7" xfId="0" applyNumberFormat="1" applyFont="1" applyBorder="1" applyAlignment="1">
      <alignment horizontal="center" vertical="center"/>
    </xf>
    <xf numFmtId="176" fontId="15" fillId="0" borderId="8" xfId="0" applyNumberFormat="1" applyFont="1" applyBorder="1" applyAlignment="1">
      <alignment horizontal="center" vertical="center"/>
    </xf>
    <xf numFmtId="176" fontId="15" fillId="0" borderId="26" xfId="0" applyNumberFormat="1" applyFont="1" applyBorder="1" applyAlignment="1">
      <alignment horizontal="center" vertical="center"/>
    </xf>
    <xf numFmtId="178" fontId="15" fillId="0" borderId="27" xfId="0" applyNumberFormat="1" applyFont="1" applyBorder="1" applyAlignment="1">
      <alignment horizontal="center" vertical="center"/>
    </xf>
    <xf numFmtId="178" fontId="15" fillId="0" borderId="28" xfId="0" applyNumberFormat="1" applyFont="1" applyBorder="1" applyAlignment="1">
      <alignment horizontal="center" vertical="center"/>
    </xf>
    <xf numFmtId="38" fontId="16" fillId="3" borderId="12" xfId="0" applyNumberFormat="1" applyFont="1" applyFill="1" applyBorder="1" applyAlignment="1">
      <alignment horizontal="center" vertical="center"/>
    </xf>
    <xf numFmtId="38" fontId="16" fillId="3" borderId="2" xfId="0" applyNumberFormat="1" applyFont="1" applyFill="1" applyBorder="1" applyAlignment="1">
      <alignment horizontal="center" vertical="center"/>
    </xf>
    <xf numFmtId="38" fontId="16" fillId="3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38" fontId="12" fillId="0" borderId="0" xfId="0" applyNumberFormat="1" applyFont="1" applyAlignment="1">
      <alignment horizontal="center" vertical="center"/>
    </xf>
    <xf numFmtId="0" fontId="17" fillId="4" borderId="19" xfId="0" applyFont="1" applyFill="1" applyBorder="1" applyAlignment="1">
      <alignment vertical="center"/>
    </xf>
    <xf numFmtId="0" fontId="18" fillId="4" borderId="20" xfId="0" applyFont="1" applyFill="1" applyBorder="1" applyAlignment="1">
      <alignment horizontal="center" vertical="center"/>
    </xf>
    <xf numFmtId="38" fontId="19" fillId="4" borderId="21" xfId="0" applyNumberFormat="1" applyFont="1" applyFill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38" fontId="15" fillId="0" borderId="9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18" xfId="0" applyFont="1" applyBorder="1" applyAlignment="1">
      <alignment horizontal="center" vertical="center"/>
    </xf>
    <xf numFmtId="177" fontId="12" fillId="0" borderId="18" xfId="1" applyNumberFormat="1" applyFont="1" applyFill="1" applyBorder="1" applyAlignment="1">
      <alignment vertical="center"/>
    </xf>
    <xf numFmtId="177" fontId="12" fillId="0" borderId="31" xfId="1" applyNumberFormat="1" applyFont="1" applyFill="1" applyBorder="1" applyAlignment="1">
      <alignment vertical="center" shrinkToFit="1"/>
    </xf>
    <xf numFmtId="0" fontId="13" fillId="2" borderId="10" xfId="0" applyFont="1" applyFill="1" applyBorder="1" applyAlignment="1">
      <alignment horizontal="center" vertical="center"/>
    </xf>
    <xf numFmtId="49" fontId="15" fillId="0" borderId="16" xfId="0" applyNumberFormat="1" applyFont="1" applyBorder="1" applyAlignment="1">
      <alignment horizontal="left" vertical="center"/>
    </xf>
    <xf numFmtId="49" fontId="15" fillId="0" borderId="16" xfId="0" applyNumberFormat="1" applyFont="1" applyBorder="1" applyAlignment="1">
      <alignment vertical="center" wrapText="1"/>
    </xf>
    <xf numFmtId="49" fontId="15" fillId="0" borderId="17" xfId="0" applyNumberFormat="1" applyFont="1" applyBorder="1" applyAlignment="1">
      <alignment horizontal="left" vertical="center"/>
    </xf>
    <xf numFmtId="49" fontId="15" fillId="0" borderId="15" xfId="0" applyNumberFormat="1" applyFont="1" applyBorder="1" applyAlignment="1">
      <alignment horizontal="left" vertical="center"/>
    </xf>
    <xf numFmtId="49" fontId="15" fillId="0" borderId="16" xfId="0" applyNumberFormat="1" applyFont="1" applyBorder="1" applyAlignment="1">
      <alignment vertical="center"/>
    </xf>
    <xf numFmtId="38" fontId="16" fillId="3" borderId="5" xfId="0" applyNumberFormat="1" applyFont="1" applyFill="1" applyBorder="1" applyAlignment="1">
      <alignment horizontal="center" vertical="center"/>
    </xf>
    <xf numFmtId="38" fontId="16" fillId="3" borderId="34" xfId="0" applyNumberFormat="1" applyFont="1" applyFill="1" applyBorder="1" applyAlignment="1">
      <alignment horizontal="center" vertical="center"/>
    </xf>
    <xf numFmtId="38" fontId="16" fillId="3" borderId="52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Continuous" vertical="center"/>
    </xf>
    <xf numFmtId="0" fontId="15" fillId="0" borderId="2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0" fillId="0" borderId="0" xfId="2" applyFont="1" applyAlignment="1">
      <alignment horizontal="left" vertical="center"/>
    </xf>
    <xf numFmtId="38" fontId="16" fillId="3" borderId="58" xfId="0" applyNumberFormat="1" applyFont="1" applyFill="1" applyBorder="1" applyAlignment="1">
      <alignment horizontal="center" vertical="center"/>
    </xf>
    <xf numFmtId="0" fontId="4" fillId="0" borderId="57" xfId="0" applyFont="1" applyBorder="1" applyAlignment="1">
      <alignment vertical="center"/>
    </xf>
    <xf numFmtId="0" fontId="15" fillId="0" borderId="59" xfId="0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2" fillId="0" borderId="56" xfId="0" applyFont="1" applyBorder="1" applyAlignment="1">
      <alignment vertical="center"/>
    </xf>
    <xf numFmtId="38" fontId="12" fillId="0" borderId="60" xfId="0" applyNumberFormat="1" applyFont="1" applyBorder="1" applyAlignment="1">
      <alignment vertical="center"/>
    </xf>
    <xf numFmtId="0" fontId="12" fillId="0" borderId="63" xfId="0" applyFont="1" applyBorder="1" applyAlignment="1">
      <alignment vertical="center"/>
    </xf>
    <xf numFmtId="0" fontId="12" fillId="0" borderId="51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2" fillId="0" borderId="64" xfId="0" applyFont="1" applyBorder="1" applyAlignment="1">
      <alignment vertical="center"/>
    </xf>
    <xf numFmtId="0" fontId="12" fillId="0" borderId="65" xfId="0" applyFont="1" applyBorder="1" applyAlignment="1">
      <alignment vertical="center"/>
    </xf>
    <xf numFmtId="0" fontId="12" fillId="0" borderId="49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55" xfId="0" applyFont="1" applyBorder="1" applyAlignment="1">
      <alignment vertical="center"/>
    </xf>
    <xf numFmtId="0" fontId="12" fillId="0" borderId="62" xfId="0" applyFont="1" applyBorder="1" applyAlignment="1">
      <alignment vertical="center"/>
    </xf>
    <xf numFmtId="38" fontId="12" fillId="0" borderId="61" xfId="0" applyNumberFormat="1" applyFont="1" applyBorder="1" applyAlignment="1">
      <alignment vertical="center"/>
    </xf>
    <xf numFmtId="177" fontId="12" fillId="0" borderId="38" xfId="1" applyNumberFormat="1" applyFont="1" applyFill="1" applyBorder="1" applyAlignment="1">
      <alignment vertical="center"/>
    </xf>
    <xf numFmtId="177" fontId="12" fillId="0" borderId="31" xfId="1" applyNumberFormat="1" applyFont="1" applyFill="1" applyBorder="1" applyAlignment="1">
      <alignment vertical="center"/>
    </xf>
    <xf numFmtId="38" fontId="12" fillId="0" borderId="66" xfId="0" applyNumberFormat="1" applyFont="1" applyBorder="1" applyAlignment="1">
      <alignment vertical="center"/>
    </xf>
    <xf numFmtId="178" fontId="15" fillId="0" borderId="4" xfId="0" applyNumberFormat="1" applyFont="1" applyBorder="1" applyAlignment="1">
      <alignment horizontal="center" vertical="center"/>
    </xf>
    <xf numFmtId="0" fontId="12" fillId="0" borderId="67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178" fontId="15" fillId="0" borderId="68" xfId="0" applyNumberFormat="1" applyFont="1" applyBorder="1" applyAlignment="1">
      <alignment horizontal="center" vertical="center"/>
    </xf>
    <xf numFmtId="179" fontId="14" fillId="2" borderId="21" xfId="0" applyNumberFormat="1" applyFont="1" applyFill="1" applyBorder="1" applyAlignment="1">
      <alignment horizontal="center" vertical="center"/>
    </xf>
    <xf numFmtId="179" fontId="14" fillId="2" borderId="32" xfId="0" applyNumberFormat="1" applyFont="1" applyFill="1" applyBorder="1" applyAlignment="1">
      <alignment horizontal="center" vertical="center"/>
    </xf>
    <xf numFmtId="179" fontId="14" fillId="2" borderId="33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49" fontId="15" fillId="0" borderId="53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</cellXfs>
  <cellStyles count="61">
    <cellStyle name="20% - アクセント 1" xfId="20" builtinId="30" customBuiltin="1"/>
    <cellStyle name="20% - アクセント 1 2" xfId="49" xr:uid="{00000000-0005-0000-0000-000001000000}"/>
    <cellStyle name="20% - アクセント 2" xfId="24" builtinId="34" customBuiltin="1"/>
    <cellStyle name="20% - アクセント 2 2" xfId="51" xr:uid="{00000000-0005-0000-0000-000003000000}"/>
    <cellStyle name="20% - アクセント 3" xfId="28" builtinId="38" customBuiltin="1"/>
    <cellStyle name="20% - アクセント 3 2" xfId="53" xr:uid="{00000000-0005-0000-0000-000005000000}"/>
    <cellStyle name="20% - アクセント 4" xfId="32" builtinId="42" customBuiltin="1"/>
    <cellStyle name="20% - アクセント 4 2" xfId="55" xr:uid="{00000000-0005-0000-0000-000007000000}"/>
    <cellStyle name="20% - アクセント 5" xfId="36" builtinId="46" customBuiltin="1"/>
    <cellStyle name="20% - アクセント 5 2" xfId="57" xr:uid="{00000000-0005-0000-0000-000009000000}"/>
    <cellStyle name="20% - アクセント 6" xfId="40" builtinId="50" customBuiltin="1"/>
    <cellStyle name="20% - アクセント 6 2" xfId="59" xr:uid="{00000000-0005-0000-0000-00000B000000}"/>
    <cellStyle name="40% - アクセント 1" xfId="21" builtinId="31" customBuiltin="1"/>
    <cellStyle name="40% - アクセント 1 2" xfId="50" xr:uid="{00000000-0005-0000-0000-00000D000000}"/>
    <cellStyle name="40% - アクセント 2" xfId="25" builtinId="35" customBuiltin="1"/>
    <cellStyle name="40% - アクセント 2 2" xfId="52" xr:uid="{00000000-0005-0000-0000-00000F000000}"/>
    <cellStyle name="40% - アクセント 3" xfId="29" builtinId="39" customBuiltin="1"/>
    <cellStyle name="40% - アクセント 3 2" xfId="54" xr:uid="{00000000-0005-0000-0000-000011000000}"/>
    <cellStyle name="40% - アクセント 4" xfId="33" builtinId="43" customBuiltin="1"/>
    <cellStyle name="40% - アクセント 4 2" xfId="56" xr:uid="{00000000-0005-0000-0000-000013000000}"/>
    <cellStyle name="40% - アクセント 5" xfId="37" builtinId="47" customBuiltin="1"/>
    <cellStyle name="40% - アクセント 5 2" xfId="58" xr:uid="{00000000-0005-0000-0000-000015000000}"/>
    <cellStyle name="40% - アクセント 6" xfId="41" builtinId="51" customBuiltin="1"/>
    <cellStyle name="40% - アクセント 6 2" xfId="60" xr:uid="{00000000-0005-0000-0000-000017000000}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3" builtinId="15" customBuiltin="1"/>
    <cellStyle name="チェック セル" xfId="15" builtinId="23" customBuiltin="1"/>
    <cellStyle name="どちらでもない" xfId="10" builtinId="28" customBuiltin="1"/>
    <cellStyle name="パーセント" xfId="1" builtinId="5"/>
    <cellStyle name="パーセント 2" xfId="44" xr:uid="{00000000-0005-0000-0000-000028000000}"/>
    <cellStyle name="パーセント 3" xfId="47" xr:uid="{00000000-0005-0000-0000-000029000000}"/>
    <cellStyle name="メモ 2" xfId="45" xr:uid="{00000000-0005-0000-0000-00002A000000}"/>
    <cellStyle name="メモ 3" xfId="48" xr:uid="{00000000-0005-0000-0000-00002B000000}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8" builtinId="25" customBuiltin="1"/>
    <cellStyle name="出力" xfId="12" builtinId="21" customBuiltin="1"/>
    <cellStyle name="説明文" xfId="17" builtinId="53" customBuiltin="1"/>
    <cellStyle name="入力" xfId="11" builtinId="20" customBuiltin="1"/>
    <cellStyle name="標準" xfId="0" builtinId="0"/>
    <cellStyle name="標準 2" xfId="2" xr:uid="{00000000-0005-0000-0000-000039000000}"/>
    <cellStyle name="標準 3" xfId="43" xr:uid="{00000000-0005-0000-0000-00003A000000}"/>
    <cellStyle name="標準 4" xfId="46" xr:uid="{00000000-0005-0000-0000-00003B000000}"/>
    <cellStyle name="良い" xfId="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I36"/>
  <sheetViews>
    <sheetView showGridLines="0" zoomScale="55" zoomScaleNormal="55" workbookViewId="0">
      <pane xSplit="4" ySplit="5" topLeftCell="E17" activePane="bottomRight" state="frozen"/>
      <selection activeCell="C91" sqref="C91"/>
      <selection pane="topRight" activeCell="C91" sqref="C91"/>
      <selection pane="bottomLeft" activeCell="C91" sqref="C91"/>
      <selection pane="bottomRight" activeCell="C24" sqref="C24"/>
    </sheetView>
  </sheetViews>
  <sheetFormatPr defaultColWidth="5.26953125" defaultRowHeight="17.25" customHeight="1" x14ac:dyDescent="0.2"/>
  <cols>
    <col min="1" max="1" width="5.26953125" style="1"/>
    <col min="2" max="2" width="29.90625" style="1" customWidth="1"/>
    <col min="3" max="3" width="46.7265625" style="1" customWidth="1"/>
    <col min="4" max="4" width="14.26953125" style="4" customWidth="1"/>
    <col min="5" max="35" width="11.08984375" style="1" customWidth="1"/>
    <col min="36" max="16384" width="5.26953125" style="1"/>
  </cols>
  <sheetData>
    <row r="1" spans="2:35" ht="37.15" customHeight="1" x14ac:dyDescent="0.2">
      <c r="B1" s="9" t="s">
        <v>18</v>
      </c>
      <c r="C1" s="8"/>
      <c r="D1" s="8"/>
      <c r="E1" s="49"/>
      <c r="F1" s="49"/>
      <c r="G1" s="49"/>
      <c r="H1" s="49"/>
      <c r="I1" s="49"/>
    </row>
    <row r="2" spans="2:35" ht="23.25" customHeight="1" thickBot="1" x14ac:dyDescent="0.25">
      <c r="C2" s="3"/>
      <c r="D2" s="2"/>
    </row>
    <row r="3" spans="2:35" s="4" customFormat="1" ht="28.5" customHeight="1" x14ac:dyDescent="0.2">
      <c r="B3" s="10"/>
      <c r="C3" s="11"/>
      <c r="D3" s="12"/>
      <c r="E3" s="82">
        <v>45748</v>
      </c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4"/>
    </row>
    <row r="4" spans="2:35" s="4" customFormat="1" ht="25.5" customHeight="1" x14ac:dyDescent="0.2">
      <c r="B4" s="13"/>
      <c r="C4" s="36"/>
      <c r="D4" s="85" t="s">
        <v>0</v>
      </c>
      <c r="E4" s="14">
        <f>E3</f>
        <v>45748</v>
      </c>
      <c r="F4" s="15">
        <f>E4+1</f>
        <v>45749</v>
      </c>
      <c r="G4" s="15">
        <f t="shared" ref="G4:AG4" si="0">F4+1</f>
        <v>45750</v>
      </c>
      <c r="H4" s="15">
        <f t="shared" si="0"/>
        <v>45751</v>
      </c>
      <c r="I4" s="15">
        <f t="shared" si="0"/>
        <v>45752</v>
      </c>
      <c r="J4" s="15">
        <f t="shared" si="0"/>
        <v>45753</v>
      </c>
      <c r="K4" s="15">
        <f t="shared" si="0"/>
        <v>45754</v>
      </c>
      <c r="L4" s="15">
        <f t="shared" si="0"/>
        <v>45755</v>
      </c>
      <c r="M4" s="15">
        <f t="shared" si="0"/>
        <v>45756</v>
      </c>
      <c r="N4" s="15">
        <f t="shared" si="0"/>
        <v>45757</v>
      </c>
      <c r="O4" s="15">
        <f t="shared" si="0"/>
        <v>45758</v>
      </c>
      <c r="P4" s="15">
        <f t="shared" si="0"/>
        <v>45759</v>
      </c>
      <c r="Q4" s="15">
        <f t="shared" si="0"/>
        <v>45760</v>
      </c>
      <c r="R4" s="15">
        <f t="shared" si="0"/>
        <v>45761</v>
      </c>
      <c r="S4" s="15">
        <f t="shared" si="0"/>
        <v>45762</v>
      </c>
      <c r="T4" s="15">
        <f t="shared" si="0"/>
        <v>45763</v>
      </c>
      <c r="U4" s="15">
        <f t="shared" si="0"/>
        <v>45764</v>
      </c>
      <c r="V4" s="15">
        <f t="shared" si="0"/>
        <v>45765</v>
      </c>
      <c r="W4" s="15">
        <f t="shared" si="0"/>
        <v>45766</v>
      </c>
      <c r="X4" s="15">
        <f t="shared" si="0"/>
        <v>45767</v>
      </c>
      <c r="Y4" s="15">
        <f t="shared" si="0"/>
        <v>45768</v>
      </c>
      <c r="Z4" s="15">
        <f t="shared" si="0"/>
        <v>45769</v>
      </c>
      <c r="AA4" s="15">
        <f t="shared" si="0"/>
        <v>45770</v>
      </c>
      <c r="AB4" s="15">
        <f t="shared" si="0"/>
        <v>45771</v>
      </c>
      <c r="AC4" s="15">
        <f t="shared" si="0"/>
        <v>45772</v>
      </c>
      <c r="AD4" s="15">
        <f t="shared" si="0"/>
        <v>45773</v>
      </c>
      <c r="AE4" s="15">
        <f t="shared" si="0"/>
        <v>45774</v>
      </c>
      <c r="AF4" s="15">
        <f t="shared" si="0"/>
        <v>45775</v>
      </c>
      <c r="AG4" s="15">
        <f t="shared" si="0"/>
        <v>45776</v>
      </c>
      <c r="AH4" s="15">
        <v>30</v>
      </c>
      <c r="AI4" s="16">
        <v>31</v>
      </c>
    </row>
    <row r="5" spans="2:35" s="4" customFormat="1" ht="25.5" customHeight="1" x14ac:dyDescent="0.2">
      <c r="B5" s="13"/>
      <c r="C5" s="45"/>
      <c r="D5" s="86"/>
      <c r="E5" s="78">
        <f t="shared" ref="E5:AG5" si="1">IF(E4="","",E4)</f>
        <v>45748</v>
      </c>
      <c r="F5" s="17">
        <f t="shared" si="1"/>
        <v>45749</v>
      </c>
      <c r="G5" s="17">
        <f t="shared" si="1"/>
        <v>45750</v>
      </c>
      <c r="H5" s="17">
        <f t="shared" si="1"/>
        <v>45751</v>
      </c>
      <c r="I5" s="17">
        <f t="shared" si="1"/>
        <v>45752</v>
      </c>
      <c r="J5" s="17">
        <f t="shared" si="1"/>
        <v>45753</v>
      </c>
      <c r="K5" s="17">
        <f t="shared" si="1"/>
        <v>45754</v>
      </c>
      <c r="L5" s="17">
        <f t="shared" si="1"/>
        <v>45755</v>
      </c>
      <c r="M5" s="17">
        <f t="shared" si="1"/>
        <v>45756</v>
      </c>
      <c r="N5" s="17">
        <f t="shared" si="1"/>
        <v>45757</v>
      </c>
      <c r="O5" s="17">
        <f t="shared" si="1"/>
        <v>45758</v>
      </c>
      <c r="P5" s="17">
        <f t="shared" si="1"/>
        <v>45759</v>
      </c>
      <c r="Q5" s="17">
        <f t="shared" si="1"/>
        <v>45760</v>
      </c>
      <c r="R5" s="17">
        <f t="shared" si="1"/>
        <v>45761</v>
      </c>
      <c r="S5" s="17">
        <f t="shared" si="1"/>
        <v>45762</v>
      </c>
      <c r="T5" s="17">
        <f t="shared" si="1"/>
        <v>45763</v>
      </c>
      <c r="U5" s="17">
        <f t="shared" si="1"/>
        <v>45764</v>
      </c>
      <c r="V5" s="17">
        <f t="shared" si="1"/>
        <v>45765</v>
      </c>
      <c r="W5" s="17">
        <f t="shared" si="1"/>
        <v>45766</v>
      </c>
      <c r="X5" s="17">
        <f t="shared" si="1"/>
        <v>45767</v>
      </c>
      <c r="Y5" s="17">
        <f t="shared" si="1"/>
        <v>45768</v>
      </c>
      <c r="Z5" s="17">
        <f t="shared" si="1"/>
        <v>45769</v>
      </c>
      <c r="AA5" s="17">
        <f t="shared" si="1"/>
        <v>45770</v>
      </c>
      <c r="AB5" s="17">
        <f t="shared" si="1"/>
        <v>45771</v>
      </c>
      <c r="AC5" s="17">
        <f t="shared" si="1"/>
        <v>45772</v>
      </c>
      <c r="AD5" s="17">
        <f t="shared" si="1"/>
        <v>45773</v>
      </c>
      <c r="AE5" s="17">
        <f t="shared" si="1"/>
        <v>45774</v>
      </c>
      <c r="AF5" s="17">
        <f t="shared" si="1"/>
        <v>45775</v>
      </c>
      <c r="AG5" s="17">
        <f t="shared" si="1"/>
        <v>45776</v>
      </c>
      <c r="AH5" s="17" t="s">
        <v>16</v>
      </c>
      <c r="AI5" s="18" t="s">
        <v>17</v>
      </c>
    </row>
    <row r="6" spans="2:35" ht="28.5" customHeight="1" x14ac:dyDescent="0.2">
      <c r="B6" s="40" t="s">
        <v>11</v>
      </c>
      <c r="C6" s="47" t="s">
        <v>5</v>
      </c>
      <c r="D6" s="42">
        <f>SUM(E6:AI6)</f>
        <v>0</v>
      </c>
      <c r="E6" s="67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61"/>
    </row>
    <row r="7" spans="2:35" ht="28.5" customHeight="1" x14ac:dyDescent="0.2">
      <c r="B7" s="37"/>
      <c r="C7" s="46" t="s">
        <v>19</v>
      </c>
      <c r="D7" s="20">
        <f>SUM(E7:AI7)</f>
        <v>0</v>
      </c>
      <c r="E7" s="68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62"/>
    </row>
    <row r="8" spans="2:35" ht="28.5" customHeight="1" x14ac:dyDescent="0.2">
      <c r="B8" s="38"/>
      <c r="C8" s="46" t="s">
        <v>6</v>
      </c>
      <c r="D8" s="43">
        <f t="shared" ref="D8:D25" si="2">SUM(E8:AI8)</f>
        <v>0</v>
      </c>
      <c r="E8" s="69"/>
      <c r="F8" s="56"/>
      <c r="G8" s="56"/>
      <c r="H8" s="56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62"/>
    </row>
    <row r="9" spans="2:35" ht="28.5" customHeight="1" x14ac:dyDescent="0.2">
      <c r="B9" s="39"/>
      <c r="C9" s="48" t="s">
        <v>9</v>
      </c>
      <c r="D9" s="21">
        <f t="shared" si="2"/>
        <v>0</v>
      </c>
      <c r="E9" s="70"/>
      <c r="F9" s="55"/>
      <c r="G9" s="55"/>
      <c r="H9" s="55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62"/>
    </row>
    <row r="10" spans="2:35" ht="28.5" customHeight="1" x14ac:dyDescent="0.2">
      <c r="B10" s="40" t="s">
        <v>20</v>
      </c>
      <c r="C10" s="47" t="s">
        <v>13</v>
      </c>
      <c r="D10" s="19">
        <f t="shared" si="2"/>
        <v>0</v>
      </c>
      <c r="E10" s="71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64"/>
    </row>
    <row r="11" spans="2:35" ht="28.5" customHeight="1" x14ac:dyDescent="0.2">
      <c r="B11" s="37"/>
      <c r="C11" s="46" t="s">
        <v>7</v>
      </c>
      <c r="D11" s="43">
        <f t="shared" si="2"/>
        <v>0</v>
      </c>
      <c r="E11" s="69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63"/>
    </row>
    <row r="12" spans="2:35" ht="28.5" customHeight="1" x14ac:dyDescent="0.2">
      <c r="B12" s="37"/>
      <c r="C12" s="46" t="s">
        <v>14</v>
      </c>
      <c r="D12" s="20">
        <f t="shared" si="2"/>
        <v>0</v>
      </c>
      <c r="E12" s="68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62"/>
    </row>
    <row r="13" spans="2:35" ht="28.5" customHeight="1" x14ac:dyDescent="0.2">
      <c r="B13" s="37"/>
      <c r="C13" s="46" t="s">
        <v>8</v>
      </c>
      <c r="D13" s="20">
        <f>SUM(E13:AI13)</f>
        <v>0</v>
      </c>
      <c r="E13" s="68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62"/>
    </row>
    <row r="14" spans="2:35" ht="28.5" customHeight="1" x14ac:dyDescent="0.2">
      <c r="B14" s="38"/>
      <c r="C14" s="46" t="s">
        <v>4</v>
      </c>
      <c r="D14" s="20">
        <f t="shared" si="2"/>
        <v>0</v>
      </c>
      <c r="E14" s="68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62"/>
    </row>
    <row r="15" spans="2:35" ht="28.5" customHeight="1" x14ac:dyDescent="0.2">
      <c r="B15" s="41"/>
      <c r="C15" s="46" t="s">
        <v>15</v>
      </c>
      <c r="D15" s="20">
        <f t="shared" si="2"/>
        <v>0</v>
      </c>
      <c r="E15" s="68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62"/>
    </row>
    <row r="16" spans="2:35" ht="28.5" customHeight="1" x14ac:dyDescent="0.2">
      <c r="B16" s="39"/>
      <c r="C16" s="48" t="s">
        <v>9</v>
      </c>
      <c r="D16" s="21">
        <f t="shared" si="2"/>
        <v>0</v>
      </c>
      <c r="E16" s="70"/>
      <c r="F16" s="55"/>
      <c r="G16" s="55"/>
      <c r="H16" s="55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62"/>
    </row>
    <row r="17" spans="2:35" ht="28.5" customHeight="1" x14ac:dyDescent="0.2">
      <c r="B17" s="40" t="s">
        <v>21</v>
      </c>
      <c r="C17" s="47" t="s">
        <v>13</v>
      </c>
      <c r="D17" s="19">
        <f t="shared" si="2"/>
        <v>0</v>
      </c>
      <c r="E17" s="71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64"/>
    </row>
    <row r="18" spans="2:35" ht="28.5" customHeight="1" x14ac:dyDescent="0.2">
      <c r="B18" s="37"/>
      <c r="C18" s="46" t="s">
        <v>7</v>
      </c>
      <c r="D18" s="43">
        <f t="shared" si="2"/>
        <v>0</v>
      </c>
      <c r="E18" s="69"/>
      <c r="F18" s="56"/>
      <c r="G18" s="56"/>
      <c r="H18" s="56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62"/>
    </row>
    <row r="19" spans="2:35" ht="28.5" customHeight="1" x14ac:dyDescent="0.2">
      <c r="B19" s="37"/>
      <c r="C19" s="46" t="s">
        <v>14</v>
      </c>
      <c r="D19" s="20">
        <f t="shared" si="2"/>
        <v>0</v>
      </c>
      <c r="E19" s="68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62"/>
    </row>
    <row r="20" spans="2:35" ht="28.5" customHeight="1" x14ac:dyDescent="0.2">
      <c r="B20" s="37"/>
      <c r="C20" s="46" t="s">
        <v>8</v>
      </c>
      <c r="D20" s="20">
        <f>SUM(E20:AI20)</f>
        <v>0</v>
      </c>
      <c r="E20" s="68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62"/>
    </row>
    <row r="21" spans="2:35" ht="28.5" customHeight="1" x14ac:dyDescent="0.2">
      <c r="B21" s="38"/>
      <c r="C21" s="46" t="s">
        <v>4</v>
      </c>
      <c r="D21" s="20">
        <f t="shared" ref="D21:D23" si="3">SUM(E21:AI21)</f>
        <v>0</v>
      </c>
      <c r="E21" s="68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62"/>
    </row>
    <row r="22" spans="2:35" ht="28.5" customHeight="1" x14ac:dyDescent="0.2">
      <c r="B22" s="41"/>
      <c r="C22" s="46" t="s">
        <v>15</v>
      </c>
      <c r="D22" s="20">
        <f t="shared" si="3"/>
        <v>0</v>
      </c>
      <c r="E22" s="68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62"/>
    </row>
    <row r="23" spans="2:35" ht="28.5" customHeight="1" x14ac:dyDescent="0.2">
      <c r="B23" s="39"/>
      <c r="C23" s="48" t="s">
        <v>9</v>
      </c>
      <c r="D23" s="21">
        <f t="shared" si="3"/>
        <v>0</v>
      </c>
      <c r="E23" s="70"/>
      <c r="F23" s="55"/>
      <c r="G23" s="55"/>
      <c r="H23" s="5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79"/>
    </row>
    <row r="24" spans="2:35" ht="28.5" customHeight="1" x14ac:dyDescent="0.2">
      <c r="B24" s="37" t="s">
        <v>9</v>
      </c>
      <c r="C24" s="46" t="s">
        <v>10</v>
      </c>
      <c r="D24" s="19">
        <f>SUM(E24:AI24)</f>
        <v>0</v>
      </c>
      <c r="E24" s="71"/>
      <c r="F24" s="54"/>
      <c r="G24" s="54"/>
      <c r="H24" s="58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64"/>
    </row>
    <row r="25" spans="2:35" ht="28.5" customHeight="1" thickBot="1" x14ac:dyDescent="0.25">
      <c r="B25" s="51"/>
      <c r="C25" s="52" t="s">
        <v>9</v>
      </c>
      <c r="D25" s="50">
        <f t="shared" si="2"/>
        <v>0</v>
      </c>
      <c r="E25" s="73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5"/>
    </row>
    <row r="26" spans="2:35" ht="28.5" customHeight="1" thickBot="1" x14ac:dyDescent="0.25">
      <c r="B26" s="87" t="s">
        <v>12</v>
      </c>
      <c r="C26" s="88"/>
      <c r="D26" s="44">
        <f t="shared" ref="D26:AI26" si="4">SUM(D6:D25)</f>
        <v>0</v>
      </c>
      <c r="E26" s="74">
        <f t="shared" si="4"/>
        <v>0</v>
      </c>
      <c r="F26" s="59">
        <f t="shared" si="4"/>
        <v>0</v>
      </c>
      <c r="G26" s="59">
        <f t="shared" si="4"/>
        <v>0</v>
      </c>
      <c r="H26" s="59">
        <f t="shared" si="4"/>
        <v>0</v>
      </c>
      <c r="I26" s="59">
        <f t="shared" si="4"/>
        <v>0</v>
      </c>
      <c r="J26" s="59">
        <f t="shared" si="4"/>
        <v>0</v>
      </c>
      <c r="K26" s="59">
        <f t="shared" si="4"/>
        <v>0</v>
      </c>
      <c r="L26" s="59">
        <f t="shared" si="4"/>
        <v>0</v>
      </c>
      <c r="M26" s="59">
        <f t="shared" si="4"/>
        <v>0</v>
      </c>
      <c r="N26" s="59">
        <f t="shared" si="4"/>
        <v>0</v>
      </c>
      <c r="O26" s="59">
        <f t="shared" si="4"/>
        <v>0</v>
      </c>
      <c r="P26" s="59">
        <f t="shared" si="4"/>
        <v>0</v>
      </c>
      <c r="Q26" s="59">
        <f t="shared" si="4"/>
        <v>0</v>
      </c>
      <c r="R26" s="59">
        <f t="shared" si="4"/>
        <v>0</v>
      </c>
      <c r="S26" s="59">
        <f t="shared" si="4"/>
        <v>0</v>
      </c>
      <c r="T26" s="59">
        <f t="shared" si="4"/>
        <v>0</v>
      </c>
      <c r="U26" s="59">
        <f t="shared" si="4"/>
        <v>0</v>
      </c>
      <c r="V26" s="59">
        <f t="shared" si="4"/>
        <v>0</v>
      </c>
      <c r="W26" s="59">
        <f t="shared" si="4"/>
        <v>0</v>
      </c>
      <c r="X26" s="59">
        <f t="shared" si="4"/>
        <v>0</v>
      </c>
      <c r="Y26" s="59">
        <f t="shared" si="4"/>
        <v>0</v>
      </c>
      <c r="Z26" s="59">
        <f t="shared" si="4"/>
        <v>0</v>
      </c>
      <c r="AA26" s="59">
        <f t="shared" si="4"/>
        <v>0</v>
      </c>
      <c r="AB26" s="59">
        <f t="shared" si="4"/>
        <v>0</v>
      </c>
      <c r="AC26" s="59">
        <f t="shared" si="4"/>
        <v>0</v>
      </c>
      <c r="AD26" s="59">
        <f t="shared" si="4"/>
        <v>0</v>
      </c>
      <c r="AE26" s="59">
        <f t="shared" si="4"/>
        <v>0</v>
      </c>
      <c r="AF26" s="59">
        <f t="shared" si="4"/>
        <v>0</v>
      </c>
      <c r="AG26" s="59">
        <f t="shared" si="4"/>
        <v>0</v>
      </c>
      <c r="AH26" s="59">
        <f t="shared" si="4"/>
        <v>0</v>
      </c>
      <c r="AI26" s="77">
        <f t="shared" si="4"/>
        <v>0</v>
      </c>
    </row>
    <row r="27" spans="2:35" ht="13.9" customHeight="1" thickBot="1" x14ac:dyDescent="0.25">
      <c r="B27" s="22"/>
      <c r="C27" s="23"/>
      <c r="D27" s="24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2:35" ht="35.15" customHeight="1" x14ac:dyDescent="0.2">
      <c r="B28" s="25"/>
      <c r="C28" s="26" t="s">
        <v>1</v>
      </c>
      <c r="D28" s="27">
        <f>SUM(E27:AI28)</f>
        <v>0</v>
      </c>
      <c r="E28" s="80">
        <f>SUM(E7:E25)</f>
        <v>0</v>
      </c>
      <c r="F28" s="80">
        <f t="shared" ref="F28:AI28" si="5">SUM(F6:F25)</f>
        <v>0</v>
      </c>
      <c r="G28" s="80">
        <f t="shared" si="5"/>
        <v>0</v>
      </c>
      <c r="H28" s="80">
        <f t="shared" si="5"/>
        <v>0</v>
      </c>
      <c r="I28" s="80">
        <f t="shared" si="5"/>
        <v>0</v>
      </c>
      <c r="J28" s="80">
        <f t="shared" si="5"/>
        <v>0</v>
      </c>
      <c r="K28" s="80">
        <f t="shared" si="5"/>
        <v>0</v>
      </c>
      <c r="L28" s="80">
        <f t="shared" si="5"/>
        <v>0</v>
      </c>
      <c r="M28" s="80">
        <f t="shared" si="5"/>
        <v>0</v>
      </c>
      <c r="N28" s="80">
        <f t="shared" si="5"/>
        <v>0</v>
      </c>
      <c r="O28" s="80">
        <f t="shared" si="5"/>
        <v>0</v>
      </c>
      <c r="P28" s="80">
        <f t="shared" si="5"/>
        <v>0</v>
      </c>
      <c r="Q28" s="80">
        <f t="shared" si="5"/>
        <v>0</v>
      </c>
      <c r="R28" s="80">
        <f t="shared" si="5"/>
        <v>0</v>
      </c>
      <c r="S28" s="80">
        <f t="shared" si="5"/>
        <v>0</v>
      </c>
      <c r="T28" s="80">
        <f t="shared" si="5"/>
        <v>0</v>
      </c>
      <c r="U28" s="80">
        <f t="shared" si="5"/>
        <v>0</v>
      </c>
      <c r="V28" s="80">
        <f t="shared" si="5"/>
        <v>0</v>
      </c>
      <c r="W28" s="80">
        <f t="shared" si="5"/>
        <v>0</v>
      </c>
      <c r="X28" s="80">
        <f t="shared" si="5"/>
        <v>0</v>
      </c>
      <c r="Y28" s="80">
        <f t="shared" si="5"/>
        <v>0</v>
      </c>
      <c r="Z28" s="80">
        <f t="shared" si="5"/>
        <v>0</v>
      </c>
      <c r="AA28" s="80">
        <f t="shared" si="5"/>
        <v>0</v>
      </c>
      <c r="AB28" s="80">
        <f t="shared" si="5"/>
        <v>0</v>
      </c>
      <c r="AC28" s="80">
        <f t="shared" si="5"/>
        <v>0</v>
      </c>
      <c r="AD28" s="80">
        <f t="shared" si="5"/>
        <v>0</v>
      </c>
      <c r="AE28" s="80">
        <f t="shared" si="5"/>
        <v>0</v>
      </c>
      <c r="AF28" s="80">
        <f t="shared" si="5"/>
        <v>0</v>
      </c>
      <c r="AG28" s="80">
        <f t="shared" si="5"/>
        <v>0</v>
      </c>
      <c r="AH28" s="80">
        <f t="shared" si="5"/>
        <v>0</v>
      </c>
      <c r="AI28" s="80">
        <f t="shared" si="5"/>
        <v>0</v>
      </c>
    </row>
    <row r="29" spans="2:35" ht="35.15" customHeight="1" x14ac:dyDescent="0.2">
      <c r="B29" s="28"/>
      <c r="C29" s="29" t="s">
        <v>2</v>
      </c>
      <c r="D29" s="30">
        <f>SUM(E29:AI29)</f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</row>
    <row r="30" spans="2:35" ht="35.15" customHeight="1" thickBot="1" x14ac:dyDescent="0.25">
      <c r="B30" s="32"/>
      <c r="C30" s="33" t="s">
        <v>3</v>
      </c>
      <c r="D30" s="34" t="e">
        <f>D28/(D28+D29)</f>
        <v>#DIV/0!</v>
      </c>
      <c r="E30" s="75" t="str">
        <f>IFERROR(E28/(E28+E29),"")</f>
        <v/>
      </c>
      <c r="F30" s="76" t="str">
        <f t="shared" ref="F30:AI30" si="6">IFERROR(F28/(F28+F29),"")</f>
        <v/>
      </c>
      <c r="G30" s="35" t="str">
        <f t="shared" si="6"/>
        <v/>
      </c>
      <c r="H30" s="35" t="str">
        <f t="shared" si="6"/>
        <v/>
      </c>
      <c r="I30" s="35" t="str">
        <f t="shared" si="6"/>
        <v/>
      </c>
      <c r="J30" s="35" t="str">
        <f t="shared" si="6"/>
        <v/>
      </c>
      <c r="K30" s="35" t="str">
        <f t="shared" si="6"/>
        <v/>
      </c>
      <c r="L30" s="35" t="str">
        <f t="shared" si="6"/>
        <v/>
      </c>
      <c r="M30" s="35" t="str">
        <f t="shared" si="6"/>
        <v/>
      </c>
      <c r="N30" s="35" t="str">
        <f t="shared" si="6"/>
        <v/>
      </c>
      <c r="O30" s="35" t="str">
        <f t="shared" si="6"/>
        <v/>
      </c>
      <c r="P30" s="35" t="str">
        <f t="shared" si="6"/>
        <v/>
      </c>
      <c r="Q30" s="35" t="str">
        <f t="shared" si="6"/>
        <v/>
      </c>
      <c r="R30" s="35" t="str">
        <f t="shared" si="6"/>
        <v/>
      </c>
      <c r="S30" s="35" t="str">
        <f t="shared" si="6"/>
        <v/>
      </c>
      <c r="T30" s="35" t="str">
        <f t="shared" si="6"/>
        <v/>
      </c>
      <c r="U30" s="35" t="str">
        <f t="shared" si="6"/>
        <v/>
      </c>
      <c r="V30" s="35" t="str">
        <f t="shared" si="6"/>
        <v/>
      </c>
      <c r="W30" s="35" t="str">
        <f t="shared" si="6"/>
        <v/>
      </c>
      <c r="X30" s="35" t="str">
        <f t="shared" si="6"/>
        <v/>
      </c>
      <c r="Y30" s="35" t="str">
        <f t="shared" si="6"/>
        <v/>
      </c>
      <c r="Z30" s="35" t="str">
        <f t="shared" si="6"/>
        <v/>
      </c>
      <c r="AA30" s="35" t="str">
        <f t="shared" si="6"/>
        <v/>
      </c>
      <c r="AB30" s="35" t="str">
        <f t="shared" si="6"/>
        <v/>
      </c>
      <c r="AC30" s="35" t="str">
        <f t="shared" si="6"/>
        <v/>
      </c>
      <c r="AD30" s="35" t="str">
        <f t="shared" si="6"/>
        <v/>
      </c>
      <c r="AE30" s="35" t="str">
        <f t="shared" si="6"/>
        <v/>
      </c>
      <c r="AF30" s="35" t="str">
        <f t="shared" si="6"/>
        <v/>
      </c>
      <c r="AG30" s="35" t="str">
        <f t="shared" si="6"/>
        <v/>
      </c>
      <c r="AH30" s="35" t="str">
        <f t="shared" si="6"/>
        <v/>
      </c>
      <c r="AI30" s="35" t="str">
        <f t="shared" si="6"/>
        <v/>
      </c>
    </row>
    <row r="31" spans="2:35" ht="26.5" customHeight="1" x14ac:dyDescent="0.2">
      <c r="C31" s="5"/>
      <c r="D31" s="6"/>
    </row>
    <row r="32" spans="2:35" ht="21.65" customHeight="1" x14ac:dyDescent="0.2">
      <c r="C32" s="5"/>
      <c r="D32" s="6"/>
    </row>
    <row r="33" spans="3:7" ht="18.649999999999999" customHeight="1" x14ac:dyDescent="0.2"/>
    <row r="34" spans="3:7" ht="18.649999999999999" customHeight="1" x14ac:dyDescent="0.2">
      <c r="D34" s="6"/>
    </row>
    <row r="35" spans="3:7" ht="17.25" customHeight="1" x14ac:dyDescent="0.2">
      <c r="C35" s="7"/>
      <c r="G35" s="1" t="str">
        <f t="shared" ref="G35" si="7">IFERROR(G33/(G33+G34),"")</f>
        <v/>
      </c>
    </row>
    <row r="36" spans="3:7" ht="17.25" customHeight="1" x14ac:dyDescent="0.2">
      <c r="C36" s="7"/>
    </row>
  </sheetData>
  <mergeCells count="3">
    <mergeCell ref="E3:AI3"/>
    <mergeCell ref="D4:D5"/>
    <mergeCell ref="B26:C26"/>
  </mergeCells>
  <phoneticPr fontId="5"/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51" orientation="landscape" r:id="rId1"/>
  <headerFooter alignWithMargins="0">
    <oddHeader>&amp;Rりらいあコミュニケーションズ株式会社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46AA0-D1F4-4E52-A0D9-3C3AC87D1756}">
  <sheetPr>
    <pageSetUpPr fitToPage="1"/>
  </sheetPr>
  <dimension ref="B1:AI36"/>
  <sheetViews>
    <sheetView showGridLines="0" tabSelected="1" zoomScale="55" zoomScaleNormal="55" workbookViewId="0">
      <pane xSplit="4" ySplit="5" topLeftCell="Q20" activePane="bottomRight" state="frozen"/>
      <selection activeCell="C91" sqref="C91"/>
      <selection pane="topRight" activeCell="C91" sqref="C91"/>
      <selection pane="bottomLeft" activeCell="C91" sqref="C91"/>
      <selection pane="bottomRight" activeCell="AF26" sqref="AF26"/>
    </sheetView>
  </sheetViews>
  <sheetFormatPr defaultColWidth="5.26953125" defaultRowHeight="17.25" customHeight="1" x14ac:dyDescent="0.2"/>
  <cols>
    <col min="1" max="1" width="5.26953125" style="1"/>
    <col min="2" max="2" width="29.90625" style="1" customWidth="1"/>
    <col min="3" max="3" width="46.7265625" style="1" customWidth="1"/>
    <col min="4" max="4" width="14.26953125" style="4" customWidth="1"/>
    <col min="5" max="35" width="11.08984375" style="1" customWidth="1"/>
    <col min="36" max="16384" width="5.26953125" style="1"/>
  </cols>
  <sheetData>
    <row r="1" spans="2:35" ht="37.15" customHeight="1" x14ac:dyDescent="0.2">
      <c r="B1" s="9" t="s">
        <v>18</v>
      </c>
      <c r="C1" s="8"/>
      <c r="D1" s="8"/>
      <c r="E1" s="49"/>
      <c r="F1" s="49"/>
      <c r="G1" s="49"/>
      <c r="H1" s="49"/>
      <c r="I1" s="49"/>
    </row>
    <row r="2" spans="2:35" ht="23.25" customHeight="1" thickBot="1" x14ac:dyDescent="0.25">
      <c r="C2" s="3"/>
      <c r="D2" s="2"/>
    </row>
    <row r="3" spans="2:35" s="4" customFormat="1" ht="28.5" customHeight="1" x14ac:dyDescent="0.2">
      <c r="B3" s="10"/>
      <c r="C3" s="11"/>
      <c r="D3" s="12"/>
      <c r="E3" s="82">
        <v>45962</v>
      </c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4"/>
    </row>
    <row r="4" spans="2:35" s="4" customFormat="1" ht="25.5" customHeight="1" x14ac:dyDescent="0.2">
      <c r="B4" s="13"/>
      <c r="C4" s="36"/>
      <c r="D4" s="85" t="s">
        <v>0</v>
      </c>
      <c r="E4" s="14">
        <f>E3</f>
        <v>45962</v>
      </c>
      <c r="F4" s="15">
        <f>E4+1</f>
        <v>45963</v>
      </c>
      <c r="G4" s="15">
        <f t="shared" ref="G4:AG4" si="0">F4+1</f>
        <v>45964</v>
      </c>
      <c r="H4" s="15">
        <f t="shared" si="0"/>
        <v>45965</v>
      </c>
      <c r="I4" s="15">
        <f t="shared" si="0"/>
        <v>45966</v>
      </c>
      <c r="J4" s="15">
        <f t="shared" si="0"/>
        <v>45967</v>
      </c>
      <c r="K4" s="15">
        <f t="shared" si="0"/>
        <v>45968</v>
      </c>
      <c r="L4" s="15">
        <f t="shared" si="0"/>
        <v>45969</v>
      </c>
      <c r="M4" s="15">
        <f t="shared" si="0"/>
        <v>45970</v>
      </c>
      <c r="N4" s="15">
        <f t="shared" si="0"/>
        <v>45971</v>
      </c>
      <c r="O4" s="15">
        <f t="shared" si="0"/>
        <v>45972</v>
      </c>
      <c r="P4" s="15">
        <f t="shared" si="0"/>
        <v>45973</v>
      </c>
      <c r="Q4" s="15">
        <f t="shared" si="0"/>
        <v>45974</v>
      </c>
      <c r="R4" s="15">
        <f t="shared" si="0"/>
        <v>45975</v>
      </c>
      <c r="S4" s="15">
        <f t="shared" si="0"/>
        <v>45976</v>
      </c>
      <c r="T4" s="15">
        <f t="shared" si="0"/>
        <v>45977</v>
      </c>
      <c r="U4" s="15">
        <f t="shared" si="0"/>
        <v>45978</v>
      </c>
      <c r="V4" s="15">
        <f t="shared" si="0"/>
        <v>45979</v>
      </c>
      <c r="W4" s="15">
        <f t="shared" si="0"/>
        <v>45980</v>
      </c>
      <c r="X4" s="15">
        <f t="shared" si="0"/>
        <v>45981</v>
      </c>
      <c r="Y4" s="15">
        <f t="shared" si="0"/>
        <v>45982</v>
      </c>
      <c r="Z4" s="15">
        <f t="shared" si="0"/>
        <v>45983</v>
      </c>
      <c r="AA4" s="15">
        <f t="shared" si="0"/>
        <v>45984</v>
      </c>
      <c r="AB4" s="15">
        <f t="shared" si="0"/>
        <v>45985</v>
      </c>
      <c r="AC4" s="15">
        <f t="shared" si="0"/>
        <v>45986</v>
      </c>
      <c r="AD4" s="15">
        <f t="shared" si="0"/>
        <v>45987</v>
      </c>
      <c r="AE4" s="15">
        <f t="shared" si="0"/>
        <v>45988</v>
      </c>
      <c r="AF4" s="15">
        <f t="shared" si="0"/>
        <v>45989</v>
      </c>
      <c r="AG4" s="15">
        <f t="shared" si="0"/>
        <v>45990</v>
      </c>
      <c r="AH4" s="15">
        <v>30</v>
      </c>
      <c r="AI4" s="16"/>
    </row>
    <row r="5" spans="2:35" s="4" customFormat="1" ht="25.5" customHeight="1" x14ac:dyDescent="0.2">
      <c r="B5" s="13"/>
      <c r="C5" s="45"/>
      <c r="D5" s="86"/>
      <c r="E5" s="78" t="s">
        <v>16</v>
      </c>
      <c r="F5" s="17" t="s">
        <v>17</v>
      </c>
      <c r="G5" s="78" t="s">
        <v>25</v>
      </c>
      <c r="H5" s="17" t="s">
        <v>29</v>
      </c>
      <c r="I5" s="78" t="s">
        <v>31</v>
      </c>
      <c r="J5" s="17" t="s">
        <v>33</v>
      </c>
      <c r="K5" s="78" t="s">
        <v>34</v>
      </c>
      <c r="L5" s="17" t="s">
        <v>35</v>
      </c>
      <c r="M5" s="78" t="s">
        <v>27</v>
      </c>
      <c r="N5" s="17" t="s">
        <v>25</v>
      </c>
      <c r="O5" s="78" t="s">
        <v>29</v>
      </c>
      <c r="P5" s="17" t="s">
        <v>31</v>
      </c>
      <c r="Q5" s="78" t="s">
        <v>33</v>
      </c>
      <c r="R5" s="17" t="s">
        <v>34</v>
      </c>
      <c r="S5" s="78" t="s">
        <v>35</v>
      </c>
      <c r="T5" s="17" t="s">
        <v>27</v>
      </c>
      <c r="U5" s="78" t="s">
        <v>25</v>
      </c>
      <c r="V5" s="17" t="s">
        <v>29</v>
      </c>
      <c r="W5" s="78" t="s">
        <v>31</v>
      </c>
      <c r="X5" s="17" t="s">
        <v>33</v>
      </c>
      <c r="Y5" s="78" t="s">
        <v>34</v>
      </c>
      <c r="Z5" s="17" t="s">
        <v>35</v>
      </c>
      <c r="AA5" s="78" t="s">
        <v>27</v>
      </c>
      <c r="AB5" s="17" t="s">
        <v>25</v>
      </c>
      <c r="AC5" s="78" t="s">
        <v>29</v>
      </c>
      <c r="AD5" s="17" t="s">
        <v>31</v>
      </c>
      <c r="AE5" s="78" t="s">
        <v>33</v>
      </c>
      <c r="AF5" s="17" t="s">
        <v>34</v>
      </c>
      <c r="AG5" s="78" t="s">
        <v>35</v>
      </c>
      <c r="AH5" s="17" t="s">
        <v>27</v>
      </c>
      <c r="AI5" s="81"/>
    </row>
    <row r="6" spans="2:35" ht="28.5" customHeight="1" x14ac:dyDescent="0.2">
      <c r="B6" s="40" t="s">
        <v>11</v>
      </c>
      <c r="C6" s="47" t="s">
        <v>5</v>
      </c>
      <c r="D6" s="42">
        <f>SUM(E6:AI6)</f>
        <v>9</v>
      </c>
      <c r="E6" s="67"/>
      <c r="F6" s="53"/>
      <c r="G6" s="53"/>
      <c r="H6" s="53"/>
      <c r="I6" s="53">
        <v>1</v>
      </c>
      <c r="J6" s="53"/>
      <c r="K6" s="53">
        <v>1</v>
      </c>
      <c r="L6" s="53"/>
      <c r="M6" s="53"/>
      <c r="N6" s="53">
        <v>1</v>
      </c>
      <c r="O6" s="53">
        <v>1</v>
      </c>
      <c r="P6" s="53">
        <v>3</v>
      </c>
      <c r="Q6" s="53"/>
      <c r="R6" s="53"/>
      <c r="S6" s="53"/>
      <c r="T6" s="53"/>
      <c r="U6" s="53"/>
      <c r="V6" s="53">
        <v>1</v>
      </c>
      <c r="W6" s="53">
        <v>1</v>
      </c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61"/>
    </row>
    <row r="7" spans="2:35" ht="28.5" customHeight="1" x14ac:dyDescent="0.2">
      <c r="B7" s="37"/>
      <c r="C7" s="46" t="s">
        <v>19</v>
      </c>
      <c r="D7" s="20">
        <f>SUM(E7:AI7)</f>
        <v>0</v>
      </c>
      <c r="E7" s="68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62"/>
    </row>
    <row r="8" spans="2:35" ht="28.5" customHeight="1" x14ac:dyDescent="0.2">
      <c r="B8" s="38"/>
      <c r="C8" s="46" t="s">
        <v>6</v>
      </c>
      <c r="D8" s="43">
        <f t="shared" ref="D8:D25" si="1">SUM(E8:AI8)</f>
        <v>0</v>
      </c>
      <c r="E8" s="69"/>
      <c r="F8" s="56"/>
      <c r="G8" s="56"/>
      <c r="H8" s="56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62"/>
    </row>
    <row r="9" spans="2:35" ht="28.5" customHeight="1" x14ac:dyDescent="0.2">
      <c r="B9" s="39"/>
      <c r="C9" s="48" t="s">
        <v>9</v>
      </c>
      <c r="D9" s="21">
        <f t="shared" si="1"/>
        <v>0</v>
      </c>
      <c r="E9" s="70"/>
      <c r="F9" s="55"/>
      <c r="G9" s="55"/>
      <c r="H9" s="55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62"/>
    </row>
    <row r="10" spans="2:35" ht="28.5" customHeight="1" x14ac:dyDescent="0.2">
      <c r="B10" s="40" t="s">
        <v>20</v>
      </c>
      <c r="C10" s="47" t="s">
        <v>13</v>
      </c>
      <c r="D10" s="19">
        <f t="shared" si="1"/>
        <v>0</v>
      </c>
      <c r="E10" s="71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64"/>
    </row>
    <row r="11" spans="2:35" ht="28.5" customHeight="1" x14ac:dyDescent="0.2">
      <c r="B11" s="37"/>
      <c r="C11" s="46" t="s">
        <v>7</v>
      </c>
      <c r="D11" s="43">
        <f t="shared" si="1"/>
        <v>111</v>
      </c>
      <c r="E11" s="69"/>
      <c r="F11" s="56"/>
      <c r="G11" s="56"/>
      <c r="H11" s="56">
        <v>6</v>
      </c>
      <c r="I11" s="56">
        <v>5</v>
      </c>
      <c r="J11" s="56">
        <v>6</v>
      </c>
      <c r="K11" s="56">
        <v>5</v>
      </c>
      <c r="L11" s="56"/>
      <c r="M11" s="56"/>
      <c r="N11" s="56">
        <v>7</v>
      </c>
      <c r="O11" s="56">
        <v>4</v>
      </c>
      <c r="P11" s="56">
        <v>2</v>
      </c>
      <c r="Q11" s="56">
        <v>5</v>
      </c>
      <c r="R11" s="56">
        <v>5</v>
      </c>
      <c r="S11" s="56"/>
      <c r="T11" s="56"/>
      <c r="U11" s="56">
        <v>5</v>
      </c>
      <c r="V11" s="56">
        <v>8</v>
      </c>
      <c r="W11" s="56">
        <v>7</v>
      </c>
      <c r="X11" s="56">
        <v>8</v>
      </c>
      <c r="Y11" s="56">
        <v>2</v>
      </c>
      <c r="Z11" s="56"/>
      <c r="AA11" s="56"/>
      <c r="AB11" s="56"/>
      <c r="AC11" s="56">
        <v>10</v>
      </c>
      <c r="AD11" s="56">
        <v>8</v>
      </c>
      <c r="AE11" s="56">
        <v>11</v>
      </c>
      <c r="AF11" s="56">
        <v>7</v>
      </c>
      <c r="AG11" s="56"/>
      <c r="AH11" s="56"/>
      <c r="AI11" s="63"/>
    </row>
    <row r="12" spans="2:35" ht="28.5" customHeight="1" x14ac:dyDescent="0.2">
      <c r="B12" s="37"/>
      <c r="C12" s="46" t="s">
        <v>14</v>
      </c>
      <c r="D12" s="20">
        <f t="shared" si="1"/>
        <v>9</v>
      </c>
      <c r="E12" s="68"/>
      <c r="F12" s="57"/>
      <c r="G12" s="57"/>
      <c r="H12" s="57"/>
      <c r="I12" s="57">
        <v>2</v>
      </c>
      <c r="J12" s="57">
        <v>1</v>
      </c>
      <c r="K12" s="57">
        <v>1</v>
      </c>
      <c r="L12" s="57"/>
      <c r="M12" s="57"/>
      <c r="N12" s="57">
        <v>1</v>
      </c>
      <c r="O12" s="57">
        <v>1</v>
      </c>
      <c r="P12" s="57"/>
      <c r="Q12" s="57">
        <v>1</v>
      </c>
      <c r="R12" s="57"/>
      <c r="S12" s="57"/>
      <c r="T12" s="57"/>
      <c r="U12" s="57"/>
      <c r="V12" s="57">
        <v>1</v>
      </c>
      <c r="W12" s="57"/>
      <c r="X12" s="57"/>
      <c r="Y12" s="57"/>
      <c r="Z12" s="57"/>
      <c r="AA12" s="57"/>
      <c r="AB12" s="57"/>
      <c r="AC12" s="57"/>
      <c r="AD12" s="57"/>
      <c r="AE12" s="57">
        <v>1</v>
      </c>
      <c r="AF12" s="57"/>
      <c r="AG12" s="57"/>
      <c r="AH12" s="57"/>
      <c r="AI12" s="62"/>
    </row>
    <row r="13" spans="2:35" ht="28.5" customHeight="1" x14ac:dyDescent="0.2">
      <c r="B13" s="37"/>
      <c r="C13" s="46" t="s">
        <v>8</v>
      </c>
      <c r="D13" s="20">
        <f>SUM(E13:AI13)</f>
        <v>0</v>
      </c>
      <c r="E13" s="68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62"/>
    </row>
    <row r="14" spans="2:35" ht="28.5" customHeight="1" x14ac:dyDescent="0.2">
      <c r="B14" s="38"/>
      <c r="C14" s="46" t="s">
        <v>4</v>
      </c>
      <c r="D14" s="20">
        <f t="shared" si="1"/>
        <v>23</v>
      </c>
      <c r="E14" s="68"/>
      <c r="F14" s="57"/>
      <c r="G14" s="57"/>
      <c r="H14" s="57">
        <v>1</v>
      </c>
      <c r="I14" s="57"/>
      <c r="J14" s="57"/>
      <c r="K14" s="57">
        <v>2</v>
      </c>
      <c r="L14" s="57"/>
      <c r="M14" s="57"/>
      <c r="N14" s="57">
        <v>1</v>
      </c>
      <c r="O14" s="57">
        <v>1</v>
      </c>
      <c r="P14" s="57">
        <v>1</v>
      </c>
      <c r="Q14" s="57"/>
      <c r="R14" s="57">
        <v>1</v>
      </c>
      <c r="S14" s="57"/>
      <c r="T14" s="57"/>
      <c r="U14" s="57">
        <v>2</v>
      </c>
      <c r="V14" s="57">
        <v>1</v>
      </c>
      <c r="W14" s="57">
        <v>1</v>
      </c>
      <c r="X14" s="57">
        <v>2</v>
      </c>
      <c r="Y14" s="57">
        <v>3</v>
      </c>
      <c r="Z14" s="57"/>
      <c r="AA14" s="57"/>
      <c r="AB14" s="57"/>
      <c r="AC14" s="57">
        <v>4</v>
      </c>
      <c r="AD14" s="57">
        <v>1</v>
      </c>
      <c r="AE14" s="57">
        <v>1</v>
      </c>
      <c r="AF14" s="57">
        <v>1</v>
      </c>
      <c r="AG14" s="57"/>
      <c r="AH14" s="57"/>
      <c r="AI14" s="62"/>
    </row>
    <row r="15" spans="2:35" ht="28.5" customHeight="1" x14ac:dyDescent="0.2">
      <c r="B15" s="41"/>
      <c r="C15" s="46" t="s">
        <v>15</v>
      </c>
      <c r="D15" s="20">
        <f t="shared" si="1"/>
        <v>3</v>
      </c>
      <c r="E15" s="68"/>
      <c r="F15" s="57"/>
      <c r="G15" s="57"/>
      <c r="H15" s="57"/>
      <c r="I15" s="57">
        <v>1</v>
      </c>
      <c r="J15" s="57"/>
      <c r="K15" s="57"/>
      <c r="L15" s="57"/>
      <c r="M15" s="57"/>
      <c r="N15" s="57"/>
      <c r="O15" s="57"/>
      <c r="P15" s="57">
        <v>1</v>
      </c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>
        <v>1</v>
      </c>
      <c r="AD15" s="57"/>
      <c r="AE15" s="57"/>
      <c r="AF15" s="57"/>
      <c r="AG15" s="57"/>
      <c r="AH15" s="57"/>
      <c r="AI15" s="62"/>
    </row>
    <row r="16" spans="2:35" ht="28.5" customHeight="1" x14ac:dyDescent="0.2">
      <c r="B16" s="39"/>
      <c r="C16" s="48" t="s">
        <v>9</v>
      </c>
      <c r="D16" s="21">
        <f t="shared" si="1"/>
        <v>31</v>
      </c>
      <c r="E16" s="70"/>
      <c r="F16" s="55"/>
      <c r="G16" s="55"/>
      <c r="H16" s="55"/>
      <c r="I16" s="57">
        <v>2</v>
      </c>
      <c r="J16" s="57">
        <v>1</v>
      </c>
      <c r="K16" s="57">
        <v>2</v>
      </c>
      <c r="L16" s="57"/>
      <c r="M16" s="57"/>
      <c r="N16" s="57">
        <v>3</v>
      </c>
      <c r="O16" s="57">
        <v>2</v>
      </c>
      <c r="P16" s="57">
        <v>2</v>
      </c>
      <c r="Q16" s="57">
        <v>2</v>
      </c>
      <c r="R16" s="57"/>
      <c r="S16" s="57"/>
      <c r="T16" s="57"/>
      <c r="U16" s="57"/>
      <c r="V16" s="57">
        <v>2</v>
      </c>
      <c r="W16" s="57">
        <v>1</v>
      </c>
      <c r="X16" s="57">
        <v>1</v>
      </c>
      <c r="Y16" s="57">
        <v>8</v>
      </c>
      <c r="Z16" s="57"/>
      <c r="AA16" s="57"/>
      <c r="AB16" s="57"/>
      <c r="AC16" s="57">
        <v>3</v>
      </c>
      <c r="AD16" s="57">
        <v>1</v>
      </c>
      <c r="AE16" s="57"/>
      <c r="AF16" s="57">
        <v>1</v>
      </c>
      <c r="AG16" s="57"/>
      <c r="AH16" s="57"/>
      <c r="AI16" s="62"/>
    </row>
    <row r="17" spans="2:35" ht="28.5" customHeight="1" x14ac:dyDescent="0.2">
      <c r="B17" s="40" t="s">
        <v>21</v>
      </c>
      <c r="C17" s="47" t="s">
        <v>13</v>
      </c>
      <c r="D17" s="19">
        <f t="shared" si="1"/>
        <v>0</v>
      </c>
      <c r="E17" s="71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64"/>
    </row>
    <row r="18" spans="2:35" ht="28.5" customHeight="1" x14ac:dyDescent="0.2">
      <c r="B18" s="37"/>
      <c r="C18" s="46" t="s">
        <v>7</v>
      </c>
      <c r="D18" s="43">
        <f t="shared" si="1"/>
        <v>26</v>
      </c>
      <c r="E18" s="69"/>
      <c r="F18" s="56"/>
      <c r="G18" s="56"/>
      <c r="H18" s="56">
        <v>1</v>
      </c>
      <c r="I18" s="57">
        <v>1</v>
      </c>
      <c r="J18" s="57"/>
      <c r="K18" s="57">
        <v>3</v>
      </c>
      <c r="L18" s="57"/>
      <c r="M18" s="57"/>
      <c r="N18" s="57">
        <v>1</v>
      </c>
      <c r="O18" s="1">
        <v>3</v>
      </c>
      <c r="P18" s="57">
        <v>2</v>
      </c>
      <c r="Q18" s="57">
        <v>3</v>
      </c>
      <c r="R18" s="57">
        <v>1</v>
      </c>
      <c r="S18" s="57"/>
      <c r="T18" s="57"/>
      <c r="U18" s="57"/>
      <c r="V18" s="57"/>
      <c r="W18" s="57">
        <v>1</v>
      </c>
      <c r="X18" s="57">
        <v>1</v>
      </c>
      <c r="Y18" s="57">
        <v>4</v>
      </c>
      <c r="Z18" s="57"/>
      <c r="AA18" s="57"/>
      <c r="AB18" s="57"/>
      <c r="AC18" s="57">
        <v>2</v>
      </c>
      <c r="AD18" s="57">
        <v>2</v>
      </c>
      <c r="AE18" s="57"/>
      <c r="AF18" s="57">
        <v>1</v>
      </c>
      <c r="AG18" s="57"/>
      <c r="AH18" s="57"/>
      <c r="AI18" s="62"/>
    </row>
    <row r="19" spans="2:35" ht="28.5" customHeight="1" x14ac:dyDescent="0.2">
      <c r="B19" s="37"/>
      <c r="C19" s="46" t="s">
        <v>14</v>
      </c>
      <c r="D19" s="20">
        <f t="shared" si="1"/>
        <v>2</v>
      </c>
      <c r="E19" s="68"/>
      <c r="F19" s="57"/>
      <c r="G19" s="57"/>
      <c r="H19" s="57">
        <v>1</v>
      </c>
      <c r="I19" s="57"/>
      <c r="J19" s="57"/>
      <c r="K19" s="57">
        <v>1</v>
      </c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62"/>
    </row>
    <row r="20" spans="2:35" ht="28.5" customHeight="1" x14ac:dyDescent="0.2">
      <c r="B20" s="37"/>
      <c r="C20" s="46" t="s">
        <v>8</v>
      </c>
      <c r="D20" s="20">
        <f>SUM(E20:AI20)</f>
        <v>0</v>
      </c>
      <c r="E20" s="68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62"/>
    </row>
    <row r="21" spans="2:35" ht="28.5" customHeight="1" x14ac:dyDescent="0.2">
      <c r="B21" s="38"/>
      <c r="C21" s="46" t="s">
        <v>4</v>
      </c>
      <c r="D21" s="20">
        <f t="shared" ref="D21:D23" si="2">SUM(E21:AI21)</f>
        <v>18</v>
      </c>
      <c r="E21" s="68"/>
      <c r="F21" s="57"/>
      <c r="G21" s="57"/>
      <c r="H21" s="57">
        <v>1</v>
      </c>
      <c r="I21" s="57">
        <v>1</v>
      </c>
      <c r="J21" s="57">
        <v>3</v>
      </c>
      <c r="K21" s="57"/>
      <c r="L21" s="57"/>
      <c r="M21" s="57"/>
      <c r="N21" s="57">
        <v>2</v>
      </c>
      <c r="P21" s="57">
        <v>2</v>
      </c>
      <c r="Q21" s="57">
        <v>1</v>
      </c>
      <c r="R21" s="57">
        <v>1</v>
      </c>
      <c r="S21" s="57"/>
      <c r="T21" s="57"/>
      <c r="U21" s="57">
        <v>1</v>
      </c>
      <c r="V21" s="57">
        <v>2</v>
      </c>
      <c r="W21" s="57">
        <v>1</v>
      </c>
      <c r="X21" s="57">
        <v>1</v>
      </c>
      <c r="Y21" s="57">
        <v>1</v>
      </c>
      <c r="Z21" s="57"/>
      <c r="AA21" s="57"/>
      <c r="AB21" s="57"/>
      <c r="AC21" s="57">
        <v>1</v>
      </c>
      <c r="AD21" s="57"/>
      <c r="AE21" s="57"/>
      <c r="AF21" s="57"/>
      <c r="AG21" s="57"/>
      <c r="AH21" s="57"/>
      <c r="AI21" s="62"/>
    </row>
    <row r="22" spans="2:35" ht="28.5" customHeight="1" x14ac:dyDescent="0.2">
      <c r="B22" s="41"/>
      <c r="C22" s="46" t="s">
        <v>15</v>
      </c>
      <c r="D22" s="20">
        <f t="shared" si="2"/>
        <v>1</v>
      </c>
      <c r="E22" s="68"/>
      <c r="F22" s="57"/>
      <c r="G22" s="57"/>
      <c r="H22" s="57"/>
      <c r="I22" s="57">
        <v>1</v>
      </c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62"/>
    </row>
    <row r="23" spans="2:35" ht="28.5" customHeight="1" x14ac:dyDescent="0.2">
      <c r="B23" s="39"/>
      <c r="C23" s="48" t="s">
        <v>9</v>
      </c>
      <c r="D23" s="21">
        <f t="shared" si="2"/>
        <v>31</v>
      </c>
      <c r="E23" s="70"/>
      <c r="F23" s="55"/>
      <c r="G23" s="55"/>
      <c r="H23" s="55"/>
      <c r="I23" s="66"/>
      <c r="J23" s="66">
        <v>1</v>
      </c>
      <c r="K23" s="66">
        <v>1</v>
      </c>
      <c r="L23" s="66"/>
      <c r="M23" s="66"/>
      <c r="N23" s="66">
        <v>2</v>
      </c>
      <c r="O23" s="66">
        <v>1</v>
      </c>
      <c r="P23" s="66">
        <v>2</v>
      </c>
      <c r="Q23" s="66"/>
      <c r="R23" s="66">
        <v>2</v>
      </c>
      <c r="S23" s="66"/>
      <c r="T23" s="66"/>
      <c r="U23" s="66">
        <v>3</v>
      </c>
      <c r="V23" s="66">
        <v>2</v>
      </c>
      <c r="W23" s="66">
        <v>2</v>
      </c>
      <c r="X23" s="66">
        <v>3</v>
      </c>
      <c r="Y23" s="66">
        <v>3</v>
      </c>
      <c r="Z23" s="66"/>
      <c r="AA23" s="66"/>
      <c r="AB23" s="66"/>
      <c r="AC23" s="66">
        <v>4</v>
      </c>
      <c r="AD23" s="66">
        <v>1</v>
      </c>
      <c r="AE23" s="66">
        <v>1</v>
      </c>
      <c r="AF23" s="66">
        <v>3</v>
      </c>
      <c r="AG23" s="66"/>
      <c r="AH23" s="66"/>
      <c r="AI23" s="79"/>
    </row>
    <row r="24" spans="2:35" ht="20.5" x14ac:dyDescent="0.2">
      <c r="B24" s="37" t="s">
        <v>9</v>
      </c>
      <c r="C24" s="46" t="s">
        <v>10</v>
      </c>
      <c r="D24" s="19">
        <f>SUM(E24:AI24)</f>
        <v>5</v>
      </c>
      <c r="E24" s="72"/>
      <c r="F24" s="58"/>
      <c r="G24" s="58"/>
      <c r="H24" s="58"/>
      <c r="I24" s="54"/>
      <c r="J24" s="54">
        <v>1</v>
      </c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>
        <v>2</v>
      </c>
      <c r="V24" s="54">
        <v>1</v>
      </c>
      <c r="W24" s="54"/>
      <c r="X24" s="54">
        <v>1</v>
      </c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64"/>
    </row>
    <row r="25" spans="2:35" ht="28.5" customHeight="1" thickBot="1" x14ac:dyDescent="0.25">
      <c r="B25" s="51"/>
      <c r="C25" s="52" t="s">
        <v>9</v>
      </c>
      <c r="D25" s="50">
        <f t="shared" si="1"/>
        <v>9</v>
      </c>
      <c r="E25" s="73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>
        <v>1</v>
      </c>
      <c r="Q25" s="60">
        <v>1</v>
      </c>
      <c r="R25" s="60"/>
      <c r="S25" s="60"/>
      <c r="T25" s="60"/>
      <c r="U25" s="60"/>
      <c r="V25" s="60">
        <v>1</v>
      </c>
      <c r="W25" s="60">
        <v>2</v>
      </c>
      <c r="X25" s="60"/>
      <c r="Y25" s="60">
        <v>2</v>
      </c>
      <c r="Z25" s="60"/>
      <c r="AA25" s="60"/>
      <c r="AB25" s="60"/>
      <c r="AC25" s="60">
        <v>1</v>
      </c>
      <c r="AD25" s="60">
        <v>1</v>
      </c>
      <c r="AE25" s="60"/>
      <c r="AF25" s="60"/>
      <c r="AG25" s="60"/>
      <c r="AH25" s="60"/>
      <c r="AI25" s="65"/>
    </row>
    <row r="26" spans="2:35" ht="28.5" customHeight="1" thickBot="1" x14ac:dyDescent="0.25">
      <c r="B26" s="87" t="s">
        <v>12</v>
      </c>
      <c r="C26" s="88"/>
      <c r="D26" s="44">
        <f t="shared" ref="D26:AI26" si="3">SUM(D6:D25)</f>
        <v>278</v>
      </c>
      <c r="E26" s="74">
        <f t="shared" si="3"/>
        <v>0</v>
      </c>
      <c r="F26" s="59">
        <f t="shared" si="3"/>
        <v>0</v>
      </c>
      <c r="G26" s="59">
        <f t="shared" si="3"/>
        <v>0</v>
      </c>
      <c r="H26" s="59">
        <f t="shared" si="3"/>
        <v>10</v>
      </c>
      <c r="I26" s="59">
        <f t="shared" si="3"/>
        <v>14</v>
      </c>
      <c r="J26" s="59">
        <f t="shared" si="3"/>
        <v>13</v>
      </c>
      <c r="K26" s="59">
        <f t="shared" si="3"/>
        <v>16</v>
      </c>
      <c r="L26" s="59">
        <f t="shared" si="3"/>
        <v>0</v>
      </c>
      <c r="M26" s="59">
        <f t="shared" si="3"/>
        <v>0</v>
      </c>
      <c r="N26" s="59">
        <f t="shared" si="3"/>
        <v>18</v>
      </c>
      <c r="O26" s="59">
        <f t="shared" si="3"/>
        <v>13</v>
      </c>
      <c r="P26" s="59">
        <f t="shared" si="3"/>
        <v>16</v>
      </c>
      <c r="Q26" s="59">
        <f t="shared" si="3"/>
        <v>13</v>
      </c>
      <c r="R26" s="59">
        <f t="shared" si="3"/>
        <v>10</v>
      </c>
      <c r="S26" s="59">
        <f t="shared" si="3"/>
        <v>0</v>
      </c>
      <c r="T26" s="59">
        <f t="shared" si="3"/>
        <v>0</v>
      </c>
      <c r="U26" s="59">
        <f t="shared" si="3"/>
        <v>13</v>
      </c>
      <c r="V26" s="59">
        <f t="shared" si="3"/>
        <v>19</v>
      </c>
      <c r="W26" s="59">
        <f t="shared" si="3"/>
        <v>16</v>
      </c>
      <c r="X26" s="59">
        <f t="shared" si="3"/>
        <v>17</v>
      </c>
      <c r="Y26" s="59">
        <f t="shared" si="3"/>
        <v>23</v>
      </c>
      <c r="Z26" s="59">
        <f t="shared" si="3"/>
        <v>0</v>
      </c>
      <c r="AA26" s="59">
        <f t="shared" si="3"/>
        <v>0</v>
      </c>
      <c r="AB26" s="59">
        <f t="shared" si="3"/>
        <v>0</v>
      </c>
      <c r="AC26" s="59">
        <f t="shared" si="3"/>
        <v>26</v>
      </c>
      <c r="AD26" s="59">
        <f t="shared" si="3"/>
        <v>14</v>
      </c>
      <c r="AE26" s="59">
        <f t="shared" si="3"/>
        <v>14</v>
      </c>
      <c r="AF26" s="59">
        <f t="shared" si="3"/>
        <v>13</v>
      </c>
      <c r="AG26" s="59">
        <f t="shared" si="3"/>
        <v>0</v>
      </c>
      <c r="AH26" s="59">
        <f t="shared" si="3"/>
        <v>0</v>
      </c>
      <c r="AI26" s="77">
        <f t="shared" si="3"/>
        <v>0</v>
      </c>
    </row>
    <row r="27" spans="2:35" ht="13.9" customHeight="1" thickBot="1" x14ac:dyDescent="0.25">
      <c r="B27" s="22"/>
      <c r="C27" s="23"/>
      <c r="D27" s="24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2:35" ht="35.15" customHeight="1" x14ac:dyDescent="0.2">
      <c r="B28" s="25"/>
      <c r="C28" s="26" t="s">
        <v>1</v>
      </c>
      <c r="D28" s="27">
        <f>SUM(E27:AI28)</f>
        <v>278</v>
      </c>
      <c r="E28" s="80">
        <f>SUM(E6:E25)</f>
        <v>0</v>
      </c>
      <c r="F28" s="80">
        <f t="shared" ref="F28:AI28" si="4">SUM(F6:F25)</f>
        <v>0</v>
      </c>
      <c r="G28" s="80">
        <f t="shared" si="4"/>
        <v>0</v>
      </c>
      <c r="H28" s="80">
        <f t="shared" si="4"/>
        <v>10</v>
      </c>
      <c r="I28" s="80">
        <f t="shared" si="4"/>
        <v>14</v>
      </c>
      <c r="J28" s="80">
        <f t="shared" si="4"/>
        <v>13</v>
      </c>
      <c r="K28" s="80">
        <f t="shared" si="4"/>
        <v>16</v>
      </c>
      <c r="L28" s="80">
        <f t="shared" si="4"/>
        <v>0</v>
      </c>
      <c r="M28" s="80">
        <f t="shared" si="4"/>
        <v>0</v>
      </c>
      <c r="N28" s="80">
        <f t="shared" si="4"/>
        <v>18</v>
      </c>
      <c r="O28" s="80">
        <f t="shared" si="4"/>
        <v>13</v>
      </c>
      <c r="P28" s="80">
        <f t="shared" si="4"/>
        <v>16</v>
      </c>
      <c r="Q28" s="80">
        <f t="shared" si="4"/>
        <v>13</v>
      </c>
      <c r="R28" s="80">
        <f t="shared" si="4"/>
        <v>10</v>
      </c>
      <c r="S28" s="80">
        <f t="shared" si="4"/>
        <v>0</v>
      </c>
      <c r="T28" s="80">
        <f t="shared" si="4"/>
        <v>0</v>
      </c>
      <c r="U28" s="80">
        <f t="shared" si="4"/>
        <v>13</v>
      </c>
      <c r="V28" s="80">
        <f t="shared" si="4"/>
        <v>19</v>
      </c>
      <c r="W28" s="80">
        <f t="shared" si="4"/>
        <v>16</v>
      </c>
      <c r="X28" s="80">
        <f t="shared" si="4"/>
        <v>17</v>
      </c>
      <c r="Y28" s="80">
        <f t="shared" si="4"/>
        <v>23</v>
      </c>
      <c r="Z28" s="80">
        <f t="shared" si="4"/>
        <v>0</v>
      </c>
      <c r="AA28" s="80">
        <f t="shared" si="4"/>
        <v>0</v>
      </c>
      <c r="AB28" s="80">
        <f t="shared" si="4"/>
        <v>0</v>
      </c>
      <c r="AC28" s="80">
        <f t="shared" si="4"/>
        <v>26</v>
      </c>
      <c r="AD28" s="80">
        <f t="shared" si="4"/>
        <v>14</v>
      </c>
      <c r="AE28" s="80">
        <f t="shared" si="4"/>
        <v>14</v>
      </c>
      <c r="AF28" s="80">
        <f t="shared" si="4"/>
        <v>13</v>
      </c>
      <c r="AG28" s="80">
        <f t="shared" si="4"/>
        <v>0</v>
      </c>
      <c r="AH28" s="80">
        <f t="shared" si="4"/>
        <v>0</v>
      </c>
      <c r="AI28" s="80">
        <f t="shared" si="4"/>
        <v>0</v>
      </c>
    </row>
    <row r="29" spans="2:35" ht="35.15" customHeight="1" x14ac:dyDescent="0.2">
      <c r="B29" s="28"/>
      <c r="C29" s="29" t="s">
        <v>2</v>
      </c>
      <c r="D29" s="30">
        <f>SUM(E29:AI29)</f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</row>
    <row r="30" spans="2:35" ht="35.15" customHeight="1" thickBot="1" x14ac:dyDescent="0.25">
      <c r="B30" s="32"/>
      <c r="C30" s="33" t="s">
        <v>3</v>
      </c>
      <c r="D30" s="34">
        <f>D28/(D28+D29)</f>
        <v>1</v>
      </c>
      <c r="E30" s="75" t="str">
        <f>IFERROR(E28/(E28+E29),"")</f>
        <v/>
      </c>
      <c r="F30" s="76" t="str">
        <f t="shared" ref="F30:AI30" si="5">IFERROR(F28/(F28+F29),"")</f>
        <v/>
      </c>
      <c r="G30" s="35" t="str">
        <f t="shared" si="5"/>
        <v/>
      </c>
      <c r="H30" s="35">
        <f t="shared" si="5"/>
        <v>1</v>
      </c>
      <c r="I30" s="35">
        <f t="shared" si="5"/>
        <v>1</v>
      </c>
      <c r="J30" s="35">
        <f t="shared" si="5"/>
        <v>1</v>
      </c>
      <c r="K30" s="35">
        <f t="shared" si="5"/>
        <v>1</v>
      </c>
      <c r="L30" s="35" t="str">
        <f t="shared" si="5"/>
        <v/>
      </c>
      <c r="M30" s="35" t="str">
        <f t="shared" si="5"/>
        <v/>
      </c>
      <c r="N30" s="35">
        <f t="shared" si="5"/>
        <v>1</v>
      </c>
      <c r="O30" s="35">
        <f t="shared" si="5"/>
        <v>1</v>
      </c>
      <c r="P30" s="35">
        <f t="shared" si="5"/>
        <v>1</v>
      </c>
      <c r="Q30" s="35">
        <f t="shared" si="5"/>
        <v>1</v>
      </c>
      <c r="R30" s="35">
        <f t="shared" si="5"/>
        <v>1</v>
      </c>
      <c r="S30" s="35" t="str">
        <f t="shared" si="5"/>
        <v/>
      </c>
      <c r="T30" s="35" t="str">
        <f t="shared" si="5"/>
        <v/>
      </c>
      <c r="U30" s="35">
        <f t="shared" si="5"/>
        <v>1</v>
      </c>
      <c r="V30" s="35">
        <f t="shared" si="5"/>
        <v>1</v>
      </c>
      <c r="W30" s="35">
        <f t="shared" si="5"/>
        <v>1</v>
      </c>
      <c r="X30" s="35">
        <f t="shared" si="5"/>
        <v>1</v>
      </c>
      <c r="Y30" s="35">
        <f t="shared" si="5"/>
        <v>1</v>
      </c>
      <c r="Z30" s="35" t="str">
        <f t="shared" si="5"/>
        <v/>
      </c>
      <c r="AA30" s="35" t="str">
        <f t="shared" si="5"/>
        <v/>
      </c>
      <c r="AB30" s="35" t="str">
        <f t="shared" si="5"/>
        <v/>
      </c>
      <c r="AC30" s="35">
        <f t="shared" si="5"/>
        <v>1</v>
      </c>
      <c r="AD30" s="35">
        <f t="shared" si="5"/>
        <v>1</v>
      </c>
      <c r="AE30" s="35">
        <f t="shared" si="5"/>
        <v>1</v>
      </c>
      <c r="AF30" s="35">
        <f t="shared" si="5"/>
        <v>1</v>
      </c>
      <c r="AG30" s="35" t="str">
        <f t="shared" si="5"/>
        <v/>
      </c>
      <c r="AH30" s="35" t="str">
        <f t="shared" si="5"/>
        <v/>
      </c>
      <c r="AI30" s="35" t="str">
        <f t="shared" si="5"/>
        <v/>
      </c>
    </row>
    <row r="31" spans="2:35" ht="26.5" customHeight="1" x14ac:dyDescent="0.2">
      <c r="C31" s="5"/>
      <c r="D31" s="6"/>
    </row>
    <row r="32" spans="2:35" ht="21.65" customHeight="1" x14ac:dyDescent="0.2">
      <c r="C32" s="5"/>
      <c r="D32" s="6"/>
    </row>
    <row r="33" spans="3:7" ht="18.649999999999999" customHeight="1" x14ac:dyDescent="0.2"/>
    <row r="34" spans="3:7" ht="18.649999999999999" customHeight="1" x14ac:dyDescent="0.2">
      <c r="D34" s="6"/>
    </row>
    <row r="35" spans="3:7" ht="17.25" customHeight="1" x14ac:dyDescent="0.2">
      <c r="C35" s="7"/>
      <c r="G35" s="1" t="str">
        <f t="shared" ref="G35" si="6">IFERROR(G33/(G33+G34),"")</f>
        <v/>
      </c>
    </row>
    <row r="36" spans="3:7" ht="17.25" customHeight="1" x14ac:dyDescent="0.2">
      <c r="C36" s="7"/>
    </row>
  </sheetData>
  <mergeCells count="3">
    <mergeCell ref="E3:AI3"/>
    <mergeCell ref="D4:D5"/>
    <mergeCell ref="B26:C26"/>
  </mergeCells>
  <phoneticPr fontId="5"/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47" orientation="landscape" r:id="rId1"/>
  <headerFooter alignWithMargins="0">
    <oddHeader>&amp;Rりらいあコミュニケーションズ株式会社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8F36B-229A-4511-93D3-9C1D3C3F9DB1}">
  <sheetPr>
    <pageSetUpPr fitToPage="1"/>
  </sheetPr>
  <dimension ref="B1:AI36"/>
  <sheetViews>
    <sheetView showGridLines="0" zoomScale="55" zoomScaleNormal="55" workbookViewId="0">
      <pane xSplit="4" ySplit="5" topLeftCell="Q18" activePane="bottomRight" state="frozen"/>
      <selection activeCell="C91" sqref="C91"/>
      <selection pane="topRight" activeCell="C91" sqref="C91"/>
      <selection pane="bottomLeft" activeCell="C91" sqref="C91"/>
      <selection pane="bottomRight" activeCell="AI19" sqref="AI19"/>
    </sheetView>
  </sheetViews>
  <sheetFormatPr defaultColWidth="5.26953125" defaultRowHeight="17.25" customHeight="1" x14ac:dyDescent="0.2"/>
  <cols>
    <col min="1" max="1" width="5.26953125" style="1"/>
    <col min="2" max="2" width="29.90625" style="1" customWidth="1"/>
    <col min="3" max="3" width="46.7265625" style="1" customWidth="1"/>
    <col min="4" max="4" width="14.26953125" style="4" customWidth="1"/>
    <col min="5" max="35" width="11.08984375" style="1" customWidth="1"/>
    <col min="36" max="16384" width="5.26953125" style="1"/>
  </cols>
  <sheetData>
    <row r="1" spans="2:35" ht="37.15" customHeight="1" x14ac:dyDescent="0.2">
      <c r="B1" s="9" t="s">
        <v>18</v>
      </c>
      <c r="C1" s="8"/>
      <c r="D1" s="8"/>
      <c r="E1" s="49"/>
      <c r="F1" s="49"/>
      <c r="G1" s="49"/>
      <c r="H1" s="49"/>
      <c r="I1" s="49"/>
    </row>
    <row r="2" spans="2:35" ht="23.25" customHeight="1" thickBot="1" x14ac:dyDescent="0.25">
      <c r="C2" s="3"/>
      <c r="D2" s="2"/>
    </row>
    <row r="3" spans="2:35" s="4" customFormat="1" ht="28.5" customHeight="1" x14ac:dyDescent="0.2">
      <c r="B3" s="10"/>
      <c r="C3" s="11"/>
      <c r="D3" s="12"/>
      <c r="E3" s="82">
        <v>45931</v>
      </c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4"/>
    </row>
    <row r="4" spans="2:35" s="4" customFormat="1" ht="25.5" customHeight="1" x14ac:dyDescent="0.2">
      <c r="B4" s="13"/>
      <c r="C4" s="36"/>
      <c r="D4" s="85" t="s">
        <v>0</v>
      </c>
      <c r="E4" s="14">
        <f>E3</f>
        <v>45931</v>
      </c>
      <c r="F4" s="15">
        <f>E4+1</f>
        <v>45932</v>
      </c>
      <c r="G4" s="15">
        <f t="shared" ref="G4:AG4" si="0">F4+1</f>
        <v>45933</v>
      </c>
      <c r="H4" s="15">
        <f t="shared" si="0"/>
        <v>45934</v>
      </c>
      <c r="I4" s="15">
        <f t="shared" si="0"/>
        <v>45935</v>
      </c>
      <c r="J4" s="15">
        <f t="shared" si="0"/>
        <v>45936</v>
      </c>
      <c r="K4" s="15">
        <f t="shared" si="0"/>
        <v>45937</v>
      </c>
      <c r="L4" s="15">
        <f t="shared" si="0"/>
        <v>45938</v>
      </c>
      <c r="M4" s="15">
        <f t="shared" si="0"/>
        <v>45939</v>
      </c>
      <c r="N4" s="15">
        <f t="shared" si="0"/>
        <v>45940</v>
      </c>
      <c r="O4" s="15">
        <f t="shared" si="0"/>
        <v>45941</v>
      </c>
      <c r="P4" s="15">
        <f t="shared" si="0"/>
        <v>45942</v>
      </c>
      <c r="Q4" s="15">
        <f t="shared" si="0"/>
        <v>45943</v>
      </c>
      <c r="R4" s="15">
        <f t="shared" si="0"/>
        <v>45944</v>
      </c>
      <c r="S4" s="15">
        <f t="shared" si="0"/>
        <v>45945</v>
      </c>
      <c r="T4" s="15">
        <f t="shared" si="0"/>
        <v>45946</v>
      </c>
      <c r="U4" s="15">
        <f t="shared" si="0"/>
        <v>45947</v>
      </c>
      <c r="V4" s="15">
        <f t="shared" si="0"/>
        <v>45948</v>
      </c>
      <c r="W4" s="15">
        <f t="shared" si="0"/>
        <v>45949</v>
      </c>
      <c r="X4" s="15">
        <f t="shared" si="0"/>
        <v>45950</v>
      </c>
      <c r="Y4" s="15">
        <f t="shared" si="0"/>
        <v>45951</v>
      </c>
      <c r="Z4" s="15">
        <f t="shared" si="0"/>
        <v>45952</v>
      </c>
      <c r="AA4" s="15">
        <f t="shared" si="0"/>
        <v>45953</v>
      </c>
      <c r="AB4" s="15">
        <f t="shared" si="0"/>
        <v>45954</v>
      </c>
      <c r="AC4" s="15">
        <f t="shared" si="0"/>
        <v>45955</v>
      </c>
      <c r="AD4" s="15">
        <f t="shared" si="0"/>
        <v>45956</v>
      </c>
      <c r="AE4" s="15">
        <f t="shared" si="0"/>
        <v>45957</v>
      </c>
      <c r="AF4" s="15">
        <f t="shared" si="0"/>
        <v>45958</v>
      </c>
      <c r="AG4" s="15">
        <f t="shared" si="0"/>
        <v>45959</v>
      </c>
      <c r="AH4" s="15">
        <v>30</v>
      </c>
      <c r="AI4" s="16">
        <v>31</v>
      </c>
    </row>
    <row r="5" spans="2:35" s="4" customFormat="1" ht="25.5" customHeight="1" x14ac:dyDescent="0.2">
      <c r="B5" s="13"/>
      <c r="C5" s="45"/>
      <c r="D5" s="86"/>
      <c r="E5" s="78" t="s">
        <v>22</v>
      </c>
      <c r="F5" s="17" t="s">
        <v>36</v>
      </c>
      <c r="G5" s="78" t="s">
        <v>23</v>
      </c>
      <c r="H5" s="17" t="s">
        <v>16</v>
      </c>
      <c r="I5" s="78" t="s">
        <v>17</v>
      </c>
      <c r="J5" s="17" t="s">
        <v>25</v>
      </c>
      <c r="K5" s="78" t="s">
        <v>29</v>
      </c>
      <c r="L5" s="17" t="s">
        <v>31</v>
      </c>
      <c r="M5" s="78" t="s">
        <v>33</v>
      </c>
      <c r="N5" s="17" t="s">
        <v>34</v>
      </c>
      <c r="O5" s="78" t="s">
        <v>35</v>
      </c>
      <c r="P5" s="17" t="s">
        <v>27</v>
      </c>
      <c r="Q5" s="78" t="s">
        <v>25</v>
      </c>
      <c r="R5" s="17" t="s">
        <v>29</v>
      </c>
      <c r="S5" s="78" t="s">
        <v>31</v>
      </c>
      <c r="T5" s="17" t="s">
        <v>33</v>
      </c>
      <c r="U5" s="78" t="s">
        <v>34</v>
      </c>
      <c r="V5" s="17" t="s">
        <v>35</v>
      </c>
      <c r="W5" s="78" t="s">
        <v>27</v>
      </c>
      <c r="X5" s="17" t="s">
        <v>25</v>
      </c>
      <c r="Y5" s="78" t="s">
        <v>29</v>
      </c>
      <c r="Z5" s="17" t="s">
        <v>31</v>
      </c>
      <c r="AA5" s="78" t="s">
        <v>33</v>
      </c>
      <c r="AB5" s="17" t="s">
        <v>34</v>
      </c>
      <c r="AC5" s="78" t="s">
        <v>35</v>
      </c>
      <c r="AD5" s="17" t="s">
        <v>27</v>
      </c>
      <c r="AE5" s="78" t="s">
        <v>25</v>
      </c>
      <c r="AF5" s="17" t="s">
        <v>29</v>
      </c>
      <c r="AG5" s="78" t="s">
        <v>31</v>
      </c>
      <c r="AH5" s="17" t="s">
        <v>33</v>
      </c>
      <c r="AI5" s="78" t="s">
        <v>34</v>
      </c>
    </row>
    <row r="6" spans="2:35" ht="28.5" customHeight="1" x14ac:dyDescent="0.2">
      <c r="B6" s="40" t="s">
        <v>11</v>
      </c>
      <c r="C6" s="47" t="s">
        <v>5</v>
      </c>
      <c r="D6" s="42">
        <f>SUM(E6:AI6)</f>
        <v>9</v>
      </c>
      <c r="E6" s="67"/>
      <c r="F6" s="53"/>
      <c r="G6" s="53">
        <v>2</v>
      </c>
      <c r="H6" s="53"/>
      <c r="I6" s="53"/>
      <c r="J6" s="53"/>
      <c r="K6" s="53"/>
      <c r="L6" s="53"/>
      <c r="M6" s="53">
        <v>2</v>
      </c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>
        <v>1</v>
      </c>
      <c r="Z6" s="53"/>
      <c r="AA6" s="53"/>
      <c r="AB6" s="53"/>
      <c r="AC6" s="53"/>
      <c r="AD6" s="53"/>
      <c r="AE6" s="53"/>
      <c r="AF6" s="53">
        <v>1</v>
      </c>
      <c r="AG6" s="53">
        <v>1</v>
      </c>
      <c r="AH6" s="53">
        <v>1</v>
      </c>
      <c r="AI6" s="61">
        <v>1</v>
      </c>
    </row>
    <row r="7" spans="2:35" ht="28.5" customHeight="1" x14ac:dyDescent="0.2">
      <c r="B7" s="37"/>
      <c r="C7" s="46" t="s">
        <v>19</v>
      </c>
      <c r="D7" s="20">
        <f>SUM(E7:AI7)</f>
        <v>0</v>
      </c>
      <c r="E7" s="68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62"/>
    </row>
    <row r="8" spans="2:35" ht="28.5" customHeight="1" x14ac:dyDescent="0.2">
      <c r="B8" s="38"/>
      <c r="C8" s="46" t="s">
        <v>6</v>
      </c>
      <c r="D8" s="43">
        <f t="shared" ref="D8:D25" si="1">SUM(E8:AI8)</f>
        <v>0</v>
      </c>
      <c r="E8" s="69"/>
      <c r="F8" s="56"/>
      <c r="G8" s="56"/>
      <c r="H8" s="56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62"/>
    </row>
    <row r="9" spans="2:35" ht="28.5" customHeight="1" x14ac:dyDescent="0.2">
      <c r="B9" s="39"/>
      <c r="C9" s="48" t="s">
        <v>9</v>
      </c>
      <c r="D9" s="21">
        <f t="shared" si="1"/>
        <v>0</v>
      </c>
      <c r="E9" s="70"/>
      <c r="F9" s="55"/>
      <c r="G9" s="55"/>
      <c r="H9" s="55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62"/>
    </row>
    <row r="10" spans="2:35" ht="28.5" customHeight="1" x14ac:dyDescent="0.2">
      <c r="B10" s="40" t="s">
        <v>20</v>
      </c>
      <c r="C10" s="47" t="s">
        <v>13</v>
      </c>
      <c r="D10" s="19">
        <f t="shared" si="1"/>
        <v>0</v>
      </c>
      <c r="E10" s="71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64"/>
    </row>
    <row r="11" spans="2:35" ht="28.5" customHeight="1" x14ac:dyDescent="0.2">
      <c r="B11" s="37"/>
      <c r="C11" s="46" t="s">
        <v>7</v>
      </c>
      <c r="D11" s="43">
        <f t="shared" si="1"/>
        <v>114</v>
      </c>
      <c r="E11" s="69">
        <v>3</v>
      </c>
      <c r="F11" s="56">
        <v>3</v>
      </c>
      <c r="G11" s="56">
        <v>6</v>
      </c>
      <c r="H11" s="56"/>
      <c r="I11" s="56"/>
      <c r="J11" s="56">
        <v>5</v>
      </c>
      <c r="K11" s="56">
        <v>3</v>
      </c>
      <c r="L11" s="56">
        <v>5</v>
      </c>
      <c r="M11" s="56">
        <v>5</v>
      </c>
      <c r="N11" s="56">
        <v>5</v>
      </c>
      <c r="O11" s="56"/>
      <c r="P11" s="56"/>
      <c r="Q11" s="56"/>
      <c r="R11" s="56">
        <v>5</v>
      </c>
      <c r="S11" s="56">
        <v>11</v>
      </c>
      <c r="T11" s="56">
        <v>7</v>
      </c>
      <c r="U11" s="56">
        <v>8</v>
      </c>
      <c r="V11" s="56"/>
      <c r="W11" s="56"/>
      <c r="X11" s="56">
        <v>9</v>
      </c>
      <c r="Y11" s="56">
        <v>6</v>
      </c>
      <c r="Z11" s="56">
        <v>3</v>
      </c>
      <c r="AA11" s="56">
        <v>4</v>
      </c>
      <c r="AB11" s="56">
        <v>5</v>
      </c>
      <c r="AC11" s="56"/>
      <c r="AD11" s="56"/>
      <c r="AE11" s="56">
        <v>4</v>
      </c>
      <c r="AF11" s="56">
        <v>2</v>
      </c>
      <c r="AG11" s="56">
        <v>7</v>
      </c>
      <c r="AH11" s="56">
        <v>3</v>
      </c>
      <c r="AI11" s="63">
        <v>5</v>
      </c>
    </row>
    <row r="12" spans="2:35" ht="28.5" customHeight="1" x14ac:dyDescent="0.2">
      <c r="B12" s="37"/>
      <c r="C12" s="46" t="s">
        <v>14</v>
      </c>
      <c r="D12" s="20">
        <f t="shared" si="1"/>
        <v>28</v>
      </c>
      <c r="E12" s="68">
        <v>3</v>
      </c>
      <c r="F12" s="57">
        <v>3</v>
      </c>
      <c r="G12" s="57">
        <v>3</v>
      </c>
      <c r="H12" s="57"/>
      <c r="I12" s="57"/>
      <c r="J12" s="57">
        <v>1</v>
      </c>
      <c r="K12" s="57">
        <v>3</v>
      </c>
      <c r="L12" s="57"/>
      <c r="M12" s="57">
        <v>1</v>
      </c>
      <c r="N12" s="57"/>
      <c r="O12" s="57"/>
      <c r="P12" s="57"/>
      <c r="Q12" s="57"/>
      <c r="R12" s="57">
        <v>1</v>
      </c>
      <c r="S12" s="57"/>
      <c r="T12" s="57"/>
      <c r="U12" s="57"/>
      <c r="V12" s="57"/>
      <c r="W12" s="57"/>
      <c r="X12" s="57">
        <v>2</v>
      </c>
      <c r="Y12" s="57">
        <v>2</v>
      </c>
      <c r="Z12" s="57"/>
      <c r="AA12" s="57">
        <v>1</v>
      </c>
      <c r="AB12" s="57"/>
      <c r="AC12" s="57"/>
      <c r="AD12" s="57"/>
      <c r="AE12" s="57">
        <v>2</v>
      </c>
      <c r="AF12" s="57">
        <v>1</v>
      </c>
      <c r="AG12" s="57">
        <v>1</v>
      </c>
      <c r="AH12" s="57">
        <v>4</v>
      </c>
      <c r="AI12" s="62"/>
    </row>
    <row r="13" spans="2:35" ht="28.5" customHeight="1" x14ac:dyDescent="0.2">
      <c r="B13" s="37"/>
      <c r="C13" s="46" t="s">
        <v>8</v>
      </c>
      <c r="D13" s="20">
        <f>SUM(E13:AI13)</f>
        <v>0</v>
      </c>
      <c r="E13" s="68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62"/>
    </row>
    <row r="14" spans="2:35" ht="28.5" customHeight="1" x14ac:dyDescent="0.2">
      <c r="B14" s="38"/>
      <c r="C14" s="46" t="s">
        <v>4</v>
      </c>
      <c r="D14" s="20">
        <f t="shared" si="1"/>
        <v>25</v>
      </c>
      <c r="E14" s="68">
        <v>1</v>
      </c>
      <c r="F14" s="57">
        <v>2</v>
      </c>
      <c r="G14" s="57">
        <v>2</v>
      </c>
      <c r="H14" s="57"/>
      <c r="I14" s="57"/>
      <c r="J14" s="57">
        <v>2</v>
      </c>
      <c r="K14" s="57">
        <v>2</v>
      </c>
      <c r="L14" s="57"/>
      <c r="M14" s="57"/>
      <c r="N14" s="57">
        <v>3</v>
      </c>
      <c r="O14" s="57"/>
      <c r="P14" s="57"/>
      <c r="Q14" s="57"/>
      <c r="R14" s="57">
        <v>1</v>
      </c>
      <c r="S14" s="57"/>
      <c r="T14" s="57">
        <v>1</v>
      </c>
      <c r="U14" s="57">
        <v>1</v>
      </c>
      <c r="V14" s="57"/>
      <c r="W14" s="57"/>
      <c r="X14" s="57">
        <v>2</v>
      </c>
      <c r="Y14" s="57">
        <v>1</v>
      </c>
      <c r="Z14" s="57"/>
      <c r="AA14" s="57">
        <v>1</v>
      </c>
      <c r="AB14" s="57">
        <v>1</v>
      </c>
      <c r="AC14" s="57"/>
      <c r="AD14" s="57"/>
      <c r="AE14" s="57">
        <v>1</v>
      </c>
      <c r="AF14" s="57"/>
      <c r="AG14" s="57">
        <v>2</v>
      </c>
      <c r="AH14" s="57">
        <v>1</v>
      </c>
      <c r="AI14" s="62">
        <v>1</v>
      </c>
    </row>
    <row r="15" spans="2:35" ht="28.5" customHeight="1" x14ac:dyDescent="0.2">
      <c r="B15" s="41"/>
      <c r="C15" s="46" t="s">
        <v>15</v>
      </c>
      <c r="D15" s="20">
        <f t="shared" si="1"/>
        <v>5</v>
      </c>
      <c r="E15" s="68"/>
      <c r="F15" s="57"/>
      <c r="G15" s="57"/>
      <c r="H15" s="57"/>
      <c r="I15" s="57"/>
      <c r="J15" s="57"/>
      <c r="K15" s="57"/>
      <c r="L15" s="57">
        <v>1</v>
      </c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>
        <v>1</v>
      </c>
      <c r="Z15" s="57"/>
      <c r="AA15" s="57">
        <v>1</v>
      </c>
      <c r="AB15" s="57"/>
      <c r="AC15" s="57"/>
      <c r="AD15" s="57"/>
      <c r="AE15" s="57">
        <v>1</v>
      </c>
      <c r="AF15" s="57"/>
      <c r="AG15" s="57">
        <v>1</v>
      </c>
      <c r="AH15" s="57"/>
      <c r="AI15" s="62"/>
    </row>
    <row r="16" spans="2:35" ht="28.5" customHeight="1" x14ac:dyDescent="0.2">
      <c r="B16" s="39"/>
      <c r="C16" s="48" t="s">
        <v>9</v>
      </c>
      <c r="D16" s="21">
        <f t="shared" si="1"/>
        <v>34</v>
      </c>
      <c r="E16" s="70">
        <v>1</v>
      </c>
      <c r="F16" s="55">
        <v>2</v>
      </c>
      <c r="G16" s="55"/>
      <c r="H16" s="55"/>
      <c r="I16" s="57"/>
      <c r="J16" s="57">
        <v>1</v>
      </c>
      <c r="K16" s="57">
        <v>4</v>
      </c>
      <c r="L16" s="57">
        <v>1</v>
      </c>
      <c r="M16" s="57">
        <v>2</v>
      </c>
      <c r="N16" s="57">
        <v>4</v>
      </c>
      <c r="O16" s="57"/>
      <c r="P16" s="57"/>
      <c r="Q16" s="57"/>
      <c r="R16" s="57">
        <v>2</v>
      </c>
      <c r="S16" s="57">
        <v>3</v>
      </c>
      <c r="T16" s="57">
        <v>1</v>
      </c>
      <c r="U16" s="57">
        <v>1</v>
      </c>
      <c r="V16" s="57"/>
      <c r="W16" s="57"/>
      <c r="X16" s="57"/>
      <c r="Y16" s="57">
        <v>4</v>
      </c>
      <c r="Z16" s="57">
        <v>1</v>
      </c>
      <c r="AA16" s="57">
        <v>1</v>
      </c>
      <c r="AB16" s="57">
        <v>1</v>
      </c>
      <c r="AC16" s="57"/>
      <c r="AD16" s="57"/>
      <c r="AE16" s="57">
        <v>2</v>
      </c>
      <c r="AF16" s="57">
        <v>3</v>
      </c>
      <c r="AG16" s="57"/>
      <c r="AH16" s="57"/>
      <c r="AI16" s="62"/>
    </row>
    <row r="17" spans="2:35" ht="28.5" customHeight="1" x14ac:dyDescent="0.2">
      <c r="B17" s="40" t="s">
        <v>21</v>
      </c>
      <c r="C17" s="47" t="s">
        <v>13</v>
      </c>
      <c r="D17" s="19">
        <f t="shared" si="1"/>
        <v>0</v>
      </c>
      <c r="E17" s="71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64"/>
    </row>
    <row r="18" spans="2:35" ht="28.5" customHeight="1" x14ac:dyDescent="0.2">
      <c r="B18" s="37"/>
      <c r="C18" s="46" t="s">
        <v>7</v>
      </c>
      <c r="D18" s="43">
        <f t="shared" si="1"/>
        <v>30</v>
      </c>
      <c r="E18" s="69">
        <v>2</v>
      </c>
      <c r="F18" s="56">
        <v>2</v>
      </c>
      <c r="G18" s="56">
        <v>2</v>
      </c>
      <c r="H18" s="56"/>
      <c r="I18" s="57"/>
      <c r="J18" s="57">
        <v>5</v>
      </c>
      <c r="K18" s="57">
        <v>1</v>
      </c>
      <c r="L18" s="57">
        <v>1</v>
      </c>
      <c r="M18" s="57">
        <v>2</v>
      </c>
      <c r="N18" s="57">
        <v>1</v>
      </c>
      <c r="P18" s="57"/>
      <c r="Q18" s="57"/>
      <c r="R18" s="57">
        <v>3</v>
      </c>
      <c r="S18" s="57">
        <v>3</v>
      </c>
      <c r="T18" s="57"/>
      <c r="U18" s="57"/>
      <c r="V18" s="57"/>
      <c r="W18" s="57"/>
      <c r="X18" s="57">
        <v>1</v>
      </c>
      <c r="Y18" s="57">
        <v>1</v>
      </c>
      <c r="Z18" s="57">
        <v>1</v>
      </c>
      <c r="AA18" s="57"/>
      <c r="AB18" s="57">
        <v>1</v>
      </c>
      <c r="AC18" s="57"/>
      <c r="AD18" s="57"/>
      <c r="AE18" s="57"/>
      <c r="AF18" s="57">
        <v>1</v>
      </c>
      <c r="AG18" s="57"/>
      <c r="AH18" s="57">
        <v>2</v>
      </c>
      <c r="AI18" s="62">
        <v>1</v>
      </c>
    </row>
    <row r="19" spans="2:35" ht="28.5" customHeight="1" x14ac:dyDescent="0.2">
      <c r="B19" s="37"/>
      <c r="C19" s="46" t="s">
        <v>14</v>
      </c>
      <c r="D19" s="20">
        <f t="shared" si="1"/>
        <v>6</v>
      </c>
      <c r="E19" s="68">
        <v>1</v>
      </c>
      <c r="F19" s="57"/>
      <c r="G19" s="57">
        <v>1</v>
      </c>
      <c r="H19" s="57"/>
      <c r="I19" s="57"/>
      <c r="J19" s="57"/>
      <c r="K19" s="57"/>
      <c r="L19" s="57">
        <v>1</v>
      </c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>
        <v>1</v>
      </c>
      <c r="AH19" s="57">
        <v>2</v>
      </c>
      <c r="AI19" s="62"/>
    </row>
    <row r="20" spans="2:35" ht="28.5" customHeight="1" x14ac:dyDescent="0.2">
      <c r="B20" s="37"/>
      <c r="C20" s="46" t="s">
        <v>8</v>
      </c>
      <c r="D20" s="20">
        <f>SUM(E20:AI20)</f>
        <v>0</v>
      </c>
      <c r="E20" s="68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62"/>
    </row>
    <row r="21" spans="2:35" ht="28.5" customHeight="1" x14ac:dyDescent="0.2">
      <c r="B21" s="38"/>
      <c r="C21" s="46" t="s">
        <v>4</v>
      </c>
      <c r="D21" s="20">
        <f t="shared" ref="D21:D23" si="2">SUM(E21:AI21)</f>
        <v>19</v>
      </c>
      <c r="E21" s="68"/>
      <c r="F21" s="57">
        <v>2</v>
      </c>
      <c r="G21" s="57">
        <v>1</v>
      </c>
      <c r="H21" s="57"/>
      <c r="I21" s="57"/>
      <c r="J21" s="57">
        <v>3</v>
      </c>
      <c r="K21" s="57">
        <v>1</v>
      </c>
      <c r="L21" s="57"/>
      <c r="M21" s="57"/>
      <c r="N21" s="57"/>
      <c r="P21" s="57"/>
      <c r="Q21" s="57"/>
      <c r="R21" s="57">
        <v>3</v>
      </c>
      <c r="S21" s="57"/>
      <c r="T21" s="57">
        <v>1</v>
      </c>
      <c r="U21" s="57"/>
      <c r="V21" s="57"/>
      <c r="W21" s="57"/>
      <c r="X21" s="57"/>
      <c r="Y21" s="57"/>
      <c r="Z21" s="57">
        <v>1</v>
      </c>
      <c r="AA21" s="57">
        <v>1</v>
      </c>
      <c r="AB21" s="57">
        <v>2</v>
      </c>
      <c r="AC21" s="57"/>
      <c r="AD21" s="57"/>
      <c r="AE21" s="57">
        <v>3</v>
      </c>
      <c r="AF21" s="57"/>
      <c r="AG21" s="57"/>
      <c r="AH21" s="57">
        <v>1</v>
      </c>
      <c r="AI21" s="62"/>
    </row>
    <row r="22" spans="2:35" ht="28.5" customHeight="1" x14ac:dyDescent="0.2">
      <c r="B22" s="41"/>
      <c r="C22" s="46" t="s">
        <v>15</v>
      </c>
      <c r="D22" s="20">
        <f t="shared" si="2"/>
        <v>4</v>
      </c>
      <c r="E22" s="68"/>
      <c r="F22" s="57"/>
      <c r="G22" s="57"/>
      <c r="H22" s="57"/>
      <c r="I22" s="57"/>
      <c r="J22" s="57"/>
      <c r="K22" s="57">
        <v>1</v>
      </c>
      <c r="L22" s="57"/>
      <c r="M22" s="57">
        <v>1</v>
      </c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>
        <v>1</v>
      </c>
      <c r="Y22" s="57"/>
      <c r="Z22" s="57">
        <v>1</v>
      </c>
      <c r="AA22" s="57"/>
      <c r="AB22" s="57"/>
      <c r="AC22" s="57"/>
      <c r="AD22" s="57"/>
      <c r="AE22" s="57"/>
      <c r="AF22" s="57"/>
      <c r="AG22" s="57"/>
      <c r="AH22" s="57"/>
      <c r="AI22" s="62"/>
    </row>
    <row r="23" spans="2:35" ht="28.5" customHeight="1" x14ac:dyDescent="0.2">
      <c r="B23" s="39"/>
      <c r="C23" s="48" t="s">
        <v>9</v>
      </c>
      <c r="D23" s="21">
        <f t="shared" si="2"/>
        <v>29</v>
      </c>
      <c r="E23" s="70">
        <v>3</v>
      </c>
      <c r="F23" s="55"/>
      <c r="G23" s="55">
        <v>3</v>
      </c>
      <c r="H23" s="55"/>
      <c r="I23" s="66"/>
      <c r="J23" s="66">
        <v>1</v>
      </c>
      <c r="K23" s="66"/>
      <c r="L23" s="66"/>
      <c r="M23" s="66">
        <v>1</v>
      </c>
      <c r="N23" s="66"/>
      <c r="O23" s="66"/>
      <c r="P23" s="66"/>
      <c r="Q23" s="66"/>
      <c r="R23" s="66">
        <v>1</v>
      </c>
      <c r="S23" s="66"/>
      <c r="T23" s="66"/>
      <c r="U23" s="66"/>
      <c r="V23" s="66"/>
      <c r="W23" s="66"/>
      <c r="X23" s="66">
        <v>1</v>
      </c>
      <c r="Y23" s="66">
        <v>1</v>
      </c>
      <c r="Z23" s="66">
        <v>3</v>
      </c>
      <c r="AA23" s="66">
        <v>1</v>
      </c>
      <c r="AB23" s="66">
        <v>1</v>
      </c>
      <c r="AC23" s="66"/>
      <c r="AD23" s="66"/>
      <c r="AE23" s="66">
        <v>5</v>
      </c>
      <c r="AF23" s="66">
        <v>1</v>
      </c>
      <c r="AG23" s="66">
        <v>1</v>
      </c>
      <c r="AH23" s="66">
        <v>3</v>
      </c>
      <c r="AI23" s="79">
        <v>3</v>
      </c>
    </row>
    <row r="24" spans="2:35" ht="20.5" x14ac:dyDescent="0.2">
      <c r="B24" s="37" t="s">
        <v>9</v>
      </c>
      <c r="C24" s="46" t="s">
        <v>10</v>
      </c>
      <c r="D24" s="19">
        <f>SUM(E24:AI24)</f>
        <v>5</v>
      </c>
      <c r="E24" s="72"/>
      <c r="F24" s="58">
        <v>1</v>
      </c>
      <c r="G24" s="58">
        <v>1</v>
      </c>
      <c r="H24" s="58"/>
      <c r="I24" s="54"/>
      <c r="J24" s="54"/>
      <c r="K24" s="54">
        <v>1</v>
      </c>
      <c r="L24" s="54">
        <v>1</v>
      </c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>
        <v>1</v>
      </c>
      <c r="Z24" s="54"/>
      <c r="AA24" s="54"/>
      <c r="AB24" s="54"/>
      <c r="AC24" s="54"/>
      <c r="AD24" s="54"/>
      <c r="AE24" s="54"/>
      <c r="AF24" s="54"/>
      <c r="AG24" s="54"/>
      <c r="AH24" s="54"/>
      <c r="AI24" s="64"/>
    </row>
    <row r="25" spans="2:35" ht="28.5" customHeight="1" thickBot="1" x14ac:dyDescent="0.25">
      <c r="B25" s="51"/>
      <c r="C25" s="52" t="s">
        <v>9</v>
      </c>
      <c r="D25" s="50">
        <f t="shared" si="1"/>
        <v>2</v>
      </c>
      <c r="E25" s="73"/>
      <c r="F25" s="60">
        <v>1</v>
      </c>
      <c r="G25" s="60"/>
      <c r="H25" s="60"/>
      <c r="I25" s="60"/>
      <c r="J25" s="60">
        <v>1</v>
      </c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5"/>
    </row>
    <row r="26" spans="2:35" ht="28.5" customHeight="1" thickBot="1" x14ac:dyDescent="0.25">
      <c r="B26" s="87" t="s">
        <v>12</v>
      </c>
      <c r="C26" s="88"/>
      <c r="D26" s="44">
        <f t="shared" ref="D26:AI26" si="3">SUM(D6:D25)</f>
        <v>310</v>
      </c>
      <c r="E26" s="74">
        <f t="shared" si="3"/>
        <v>14</v>
      </c>
      <c r="F26" s="59">
        <f t="shared" si="3"/>
        <v>16</v>
      </c>
      <c r="G26" s="59">
        <f t="shared" si="3"/>
        <v>21</v>
      </c>
      <c r="H26" s="59">
        <f t="shared" si="3"/>
        <v>0</v>
      </c>
      <c r="I26" s="59">
        <f t="shared" si="3"/>
        <v>0</v>
      </c>
      <c r="J26" s="59">
        <f t="shared" si="3"/>
        <v>19</v>
      </c>
      <c r="K26" s="59">
        <f t="shared" si="3"/>
        <v>16</v>
      </c>
      <c r="L26" s="59">
        <f t="shared" si="3"/>
        <v>10</v>
      </c>
      <c r="M26" s="59">
        <f t="shared" si="3"/>
        <v>14</v>
      </c>
      <c r="N26" s="59">
        <f t="shared" si="3"/>
        <v>13</v>
      </c>
      <c r="O26" s="59">
        <f t="shared" si="3"/>
        <v>0</v>
      </c>
      <c r="P26" s="59">
        <f t="shared" si="3"/>
        <v>0</v>
      </c>
      <c r="Q26" s="59">
        <f t="shared" si="3"/>
        <v>0</v>
      </c>
      <c r="R26" s="59">
        <f t="shared" si="3"/>
        <v>16</v>
      </c>
      <c r="S26" s="59">
        <f t="shared" si="3"/>
        <v>17</v>
      </c>
      <c r="T26" s="59">
        <f t="shared" si="3"/>
        <v>10</v>
      </c>
      <c r="U26" s="59">
        <f t="shared" si="3"/>
        <v>10</v>
      </c>
      <c r="V26" s="59">
        <f t="shared" si="3"/>
        <v>0</v>
      </c>
      <c r="W26" s="59">
        <f t="shared" si="3"/>
        <v>0</v>
      </c>
      <c r="X26" s="59">
        <f t="shared" si="3"/>
        <v>16</v>
      </c>
      <c r="Y26" s="59">
        <f t="shared" si="3"/>
        <v>18</v>
      </c>
      <c r="Z26" s="59">
        <f t="shared" si="3"/>
        <v>10</v>
      </c>
      <c r="AA26" s="59">
        <f t="shared" si="3"/>
        <v>10</v>
      </c>
      <c r="AB26" s="59">
        <f t="shared" si="3"/>
        <v>11</v>
      </c>
      <c r="AC26" s="59">
        <f t="shared" si="3"/>
        <v>0</v>
      </c>
      <c r="AD26" s="59">
        <f t="shared" si="3"/>
        <v>0</v>
      </c>
      <c r="AE26" s="59">
        <f t="shared" si="3"/>
        <v>18</v>
      </c>
      <c r="AF26" s="59">
        <f t="shared" si="3"/>
        <v>9</v>
      </c>
      <c r="AG26" s="59">
        <f t="shared" si="3"/>
        <v>14</v>
      </c>
      <c r="AH26" s="59">
        <f t="shared" si="3"/>
        <v>17</v>
      </c>
      <c r="AI26" s="77">
        <f t="shared" si="3"/>
        <v>11</v>
      </c>
    </row>
    <row r="27" spans="2:35" ht="13.9" customHeight="1" thickBot="1" x14ac:dyDescent="0.25">
      <c r="B27" s="22"/>
      <c r="C27" s="23"/>
      <c r="D27" s="24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2:35" ht="35.15" customHeight="1" x14ac:dyDescent="0.2">
      <c r="B28" s="25"/>
      <c r="C28" s="26" t="s">
        <v>1</v>
      </c>
      <c r="D28" s="27">
        <f>SUM(E27:AI28)</f>
        <v>310</v>
      </c>
      <c r="E28" s="80">
        <f>SUM(E6:E25)</f>
        <v>14</v>
      </c>
      <c r="F28" s="80">
        <f t="shared" ref="F28:AI28" si="4">SUM(F6:F25)</f>
        <v>16</v>
      </c>
      <c r="G28" s="80">
        <f t="shared" si="4"/>
        <v>21</v>
      </c>
      <c r="H28" s="80">
        <f t="shared" si="4"/>
        <v>0</v>
      </c>
      <c r="I28" s="80">
        <f t="shared" si="4"/>
        <v>0</v>
      </c>
      <c r="J28" s="80">
        <f t="shared" si="4"/>
        <v>19</v>
      </c>
      <c r="K28" s="80">
        <f t="shared" si="4"/>
        <v>16</v>
      </c>
      <c r="L28" s="80">
        <f t="shared" si="4"/>
        <v>10</v>
      </c>
      <c r="M28" s="80">
        <f t="shared" si="4"/>
        <v>14</v>
      </c>
      <c r="N28" s="80">
        <f t="shared" si="4"/>
        <v>13</v>
      </c>
      <c r="O28" s="80">
        <f t="shared" si="4"/>
        <v>0</v>
      </c>
      <c r="P28" s="80">
        <f t="shared" si="4"/>
        <v>0</v>
      </c>
      <c r="Q28" s="80">
        <f t="shared" si="4"/>
        <v>0</v>
      </c>
      <c r="R28" s="80">
        <f t="shared" si="4"/>
        <v>16</v>
      </c>
      <c r="S28" s="80">
        <f t="shared" si="4"/>
        <v>17</v>
      </c>
      <c r="T28" s="80">
        <f t="shared" si="4"/>
        <v>10</v>
      </c>
      <c r="U28" s="80">
        <f t="shared" si="4"/>
        <v>10</v>
      </c>
      <c r="V28" s="80">
        <f t="shared" si="4"/>
        <v>0</v>
      </c>
      <c r="W28" s="80">
        <f t="shared" si="4"/>
        <v>0</v>
      </c>
      <c r="X28" s="80">
        <f t="shared" si="4"/>
        <v>16</v>
      </c>
      <c r="Y28" s="80">
        <f t="shared" si="4"/>
        <v>18</v>
      </c>
      <c r="Z28" s="80">
        <f t="shared" si="4"/>
        <v>10</v>
      </c>
      <c r="AA28" s="80">
        <f t="shared" si="4"/>
        <v>10</v>
      </c>
      <c r="AB28" s="80">
        <f t="shared" si="4"/>
        <v>11</v>
      </c>
      <c r="AC28" s="80">
        <f t="shared" si="4"/>
        <v>0</v>
      </c>
      <c r="AD28" s="80">
        <f t="shared" si="4"/>
        <v>0</v>
      </c>
      <c r="AE28" s="80">
        <f t="shared" si="4"/>
        <v>18</v>
      </c>
      <c r="AF28" s="80">
        <f t="shared" si="4"/>
        <v>9</v>
      </c>
      <c r="AG28" s="80">
        <f t="shared" si="4"/>
        <v>14</v>
      </c>
      <c r="AH28" s="80">
        <f t="shared" si="4"/>
        <v>17</v>
      </c>
      <c r="AI28" s="80">
        <f t="shared" si="4"/>
        <v>11</v>
      </c>
    </row>
    <row r="29" spans="2:35" ht="35.15" customHeight="1" x14ac:dyDescent="0.2">
      <c r="B29" s="28"/>
      <c r="C29" s="29" t="s">
        <v>2</v>
      </c>
      <c r="D29" s="30">
        <f>SUM(E29:AI29)</f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</row>
    <row r="30" spans="2:35" ht="35.15" customHeight="1" thickBot="1" x14ac:dyDescent="0.25">
      <c r="B30" s="32"/>
      <c r="C30" s="33" t="s">
        <v>3</v>
      </c>
      <c r="D30" s="34">
        <f>D28/(D28+D29)</f>
        <v>1</v>
      </c>
      <c r="E30" s="75">
        <f>IFERROR(E28/(E28+E29),"")</f>
        <v>1</v>
      </c>
      <c r="F30" s="76">
        <f t="shared" ref="F30:AI30" si="5">IFERROR(F28/(F28+F29),"")</f>
        <v>1</v>
      </c>
      <c r="G30" s="35">
        <f t="shared" si="5"/>
        <v>1</v>
      </c>
      <c r="H30" s="35" t="str">
        <f t="shared" si="5"/>
        <v/>
      </c>
      <c r="I30" s="35" t="str">
        <f t="shared" si="5"/>
        <v/>
      </c>
      <c r="J30" s="35">
        <f t="shared" si="5"/>
        <v>1</v>
      </c>
      <c r="K30" s="35">
        <f t="shared" si="5"/>
        <v>1</v>
      </c>
      <c r="L30" s="35">
        <f t="shared" si="5"/>
        <v>1</v>
      </c>
      <c r="M30" s="35">
        <f t="shared" si="5"/>
        <v>1</v>
      </c>
      <c r="N30" s="35">
        <f t="shared" si="5"/>
        <v>1</v>
      </c>
      <c r="O30" s="35" t="str">
        <f t="shared" si="5"/>
        <v/>
      </c>
      <c r="P30" s="35" t="str">
        <f t="shared" si="5"/>
        <v/>
      </c>
      <c r="Q30" s="35" t="str">
        <f t="shared" si="5"/>
        <v/>
      </c>
      <c r="R30" s="35">
        <f t="shared" si="5"/>
        <v>1</v>
      </c>
      <c r="S30" s="35">
        <f t="shared" si="5"/>
        <v>1</v>
      </c>
      <c r="T30" s="35">
        <f t="shared" si="5"/>
        <v>1</v>
      </c>
      <c r="U30" s="35">
        <f t="shared" si="5"/>
        <v>1</v>
      </c>
      <c r="V30" s="35" t="str">
        <f t="shared" si="5"/>
        <v/>
      </c>
      <c r="W30" s="35" t="str">
        <f t="shared" si="5"/>
        <v/>
      </c>
      <c r="X30" s="35">
        <f t="shared" si="5"/>
        <v>1</v>
      </c>
      <c r="Y30" s="35">
        <f t="shared" si="5"/>
        <v>1</v>
      </c>
      <c r="Z30" s="35">
        <f t="shared" si="5"/>
        <v>1</v>
      </c>
      <c r="AA30" s="35">
        <f t="shared" si="5"/>
        <v>1</v>
      </c>
      <c r="AB30" s="35">
        <f t="shared" si="5"/>
        <v>1</v>
      </c>
      <c r="AC30" s="35" t="str">
        <f t="shared" si="5"/>
        <v/>
      </c>
      <c r="AD30" s="35" t="str">
        <f t="shared" si="5"/>
        <v/>
      </c>
      <c r="AE30" s="35">
        <f t="shared" si="5"/>
        <v>1</v>
      </c>
      <c r="AF30" s="35">
        <f t="shared" si="5"/>
        <v>1</v>
      </c>
      <c r="AG30" s="35">
        <f t="shared" si="5"/>
        <v>1</v>
      </c>
      <c r="AH30" s="35">
        <f t="shared" si="5"/>
        <v>1</v>
      </c>
      <c r="AI30" s="35">
        <f t="shared" si="5"/>
        <v>1</v>
      </c>
    </row>
    <row r="31" spans="2:35" ht="26.5" customHeight="1" x14ac:dyDescent="0.2">
      <c r="C31" s="5"/>
      <c r="D31" s="6"/>
    </row>
    <row r="32" spans="2:35" ht="21.65" customHeight="1" x14ac:dyDescent="0.2">
      <c r="C32" s="5"/>
      <c r="D32" s="6"/>
    </row>
    <row r="33" spans="3:7" ht="18.649999999999999" customHeight="1" x14ac:dyDescent="0.2"/>
    <row r="34" spans="3:7" ht="18.649999999999999" customHeight="1" x14ac:dyDescent="0.2">
      <c r="D34" s="6"/>
    </row>
    <row r="35" spans="3:7" ht="17.25" customHeight="1" x14ac:dyDescent="0.2">
      <c r="C35" s="7"/>
      <c r="G35" s="1" t="str">
        <f t="shared" ref="G35" si="6">IFERROR(G33/(G33+G34),"")</f>
        <v/>
      </c>
    </row>
    <row r="36" spans="3:7" ht="17.25" customHeight="1" x14ac:dyDescent="0.2">
      <c r="C36" s="7"/>
    </row>
  </sheetData>
  <mergeCells count="3">
    <mergeCell ref="E3:AI3"/>
    <mergeCell ref="D4:D5"/>
    <mergeCell ref="B26:C26"/>
  </mergeCells>
  <phoneticPr fontId="5"/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47" orientation="landscape" r:id="rId1"/>
  <headerFooter alignWithMargins="0">
    <oddHeader>&amp;Rりらいあコミュニケーションズ株式会社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B6275-14BE-4655-AB08-7B68E3B40932}">
  <sheetPr>
    <pageSetUpPr fitToPage="1"/>
  </sheetPr>
  <dimension ref="B1:AI36"/>
  <sheetViews>
    <sheetView showGridLines="0" zoomScale="55" zoomScaleNormal="55" workbookViewId="0">
      <pane xSplit="4" ySplit="5" topLeftCell="R17" activePane="bottomRight" state="frozen"/>
      <selection activeCell="C91" sqref="C91"/>
      <selection pane="topRight" activeCell="C91" sqref="C91"/>
      <selection pane="bottomLeft" activeCell="C91" sqref="C91"/>
      <selection pane="bottomRight" activeCell="AI19" sqref="AI19"/>
    </sheetView>
  </sheetViews>
  <sheetFormatPr defaultColWidth="5.26953125" defaultRowHeight="17.25" customHeight="1" x14ac:dyDescent="0.2"/>
  <cols>
    <col min="1" max="1" width="5.26953125" style="1"/>
    <col min="2" max="2" width="29.90625" style="1" customWidth="1"/>
    <col min="3" max="3" width="46.7265625" style="1" customWidth="1"/>
    <col min="4" max="4" width="14.26953125" style="4" customWidth="1"/>
    <col min="5" max="35" width="11.08984375" style="1" customWidth="1"/>
    <col min="36" max="16384" width="5.26953125" style="1"/>
  </cols>
  <sheetData>
    <row r="1" spans="2:35" ht="37.15" customHeight="1" x14ac:dyDescent="0.2">
      <c r="B1" s="9" t="s">
        <v>18</v>
      </c>
      <c r="C1" s="8"/>
      <c r="D1" s="8"/>
      <c r="E1" s="49"/>
      <c r="F1" s="49"/>
      <c r="G1" s="49"/>
      <c r="H1" s="49"/>
      <c r="I1" s="49"/>
    </row>
    <row r="2" spans="2:35" ht="23.25" customHeight="1" thickBot="1" x14ac:dyDescent="0.25">
      <c r="C2" s="3"/>
      <c r="D2" s="2"/>
    </row>
    <row r="3" spans="2:35" s="4" customFormat="1" ht="28.5" customHeight="1" x14ac:dyDescent="0.2">
      <c r="B3" s="10"/>
      <c r="C3" s="11"/>
      <c r="D3" s="12"/>
      <c r="E3" s="82">
        <v>45901</v>
      </c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4"/>
    </row>
    <row r="4" spans="2:35" s="4" customFormat="1" ht="25.5" customHeight="1" x14ac:dyDescent="0.2">
      <c r="B4" s="13"/>
      <c r="C4" s="36"/>
      <c r="D4" s="85" t="s">
        <v>0</v>
      </c>
      <c r="E4" s="14">
        <f>E3</f>
        <v>45901</v>
      </c>
      <c r="F4" s="15">
        <f>E4+1</f>
        <v>45902</v>
      </c>
      <c r="G4" s="15">
        <f t="shared" ref="G4:AG4" si="0">F4+1</f>
        <v>45903</v>
      </c>
      <c r="H4" s="15">
        <f t="shared" si="0"/>
        <v>45904</v>
      </c>
      <c r="I4" s="15">
        <f t="shared" si="0"/>
        <v>45905</v>
      </c>
      <c r="J4" s="15">
        <f t="shared" si="0"/>
        <v>45906</v>
      </c>
      <c r="K4" s="15">
        <f t="shared" si="0"/>
        <v>45907</v>
      </c>
      <c r="L4" s="15">
        <f t="shared" si="0"/>
        <v>45908</v>
      </c>
      <c r="M4" s="15">
        <f t="shared" si="0"/>
        <v>45909</v>
      </c>
      <c r="N4" s="15">
        <f t="shared" si="0"/>
        <v>45910</v>
      </c>
      <c r="O4" s="15">
        <f t="shared" si="0"/>
        <v>45911</v>
      </c>
      <c r="P4" s="15">
        <f t="shared" si="0"/>
        <v>45912</v>
      </c>
      <c r="Q4" s="15">
        <f t="shared" si="0"/>
        <v>45913</v>
      </c>
      <c r="R4" s="15">
        <f t="shared" si="0"/>
        <v>45914</v>
      </c>
      <c r="S4" s="15">
        <f t="shared" si="0"/>
        <v>45915</v>
      </c>
      <c r="T4" s="15">
        <f t="shared" si="0"/>
        <v>45916</v>
      </c>
      <c r="U4" s="15">
        <f t="shared" si="0"/>
        <v>45917</v>
      </c>
      <c r="V4" s="15">
        <f t="shared" si="0"/>
        <v>45918</v>
      </c>
      <c r="W4" s="15">
        <f t="shared" si="0"/>
        <v>45919</v>
      </c>
      <c r="X4" s="15">
        <f t="shared" si="0"/>
        <v>45920</v>
      </c>
      <c r="Y4" s="15">
        <f t="shared" si="0"/>
        <v>45921</v>
      </c>
      <c r="Z4" s="15">
        <f t="shared" si="0"/>
        <v>45922</v>
      </c>
      <c r="AA4" s="15">
        <f t="shared" si="0"/>
        <v>45923</v>
      </c>
      <c r="AB4" s="15">
        <f t="shared" si="0"/>
        <v>45924</v>
      </c>
      <c r="AC4" s="15">
        <f t="shared" si="0"/>
        <v>45925</v>
      </c>
      <c r="AD4" s="15">
        <f t="shared" si="0"/>
        <v>45926</v>
      </c>
      <c r="AE4" s="15">
        <f t="shared" si="0"/>
        <v>45927</v>
      </c>
      <c r="AF4" s="15">
        <f t="shared" si="0"/>
        <v>45928</v>
      </c>
      <c r="AG4" s="15">
        <f t="shared" si="0"/>
        <v>45929</v>
      </c>
      <c r="AH4" s="15">
        <v>30</v>
      </c>
      <c r="AI4" s="16"/>
    </row>
    <row r="5" spans="2:35" s="4" customFormat="1" ht="25.5" customHeight="1" x14ac:dyDescent="0.2">
      <c r="B5" s="13"/>
      <c r="C5" s="45"/>
      <c r="D5" s="86"/>
      <c r="E5" s="78" t="s">
        <v>26</v>
      </c>
      <c r="F5" s="17" t="s">
        <v>30</v>
      </c>
      <c r="G5" s="78" t="s">
        <v>31</v>
      </c>
      <c r="H5" s="17" t="s">
        <v>33</v>
      </c>
      <c r="I5" s="78" t="s">
        <v>34</v>
      </c>
      <c r="J5" s="17" t="s">
        <v>35</v>
      </c>
      <c r="K5" s="78" t="s">
        <v>27</v>
      </c>
      <c r="L5" s="17" t="s">
        <v>25</v>
      </c>
      <c r="M5" s="78" t="s">
        <v>29</v>
      </c>
      <c r="N5" s="17" t="s">
        <v>31</v>
      </c>
      <c r="O5" s="78" t="s">
        <v>33</v>
      </c>
      <c r="P5" s="17" t="s">
        <v>34</v>
      </c>
      <c r="Q5" s="78" t="s">
        <v>35</v>
      </c>
      <c r="R5" s="17" t="s">
        <v>27</v>
      </c>
      <c r="S5" s="78" t="s">
        <v>25</v>
      </c>
      <c r="T5" s="17" t="s">
        <v>29</v>
      </c>
      <c r="U5" s="78" t="s">
        <v>31</v>
      </c>
      <c r="V5" s="17" t="s">
        <v>33</v>
      </c>
      <c r="W5" s="78" t="s">
        <v>34</v>
      </c>
      <c r="X5" s="17" t="s">
        <v>35</v>
      </c>
      <c r="Y5" s="78" t="s">
        <v>27</v>
      </c>
      <c r="Z5" s="17" t="s">
        <v>25</v>
      </c>
      <c r="AA5" s="78" t="s">
        <v>29</v>
      </c>
      <c r="AB5" s="17" t="s">
        <v>31</v>
      </c>
      <c r="AC5" s="78" t="s">
        <v>33</v>
      </c>
      <c r="AD5" s="17" t="s">
        <v>34</v>
      </c>
      <c r="AE5" s="78" t="s">
        <v>35</v>
      </c>
      <c r="AF5" s="17" t="s">
        <v>27</v>
      </c>
      <c r="AG5" s="78" t="s">
        <v>25</v>
      </c>
      <c r="AH5" s="17" t="s">
        <v>29</v>
      </c>
      <c r="AI5" s="78"/>
    </row>
    <row r="6" spans="2:35" ht="28.5" customHeight="1" x14ac:dyDescent="0.2">
      <c r="B6" s="40" t="s">
        <v>11</v>
      </c>
      <c r="C6" s="47" t="s">
        <v>5</v>
      </c>
      <c r="D6" s="42">
        <f>SUM(E6:AI6)</f>
        <v>6</v>
      </c>
      <c r="E6" s="67"/>
      <c r="F6" s="53"/>
      <c r="G6" s="53"/>
      <c r="H6" s="53">
        <v>2</v>
      </c>
      <c r="I6" s="53"/>
      <c r="J6" s="53"/>
      <c r="K6" s="53"/>
      <c r="L6" s="53"/>
      <c r="M6" s="53">
        <v>1</v>
      </c>
      <c r="N6" s="53"/>
      <c r="O6" s="53"/>
      <c r="P6" s="53"/>
      <c r="Q6" s="53"/>
      <c r="R6" s="53"/>
      <c r="S6" s="53"/>
      <c r="T6" s="53"/>
      <c r="U6" s="53"/>
      <c r="V6" s="53"/>
      <c r="W6" s="53">
        <v>1</v>
      </c>
      <c r="X6" s="53"/>
      <c r="Y6" s="53"/>
      <c r="Z6" s="53"/>
      <c r="AA6" s="53"/>
      <c r="AB6" s="53">
        <v>1</v>
      </c>
      <c r="AC6" s="53"/>
      <c r="AD6" s="53"/>
      <c r="AE6" s="53"/>
      <c r="AF6" s="53"/>
      <c r="AG6" s="53"/>
      <c r="AH6" s="53">
        <v>1</v>
      </c>
      <c r="AI6" s="61"/>
    </row>
    <row r="7" spans="2:35" ht="28.5" customHeight="1" x14ac:dyDescent="0.2">
      <c r="B7" s="37"/>
      <c r="C7" s="46" t="s">
        <v>19</v>
      </c>
      <c r="D7" s="20">
        <f>SUM(E7:AI7)</f>
        <v>0</v>
      </c>
      <c r="E7" s="68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62"/>
    </row>
    <row r="8" spans="2:35" ht="28.5" customHeight="1" x14ac:dyDescent="0.2">
      <c r="B8" s="38"/>
      <c r="C8" s="46" t="s">
        <v>6</v>
      </c>
      <c r="D8" s="43">
        <f t="shared" ref="D8:D25" si="1">SUM(E8:AI8)</f>
        <v>0</v>
      </c>
      <c r="E8" s="69"/>
      <c r="F8" s="56"/>
      <c r="G8" s="56"/>
      <c r="H8" s="56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62"/>
    </row>
    <row r="9" spans="2:35" ht="28.5" customHeight="1" x14ac:dyDescent="0.2">
      <c r="B9" s="39"/>
      <c r="C9" s="48" t="s">
        <v>9</v>
      </c>
      <c r="D9" s="21">
        <f t="shared" si="1"/>
        <v>0</v>
      </c>
      <c r="E9" s="70"/>
      <c r="F9" s="55"/>
      <c r="G9" s="55"/>
      <c r="H9" s="55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62"/>
    </row>
    <row r="10" spans="2:35" ht="28.5" customHeight="1" x14ac:dyDescent="0.2">
      <c r="B10" s="40" t="s">
        <v>20</v>
      </c>
      <c r="C10" s="47" t="s">
        <v>13</v>
      </c>
      <c r="D10" s="19">
        <f t="shared" si="1"/>
        <v>0</v>
      </c>
      <c r="E10" s="71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64"/>
    </row>
    <row r="11" spans="2:35" ht="28.5" customHeight="1" x14ac:dyDescent="0.2">
      <c r="B11" s="37"/>
      <c r="C11" s="46" t="s">
        <v>7</v>
      </c>
      <c r="D11" s="43">
        <f t="shared" si="1"/>
        <v>104</v>
      </c>
      <c r="E11" s="69">
        <v>2</v>
      </c>
      <c r="F11" s="56">
        <v>5</v>
      </c>
      <c r="G11" s="56">
        <v>4</v>
      </c>
      <c r="H11" s="56">
        <v>3</v>
      </c>
      <c r="I11" s="56">
        <v>3</v>
      </c>
      <c r="J11" s="56"/>
      <c r="K11" s="56"/>
      <c r="L11" s="56">
        <v>7</v>
      </c>
      <c r="M11" s="56">
        <v>3</v>
      </c>
      <c r="N11" s="56">
        <v>3</v>
      </c>
      <c r="O11" s="56">
        <v>1</v>
      </c>
      <c r="P11" s="56">
        <v>3</v>
      </c>
      <c r="Q11" s="56"/>
      <c r="R11" s="56"/>
      <c r="S11" s="56"/>
      <c r="T11" s="56">
        <v>11</v>
      </c>
      <c r="U11" s="56">
        <v>2</v>
      </c>
      <c r="V11" s="56">
        <v>7</v>
      </c>
      <c r="W11" s="56">
        <v>6</v>
      </c>
      <c r="X11" s="56"/>
      <c r="Y11" s="56"/>
      <c r="Z11" s="56">
        <v>5</v>
      </c>
      <c r="AA11" s="56"/>
      <c r="AB11" s="56">
        <v>10</v>
      </c>
      <c r="AC11" s="56">
        <v>8</v>
      </c>
      <c r="AD11" s="56">
        <v>4</v>
      </c>
      <c r="AE11" s="56"/>
      <c r="AF11" s="56"/>
      <c r="AG11" s="56">
        <v>8</v>
      </c>
      <c r="AH11" s="56">
        <v>9</v>
      </c>
      <c r="AI11" s="63"/>
    </row>
    <row r="12" spans="2:35" ht="28.5" customHeight="1" x14ac:dyDescent="0.2">
      <c r="B12" s="37"/>
      <c r="C12" s="46" t="s">
        <v>14</v>
      </c>
      <c r="D12" s="20">
        <f t="shared" si="1"/>
        <v>24</v>
      </c>
      <c r="E12" s="68">
        <v>3</v>
      </c>
      <c r="F12" s="57">
        <v>2</v>
      </c>
      <c r="G12" s="57">
        <v>1</v>
      </c>
      <c r="H12" s="57">
        <v>1</v>
      </c>
      <c r="I12" s="57"/>
      <c r="J12" s="57"/>
      <c r="K12" s="57"/>
      <c r="L12" s="57"/>
      <c r="M12" s="57">
        <v>1</v>
      </c>
      <c r="N12" s="57">
        <v>1</v>
      </c>
      <c r="O12" s="57">
        <v>1</v>
      </c>
      <c r="P12" s="57"/>
      <c r="Q12" s="57"/>
      <c r="R12" s="57"/>
      <c r="S12" s="57"/>
      <c r="T12" s="57">
        <v>1</v>
      </c>
      <c r="U12" s="57"/>
      <c r="V12" s="57"/>
      <c r="W12" s="57"/>
      <c r="X12" s="57"/>
      <c r="Y12" s="57"/>
      <c r="Z12" s="57">
        <v>2</v>
      </c>
      <c r="AA12" s="57"/>
      <c r="AB12" s="57"/>
      <c r="AC12" s="57"/>
      <c r="AD12" s="57">
        <v>1</v>
      </c>
      <c r="AE12" s="57"/>
      <c r="AF12" s="57"/>
      <c r="AG12" s="57">
        <v>2</v>
      </c>
      <c r="AH12" s="57">
        <v>8</v>
      </c>
      <c r="AI12" s="62"/>
    </row>
    <row r="13" spans="2:35" ht="28.5" customHeight="1" x14ac:dyDescent="0.2">
      <c r="B13" s="37"/>
      <c r="C13" s="46" t="s">
        <v>8</v>
      </c>
      <c r="D13" s="20">
        <f>SUM(E13:AI13)</f>
        <v>0</v>
      </c>
      <c r="E13" s="68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62"/>
    </row>
    <row r="14" spans="2:35" ht="28.5" customHeight="1" x14ac:dyDescent="0.2">
      <c r="B14" s="38"/>
      <c r="C14" s="46" t="s">
        <v>4</v>
      </c>
      <c r="D14" s="20">
        <f t="shared" si="1"/>
        <v>22</v>
      </c>
      <c r="E14" s="68">
        <v>2</v>
      </c>
      <c r="F14" s="57">
        <v>4</v>
      </c>
      <c r="G14" s="57"/>
      <c r="H14" s="57">
        <v>2</v>
      </c>
      <c r="I14" s="57"/>
      <c r="J14" s="57"/>
      <c r="K14" s="57"/>
      <c r="L14" s="57"/>
      <c r="M14" s="57"/>
      <c r="N14" s="57">
        <v>1</v>
      </c>
      <c r="O14" s="57"/>
      <c r="P14" s="57"/>
      <c r="Q14" s="57"/>
      <c r="R14" s="57"/>
      <c r="S14" s="57"/>
      <c r="T14" s="57">
        <v>3</v>
      </c>
      <c r="U14" s="57">
        <v>2</v>
      </c>
      <c r="V14" s="57">
        <v>2</v>
      </c>
      <c r="W14" s="57"/>
      <c r="X14" s="57"/>
      <c r="Y14" s="57"/>
      <c r="Z14" s="57">
        <v>1</v>
      </c>
      <c r="AA14" s="57"/>
      <c r="AB14" s="57"/>
      <c r="AC14" s="57"/>
      <c r="AD14" s="57">
        <v>1</v>
      </c>
      <c r="AE14" s="57"/>
      <c r="AF14" s="57"/>
      <c r="AG14" s="57">
        <v>2</v>
      </c>
      <c r="AH14" s="57">
        <v>2</v>
      </c>
      <c r="AI14" s="62"/>
    </row>
    <row r="15" spans="2:35" ht="28.5" customHeight="1" x14ac:dyDescent="0.2">
      <c r="B15" s="41"/>
      <c r="C15" s="46" t="s">
        <v>15</v>
      </c>
      <c r="D15" s="20">
        <f t="shared" si="1"/>
        <v>4</v>
      </c>
      <c r="E15" s="68">
        <v>1</v>
      </c>
      <c r="F15" s="57"/>
      <c r="G15" s="57"/>
      <c r="H15" s="57">
        <v>1</v>
      </c>
      <c r="I15" s="57"/>
      <c r="J15" s="57"/>
      <c r="K15" s="57"/>
      <c r="L15" s="57"/>
      <c r="M15" s="57">
        <v>1</v>
      </c>
      <c r="N15" s="57"/>
      <c r="O15" s="57"/>
      <c r="P15" s="57"/>
      <c r="Q15" s="57"/>
      <c r="R15" s="57"/>
      <c r="S15" s="57"/>
      <c r="T15" s="57"/>
      <c r="U15" s="57">
        <v>1</v>
      </c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62"/>
    </row>
    <row r="16" spans="2:35" ht="28.5" customHeight="1" x14ac:dyDescent="0.2">
      <c r="B16" s="39"/>
      <c r="C16" s="48" t="s">
        <v>9</v>
      </c>
      <c r="D16" s="21">
        <f t="shared" si="1"/>
        <v>22</v>
      </c>
      <c r="E16" s="70"/>
      <c r="F16" s="55"/>
      <c r="G16" s="55">
        <v>1</v>
      </c>
      <c r="H16" s="55">
        <v>1</v>
      </c>
      <c r="I16" s="57">
        <v>3</v>
      </c>
      <c r="J16" s="57"/>
      <c r="K16" s="57"/>
      <c r="L16" s="57">
        <v>1</v>
      </c>
      <c r="M16" s="57">
        <v>2</v>
      </c>
      <c r="N16" s="57">
        <v>1</v>
      </c>
      <c r="O16" s="57">
        <v>1</v>
      </c>
      <c r="P16" s="57">
        <v>1</v>
      </c>
      <c r="Q16" s="57"/>
      <c r="R16" s="57"/>
      <c r="S16" s="57"/>
      <c r="T16" s="57">
        <v>1</v>
      </c>
      <c r="U16" s="57">
        <v>1</v>
      </c>
      <c r="V16" s="57"/>
      <c r="W16" s="57">
        <v>1</v>
      </c>
      <c r="X16" s="57"/>
      <c r="Y16" s="57"/>
      <c r="Z16" s="57"/>
      <c r="AA16" s="57"/>
      <c r="AB16" s="57">
        <v>1</v>
      </c>
      <c r="AC16" s="57">
        <v>1</v>
      </c>
      <c r="AD16" s="57">
        <v>3</v>
      </c>
      <c r="AE16" s="57"/>
      <c r="AF16" s="57"/>
      <c r="AG16" s="57">
        <v>1</v>
      </c>
      <c r="AH16" s="57">
        <v>2</v>
      </c>
      <c r="AI16" s="62"/>
    </row>
    <row r="17" spans="2:35" ht="28.5" customHeight="1" x14ac:dyDescent="0.2">
      <c r="B17" s="40" t="s">
        <v>21</v>
      </c>
      <c r="C17" s="47" t="s">
        <v>13</v>
      </c>
      <c r="D17" s="19">
        <f t="shared" si="1"/>
        <v>0</v>
      </c>
      <c r="E17" s="71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64"/>
    </row>
    <row r="18" spans="2:35" ht="28.5" customHeight="1" x14ac:dyDescent="0.2">
      <c r="B18" s="37"/>
      <c r="C18" s="46" t="s">
        <v>7</v>
      </c>
      <c r="D18" s="43">
        <f t="shared" si="1"/>
        <v>29</v>
      </c>
      <c r="E18" s="69">
        <v>1</v>
      </c>
      <c r="F18" s="56">
        <v>1</v>
      </c>
      <c r="G18" s="56">
        <v>2</v>
      </c>
      <c r="H18" s="56"/>
      <c r="I18" s="57"/>
      <c r="J18" s="57"/>
      <c r="K18" s="57"/>
      <c r="L18" s="57">
        <v>2</v>
      </c>
      <c r="M18" s="57">
        <v>3</v>
      </c>
      <c r="N18" s="57">
        <v>1</v>
      </c>
      <c r="O18" s="1">
        <v>1</v>
      </c>
      <c r="P18" s="57">
        <v>3</v>
      </c>
      <c r="Q18" s="57"/>
      <c r="R18" s="57"/>
      <c r="S18" s="57"/>
      <c r="T18" s="57"/>
      <c r="U18" s="57">
        <v>1</v>
      </c>
      <c r="V18" s="57">
        <v>1</v>
      </c>
      <c r="W18" s="57">
        <v>1</v>
      </c>
      <c r="X18" s="57"/>
      <c r="Y18" s="57"/>
      <c r="Z18" s="57">
        <v>2</v>
      </c>
      <c r="AA18" s="57"/>
      <c r="AB18" s="57">
        <v>1</v>
      </c>
      <c r="AC18" s="57">
        <v>3</v>
      </c>
      <c r="AD18" s="57">
        <v>2</v>
      </c>
      <c r="AE18" s="57"/>
      <c r="AF18" s="57"/>
      <c r="AG18" s="57">
        <v>3</v>
      </c>
      <c r="AH18" s="57">
        <v>1</v>
      </c>
      <c r="AI18" s="62"/>
    </row>
    <row r="19" spans="2:35" ht="28.5" customHeight="1" x14ac:dyDescent="0.2">
      <c r="B19" s="37"/>
      <c r="C19" s="46" t="s">
        <v>14</v>
      </c>
      <c r="D19" s="20">
        <f t="shared" si="1"/>
        <v>7</v>
      </c>
      <c r="E19" s="68"/>
      <c r="F19" s="57">
        <v>1</v>
      </c>
      <c r="G19" s="57">
        <v>1</v>
      </c>
      <c r="H19" s="57"/>
      <c r="I19" s="57"/>
      <c r="J19" s="57"/>
      <c r="K19" s="57"/>
      <c r="L19" s="57"/>
      <c r="M19" s="57">
        <v>1</v>
      </c>
      <c r="N19" s="57"/>
      <c r="O19" s="57"/>
      <c r="P19" s="57"/>
      <c r="Q19" s="57"/>
      <c r="R19" s="57"/>
      <c r="S19" s="57"/>
      <c r="T19" s="57"/>
      <c r="U19" s="57"/>
      <c r="V19" s="57"/>
      <c r="W19" s="57">
        <v>1</v>
      </c>
      <c r="X19" s="57"/>
      <c r="Y19" s="57"/>
      <c r="Z19" s="57"/>
      <c r="AA19" s="57"/>
      <c r="AB19" s="57"/>
      <c r="AC19" s="57"/>
      <c r="AD19" s="57"/>
      <c r="AE19" s="57"/>
      <c r="AF19" s="57"/>
      <c r="AG19" s="57">
        <v>2</v>
      </c>
      <c r="AH19" s="57">
        <v>1</v>
      </c>
      <c r="AI19" s="62"/>
    </row>
    <row r="20" spans="2:35" ht="28.5" customHeight="1" x14ac:dyDescent="0.2">
      <c r="B20" s="37"/>
      <c r="C20" s="46" t="s">
        <v>8</v>
      </c>
      <c r="D20" s="20">
        <f>SUM(E20:AI20)</f>
        <v>0</v>
      </c>
      <c r="E20" s="68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62"/>
    </row>
    <row r="21" spans="2:35" ht="28.5" customHeight="1" x14ac:dyDescent="0.2">
      <c r="B21" s="38"/>
      <c r="C21" s="46" t="s">
        <v>4</v>
      </c>
      <c r="D21" s="20">
        <f t="shared" ref="D21:D23" si="2">SUM(E21:AI21)</f>
        <v>19</v>
      </c>
      <c r="E21" s="68">
        <v>3</v>
      </c>
      <c r="F21" s="57">
        <v>4</v>
      </c>
      <c r="G21" s="57">
        <v>2</v>
      </c>
      <c r="H21" s="57"/>
      <c r="I21" s="57"/>
      <c r="J21" s="57"/>
      <c r="K21" s="57"/>
      <c r="L21" s="57"/>
      <c r="M21" s="57">
        <v>1</v>
      </c>
      <c r="N21" s="57"/>
      <c r="P21" s="57"/>
      <c r="Q21" s="57"/>
      <c r="R21" s="57"/>
      <c r="S21" s="57"/>
      <c r="T21" s="57">
        <v>2</v>
      </c>
      <c r="U21" s="57">
        <v>1</v>
      </c>
      <c r="V21" s="57"/>
      <c r="W21" s="57">
        <v>1</v>
      </c>
      <c r="X21" s="57"/>
      <c r="Y21" s="57"/>
      <c r="Z21" s="57">
        <v>2</v>
      </c>
      <c r="AA21" s="57"/>
      <c r="AB21" s="57">
        <v>1</v>
      </c>
      <c r="AC21" s="57"/>
      <c r="AD21" s="57"/>
      <c r="AE21" s="57"/>
      <c r="AF21" s="57"/>
      <c r="AG21" s="57">
        <v>1</v>
      </c>
      <c r="AH21" s="57">
        <v>1</v>
      </c>
      <c r="AI21" s="62"/>
    </row>
    <row r="22" spans="2:35" ht="28.5" customHeight="1" x14ac:dyDescent="0.2">
      <c r="B22" s="41"/>
      <c r="C22" s="46" t="s">
        <v>15</v>
      </c>
      <c r="D22" s="20">
        <f t="shared" si="2"/>
        <v>1</v>
      </c>
      <c r="E22" s="68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>
        <v>1</v>
      </c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62"/>
    </row>
    <row r="23" spans="2:35" ht="28.5" customHeight="1" x14ac:dyDescent="0.2">
      <c r="B23" s="39"/>
      <c r="C23" s="48" t="s">
        <v>9</v>
      </c>
      <c r="D23" s="21">
        <f t="shared" si="2"/>
        <v>24</v>
      </c>
      <c r="E23" s="70"/>
      <c r="F23" s="55">
        <v>2</v>
      </c>
      <c r="G23" s="55">
        <v>1</v>
      </c>
      <c r="H23" s="55">
        <v>3</v>
      </c>
      <c r="I23" s="66"/>
      <c r="J23" s="66"/>
      <c r="K23" s="66"/>
      <c r="L23" s="66"/>
      <c r="M23" s="66">
        <v>1</v>
      </c>
      <c r="N23" s="66">
        <v>2</v>
      </c>
      <c r="O23" s="66">
        <v>2</v>
      </c>
      <c r="P23" s="66">
        <v>2</v>
      </c>
      <c r="Q23" s="66"/>
      <c r="R23" s="66"/>
      <c r="S23" s="66"/>
      <c r="T23" s="66">
        <v>1</v>
      </c>
      <c r="U23" s="66">
        <v>2</v>
      </c>
      <c r="V23" s="66">
        <v>1</v>
      </c>
      <c r="W23" s="66">
        <v>1</v>
      </c>
      <c r="X23" s="66"/>
      <c r="Y23" s="66"/>
      <c r="Z23" s="66">
        <v>1</v>
      </c>
      <c r="AA23" s="66"/>
      <c r="AB23" s="66"/>
      <c r="AC23" s="66">
        <v>1</v>
      </c>
      <c r="AD23" s="66">
        <v>2</v>
      </c>
      <c r="AE23" s="66"/>
      <c r="AF23" s="66"/>
      <c r="AG23" s="66"/>
      <c r="AH23" s="66">
        <v>2</v>
      </c>
      <c r="AI23" s="79"/>
    </row>
    <row r="24" spans="2:35" ht="20.5" x14ac:dyDescent="0.2">
      <c r="B24" s="37" t="s">
        <v>9</v>
      </c>
      <c r="C24" s="46" t="s">
        <v>10</v>
      </c>
      <c r="D24" s="19">
        <f>SUM(E24:AI24)</f>
        <v>6</v>
      </c>
      <c r="E24" s="72">
        <v>1</v>
      </c>
      <c r="F24" s="58">
        <v>1</v>
      </c>
      <c r="G24" s="58"/>
      <c r="H24" s="58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>
        <v>3</v>
      </c>
      <c r="V24" s="54"/>
      <c r="W24" s="54"/>
      <c r="X24" s="54"/>
      <c r="Y24" s="54"/>
      <c r="Z24" s="54"/>
      <c r="AA24" s="54"/>
      <c r="AB24" s="54"/>
      <c r="AC24" s="54"/>
      <c r="AD24" s="54">
        <v>1</v>
      </c>
      <c r="AE24" s="54"/>
      <c r="AF24" s="54"/>
      <c r="AG24" s="54"/>
      <c r="AH24" s="54"/>
      <c r="AI24" s="64"/>
    </row>
    <row r="25" spans="2:35" ht="28.5" customHeight="1" thickBot="1" x14ac:dyDescent="0.25">
      <c r="B25" s="51"/>
      <c r="C25" s="52" t="s">
        <v>9</v>
      </c>
      <c r="D25" s="50">
        <f t="shared" si="1"/>
        <v>2</v>
      </c>
      <c r="E25" s="73">
        <v>1</v>
      </c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>
        <v>1</v>
      </c>
      <c r="AC25" s="60"/>
      <c r="AD25" s="60"/>
      <c r="AE25" s="60"/>
      <c r="AF25" s="60"/>
      <c r="AG25" s="60"/>
      <c r="AH25" s="60"/>
      <c r="AI25" s="65"/>
    </row>
    <row r="26" spans="2:35" ht="28.5" customHeight="1" thickBot="1" x14ac:dyDescent="0.25">
      <c r="B26" s="87" t="s">
        <v>12</v>
      </c>
      <c r="C26" s="88"/>
      <c r="D26" s="44">
        <f t="shared" ref="D26:AI26" si="3">SUM(D6:D25)</f>
        <v>270</v>
      </c>
      <c r="E26" s="74">
        <f t="shared" si="3"/>
        <v>14</v>
      </c>
      <c r="F26" s="59">
        <f t="shared" si="3"/>
        <v>20</v>
      </c>
      <c r="G26" s="59">
        <f t="shared" si="3"/>
        <v>12</v>
      </c>
      <c r="H26" s="59">
        <f t="shared" si="3"/>
        <v>13</v>
      </c>
      <c r="I26" s="59">
        <f t="shared" si="3"/>
        <v>6</v>
      </c>
      <c r="J26" s="59">
        <f t="shared" si="3"/>
        <v>0</v>
      </c>
      <c r="K26" s="59">
        <f t="shared" si="3"/>
        <v>0</v>
      </c>
      <c r="L26" s="59">
        <f t="shared" si="3"/>
        <v>10</v>
      </c>
      <c r="M26" s="59">
        <f t="shared" si="3"/>
        <v>14</v>
      </c>
      <c r="N26" s="59">
        <f t="shared" si="3"/>
        <v>9</v>
      </c>
      <c r="O26" s="59">
        <f t="shared" si="3"/>
        <v>6</v>
      </c>
      <c r="P26" s="59">
        <f t="shared" si="3"/>
        <v>9</v>
      </c>
      <c r="Q26" s="59">
        <f t="shared" si="3"/>
        <v>0</v>
      </c>
      <c r="R26" s="59">
        <f t="shared" si="3"/>
        <v>0</v>
      </c>
      <c r="S26" s="59">
        <f t="shared" si="3"/>
        <v>0</v>
      </c>
      <c r="T26" s="59">
        <f t="shared" si="3"/>
        <v>19</v>
      </c>
      <c r="U26" s="59">
        <f t="shared" si="3"/>
        <v>13</v>
      </c>
      <c r="V26" s="59">
        <f t="shared" si="3"/>
        <v>11</v>
      </c>
      <c r="W26" s="59">
        <f t="shared" si="3"/>
        <v>13</v>
      </c>
      <c r="X26" s="59">
        <f t="shared" si="3"/>
        <v>0</v>
      </c>
      <c r="Y26" s="59">
        <f t="shared" si="3"/>
        <v>0</v>
      </c>
      <c r="Z26" s="59">
        <f t="shared" si="3"/>
        <v>13</v>
      </c>
      <c r="AA26" s="59">
        <f t="shared" si="3"/>
        <v>0</v>
      </c>
      <c r="AB26" s="59">
        <f t="shared" si="3"/>
        <v>15</v>
      </c>
      <c r="AC26" s="59">
        <f t="shared" si="3"/>
        <v>13</v>
      </c>
      <c r="AD26" s="59">
        <f t="shared" si="3"/>
        <v>14</v>
      </c>
      <c r="AE26" s="59">
        <f t="shared" si="3"/>
        <v>0</v>
      </c>
      <c r="AF26" s="59">
        <f t="shared" si="3"/>
        <v>0</v>
      </c>
      <c r="AG26" s="59">
        <f t="shared" si="3"/>
        <v>19</v>
      </c>
      <c r="AH26" s="59">
        <f t="shared" si="3"/>
        <v>27</v>
      </c>
      <c r="AI26" s="77">
        <f t="shared" si="3"/>
        <v>0</v>
      </c>
    </row>
    <row r="27" spans="2:35" ht="13.9" customHeight="1" thickBot="1" x14ac:dyDescent="0.25">
      <c r="B27" s="22"/>
      <c r="C27" s="23"/>
      <c r="D27" s="24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2:35" ht="35.15" customHeight="1" x14ac:dyDescent="0.2">
      <c r="B28" s="25"/>
      <c r="C28" s="26" t="s">
        <v>1</v>
      </c>
      <c r="D28" s="27">
        <f>SUM(E27:AI28)</f>
        <v>270</v>
      </c>
      <c r="E28" s="80">
        <f>SUM(E6:E25)</f>
        <v>14</v>
      </c>
      <c r="F28" s="80">
        <f t="shared" ref="F28:AI28" si="4">SUM(F6:F25)</f>
        <v>20</v>
      </c>
      <c r="G28" s="80">
        <f t="shared" si="4"/>
        <v>12</v>
      </c>
      <c r="H28" s="80">
        <f t="shared" si="4"/>
        <v>13</v>
      </c>
      <c r="I28" s="80">
        <f t="shared" si="4"/>
        <v>6</v>
      </c>
      <c r="J28" s="80">
        <f t="shared" si="4"/>
        <v>0</v>
      </c>
      <c r="K28" s="80">
        <f t="shared" si="4"/>
        <v>0</v>
      </c>
      <c r="L28" s="80">
        <f t="shared" si="4"/>
        <v>10</v>
      </c>
      <c r="M28" s="80">
        <f t="shared" si="4"/>
        <v>14</v>
      </c>
      <c r="N28" s="80">
        <f t="shared" si="4"/>
        <v>9</v>
      </c>
      <c r="O28" s="80">
        <f t="shared" si="4"/>
        <v>6</v>
      </c>
      <c r="P28" s="80">
        <f t="shared" si="4"/>
        <v>9</v>
      </c>
      <c r="Q28" s="80">
        <f t="shared" si="4"/>
        <v>0</v>
      </c>
      <c r="R28" s="80">
        <f t="shared" si="4"/>
        <v>0</v>
      </c>
      <c r="S28" s="80">
        <f t="shared" si="4"/>
        <v>0</v>
      </c>
      <c r="T28" s="80">
        <f t="shared" si="4"/>
        <v>19</v>
      </c>
      <c r="U28" s="80">
        <f t="shared" si="4"/>
        <v>13</v>
      </c>
      <c r="V28" s="80">
        <f t="shared" si="4"/>
        <v>11</v>
      </c>
      <c r="W28" s="80">
        <f t="shared" si="4"/>
        <v>13</v>
      </c>
      <c r="X28" s="80">
        <f t="shared" si="4"/>
        <v>0</v>
      </c>
      <c r="Y28" s="80">
        <f t="shared" si="4"/>
        <v>0</v>
      </c>
      <c r="Z28" s="80">
        <f t="shared" si="4"/>
        <v>13</v>
      </c>
      <c r="AA28" s="80">
        <f t="shared" si="4"/>
        <v>0</v>
      </c>
      <c r="AB28" s="80">
        <f t="shared" si="4"/>
        <v>15</v>
      </c>
      <c r="AC28" s="80">
        <f t="shared" si="4"/>
        <v>13</v>
      </c>
      <c r="AD28" s="80">
        <f t="shared" si="4"/>
        <v>14</v>
      </c>
      <c r="AE28" s="80">
        <f t="shared" si="4"/>
        <v>0</v>
      </c>
      <c r="AF28" s="80">
        <f t="shared" si="4"/>
        <v>0</v>
      </c>
      <c r="AG28" s="80">
        <f t="shared" si="4"/>
        <v>19</v>
      </c>
      <c r="AH28" s="80">
        <f t="shared" si="4"/>
        <v>27</v>
      </c>
      <c r="AI28" s="80">
        <f t="shared" si="4"/>
        <v>0</v>
      </c>
    </row>
    <row r="29" spans="2:35" ht="35.15" customHeight="1" x14ac:dyDescent="0.2">
      <c r="B29" s="28"/>
      <c r="C29" s="29" t="s">
        <v>2</v>
      </c>
      <c r="D29" s="30">
        <f>SUM(E29:AI29)</f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</row>
    <row r="30" spans="2:35" ht="35.15" customHeight="1" thickBot="1" x14ac:dyDescent="0.25">
      <c r="B30" s="32"/>
      <c r="C30" s="33" t="s">
        <v>3</v>
      </c>
      <c r="D30" s="34">
        <f>D28/(D28+D29)</f>
        <v>1</v>
      </c>
      <c r="E30" s="75">
        <f>IFERROR(E28/(E28+E29),"")</f>
        <v>1</v>
      </c>
      <c r="F30" s="76">
        <f t="shared" ref="F30:AI30" si="5">IFERROR(F28/(F28+F29),"")</f>
        <v>1</v>
      </c>
      <c r="G30" s="35">
        <f t="shared" si="5"/>
        <v>1</v>
      </c>
      <c r="H30" s="35">
        <f t="shared" si="5"/>
        <v>1</v>
      </c>
      <c r="I30" s="35">
        <f t="shared" si="5"/>
        <v>1</v>
      </c>
      <c r="J30" s="35" t="str">
        <f t="shared" si="5"/>
        <v/>
      </c>
      <c r="K30" s="35" t="str">
        <f t="shared" si="5"/>
        <v/>
      </c>
      <c r="L30" s="35">
        <f t="shared" si="5"/>
        <v>1</v>
      </c>
      <c r="M30" s="35">
        <f t="shared" si="5"/>
        <v>1</v>
      </c>
      <c r="N30" s="35">
        <f t="shared" si="5"/>
        <v>1</v>
      </c>
      <c r="O30" s="35">
        <f t="shared" si="5"/>
        <v>1</v>
      </c>
      <c r="P30" s="35">
        <f t="shared" si="5"/>
        <v>1</v>
      </c>
      <c r="Q30" s="35" t="str">
        <f t="shared" si="5"/>
        <v/>
      </c>
      <c r="R30" s="35" t="str">
        <f t="shared" si="5"/>
        <v/>
      </c>
      <c r="S30" s="35" t="str">
        <f t="shared" si="5"/>
        <v/>
      </c>
      <c r="T30" s="35">
        <f t="shared" si="5"/>
        <v>1</v>
      </c>
      <c r="U30" s="35">
        <f t="shared" si="5"/>
        <v>1</v>
      </c>
      <c r="V30" s="35">
        <f t="shared" si="5"/>
        <v>1</v>
      </c>
      <c r="W30" s="35">
        <f t="shared" si="5"/>
        <v>1</v>
      </c>
      <c r="X30" s="35" t="str">
        <f t="shared" si="5"/>
        <v/>
      </c>
      <c r="Y30" s="35" t="str">
        <f t="shared" si="5"/>
        <v/>
      </c>
      <c r="Z30" s="35">
        <f t="shared" si="5"/>
        <v>1</v>
      </c>
      <c r="AA30" s="35" t="str">
        <f t="shared" si="5"/>
        <v/>
      </c>
      <c r="AB30" s="35">
        <f t="shared" si="5"/>
        <v>1</v>
      </c>
      <c r="AC30" s="35">
        <f t="shared" si="5"/>
        <v>1</v>
      </c>
      <c r="AD30" s="35">
        <f t="shared" si="5"/>
        <v>1</v>
      </c>
      <c r="AE30" s="35" t="str">
        <f t="shared" si="5"/>
        <v/>
      </c>
      <c r="AF30" s="35" t="str">
        <f t="shared" si="5"/>
        <v/>
      </c>
      <c r="AG30" s="35">
        <f t="shared" si="5"/>
        <v>1</v>
      </c>
      <c r="AH30" s="35">
        <f t="shared" si="5"/>
        <v>1</v>
      </c>
      <c r="AI30" s="35" t="str">
        <f t="shared" si="5"/>
        <v/>
      </c>
    </row>
    <row r="31" spans="2:35" ht="26.5" customHeight="1" x14ac:dyDescent="0.2">
      <c r="C31" s="5"/>
      <c r="D31" s="6"/>
    </row>
    <row r="32" spans="2:35" ht="21.65" customHeight="1" x14ac:dyDescent="0.2">
      <c r="C32" s="5"/>
      <c r="D32" s="6"/>
    </row>
    <row r="33" spans="3:7" ht="18.649999999999999" customHeight="1" x14ac:dyDescent="0.2"/>
    <row r="34" spans="3:7" ht="18.649999999999999" customHeight="1" x14ac:dyDescent="0.2">
      <c r="D34" s="6"/>
    </row>
    <row r="35" spans="3:7" ht="17.25" customHeight="1" x14ac:dyDescent="0.2">
      <c r="C35" s="7"/>
      <c r="G35" s="1" t="str">
        <f t="shared" ref="G35" si="6">IFERROR(G33/(G33+G34),"")</f>
        <v/>
      </c>
    </row>
    <row r="36" spans="3:7" ht="17.25" customHeight="1" x14ac:dyDescent="0.2">
      <c r="C36" s="7"/>
    </row>
  </sheetData>
  <mergeCells count="3">
    <mergeCell ref="E3:AI3"/>
    <mergeCell ref="D4:D5"/>
    <mergeCell ref="B26:C26"/>
  </mergeCells>
  <phoneticPr fontId="5"/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47" orientation="landscape" r:id="rId1"/>
  <headerFooter alignWithMargins="0">
    <oddHeader>&amp;Rりらいあコミュニケーションズ株式会社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I36"/>
  <sheetViews>
    <sheetView showGridLines="0" zoomScale="55" zoomScaleNormal="55" workbookViewId="0">
      <pane xSplit="4" ySplit="5" topLeftCell="R6" activePane="bottomRight" state="frozen"/>
      <selection activeCell="C91" sqref="C91"/>
      <selection pane="topRight" activeCell="C91" sqref="C91"/>
      <selection pane="bottomLeft" activeCell="C91" sqref="C91"/>
      <selection pane="bottomRight" activeCell="AJ3" sqref="AJ3"/>
    </sheetView>
  </sheetViews>
  <sheetFormatPr defaultColWidth="5.26953125" defaultRowHeight="17.25" customHeight="1" x14ac:dyDescent="0.2"/>
  <cols>
    <col min="1" max="1" width="5.26953125" style="1"/>
    <col min="2" max="2" width="29.90625" style="1" customWidth="1"/>
    <col min="3" max="3" width="46.7265625" style="1" customWidth="1"/>
    <col min="4" max="4" width="14.26953125" style="4" customWidth="1"/>
    <col min="5" max="35" width="11.08984375" style="1" customWidth="1"/>
    <col min="36" max="16384" width="5.26953125" style="1"/>
  </cols>
  <sheetData>
    <row r="1" spans="2:35" ht="37.15" customHeight="1" x14ac:dyDescent="0.2">
      <c r="B1" s="9" t="s">
        <v>18</v>
      </c>
      <c r="C1" s="8"/>
      <c r="D1" s="8"/>
      <c r="E1" s="49"/>
      <c r="F1" s="49"/>
      <c r="G1" s="49"/>
      <c r="H1" s="49"/>
      <c r="I1" s="49"/>
    </row>
    <row r="2" spans="2:35" ht="23.25" customHeight="1" thickBot="1" x14ac:dyDescent="0.25">
      <c r="C2" s="3"/>
      <c r="D2" s="2"/>
    </row>
    <row r="3" spans="2:35" s="4" customFormat="1" ht="28.5" customHeight="1" x14ac:dyDescent="0.2">
      <c r="B3" s="10"/>
      <c r="C3" s="11"/>
      <c r="D3" s="12"/>
      <c r="E3" s="82">
        <v>45870</v>
      </c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4"/>
    </row>
    <row r="4" spans="2:35" s="4" customFormat="1" ht="25.5" customHeight="1" x14ac:dyDescent="0.2">
      <c r="B4" s="13"/>
      <c r="C4" s="36"/>
      <c r="D4" s="85" t="s">
        <v>0</v>
      </c>
      <c r="E4" s="14">
        <f>E3</f>
        <v>45870</v>
      </c>
      <c r="F4" s="15">
        <f>E4+1</f>
        <v>45871</v>
      </c>
      <c r="G4" s="15">
        <f t="shared" ref="G4:AG4" si="0">F4+1</f>
        <v>45872</v>
      </c>
      <c r="H4" s="15">
        <f t="shared" si="0"/>
        <v>45873</v>
      </c>
      <c r="I4" s="15">
        <f t="shared" si="0"/>
        <v>45874</v>
      </c>
      <c r="J4" s="15">
        <f t="shared" si="0"/>
        <v>45875</v>
      </c>
      <c r="K4" s="15">
        <f t="shared" si="0"/>
        <v>45876</v>
      </c>
      <c r="L4" s="15">
        <f t="shared" si="0"/>
        <v>45877</v>
      </c>
      <c r="M4" s="15">
        <f t="shared" si="0"/>
        <v>45878</v>
      </c>
      <c r="N4" s="15">
        <f t="shared" si="0"/>
        <v>45879</v>
      </c>
      <c r="O4" s="15">
        <f t="shared" si="0"/>
        <v>45880</v>
      </c>
      <c r="P4" s="15">
        <f t="shared" si="0"/>
        <v>45881</v>
      </c>
      <c r="Q4" s="15">
        <f t="shared" si="0"/>
        <v>45882</v>
      </c>
      <c r="R4" s="15">
        <f t="shared" si="0"/>
        <v>45883</v>
      </c>
      <c r="S4" s="15">
        <f t="shared" si="0"/>
        <v>45884</v>
      </c>
      <c r="T4" s="15">
        <f t="shared" si="0"/>
        <v>45885</v>
      </c>
      <c r="U4" s="15">
        <f t="shared" si="0"/>
        <v>45886</v>
      </c>
      <c r="V4" s="15">
        <f t="shared" si="0"/>
        <v>45887</v>
      </c>
      <c r="W4" s="15">
        <f t="shared" si="0"/>
        <v>45888</v>
      </c>
      <c r="X4" s="15">
        <f t="shared" si="0"/>
        <v>45889</v>
      </c>
      <c r="Y4" s="15">
        <f t="shared" si="0"/>
        <v>45890</v>
      </c>
      <c r="Z4" s="15">
        <f t="shared" si="0"/>
        <v>45891</v>
      </c>
      <c r="AA4" s="15">
        <f t="shared" si="0"/>
        <v>45892</v>
      </c>
      <c r="AB4" s="15">
        <f t="shared" si="0"/>
        <v>45893</v>
      </c>
      <c r="AC4" s="15">
        <f t="shared" si="0"/>
        <v>45894</v>
      </c>
      <c r="AD4" s="15">
        <f t="shared" si="0"/>
        <v>45895</v>
      </c>
      <c r="AE4" s="15">
        <f t="shared" si="0"/>
        <v>45896</v>
      </c>
      <c r="AF4" s="15">
        <f t="shared" si="0"/>
        <v>45897</v>
      </c>
      <c r="AG4" s="15">
        <f t="shared" si="0"/>
        <v>45898</v>
      </c>
      <c r="AH4" s="15">
        <v>30</v>
      </c>
      <c r="AI4" s="16">
        <v>31</v>
      </c>
    </row>
    <row r="5" spans="2:35" s="4" customFormat="1" ht="25.5" customHeight="1" x14ac:dyDescent="0.2">
      <c r="B5" s="13"/>
      <c r="C5" s="45"/>
      <c r="D5" s="86"/>
      <c r="E5" s="78" t="s">
        <v>23</v>
      </c>
      <c r="F5" s="17" t="s">
        <v>16</v>
      </c>
      <c r="G5" s="78" t="s">
        <v>17</v>
      </c>
      <c r="H5" s="78" t="s">
        <v>25</v>
      </c>
      <c r="I5" s="17" t="s">
        <v>29</v>
      </c>
      <c r="J5" s="78" t="s">
        <v>31</v>
      </c>
      <c r="K5" s="78" t="s">
        <v>33</v>
      </c>
      <c r="L5" s="17" t="s">
        <v>34</v>
      </c>
      <c r="M5" s="78" t="s">
        <v>35</v>
      </c>
      <c r="N5" s="78" t="s">
        <v>27</v>
      </c>
      <c r="O5" s="17" t="s">
        <v>25</v>
      </c>
      <c r="P5" s="78" t="s">
        <v>29</v>
      </c>
      <c r="Q5" s="78" t="s">
        <v>31</v>
      </c>
      <c r="R5" s="17" t="s">
        <v>33</v>
      </c>
      <c r="S5" s="78" t="s">
        <v>34</v>
      </c>
      <c r="T5" s="78" t="s">
        <v>35</v>
      </c>
      <c r="U5" s="17" t="s">
        <v>27</v>
      </c>
      <c r="V5" s="78" t="s">
        <v>25</v>
      </c>
      <c r="W5" s="78" t="s">
        <v>29</v>
      </c>
      <c r="X5" s="17" t="s">
        <v>31</v>
      </c>
      <c r="Y5" s="78" t="s">
        <v>33</v>
      </c>
      <c r="Z5" s="78" t="s">
        <v>34</v>
      </c>
      <c r="AA5" s="17" t="s">
        <v>35</v>
      </c>
      <c r="AB5" s="78" t="s">
        <v>27</v>
      </c>
      <c r="AC5" s="78" t="s">
        <v>25</v>
      </c>
      <c r="AD5" s="17" t="s">
        <v>29</v>
      </c>
      <c r="AE5" s="78" t="s">
        <v>31</v>
      </c>
      <c r="AF5" s="78" t="s">
        <v>33</v>
      </c>
      <c r="AG5" s="17" t="s">
        <v>34</v>
      </c>
      <c r="AH5" s="78" t="s">
        <v>35</v>
      </c>
      <c r="AI5" s="78" t="s">
        <v>27</v>
      </c>
    </row>
    <row r="6" spans="2:35" ht="28.5" customHeight="1" x14ac:dyDescent="0.2">
      <c r="B6" s="40" t="s">
        <v>11</v>
      </c>
      <c r="C6" s="47" t="s">
        <v>5</v>
      </c>
      <c r="D6" s="42">
        <f>SUM(E6:AI6)</f>
        <v>10</v>
      </c>
      <c r="E6" s="67">
        <v>1</v>
      </c>
      <c r="F6" s="53"/>
      <c r="G6" s="53"/>
      <c r="H6" s="53"/>
      <c r="I6" s="53"/>
      <c r="J6" s="53"/>
      <c r="K6" s="53">
        <v>1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>
        <v>1</v>
      </c>
      <c r="X6" s="53"/>
      <c r="Y6" s="53"/>
      <c r="Z6" s="53"/>
      <c r="AA6" s="53">
        <v>3</v>
      </c>
      <c r="AB6" s="53"/>
      <c r="AC6" s="53">
        <v>1</v>
      </c>
      <c r="AD6" s="53">
        <v>2</v>
      </c>
      <c r="AE6" s="53">
        <v>1</v>
      </c>
      <c r="AF6" s="53"/>
      <c r="AG6" s="53"/>
      <c r="AH6" s="53"/>
      <c r="AI6" s="61"/>
    </row>
    <row r="7" spans="2:35" ht="28.5" customHeight="1" x14ac:dyDescent="0.2">
      <c r="B7" s="37"/>
      <c r="C7" s="46" t="s">
        <v>19</v>
      </c>
      <c r="D7" s="20">
        <f>SUM(E7:AI7)</f>
        <v>0</v>
      </c>
      <c r="E7" s="68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62"/>
    </row>
    <row r="8" spans="2:35" ht="28.5" customHeight="1" x14ac:dyDescent="0.2">
      <c r="B8" s="38"/>
      <c r="C8" s="46" t="s">
        <v>6</v>
      </c>
      <c r="D8" s="43">
        <f t="shared" ref="D8:D25" si="1">SUM(E8:AI8)</f>
        <v>0</v>
      </c>
      <c r="E8" s="69"/>
      <c r="F8" s="56"/>
      <c r="G8" s="56"/>
      <c r="H8" s="56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62"/>
    </row>
    <row r="9" spans="2:35" ht="28.5" customHeight="1" x14ac:dyDescent="0.2">
      <c r="B9" s="39"/>
      <c r="C9" s="48" t="s">
        <v>9</v>
      </c>
      <c r="D9" s="21">
        <f t="shared" si="1"/>
        <v>0</v>
      </c>
      <c r="E9" s="70"/>
      <c r="F9" s="55"/>
      <c r="G9" s="55"/>
      <c r="H9" s="55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62"/>
    </row>
    <row r="10" spans="2:35" ht="28.5" customHeight="1" x14ac:dyDescent="0.2">
      <c r="B10" s="40" t="s">
        <v>20</v>
      </c>
      <c r="C10" s="47" t="s">
        <v>13</v>
      </c>
      <c r="D10" s="19">
        <f t="shared" si="1"/>
        <v>0</v>
      </c>
      <c r="E10" s="71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64"/>
    </row>
    <row r="11" spans="2:35" ht="28.5" customHeight="1" x14ac:dyDescent="0.2">
      <c r="B11" s="37"/>
      <c r="C11" s="46" t="s">
        <v>7</v>
      </c>
      <c r="D11" s="43">
        <f t="shared" si="1"/>
        <v>71</v>
      </c>
      <c r="E11" s="69">
        <v>5</v>
      </c>
      <c r="F11" s="56"/>
      <c r="G11" s="56"/>
      <c r="H11" s="56">
        <v>2</v>
      </c>
      <c r="I11" s="56">
        <v>5</v>
      </c>
      <c r="J11" s="56">
        <v>5</v>
      </c>
      <c r="K11" s="56">
        <v>2</v>
      </c>
      <c r="L11" s="56">
        <v>3</v>
      </c>
      <c r="M11" s="56"/>
      <c r="N11" s="56"/>
      <c r="O11" s="56"/>
      <c r="P11" s="56">
        <v>2</v>
      </c>
      <c r="Q11" s="56">
        <v>4</v>
      </c>
      <c r="R11" s="56">
        <v>2</v>
      </c>
      <c r="S11" s="56">
        <v>2</v>
      </c>
      <c r="T11" s="56"/>
      <c r="U11" s="56"/>
      <c r="V11" s="56">
        <v>6</v>
      </c>
      <c r="W11" s="56">
        <v>3</v>
      </c>
      <c r="X11" s="56">
        <v>9</v>
      </c>
      <c r="Y11" s="56">
        <v>3</v>
      </c>
      <c r="Z11" s="56">
        <v>6</v>
      </c>
      <c r="AA11" s="56"/>
      <c r="AB11" s="56"/>
      <c r="AC11" s="56">
        <v>2</v>
      </c>
      <c r="AD11" s="56">
        <v>2</v>
      </c>
      <c r="AE11" s="56">
        <v>2</v>
      </c>
      <c r="AF11" s="56">
        <v>4</v>
      </c>
      <c r="AG11" s="56">
        <v>2</v>
      </c>
      <c r="AH11" s="56"/>
      <c r="AI11" s="63"/>
    </row>
    <row r="12" spans="2:35" ht="28.5" customHeight="1" x14ac:dyDescent="0.2">
      <c r="B12" s="37"/>
      <c r="C12" s="46" t="s">
        <v>14</v>
      </c>
      <c r="D12" s="20">
        <f t="shared" si="1"/>
        <v>36</v>
      </c>
      <c r="E12" s="68">
        <v>1</v>
      </c>
      <c r="F12" s="57"/>
      <c r="G12" s="57"/>
      <c r="H12" s="57">
        <v>2</v>
      </c>
      <c r="I12" s="57">
        <v>2</v>
      </c>
      <c r="J12" s="57">
        <v>2</v>
      </c>
      <c r="K12" s="57">
        <v>2</v>
      </c>
      <c r="L12" s="57"/>
      <c r="M12" s="57"/>
      <c r="N12" s="57"/>
      <c r="O12" s="57"/>
      <c r="P12" s="57">
        <v>3</v>
      </c>
      <c r="Q12" s="57">
        <v>2</v>
      </c>
      <c r="R12" s="57"/>
      <c r="S12" s="57"/>
      <c r="T12" s="57"/>
      <c r="U12" s="57"/>
      <c r="V12" s="57">
        <v>2</v>
      </c>
      <c r="W12" s="57"/>
      <c r="X12" s="57">
        <v>4</v>
      </c>
      <c r="Y12" s="57"/>
      <c r="Z12" s="57"/>
      <c r="AA12" s="57"/>
      <c r="AB12" s="57"/>
      <c r="AC12" s="57">
        <v>3</v>
      </c>
      <c r="AD12" s="57">
        <v>10</v>
      </c>
      <c r="AE12" s="57"/>
      <c r="AF12" s="57">
        <v>2</v>
      </c>
      <c r="AG12" s="57">
        <v>1</v>
      </c>
      <c r="AH12" s="57"/>
      <c r="AI12" s="62"/>
    </row>
    <row r="13" spans="2:35" ht="28.5" customHeight="1" x14ac:dyDescent="0.2">
      <c r="B13" s="37"/>
      <c r="C13" s="46" t="s">
        <v>8</v>
      </c>
      <c r="D13" s="20">
        <f>SUM(E13:AI13)</f>
        <v>1</v>
      </c>
      <c r="E13" s="68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>
        <v>1</v>
      </c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62"/>
    </row>
    <row r="14" spans="2:35" ht="28.5" customHeight="1" x14ac:dyDescent="0.2">
      <c r="B14" s="38"/>
      <c r="C14" s="46" t="s">
        <v>4</v>
      </c>
      <c r="D14" s="20">
        <f t="shared" si="1"/>
        <v>16</v>
      </c>
      <c r="E14" s="68"/>
      <c r="F14" s="57"/>
      <c r="G14" s="57"/>
      <c r="H14" s="57"/>
      <c r="I14" s="57">
        <v>1</v>
      </c>
      <c r="J14" s="57">
        <v>3</v>
      </c>
      <c r="K14" s="57"/>
      <c r="L14" s="57"/>
      <c r="M14" s="57"/>
      <c r="N14" s="57"/>
      <c r="O14" s="57"/>
      <c r="P14" s="57">
        <v>2</v>
      </c>
      <c r="Q14" s="57"/>
      <c r="R14" s="57"/>
      <c r="S14" s="57"/>
      <c r="T14" s="57"/>
      <c r="U14" s="57"/>
      <c r="V14" s="57">
        <v>3</v>
      </c>
      <c r="W14" s="57">
        <v>1</v>
      </c>
      <c r="X14" s="57">
        <v>1</v>
      </c>
      <c r="Y14" s="57">
        <v>3</v>
      </c>
      <c r="Z14" s="57"/>
      <c r="AA14" s="57"/>
      <c r="AB14" s="57"/>
      <c r="AC14" s="57"/>
      <c r="AD14" s="57"/>
      <c r="AE14" s="57"/>
      <c r="AF14" s="57">
        <v>2</v>
      </c>
      <c r="AG14" s="57"/>
      <c r="AH14" s="57"/>
      <c r="AI14" s="62"/>
    </row>
    <row r="15" spans="2:35" ht="28.5" customHeight="1" x14ac:dyDescent="0.2">
      <c r="B15" s="41"/>
      <c r="C15" s="46" t="s">
        <v>15</v>
      </c>
      <c r="D15" s="20">
        <f t="shared" si="1"/>
        <v>6</v>
      </c>
      <c r="E15" s="68">
        <v>1</v>
      </c>
      <c r="F15" s="57"/>
      <c r="G15" s="57"/>
      <c r="H15" s="57"/>
      <c r="I15" s="57"/>
      <c r="J15" s="57"/>
      <c r="K15" s="57"/>
      <c r="L15" s="57">
        <v>1</v>
      </c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>
        <v>1</v>
      </c>
      <c r="Z15" s="57"/>
      <c r="AA15" s="57"/>
      <c r="AB15" s="57"/>
      <c r="AC15" s="57"/>
      <c r="AD15" s="57">
        <v>3</v>
      </c>
      <c r="AE15" s="57"/>
      <c r="AF15" s="57"/>
      <c r="AG15" s="57"/>
      <c r="AH15" s="57"/>
      <c r="AI15" s="62"/>
    </row>
    <row r="16" spans="2:35" ht="28.5" customHeight="1" x14ac:dyDescent="0.2">
      <c r="B16" s="39"/>
      <c r="C16" s="48" t="s">
        <v>9</v>
      </c>
      <c r="D16" s="21">
        <f t="shared" si="1"/>
        <v>21</v>
      </c>
      <c r="E16" s="70">
        <v>5</v>
      </c>
      <c r="F16" s="55"/>
      <c r="G16" s="55"/>
      <c r="H16" s="55"/>
      <c r="I16" s="57">
        <v>3</v>
      </c>
      <c r="J16" s="57"/>
      <c r="K16" s="57"/>
      <c r="L16" s="57">
        <v>1</v>
      </c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>
        <v>3</v>
      </c>
      <c r="X16" s="57"/>
      <c r="Y16" s="57"/>
      <c r="Z16" s="57">
        <v>1</v>
      </c>
      <c r="AA16" s="57"/>
      <c r="AB16" s="57"/>
      <c r="AC16" s="57">
        <v>3</v>
      </c>
      <c r="AD16" s="57">
        <v>2</v>
      </c>
      <c r="AE16" s="57"/>
      <c r="AF16" s="57">
        <v>2</v>
      </c>
      <c r="AG16" s="57">
        <v>1</v>
      </c>
      <c r="AH16" s="57"/>
      <c r="AI16" s="62"/>
    </row>
    <row r="17" spans="2:35" ht="28.5" customHeight="1" x14ac:dyDescent="0.2">
      <c r="B17" s="40" t="s">
        <v>21</v>
      </c>
      <c r="C17" s="47" t="s">
        <v>13</v>
      </c>
      <c r="D17" s="19">
        <f t="shared" si="1"/>
        <v>0</v>
      </c>
      <c r="E17" s="71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64"/>
    </row>
    <row r="18" spans="2:35" ht="28.5" customHeight="1" x14ac:dyDescent="0.2">
      <c r="B18" s="37"/>
      <c r="C18" s="46" t="s">
        <v>7</v>
      </c>
      <c r="D18" s="43">
        <f t="shared" si="1"/>
        <v>24</v>
      </c>
      <c r="E18" s="69">
        <v>3</v>
      </c>
      <c r="F18" s="56"/>
      <c r="G18" s="56"/>
      <c r="H18" s="56">
        <v>2</v>
      </c>
      <c r="I18" s="57">
        <v>1</v>
      </c>
      <c r="J18" s="57">
        <v>2</v>
      </c>
      <c r="K18" s="57"/>
      <c r="L18" s="57">
        <v>2</v>
      </c>
      <c r="M18" s="57"/>
      <c r="N18" s="57"/>
      <c r="P18" s="57">
        <v>1</v>
      </c>
      <c r="Q18" s="57"/>
      <c r="R18" s="57">
        <v>1</v>
      </c>
      <c r="S18" s="57">
        <v>1</v>
      </c>
      <c r="T18" s="57"/>
      <c r="U18" s="57"/>
      <c r="V18" s="57"/>
      <c r="W18" s="57"/>
      <c r="X18" s="57">
        <v>4</v>
      </c>
      <c r="Y18" s="57"/>
      <c r="Z18" s="57"/>
      <c r="AA18" s="57"/>
      <c r="AB18" s="57"/>
      <c r="AC18" s="57">
        <v>3</v>
      </c>
      <c r="AD18" s="57"/>
      <c r="AE18" s="57"/>
      <c r="AF18" s="57">
        <v>2</v>
      </c>
      <c r="AG18" s="57">
        <v>2</v>
      </c>
      <c r="AH18" s="57"/>
      <c r="AI18" s="62"/>
    </row>
    <row r="19" spans="2:35" ht="28.5" customHeight="1" x14ac:dyDescent="0.2">
      <c r="B19" s="37"/>
      <c r="C19" s="46" t="s">
        <v>14</v>
      </c>
      <c r="D19" s="20">
        <f t="shared" si="1"/>
        <v>11</v>
      </c>
      <c r="E19" s="68"/>
      <c r="F19" s="57"/>
      <c r="G19" s="57"/>
      <c r="H19" s="57">
        <v>2</v>
      </c>
      <c r="I19" s="57">
        <v>2</v>
      </c>
      <c r="J19" s="57"/>
      <c r="K19" s="57">
        <v>1</v>
      </c>
      <c r="L19" s="57">
        <v>1</v>
      </c>
      <c r="M19" s="57"/>
      <c r="N19" s="57"/>
      <c r="O19" s="57"/>
      <c r="P19" s="57"/>
      <c r="Q19" s="57"/>
      <c r="R19" s="57">
        <v>2</v>
      </c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>
        <v>2</v>
      </c>
      <c r="AG19" s="57">
        <v>1</v>
      </c>
      <c r="AH19" s="57"/>
      <c r="AI19" s="62"/>
    </row>
    <row r="20" spans="2:35" ht="28.5" customHeight="1" x14ac:dyDescent="0.2">
      <c r="B20" s="37"/>
      <c r="C20" s="46" t="s">
        <v>8</v>
      </c>
      <c r="D20" s="20">
        <f>SUM(E20:AI20)</f>
        <v>0</v>
      </c>
      <c r="E20" s="68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62"/>
    </row>
    <row r="21" spans="2:35" ht="28.5" customHeight="1" x14ac:dyDescent="0.2">
      <c r="B21" s="38"/>
      <c r="C21" s="46" t="s">
        <v>4</v>
      </c>
      <c r="D21" s="20">
        <f t="shared" ref="D21:D23" si="2">SUM(E21:AI21)</f>
        <v>12</v>
      </c>
      <c r="E21" s="68">
        <v>1</v>
      </c>
      <c r="F21" s="57"/>
      <c r="G21" s="57"/>
      <c r="H21" s="57">
        <v>3</v>
      </c>
      <c r="I21" s="57"/>
      <c r="J21" s="57">
        <v>1</v>
      </c>
      <c r="K21" s="57"/>
      <c r="L21" s="57"/>
      <c r="M21" s="57"/>
      <c r="N21" s="57"/>
      <c r="P21" s="57"/>
      <c r="Q21" s="57"/>
      <c r="R21" s="57"/>
      <c r="S21" s="57"/>
      <c r="T21" s="57"/>
      <c r="U21" s="57"/>
      <c r="V21" s="57"/>
      <c r="W21" s="57"/>
      <c r="X21" s="57">
        <v>1</v>
      </c>
      <c r="Y21" s="57"/>
      <c r="Z21" s="57">
        <v>1</v>
      </c>
      <c r="AA21" s="57"/>
      <c r="AB21" s="57"/>
      <c r="AC21" s="57">
        <v>2</v>
      </c>
      <c r="AD21" s="57">
        <v>1</v>
      </c>
      <c r="AE21" s="57"/>
      <c r="AF21" s="57">
        <v>1</v>
      </c>
      <c r="AG21" s="57">
        <v>1</v>
      </c>
      <c r="AH21" s="57"/>
      <c r="AI21" s="62"/>
    </row>
    <row r="22" spans="2:35" ht="28.5" customHeight="1" x14ac:dyDescent="0.2">
      <c r="B22" s="41"/>
      <c r="C22" s="46" t="s">
        <v>15</v>
      </c>
      <c r="D22" s="20">
        <f t="shared" si="2"/>
        <v>3</v>
      </c>
      <c r="E22" s="68"/>
      <c r="F22" s="57"/>
      <c r="G22" s="57"/>
      <c r="H22" s="57"/>
      <c r="I22" s="57"/>
      <c r="J22" s="57"/>
      <c r="K22" s="57">
        <v>2</v>
      </c>
      <c r="L22" s="57"/>
      <c r="M22" s="57"/>
      <c r="N22" s="57"/>
      <c r="O22" s="57"/>
      <c r="P22" s="57">
        <v>1</v>
      </c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62"/>
    </row>
    <row r="23" spans="2:35" ht="28.5" customHeight="1" x14ac:dyDescent="0.2">
      <c r="B23" s="39"/>
      <c r="C23" s="48" t="s">
        <v>9</v>
      </c>
      <c r="D23" s="21">
        <f t="shared" si="2"/>
        <v>20</v>
      </c>
      <c r="E23" s="70">
        <v>1</v>
      </c>
      <c r="F23" s="55"/>
      <c r="G23" s="55"/>
      <c r="H23" s="55">
        <v>2</v>
      </c>
      <c r="I23" s="66">
        <v>1</v>
      </c>
      <c r="J23" s="66">
        <v>1</v>
      </c>
      <c r="K23" s="66">
        <v>1</v>
      </c>
      <c r="L23" s="66"/>
      <c r="M23" s="66"/>
      <c r="N23" s="66"/>
      <c r="O23" s="66"/>
      <c r="P23" s="66"/>
      <c r="Q23" s="66"/>
      <c r="R23" s="66">
        <v>2</v>
      </c>
      <c r="S23" s="66"/>
      <c r="T23" s="66"/>
      <c r="U23" s="66"/>
      <c r="V23" s="66">
        <v>3</v>
      </c>
      <c r="W23" s="66">
        <v>2</v>
      </c>
      <c r="X23" s="66"/>
      <c r="Y23" s="66">
        <v>2</v>
      </c>
      <c r="Z23" s="66">
        <v>3</v>
      </c>
      <c r="AA23" s="66"/>
      <c r="AB23" s="66"/>
      <c r="AC23" s="66">
        <v>1</v>
      </c>
      <c r="AD23" s="66"/>
      <c r="AE23" s="66"/>
      <c r="AF23" s="66">
        <v>1</v>
      </c>
      <c r="AG23" s="66"/>
      <c r="AH23" s="66"/>
      <c r="AI23" s="79"/>
    </row>
    <row r="24" spans="2:35" ht="20.5" x14ac:dyDescent="0.2">
      <c r="B24" s="37" t="s">
        <v>9</v>
      </c>
      <c r="C24" s="46" t="s">
        <v>10</v>
      </c>
      <c r="D24" s="19">
        <f>SUM(E24:AI24)</f>
        <v>14</v>
      </c>
      <c r="E24" s="72"/>
      <c r="F24" s="58"/>
      <c r="G24" s="58"/>
      <c r="H24" s="58">
        <v>1</v>
      </c>
      <c r="I24" s="54">
        <v>2</v>
      </c>
      <c r="J24" s="54"/>
      <c r="K24" s="54">
        <v>1</v>
      </c>
      <c r="L24" s="54">
        <v>1</v>
      </c>
      <c r="M24" s="54"/>
      <c r="N24" s="54"/>
      <c r="O24" s="54"/>
      <c r="P24" s="54">
        <v>1</v>
      </c>
      <c r="Q24" s="54">
        <v>2</v>
      </c>
      <c r="R24" s="54"/>
      <c r="S24" s="54">
        <v>1</v>
      </c>
      <c r="T24" s="54"/>
      <c r="U24" s="54"/>
      <c r="V24" s="54"/>
      <c r="W24" s="54">
        <v>1</v>
      </c>
      <c r="X24" s="54"/>
      <c r="Y24" s="54"/>
      <c r="Z24" s="54">
        <v>3</v>
      </c>
      <c r="AA24" s="54"/>
      <c r="AB24" s="54"/>
      <c r="AC24" s="54"/>
      <c r="AD24" s="54"/>
      <c r="AE24" s="54">
        <v>1</v>
      </c>
      <c r="AF24" s="54"/>
      <c r="AG24" s="54"/>
      <c r="AH24" s="54"/>
      <c r="AI24" s="64"/>
    </row>
    <row r="25" spans="2:35" ht="28.5" customHeight="1" thickBot="1" x14ac:dyDescent="0.25">
      <c r="B25" s="51"/>
      <c r="C25" s="52" t="s">
        <v>9</v>
      </c>
      <c r="D25" s="50">
        <f t="shared" si="1"/>
        <v>2</v>
      </c>
      <c r="E25" s="73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>
        <v>1</v>
      </c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>
        <v>1</v>
      </c>
      <c r="AF25" s="60"/>
      <c r="AG25" s="60"/>
      <c r="AH25" s="60"/>
      <c r="AI25" s="65"/>
    </row>
    <row r="26" spans="2:35" ht="28.5" customHeight="1" thickBot="1" x14ac:dyDescent="0.25">
      <c r="B26" s="87" t="s">
        <v>12</v>
      </c>
      <c r="C26" s="88"/>
      <c r="D26" s="44">
        <f t="shared" ref="D26:AI26" si="3">SUM(D6:D25)</f>
        <v>247</v>
      </c>
      <c r="E26" s="74">
        <f t="shared" si="3"/>
        <v>18</v>
      </c>
      <c r="F26" s="59">
        <f t="shared" si="3"/>
        <v>0</v>
      </c>
      <c r="G26" s="59">
        <f t="shared" si="3"/>
        <v>0</v>
      </c>
      <c r="H26" s="59">
        <f t="shared" si="3"/>
        <v>14</v>
      </c>
      <c r="I26" s="59">
        <f t="shared" si="3"/>
        <v>17</v>
      </c>
      <c r="J26" s="59">
        <f t="shared" si="3"/>
        <v>14</v>
      </c>
      <c r="K26" s="59">
        <f t="shared" si="3"/>
        <v>10</v>
      </c>
      <c r="L26" s="59">
        <f t="shared" si="3"/>
        <v>9</v>
      </c>
      <c r="M26" s="59">
        <f t="shared" si="3"/>
        <v>0</v>
      </c>
      <c r="N26" s="59">
        <f t="shared" si="3"/>
        <v>0</v>
      </c>
      <c r="O26" s="59">
        <f t="shared" si="3"/>
        <v>0</v>
      </c>
      <c r="P26" s="59">
        <f t="shared" si="3"/>
        <v>11</v>
      </c>
      <c r="Q26" s="59">
        <f t="shared" si="3"/>
        <v>8</v>
      </c>
      <c r="R26" s="59">
        <f t="shared" si="3"/>
        <v>8</v>
      </c>
      <c r="S26" s="59">
        <f t="shared" si="3"/>
        <v>4</v>
      </c>
      <c r="T26" s="59">
        <f t="shared" si="3"/>
        <v>0</v>
      </c>
      <c r="U26" s="59">
        <f t="shared" si="3"/>
        <v>0</v>
      </c>
      <c r="V26" s="59">
        <f t="shared" si="3"/>
        <v>14</v>
      </c>
      <c r="W26" s="59">
        <f t="shared" si="3"/>
        <v>11</v>
      </c>
      <c r="X26" s="59">
        <f t="shared" si="3"/>
        <v>19</v>
      </c>
      <c r="Y26" s="59">
        <f t="shared" si="3"/>
        <v>9</v>
      </c>
      <c r="Z26" s="59">
        <f t="shared" si="3"/>
        <v>14</v>
      </c>
      <c r="AA26" s="59">
        <f t="shared" si="3"/>
        <v>3</v>
      </c>
      <c r="AB26" s="59">
        <f t="shared" si="3"/>
        <v>0</v>
      </c>
      <c r="AC26" s="59">
        <f t="shared" si="3"/>
        <v>15</v>
      </c>
      <c r="AD26" s="59">
        <f t="shared" si="3"/>
        <v>20</v>
      </c>
      <c r="AE26" s="59">
        <f t="shared" si="3"/>
        <v>5</v>
      </c>
      <c r="AF26" s="59">
        <f t="shared" si="3"/>
        <v>16</v>
      </c>
      <c r="AG26" s="59">
        <f t="shared" si="3"/>
        <v>8</v>
      </c>
      <c r="AH26" s="59">
        <f t="shared" si="3"/>
        <v>0</v>
      </c>
      <c r="AI26" s="77">
        <f t="shared" si="3"/>
        <v>0</v>
      </c>
    </row>
    <row r="27" spans="2:35" ht="13.9" customHeight="1" thickBot="1" x14ac:dyDescent="0.25">
      <c r="B27" s="22"/>
      <c r="C27" s="23"/>
      <c r="D27" s="24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2:35" ht="35.15" customHeight="1" x14ac:dyDescent="0.2">
      <c r="B28" s="25"/>
      <c r="C28" s="26" t="s">
        <v>1</v>
      </c>
      <c r="D28" s="27">
        <f>SUM(E27:AI28)</f>
        <v>247</v>
      </c>
      <c r="E28" s="80">
        <f>SUM(E6:E25)</f>
        <v>18</v>
      </c>
      <c r="F28" s="80">
        <f t="shared" ref="F28:AI28" si="4">SUM(F6:F25)</f>
        <v>0</v>
      </c>
      <c r="G28" s="80">
        <f t="shared" si="4"/>
        <v>0</v>
      </c>
      <c r="H28" s="80">
        <f t="shared" si="4"/>
        <v>14</v>
      </c>
      <c r="I28" s="80">
        <f t="shared" si="4"/>
        <v>17</v>
      </c>
      <c r="J28" s="80">
        <f t="shared" si="4"/>
        <v>14</v>
      </c>
      <c r="K28" s="80">
        <f t="shared" si="4"/>
        <v>10</v>
      </c>
      <c r="L28" s="80">
        <f t="shared" si="4"/>
        <v>9</v>
      </c>
      <c r="M28" s="80">
        <f t="shared" si="4"/>
        <v>0</v>
      </c>
      <c r="N28" s="80">
        <f t="shared" si="4"/>
        <v>0</v>
      </c>
      <c r="O28" s="80">
        <f t="shared" si="4"/>
        <v>0</v>
      </c>
      <c r="P28" s="80">
        <f t="shared" si="4"/>
        <v>11</v>
      </c>
      <c r="Q28" s="80">
        <f t="shared" si="4"/>
        <v>8</v>
      </c>
      <c r="R28" s="80">
        <f t="shared" si="4"/>
        <v>8</v>
      </c>
      <c r="S28" s="80">
        <f t="shared" si="4"/>
        <v>4</v>
      </c>
      <c r="T28" s="80">
        <f t="shared" si="4"/>
        <v>0</v>
      </c>
      <c r="U28" s="80">
        <f t="shared" si="4"/>
        <v>0</v>
      </c>
      <c r="V28" s="80">
        <f t="shared" si="4"/>
        <v>14</v>
      </c>
      <c r="W28" s="80">
        <f t="shared" si="4"/>
        <v>11</v>
      </c>
      <c r="X28" s="80">
        <f t="shared" si="4"/>
        <v>19</v>
      </c>
      <c r="Y28" s="80">
        <f t="shared" si="4"/>
        <v>9</v>
      </c>
      <c r="Z28" s="80">
        <f t="shared" si="4"/>
        <v>14</v>
      </c>
      <c r="AA28" s="80">
        <f t="shared" si="4"/>
        <v>3</v>
      </c>
      <c r="AB28" s="80">
        <f t="shared" si="4"/>
        <v>0</v>
      </c>
      <c r="AC28" s="80">
        <f t="shared" si="4"/>
        <v>15</v>
      </c>
      <c r="AD28" s="80">
        <f t="shared" si="4"/>
        <v>20</v>
      </c>
      <c r="AE28" s="80">
        <f t="shared" si="4"/>
        <v>5</v>
      </c>
      <c r="AF28" s="80">
        <f t="shared" si="4"/>
        <v>16</v>
      </c>
      <c r="AG28" s="80">
        <f t="shared" si="4"/>
        <v>8</v>
      </c>
      <c r="AH28" s="80">
        <f t="shared" si="4"/>
        <v>0</v>
      </c>
      <c r="AI28" s="80">
        <f t="shared" si="4"/>
        <v>0</v>
      </c>
    </row>
    <row r="29" spans="2:35" ht="35.15" customHeight="1" x14ac:dyDescent="0.2">
      <c r="B29" s="28"/>
      <c r="C29" s="29" t="s">
        <v>2</v>
      </c>
      <c r="D29" s="30">
        <f>SUM(E29:AI29)</f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</row>
    <row r="30" spans="2:35" ht="35.15" customHeight="1" thickBot="1" x14ac:dyDescent="0.25">
      <c r="B30" s="32"/>
      <c r="C30" s="33" t="s">
        <v>3</v>
      </c>
      <c r="D30" s="34">
        <f>D28/(D28+D29)</f>
        <v>1</v>
      </c>
      <c r="E30" s="75">
        <f>IFERROR(E28/(E28+E29),"")</f>
        <v>1</v>
      </c>
      <c r="F30" s="76" t="str">
        <f t="shared" ref="F30:AI30" si="5">IFERROR(F28/(F28+F29),"")</f>
        <v/>
      </c>
      <c r="G30" s="35" t="str">
        <f t="shared" si="5"/>
        <v/>
      </c>
      <c r="H30" s="35">
        <f t="shared" si="5"/>
        <v>1</v>
      </c>
      <c r="I30" s="35">
        <f t="shared" si="5"/>
        <v>1</v>
      </c>
      <c r="J30" s="35">
        <f t="shared" si="5"/>
        <v>1</v>
      </c>
      <c r="K30" s="35">
        <f t="shared" si="5"/>
        <v>1</v>
      </c>
      <c r="L30" s="35">
        <f t="shared" si="5"/>
        <v>1</v>
      </c>
      <c r="M30" s="35" t="str">
        <f t="shared" si="5"/>
        <v/>
      </c>
      <c r="N30" s="35" t="str">
        <f t="shared" si="5"/>
        <v/>
      </c>
      <c r="O30" s="35" t="str">
        <f t="shared" si="5"/>
        <v/>
      </c>
      <c r="P30" s="35">
        <f t="shared" si="5"/>
        <v>1</v>
      </c>
      <c r="Q30" s="35">
        <f t="shared" si="5"/>
        <v>1</v>
      </c>
      <c r="R30" s="35">
        <f t="shared" si="5"/>
        <v>1</v>
      </c>
      <c r="S30" s="35">
        <f t="shared" si="5"/>
        <v>1</v>
      </c>
      <c r="T30" s="35" t="str">
        <f t="shared" si="5"/>
        <v/>
      </c>
      <c r="U30" s="35" t="str">
        <f t="shared" si="5"/>
        <v/>
      </c>
      <c r="V30" s="35">
        <f t="shared" si="5"/>
        <v>1</v>
      </c>
      <c r="W30" s="35">
        <f t="shared" si="5"/>
        <v>1</v>
      </c>
      <c r="X30" s="35">
        <f t="shared" si="5"/>
        <v>1</v>
      </c>
      <c r="Y30" s="35">
        <f t="shared" si="5"/>
        <v>1</v>
      </c>
      <c r="Z30" s="35">
        <f t="shared" si="5"/>
        <v>1</v>
      </c>
      <c r="AA30" s="35">
        <f t="shared" si="5"/>
        <v>1</v>
      </c>
      <c r="AB30" s="35" t="str">
        <f t="shared" si="5"/>
        <v/>
      </c>
      <c r="AC30" s="35">
        <f t="shared" si="5"/>
        <v>1</v>
      </c>
      <c r="AD30" s="35">
        <f t="shared" si="5"/>
        <v>1</v>
      </c>
      <c r="AE30" s="35">
        <f t="shared" si="5"/>
        <v>1</v>
      </c>
      <c r="AF30" s="35">
        <f t="shared" si="5"/>
        <v>1</v>
      </c>
      <c r="AG30" s="35">
        <f t="shared" si="5"/>
        <v>1</v>
      </c>
      <c r="AH30" s="35" t="str">
        <f t="shared" si="5"/>
        <v/>
      </c>
      <c r="AI30" s="35" t="str">
        <f t="shared" si="5"/>
        <v/>
      </c>
    </row>
    <row r="31" spans="2:35" ht="26.5" customHeight="1" x14ac:dyDescent="0.2">
      <c r="C31" s="5"/>
      <c r="D31" s="6"/>
    </row>
    <row r="32" spans="2:35" ht="21.65" customHeight="1" x14ac:dyDescent="0.2">
      <c r="C32" s="5"/>
      <c r="D32" s="6"/>
    </row>
    <row r="33" spans="3:7" ht="18.649999999999999" customHeight="1" x14ac:dyDescent="0.2"/>
    <row r="34" spans="3:7" ht="18.649999999999999" customHeight="1" x14ac:dyDescent="0.2">
      <c r="D34" s="6"/>
    </row>
    <row r="35" spans="3:7" ht="17.25" customHeight="1" x14ac:dyDescent="0.2">
      <c r="C35" s="7"/>
      <c r="G35" s="1" t="str">
        <f t="shared" ref="G35" si="6">IFERROR(G33/(G33+G34),"")</f>
        <v/>
      </c>
    </row>
    <row r="36" spans="3:7" ht="17.25" customHeight="1" x14ac:dyDescent="0.2">
      <c r="C36" s="7"/>
    </row>
  </sheetData>
  <mergeCells count="3">
    <mergeCell ref="E3:AI3"/>
    <mergeCell ref="D4:D5"/>
    <mergeCell ref="B26:C26"/>
  </mergeCells>
  <phoneticPr fontId="5"/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47" orientation="landscape" r:id="rId1"/>
  <headerFooter alignWithMargins="0">
    <oddHeader>&amp;Rりらいあコミュニケーションズ株式会社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I36"/>
  <sheetViews>
    <sheetView showGridLines="0" zoomScale="55" zoomScaleNormal="55" workbookViewId="0">
      <pane xSplit="4" ySplit="5" topLeftCell="V6" activePane="bottomRight" state="frozen"/>
      <selection activeCell="C91" sqref="C91"/>
      <selection pane="topRight" activeCell="C91" sqref="C91"/>
      <selection pane="bottomLeft" activeCell="C91" sqref="C91"/>
      <selection pane="bottomRight" activeCell="AI22" sqref="AI22"/>
    </sheetView>
  </sheetViews>
  <sheetFormatPr defaultColWidth="5.26953125" defaultRowHeight="17.25" customHeight="1" x14ac:dyDescent="0.2"/>
  <cols>
    <col min="1" max="1" width="5.26953125" style="1"/>
    <col min="2" max="2" width="29.90625" style="1" customWidth="1"/>
    <col min="3" max="3" width="46.7265625" style="1" customWidth="1"/>
    <col min="4" max="4" width="14.26953125" style="4" customWidth="1"/>
    <col min="5" max="35" width="11.08984375" style="1" customWidth="1"/>
    <col min="36" max="16384" width="5.26953125" style="1"/>
  </cols>
  <sheetData>
    <row r="1" spans="2:35" ht="37.15" customHeight="1" x14ac:dyDescent="0.2">
      <c r="B1" s="9" t="s">
        <v>18</v>
      </c>
      <c r="C1" s="8"/>
      <c r="D1" s="8"/>
      <c r="E1" s="49"/>
      <c r="F1" s="49"/>
      <c r="G1" s="49"/>
      <c r="H1" s="49"/>
      <c r="I1" s="49"/>
    </row>
    <row r="2" spans="2:35" ht="23.25" customHeight="1" thickBot="1" x14ac:dyDescent="0.25">
      <c r="C2" s="3"/>
      <c r="D2" s="2"/>
    </row>
    <row r="3" spans="2:35" s="4" customFormat="1" ht="28.5" customHeight="1" x14ac:dyDescent="0.2">
      <c r="B3" s="10"/>
      <c r="C3" s="11"/>
      <c r="D3" s="12"/>
      <c r="E3" s="82">
        <v>45839</v>
      </c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4"/>
    </row>
    <row r="4" spans="2:35" s="4" customFormat="1" ht="25.5" customHeight="1" x14ac:dyDescent="0.2">
      <c r="B4" s="13"/>
      <c r="C4" s="36"/>
      <c r="D4" s="85" t="s">
        <v>0</v>
      </c>
      <c r="E4" s="14">
        <f>E3</f>
        <v>45839</v>
      </c>
      <c r="F4" s="15">
        <f>E4+1</f>
        <v>45840</v>
      </c>
      <c r="G4" s="15">
        <f t="shared" ref="G4:AG4" si="0">F4+1</f>
        <v>45841</v>
      </c>
      <c r="H4" s="15">
        <f t="shared" si="0"/>
        <v>45842</v>
      </c>
      <c r="I4" s="15">
        <f t="shared" si="0"/>
        <v>45843</v>
      </c>
      <c r="J4" s="15">
        <f t="shared" si="0"/>
        <v>45844</v>
      </c>
      <c r="K4" s="15">
        <f t="shared" si="0"/>
        <v>45845</v>
      </c>
      <c r="L4" s="15">
        <f t="shared" si="0"/>
        <v>45846</v>
      </c>
      <c r="M4" s="15">
        <f t="shared" si="0"/>
        <v>45847</v>
      </c>
      <c r="N4" s="15">
        <f t="shared" si="0"/>
        <v>45848</v>
      </c>
      <c r="O4" s="15">
        <f t="shared" si="0"/>
        <v>45849</v>
      </c>
      <c r="P4" s="15">
        <f t="shared" si="0"/>
        <v>45850</v>
      </c>
      <c r="Q4" s="15">
        <f t="shared" si="0"/>
        <v>45851</v>
      </c>
      <c r="R4" s="15">
        <f t="shared" si="0"/>
        <v>45852</v>
      </c>
      <c r="S4" s="15">
        <f t="shared" si="0"/>
        <v>45853</v>
      </c>
      <c r="T4" s="15">
        <f t="shared" si="0"/>
        <v>45854</v>
      </c>
      <c r="U4" s="15">
        <f t="shared" si="0"/>
        <v>45855</v>
      </c>
      <c r="V4" s="15">
        <f t="shared" si="0"/>
        <v>45856</v>
      </c>
      <c r="W4" s="15">
        <f t="shared" si="0"/>
        <v>45857</v>
      </c>
      <c r="X4" s="15">
        <f t="shared" si="0"/>
        <v>45858</v>
      </c>
      <c r="Y4" s="15">
        <f t="shared" si="0"/>
        <v>45859</v>
      </c>
      <c r="Z4" s="15">
        <f t="shared" si="0"/>
        <v>45860</v>
      </c>
      <c r="AA4" s="15">
        <f t="shared" si="0"/>
        <v>45861</v>
      </c>
      <c r="AB4" s="15">
        <f t="shared" si="0"/>
        <v>45862</v>
      </c>
      <c r="AC4" s="15">
        <f t="shared" si="0"/>
        <v>45863</v>
      </c>
      <c r="AD4" s="15">
        <f t="shared" si="0"/>
        <v>45864</v>
      </c>
      <c r="AE4" s="15">
        <f t="shared" si="0"/>
        <v>45865</v>
      </c>
      <c r="AF4" s="15">
        <f t="shared" si="0"/>
        <v>45866</v>
      </c>
      <c r="AG4" s="15">
        <f t="shared" si="0"/>
        <v>45867</v>
      </c>
      <c r="AH4" s="15">
        <v>30</v>
      </c>
      <c r="AI4" s="16">
        <v>31</v>
      </c>
    </row>
    <row r="5" spans="2:35" s="4" customFormat="1" ht="25.5" customHeight="1" x14ac:dyDescent="0.2">
      <c r="B5" s="13"/>
      <c r="C5" s="45"/>
      <c r="D5" s="86"/>
      <c r="E5" s="78" t="s">
        <v>30</v>
      </c>
      <c r="F5" s="17" t="s">
        <v>22</v>
      </c>
      <c r="G5" s="78" t="s">
        <v>33</v>
      </c>
      <c r="H5" s="17" t="s">
        <v>34</v>
      </c>
      <c r="I5" s="78" t="s">
        <v>35</v>
      </c>
      <c r="J5" s="17" t="s">
        <v>27</v>
      </c>
      <c r="K5" s="78" t="s">
        <v>25</v>
      </c>
      <c r="L5" s="17" t="s">
        <v>29</v>
      </c>
      <c r="M5" s="78" t="s">
        <v>31</v>
      </c>
      <c r="N5" s="17" t="s">
        <v>33</v>
      </c>
      <c r="O5" s="78" t="s">
        <v>34</v>
      </c>
      <c r="P5" s="17" t="s">
        <v>35</v>
      </c>
      <c r="Q5" s="78" t="s">
        <v>27</v>
      </c>
      <c r="R5" s="17" t="s">
        <v>25</v>
      </c>
      <c r="S5" s="78" t="s">
        <v>29</v>
      </c>
      <c r="T5" s="17" t="s">
        <v>31</v>
      </c>
      <c r="U5" s="78" t="s">
        <v>33</v>
      </c>
      <c r="V5" s="17" t="s">
        <v>34</v>
      </c>
      <c r="W5" s="78" t="s">
        <v>35</v>
      </c>
      <c r="X5" s="17" t="s">
        <v>27</v>
      </c>
      <c r="Y5" s="78" t="s">
        <v>25</v>
      </c>
      <c r="Z5" s="17" t="s">
        <v>29</v>
      </c>
      <c r="AA5" s="78" t="s">
        <v>31</v>
      </c>
      <c r="AB5" s="17" t="s">
        <v>33</v>
      </c>
      <c r="AC5" s="78" t="s">
        <v>34</v>
      </c>
      <c r="AD5" s="17" t="s">
        <v>35</v>
      </c>
      <c r="AE5" s="78" t="s">
        <v>27</v>
      </c>
      <c r="AF5" s="17" t="s">
        <v>25</v>
      </c>
      <c r="AG5" s="78" t="s">
        <v>29</v>
      </c>
      <c r="AH5" s="17" t="s">
        <v>31</v>
      </c>
      <c r="AI5" s="78" t="s">
        <v>33</v>
      </c>
    </row>
    <row r="6" spans="2:35" ht="28.5" customHeight="1" x14ac:dyDescent="0.2">
      <c r="B6" s="40" t="s">
        <v>11</v>
      </c>
      <c r="C6" s="47" t="s">
        <v>5</v>
      </c>
      <c r="D6" s="42">
        <f>SUM(E6:AI6)</f>
        <v>15</v>
      </c>
      <c r="E6" s="67">
        <v>1</v>
      </c>
      <c r="F6" s="53"/>
      <c r="G6" s="53"/>
      <c r="H6" s="53">
        <v>1</v>
      </c>
      <c r="I6" s="53"/>
      <c r="J6" s="53"/>
      <c r="K6" s="53">
        <v>1</v>
      </c>
      <c r="L6" s="53">
        <v>1</v>
      </c>
      <c r="M6" s="53"/>
      <c r="N6" s="53">
        <v>1</v>
      </c>
      <c r="O6" s="53">
        <v>2</v>
      </c>
      <c r="P6" s="53"/>
      <c r="Q6" s="53"/>
      <c r="R6" s="53">
        <v>1</v>
      </c>
      <c r="S6" s="53"/>
      <c r="T6" s="53"/>
      <c r="U6" s="53"/>
      <c r="V6" s="53">
        <v>2</v>
      </c>
      <c r="W6" s="53"/>
      <c r="X6" s="53"/>
      <c r="Y6" s="53"/>
      <c r="Z6" s="53">
        <v>1</v>
      </c>
      <c r="AA6" s="53"/>
      <c r="AB6" s="53"/>
      <c r="AC6" s="53">
        <v>3</v>
      </c>
      <c r="AD6" s="53"/>
      <c r="AE6" s="53"/>
      <c r="AF6" s="53"/>
      <c r="AG6" s="53">
        <v>1</v>
      </c>
      <c r="AH6" s="53"/>
      <c r="AI6" s="61"/>
    </row>
    <row r="7" spans="2:35" ht="28.5" customHeight="1" x14ac:dyDescent="0.2">
      <c r="B7" s="37"/>
      <c r="C7" s="46" t="s">
        <v>19</v>
      </c>
      <c r="D7" s="20">
        <f>SUM(E7:AI7)</f>
        <v>0</v>
      </c>
      <c r="E7" s="68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62"/>
    </row>
    <row r="8" spans="2:35" ht="28.5" customHeight="1" x14ac:dyDescent="0.2">
      <c r="B8" s="38"/>
      <c r="C8" s="46" t="s">
        <v>6</v>
      </c>
      <c r="D8" s="43">
        <f t="shared" ref="D8:D25" si="1">SUM(E8:AI8)</f>
        <v>0</v>
      </c>
      <c r="E8" s="69"/>
      <c r="F8" s="56"/>
      <c r="G8" s="56"/>
      <c r="H8" s="56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62"/>
    </row>
    <row r="9" spans="2:35" ht="28.5" customHeight="1" x14ac:dyDescent="0.2">
      <c r="B9" s="39"/>
      <c r="C9" s="48" t="s">
        <v>9</v>
      </c>
      <c r="D9" s="21">
        <f t="shared" si="1"/>
        <v>0</v>
      </c>
      <c r="E9" s="70"/>
      <c r="F9" s="55"/>
      <c r="G9" s="55"/>
      <c r="H9" s="55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62"/>
    </row>
    <row r="10" spans="2:35" ht="28.5" customHeight="1" x14ac:dyDescent="0.2">
      <c r="B10" s="40" t="s">
        <v>20</v>
      </c>
      <c r="C10" s="47" t="s">
        <v>13</v>
      </c>
      <c r="D10" s="19">
        <f t="shared" si="1"/>
        <v>0</v>
      </c>
      <c r="E10" s="71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64"/>
    </row>
    <row r="11" spans="2:35" ht="28.5" customHeight="1" x14ac:dyDescent="0.2">
      <c r="B11" s="37"/>
      <c r="C11" s="46" t="s">
        <v>7</v>
      </c>
      <c r="D11" s="43">
        <f t="shared" si="1"/>
        <v>108</v>
      </c>
      <c r="E11" s="69">
        <v>4</v>
      </c>
      <c r="F11" s="56">
        <v>5</v>
      </c>
      <c r="G11" s="56">
        <v>2</v>
      </c>
      <c r="H11" s="56">
        <v>3</v>
      </c>
      <c r="I11" s="56"/>
      <c r="J11" s="56"/>
      <c r="K11" s="56">
        <v>6</v>
      </c>
      <c r="L11" s="56">
        <v>5</v>
      </c>
      <c r="M11" s="56">
        <v>6</v>
      </c>
      <c r="N11" s="56">
        <v>5</v>
      </c>
      <c r="O11" s="56">
        <v>9</v>
      </c>
      <c r="P11" s="56"/>
      <c r="Q11" s="56"/>
      <c r="R11" s="56">
        <v>8</v>
      </c>
      <c r="S11" s="56">
        <v>8</v>
      </c>
      <c r="T11" s="56">
        <v>1</v>
      </c>
      <c r="U11" s="56">
        <v>4</v>
      </c>
      <c r="V11" s="56">
        <v>5</v>
      </c>
      <c r="W11" s="56"/>
      <c r="X11" s="56"/>
      <c r="Y11" s="56"/>
      <c r="Z11" s="56">
        <v>8</v>
      </c>
      <c r="AA11" s="56">
        <v>7</v>
      </c>
      <c r="AB11" s="56">
        <v>2</v>
      </c>
      <c r="AC11" s="56">
        <v>3</v>
      </c>
      <c r="AD11" s="56"/>
      <c r="AE11" s="56"/>
      <c r="AF11" s="56">
        <v>3</v>
      </c>
      <c r="AG11" s="56">
        <v>4</v>
      </c>
      <c r="AH11" s="56">
        <v>4</v>
      </c>
      <c r="AI11" s="63">
        <v>6</v>
      </c>
    </row>
    <row r="12" spans="2:35" ht="28.5" customHeight="1" x14ac:dyDescent="0.2">
      <c r="B12" s="37"/>
      <c r="C12" s="46" t="s">
        <v>14</v>
      </c>
      <c r="D12" s="20">
        <f t="shared" si="1"/>
        <v>28</v>
      </c>
      <c r="E12" s="68">
        <v>3</v>
      </c>
      <c r="F12" s="57">
        <v>1</v>
      </c>
      <c r="G12" s="57"/>
      <c r="H12" s="57">
        <v>2</v>
      </c>
      <c r="I12" s="57"/>
      <c r="J12" s="57"/>
      <c r="K12" s="57">
        <v>2</v>
      </c>
      <c r="L12" s="57"/>
      <c r="M12" s="57"/>
      <c r="N12" s="57">
        <v>1</v>
      </c>
      <c r="O12" s="57">
        <v>2</v>
      </c>
      <c r="P12" s="57"/>
      <c r="Q12" s="57"/>
      <c r="R12" s="57"/>
      <c r="S12" s="57"/>
      <c r="T12" s="57"/>
      <c r="U12" s="57"/>
      <c r="V12" s="57">
        <v>1</v>
      </c>
      <c r="W12" s="57"/>
      <c r="X12" s="57"/>
      <c r="Y12" s="57"/>
      <c r="Z12" s="57"/>
      <c r="AA12" s="57">
        <v>3</v>
      </c>
      <c r="AB12" s="57"/>
      <c r="AC12" s="57"/>
      <c r="AD12" s="57"/>
      <c r="AE12" s="57"/>
      <c r="AF12" s="57">
        <v>2</v>
      </c>
      <c r="AG12" s="57">
        <v>6</v>
      </c>
      <c r="AH12" s="57">
        <v>2</v>
      </c>
      <c r="AI12" s="62">
        <v>3</v>
      </c>
    </row>
    <row r="13" spans="2:35" ht="28.5" customHeight="1" x14ac:dyDescent="0.2">
      <c r="B13" s="37"/>
      <c r="C13" s="46" t="s">
        <v>8</v>
      </c>
      <c r="D13" s="20">
        <f>SUM(E13:AI13)</f>
        <v>3</v>
      </c>
      <c r="E13" s="68"/>
      <c r="F13" s="57"/>
      <c r="G13" s="57"/>
      <c r="H13" s="57"/>
      <c r="I13" s="57"/>
      <c r="J13" s="57"/>
      <c r="K13" s="57"/>
      <c r="L13" s="57"/>
      <c r="M13" s="57"/>
      <c r="N13" s="57"/>
      <c r="O13" s="57">
        <v>2</v>
      </c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>
        <v>1</v>
      </c>
      <c r="AA13" s="57"/>
      <c r="AB13" s="57"/>
      <c r="AC13" s="57"/>
      <c r="AD13" s="57"/>
      <c r="AE13" s="57"/>
      <c r="AF13" s="57"/>
      <c r="AG13" s="57"/>
      <c r="AH13" s="57"/>
      <c r="AI13" s="62"/>
    </row>
    <row r="14" spans="2:35" ht="28.5" customHeight="1" x14ac:dyDescent="0.2">
      <c r="B14" s="38"/>
      <c r="C14" s="46" t="s">
        <v>4</v>
      </c>
      <c r="D14" s="20">
        <f t="shared" si="1"/>
        <v>24</v>
      </c>
      <c r="E14" s="68">
        <v>2</v>
      </c>
      <c r="F14" s="57">
        <v>3</v>
      </c>
      <c r="G14" s="57"/>
      <c r="H14" s="57">
        <v>1</v>
      </c>
      <c r="I14" s="57"/>
      <c r="J14" s="57"/>
      <c r="K14" s="57">
        <v>2</v>
      </c>
      <c r="L14" s="57">
        <v>1</v>
      </c>
      <c r="M14" s="57">
        <v>1</v>
      </c>
      <c r="N14" s="57"/>
      <c r="O14" s="57"/>
      <c r="P14" s="57"/>
      <c r="Q14" s="57"/>
      <c r="R14" s="57">
        <v>2</v>
      </c>
      <c r="S14" s="57"/>
      <c r="T14" s="57">
        <v>1</v>
      </c>
      <c r="U14" s="57">
        <v>1</v>
      </c>
      <c r="V14" s="57"/>
      <c r="W14" s="57"/>
      <c r="X14" s="57"/>
      <c r="Y14" s="57"/>
      <c r="Z14" s="57">
        <v>2</v>
      </c>
      <c r="AA14" s="57">
        <v>1</v>
      </c>
      <c r="AB14" s="57">
        <v>3</v>
      </c>
      <c r="AC14" s="57">
        <v>2</v>
      </c>
      <c r="AD14" s="57"/>
      <c r="AE14" s="57"/>
      <c r="AF14" s="57"/>
      <c r="AG14" s="57">
        <v>1</v>
      </c>
      <c r="AH14" s="57">
        <v>1</v>
      </c>
      <c r="AI14" s="62"/>
    </row>
    <row r="15" spans="2:35" ht="28.5" customHeight="1" x14ac:dyDescent="0.2">
      <c r="B15" s="41"/>
      <c r="C15" s="46" t="s">
        <v>15</v>
      </c>
      <c r="D15" s="20">
        <f t="shared" si="1"/>
        <v>3</v>
      </c>
      <c r="E15" s="68"/>
      <c r="F15" s="57"/>
      <c r="G15" s="57"/>
      <c r="H15" s="57"/>
      <c r="I15" s="57"/>
      <c r="J15" s="57"/>
      <c r="K15" s="57">
        <v>1</v>
      </c>
      <c r="L15" s="57">
        <v>1</v>
      </c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>
        <v>1</v>
      </c>
      <c r="AB15" s="57"/>
      <c r="AC15" s="57"/>
      <c r="AD15" s="57"/>
      <c r="AE15" s="57"/>
      <c r="AF15" s="57"/>
      <c r="AG15" s="57"/>
      <c r="AH15" s="57"/>
      <c r="AI15" s="62"/>
    </row>
    <row r="16" spans="2:35" ht="28.5" customHeight="1" x14ac:dyDescent="0.2">
      <c r="B16" s="39"/>
      <c r="C16" s="48" t="s">
        <v>9</v>
      </c>
      <c r="D16" s="21">
        <f t="shared" si="1"/>
        <v>21</v>
      </c>
      <c r="E16" s="70"/>
      <c r="F16" s="55">
        <v>2</v>
      </c>
      <c r="G16" s="55">
        <v>3</v>
      </c>
      <c r="H16" s="55">
        <v>2</v>
      </c>
      <c r="I16" s="57"/>
      <c r="J16" s="57"/>
      <c r="K16" s="57"/>
      <c r="L16" s="57">
        <v>1</v>
      </c>
      <c r="M16" s="57"/>
      <c r="N16" s="57"/>
      <c r="O16" s="57">
        <v>3</v>
      </c>
      <c r="P16" s="57"/>
      <c r="Q16" s="57"/>
      <c r="R16" s="57"/>
      <c r="S16" s="57"/>
      <c r="T16" s="57"/>
      <c r="U16" s="57">
        <v>1</v>
      </c>
      <c r="V16" s="57">
        <v>2</v>
      </c>
      <c r="W16" s="57"/>
      <c r="X16" s="57"/>
      <c r="Y16" s="57"/>
      <c r="Z16" s="57"/>
      <c r="AA16" s="57"/>
      <c r="AB16" s="57">
        <v>2</v>
      </c>
      <c r="AC16" s="57"/>
      <c r="AD16" s="57"/>
      <c r="AE16" s="57"/>
      <c r="AF16" s="57">
        <v>2</v>
      </c>
      <c r="AG16" s="57">
        <v>1</v>
      </c>
      <c r="AH16" s="57">
        <v>1</v>
      </c>
      <c r="AI16" s="62">
        <v>1</v>
      </c>
    </row>
    <row r="17" spans="2:35" ht="28.5" customHeight="1" x14ac:dyDescent="0.2">
      <c r="B17" s="40" t="s">
        <v>21</v>
      </c>
      <c r="C17" s="47" t="s">
        <v>13</v>
      </c>
      <c r="D17" s="19">
        <f t="shared" si="1"/>
        <v>0</v>
      </c>
      <c r="E17" s="71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64"/>
    </row>
    <row r="18" spans="2:35" ht="28.5" customHeight="1" x14ac:dyDescent="0.2">
      <c r="B18" s="37"/>
      <c r="C18" s="46" t="s">
        <v>7</v>
      </c>
      <c r="D18" s="43">
        <f t="shared" si="1"/>
        <v>26</v>
      </c>
      <c r="E18" s="69">
        <v>3</v>
      </c>
      <c r="F18" s="56">
        <v>4</v>
      </c>
      <c r="G18" s="56"/>
      <c r="H18" s="56"/>
      <c r="I18" s="57"/>
      <c r="J18" s="57"/>
      <c r="K18" s="57">
        <v>1</v>
      </c>
      <c r="L18" s="57"/>
      <c r="M18" s="57">
        <v>1</v>
      </c>
      <c r="N18" s="57">
        <v>2</v>
      </c>
      <c r="P18" s="57"/>
      <c r="Q18" s="57"/>
      <c r="R18" s="57">
        <v>1</v>
      </c>
      <c r="S18" s="57">
        <v>3</v>
      </c>
      <c r="T18" s="57"/>
      <c r="U18" s="57">
        <v>4</v>
      </c>
      <c r="V18" s="57">
        <v>2</v>
      </c>
      <c r="W18" s="57"/>
      <c r="X18" s="57"/>
      <c r="Y18" s="57"/>
      <c r="Z18" s="57">
        <v>3</v>
      </c>
      <c r="AA18" s="57"/>
      <c r="AB18" s="57"/>
      <c r="AC18" s="57">
        <v>1</v>
      </c>
      <c r="AD18" s="57"/>
      <c r="AE18" s="57"/>
      <c r="AF18" s="57"/>
      <c r="AG18" s="57">
        <v>1</v>
      </c>
      <c r="AH18" s="57"/>
      <c r="AI18" s="62"/>
    </row>
    <row r="19" spans="2:35" ht="28.5" customHeight="1" x14ac:dyDescent="0.2">
      <c r="B19" s="37"/>
      <c r="C19" s="46" t="s">
        <v>14</v>
      </c>
      <c r="D19" s="20">
        <f t="shared" si="1"/>
        <v>15</v>
      </c>
      <c r="E19" s="68">
        <v>2</v>
      </c>
      <c r="F19" s="57">
        <v>1</v>
      </c>
      <c r="G19" s="57"/>
      <c r="H19" s="57">
        <v>1</v>
      </c>
      <c r="I19" s="57"/>
      <c r="J19" s="57"/>
      <c r="K19" s="57">
        <v>2</v>
      </c>
      <c r="L19" s="57"/>
      <c r="M19" s="57">
        <v>1</v>
      </c>
      <c r="N19" s="57"/>
      <c r="O19" s="57"/>
      <c r="P19" s="57"/>
      <c r="Q19" s="57"/>
      <c r="R19" s="57"/>
      <c r="S19" s="57">
        <v>1</v>
      </c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>
        <v>2</v>
      </c>
      <c r="AG19" s="57">
        <v>2</v>
      </c>
      <c r="AH19" s="57"/>
      <c r="AI19" s="62">
        <v>3</v>
      </c>
    </row>
    <row r="20" spans="2:35" ht="28.5" customHeight="1" x14ac:dyDescent="0.2">
      <c r="B20" s="37"/>
      <c r="C20" s="46" t="s">
        <v>8</v>
      </c>
      <c r="D20" s="20">
        <f>SUM(E20:AI20)</f>
        <v>1</v>
      </c>
      <c r="E20" s="68">
        <v>1</v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62"/>
    </row>
    <row r="21" spans="2:35" ht="28.5" customHeight="1" x14ac:dyDescent="0.2">
      <c r="B21" s="38"/>
      <c r="C21" s="46" t="s">
        <v>4</v>
      </c>
      <c r="D21" s="20">
        <f t="shared" ref="D21:D23" si="2">SUM(E21:AI21)</f>
        <v>17</v>
      </c>
      <c r="E21" s="68"/>
      <c r="F21" s="57">
        <v>2</v>
      </c>
      <c r="G21" s="57"/>
      <c r="H21" s="57"/>
      <c r="I21" s="57"/>
      <c r="J21" s="57"/>
      <c r="K21" s="57"/>
      <c r="L21" s="57">
        <v>1</v>
      </c>
      <c r="M21" s="57">
        <v>1</v>
      </c>
      <c r="N21" s="57"/>
      <c r="P21" s="57"/>
      <c r="Q21" s="57"/>
      <c r="R21" s="57"/>
      <c r="S21" s="57"/>
      <c r="T21" s="57">
        <v>1</v>
      </c>
      <c r="U21" s="57">
        <v>1</v>
      </c>
      <c r="V21" s="57">
        <v>3</v>
      </c>
      <c r="W21" s="57"/>
      <c r="X21" s="57"/>
      <c r="Y21" s="57"/>
      <c r="Z21" s="57">
        <v>1</v>
      </c>
      <c r="AA21" s="57">
        <v>3</v>
      </c>
      <c r="AB21" s="57">
        <v>1</v>
      </c>
      <c r="AC21" s="57">
        <v>1</v>
      </c>
      <c r="AD21" s="57"/>
      <c r="AE21" s="57"/>
      <c r="AF21" s="57">
        <v>1</v>
      </c>
      <c r="AG21" s="57"/>
      <c r="AH21" s="57"/>
      <c r="AI21" s="62">
        <v>1</v>
      </c>
    </row>
    <row r="22" spans="2:35" ht="28.5" customHeight="1" x14ac:dyDescent="0.2">
      <c r="B22" s="41"/>
      <c r="C22" s="46" t="s">
        <v>15</v>
      </c>
      <c r="D22" s="20">
        <f t="shared" si="2"/>
        <v>1</v>
      </c>
      <c r="E22" s="68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>
        <v>1</v>
      </c>
      <c r="AC22" s="57"/>
      <c r="AD22" s="57"/>
      <c r="AE22" s="57"/>
      <c r="AF22" s="57"/>
      <c r="AG22" s="57"/>
      <c r="AH22" s="57"/>
      <c r="AI22" s="62"/>
    </row>
    <row r="23" spans="2:35" ht="28.5" customHeight="1" x14ac:dyDescent="0.2">
      <c r="B23" s="39"/>
      <c r="C23" s="48" t="s">
        <v>9</v>
      </c>
      <c r="D23" s="21">
        <f t="shared" si="2"/>
        <v>21</v>
      </c>
      <c r="E23" s="70">
        <v>2</v>
      </c>
      <c r="F23" s="55">
        <v>1</v>
      </c>
      <c r="G23" s="55">
        <v>2</v>
      </c>
      <c r="H23" s="55">
        <v>2</v>
      </c>
      <c r="I23" s="66"/>
      <c r="J23" s="66"/>
      <c r="K23" s="66"/>
      <c r="L23" s="66">
        <v>1</v>
      </c>
      <c r="M23" s="66">
        <v>2</v>
      </c>
      <c r="N23" s="66">
        <v>1</v>
      </c>
      <c r="O23" s="66">
        <v>1</v>
      </c>
      <c r="P23" s="66"/>
      <c r="Q23" s="66"/>
      <c r="R23" s="66"/>
      <c r="S23" s="66">
        <v>2</v>
      </c>
      <c r="T23" s="66">
        <v>1</v>
      </c>
      <c r="U23" s="66">
        <v>1</v>
      </c>
      <c r="V23" s="66"/>
      <c r="W23" s="66"/>
      <c r="X23" s="66"/>
      <c r="Y23" s="66"/>
      <c r="Z23" s="66"/>
      <c r="AA23" s="66"/>
      <c r="AB23" s="66"/>
      <c r="AC23" s="66">
        <v>1</v>
      </c>
      <c r="AD23" s="66"/>
      <c r="AE23" s="66"/>
      <c r="AF23" s="66">
        <v>1</v>
      </c>
      <c r="AG23" s="66">
        <v>3</v>
      </c>
      <c r="AH23" s="66"/>
      <c r="AI23" s="79"/>
    </row>
    <row r="24" spans="2:35" ht="20.5" x14ac:dyDescent="0.2">
      <c r="B24" s="37" t="s">
        <v>9</v>
      </c>
      <c r="C24" s="46" t="s">
        <v>10</v>
      </c>
      <c r="D24" s="19">
        <f>SUM(E24:AI24)</f>
        <v>5</v>
      </c>
      <c r="E24" s="72"/>
      <c r="F24" s="58"/>
      <c r="G24" s="58">
        <v>1</v>
      </c>
      <c r="H24" s="58">
        <v>1</v>
      </c>
      <c r="I24" s="54"/>
      <c r="J24" s="54"/>
      <c r="K24" s="54"/>
      <c r="L24" s="54"/>
      <c r="M24" s="54">
        <v>1</v>
      </c>
      <c r="N24" s="54"/>
      <c r="O24" s="54"/>
      <c r="P24" s="54"/>
      <c r="Q24" s="54"/>
      <c r="R24" s="54">
        <v>1</v>
      </c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64">
        <v>1</v>
      </c>
    </row>
    <row r="25" spans="2:35" ht="28.5" customHeight="1" thickBot="1" x14ac:dyDescent="0.25">
      <c r="B25" s="51"/>
      <c r="C25" s="52" t="s">
        <v>9</v>
      </c>
      <c r="D25" s="50">
        <f t="shared" si="1"/>
        <v>27</v>
      </c>
      <c r="E25" s="73">
        <v>5</v>
      </c>
      <c r="F25" s="60">
        <v>1</v>
      </c>
      <c r="G25" s="60">
        <v>1</v>
      </c>
      <c r="H25" s="60"/>
      <c r="I25" s="60"/>
      <c r="J25" s="60"/>
      <c r="K25" s="60">
        <v>2</v>
      </c>
      <c r="L25" s="60">
        <v>1</v>
      </c>
      <c r="M25" s="60"/>
      <c r="N25" s="60">
        <v>2</v>
      </c>
      <c r="O25" s="60">
        <v>1</v>
      </c>
      <c r="P25" s="60"/>
      <c r="Q25" s="60"/>
      <c r="R25" s="60">
        <v>2</v>
      </c>
      <c r="S25" s="60">
        <v>1</v>
      </c>
      <c r="T25" s="60"/>
      <c r="U25" s="60"/>
      <c r="V25" s="60">
        <v>1</v>
      </c>
      <c r="W25" s="60"/>
      <c r="X25" s="60"/>
      <c r="Y25" s="60"/>
      <c r="Z25" s="60"/>
      <c r="AA25" s="60">
        <v>1</v>
      </c>
      <c r="AB25" s="60">
        <v>1</v>
      </c>
      <c r="AC25" s="60">
        <v>2</v>
      </c>
      <c r="AD25" s="60"/>
      <c r="AE25" s="60"/>
      <c r="AF25" s="60">
        <v>3</v>
      </c>
      <c r="AG25" s="60">
        <v>1</v>
      </c>
      <c r="AH25" s="60">
        <v>2</v>
      </c>
      <c r="AI25" s="65"/>
    </row>
    <row r="26" spans="2:35" ht="28.5" customHeight="1" thickBot="1" x14ac:dyDescent="0.25">
      <c r="B26" s="87" t="s">
        <v>12</v>
      </c>
      <c r="C26" s="88"/>
      <c r="D26" s="44">
        <f t="shared" ref="D26:AI26" si="3">SUM(D6:D25)</f>
        <v>315</v>
      </c>
      <c r="E26" s="74">
        <f t="shared" si="3"/>
        <v>23</v>
      </c>
      <c r="F26" s="59">
        <f t="shared" si="3"/>
        <v>20</v>
      </c>
      <c r="G26" s="59">
        <f t="shared" si="3"/>
        <v>9</v>
      </c>
      <c r="H26" s="59">
        <f t="shared" si="3"/>
        <v>13</v>
      </c>
      <c r="I26" s="59">
        <f t="shared" si="3"/>
        <v>0</v>
      </c>
      <c r="J26" s="59">
        <f t="shared" si="3"/>
        <v>0</v>
      </c>
      <c r="K26" s="59">
        <f t="shared" si="3"/>
        <v>17</v>
      </c>
      <c r="L26" s="59">
        <f t="shared" si="3"/>
        <v>12</v>
      </c>
      <c r="M26" s="59">
        <f t="shared" si="3"/>
        <v>13</v>
      </c>
      <c r="N26" s="59">
        <f t="shared" si="3"/>
        <v>12</v>
      </c>
      <c r="O26" s="59">
        <f t="shared" si="3"/>
        <v>20</v>
      </c>
      <c r="P26" s="59">
        <f t="shared" si="3"/>
        <v>0</v>
      </c>
      <c r="Q26" s="59">
        <f t="shared" si="3"/>
        <v>0</v>
      </c>
      <c r="R26" s="59">
        <f t="shared" si="3"/>
        <v>15</v>
      </c>
      <c r="S26" s="59">
        <f t="shared" si="3"/>
        <v>15</v>
      </c>
      <c r="T26" s="59">
        <f t="shared" si="3"/>
        <v>4</v>
      </c>
      <c r="U26" s="59">
        <f t="shared" si="3"/>
        <v>12</v>
      </c>
      <c r="V26" s="59">
        <f t="shared" si="3"/>
        <v>16</v>
      </c>
      <c r="W26" s="59">
        <f t="shared" si="3"/>
        <v>0</v>
      </c>
      <c r="X26" s="59">
        <f t="shared" si="3"/>
        <v>0</v>
      </c>
      <c r="Y26" s="59">
        <f t="shared" si="3"/>
        <v>0</v>
      </c>
      <c r="Z26" s="59">
        <f t="shared" si="3"/>
        <v>16</v>
      </c>
      <c r="AA26" s="59">
        <f t="shared" si="3"/>
        <v>16</v>
      </c>
      <c r="AB26" s="59">
        <f t="shared" si="3"/>
        <v>10</v>
      </c>
      <c r="AC26" s="59">
        <f t="shared" si="3"/>
        <v>13</v>
      </c>
      <c r="AD26" s="59">
        <f t="shared" si="3"/>
        <v>0</v>
      </c>
      <c r="AE26" s="59">
        <f t="shared" si="3"/>
        <v>0</v>
      </c>
      <c r="AF26" s="59">
        <f t="shared" si="3"/>
        <v>14</v>
      </c>
      <c r="AG26" s="59">
        <f t="shared" si="3"/>
        <v>20</v>
      </c>
      <c r="AH26" s="59">
        <f t="shared" si="3"/>
        <v>10</v>
      </c>
      <c r="AI26" s="77">
        <f t="shared" si="3"/>
        <v>15</v>
      </c>
    </row>
    <row r="27" spans="2:35" ht="13.9" customHeight="1" thickBot="1" x14ac:dyDescent="0.25">
      <c r="B27" s="22"/>
      <c r="C27" s="23"/>
      <c r="D27" s="24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2:35" ht="35.15" customHeight="1" x14ac:dyDescent="0.2">
      <c r="B28" s="25"/>
      <c r="C28" s="26" t="s">
        <v>1</v>
      </c>
      <c r="D28" s="27">
        <f>SUM(E27:AI28)</f>
        <v>315</v>
      </c>
      <c r="E28" s="80">
        <f>SUM(E6:E25)</f>
        <v>23</v>
      </c>
      <c r="F28" s="80">
        <f t="shared" ref="F28:AI28" si="4">SUM(F6:F25)</f>
        <v>20</v>
      </c>
      <c r="G28" s="80">
        <f t="shared" si="4"/>
        <v>9</v>
      </c>
      <c r="H28" s="80">
        <f t="shared" si="4"/>
        <v>13</v>
      </c>
      <c r="I28" s="80">
        <f t="shared" si="4"/>
        <v>0</v>
      </c>
      <c r="J28" s="80">
        <f t="shared" si="4"/>
        <v>0</v>
      </c>
      <c r="K28" s="80">
        <f t="shared" si="4"/>
        <v>17</v>
      </c>
      <c r="L28" s="80">
        <f t="shared" si="4"/>
        <v>12</v>
      </c>
      <c r="M28" s="80">
        <f t="shared" si="4"/>
        <v>13</v>
      </c>
      <c r="N28" s="80">
        <f t="shared" si="4"/>
        <v>12</v>
      </c>
      <c r="O28" s="80">
        <f t="shared" si="4"/>
        <v>20</v>
      </c>
      <c r="P28" s="80">
        <f t="shared" si="4"/>
        <v>0</v>
      </c>
      <c r="Q28" s="80">
        <f t="shared" si="4"/>
        <v>0</v>
      </c>
      <c r="R28" s="80">
        <f t="shared" si="4"/>
        <v>15</v>
      </c>
      <c r="S28" s="80">
        <f t="shared" si="4"/>
        <v>15</v>
      </c>
      <c r="T28" s="80">
        <f t="shared" si="4"/>
        <v>4</v>
      </c>
      <c r="U28" s="80">
        <f t="shared" si="4"/>
        <v>12</v>
      </c>
      <c r="V28" s="80">
        <f t="shared" si="4"/>
        <v>16</v>
      </c>
      <c r="W28" s="80">
        <f t="shared" si="4"/>
        <v>0</v>
      </c>
      <c r="X28" s="80">
        <f t="shared" si="4"/>
        <v>0</v>
      </c>
      <c r="Y28" s="80">
        <f t="shared" si="4"/>
        <v>0</v>
      </c>
      <c r="Z28" s="80">
        <f t="shared" si="4"/>
        <v>16</v>
      </c>
      <c r="AA28" s="80">
        <f t="shared" si="4"/>
        <v>16</v>
      </c>
      <c r="AB28" s="80">
        <f t="shared" si="4"/>
        <v>10</v>
      </c>
      <c r="AC28" s="80">
        <f t="shared" si="4"/>
        <v>13</v>
      </c>
      <c r="AD28" s="80">
        <f t="shared" si="4"/>
        <v>0</v>
      </c>
      <c r="AE28" s="80">
        <f t="shared" si="4"/>
        <v>0</v>
      </c>
      <c r="AF28" s="80">
        <f t="shared" si="4"/>
        <v>14</v>
      </c>
      <c r="AG28" s="80">
        <f t="shared" si="4"/>
        <v>20</v>
      </c>
      <c r="AH28" s="80">
        <f t="shared" si="4"/>
        <v>10</v>
      </c>
      <c r="AI28" s="80">
        <f t="shared" si="4"/>
        <v>15</v>
      </c>
    </row>
    <row r="29" spans="2:35" ht="35.15" customHeight="1" x14ac:dyDescent="0.2">
      <c r="B29" s="28"/>
      <c r="C29" s="29" t="s">
        <v>2</v>
      </c>
      <c r="D29" s="30">
        <f>SUM(E29:AI29)</f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</row>
    <row r="30" spans="2:35" ht="35.15" customHeight="1" thickBot="1" x14ac:dyDescent="0.25">
      <c r="B30" s="32"/>
      <c r="C30" s="33" t="s">
        <v>3</v>
      </c>
      <c r="D30" s="34">
        <f>D28/(D28+D29)</f>
        <v>1</v>
      </c>
      <c r="E30" s="75">
        <f>IFERROR(E28/(E28+E29),"")</f>
        <v>1</v>
      </c>
      <c r="F30" s="76">
        <f t="shared" ref="F30:AI30" si="5">IFERROR(F28/(F28+F29),"")</f>
        <v>1</v>
      </c>
      <c r="G30" s="35">
        <f t="shared" si="5"/>
        <v>1</v>
      </c>
      <c r="H30" s="35">
        <f t="shared" si="5"/>
        <v>1</v>
      </c>
      <c r="I30" s="35" t="str">
        <f t="shared" si="5"/>
        <v/>
      </c>
      <c r="J30" s="35" t="str">
        <f t="shared" si="5"/>
        <v/>
      </c>
      <c r="K30" s="35">
        <f t="shared" si="5"/>
        <v>1</v>
      </c>
      <c r="L30" s="35">
        <f t="shared" si="5"/>
        <v>1</v>
      </c>
      <c r="M30" s="35">
        <f t="shared" si="5"/>
        <v>1</v>
      </c>
      <c r="N30" s="35">
        <f t="shared" si="5"/>
        <v>1</v>
      </c>
      <c r="O30" s="35">
        <f t="shared" si="5"/>
        <v>1</v>
      </c>
      <c r="P30" s="35" t="str">
        <f t="shared" si="5"/>
        <v/>
      </c>
      <c r="Q30" s="35" t="str">
        <f t="shared" si="5"/>
        <v/>
      </c>
      <c r="R30" s="35">
        <f t="shared" si="5"/>
        <v>1</v>
      </c>
      <c r="S30" s="35">
        <f t="shared" si="5"/>
        <v>1</v>
      </c>
      <c r="T30" s="35">
        <f t="shared" si="5"/>
        <v>1</v>
      </c>
      <c r="U30" s="35">
        <f t="shared" si="5"/>
        <v>1</v>
      </c>
      <c r="V30" s="35">
        <f t="shared" si="5"/>
        <v>1</v>
      </c>
      <c r="W30" s="35" t="str">
        <f t="shared" si="5"/>
        <v/>
      </c>
      <c r="X30" s="35" t="str">
        <f t="shared" si="5"/>
        <v/>
      </c>
      <c r="Y30" s="35" t="str">
        <f t="shared" si="5"/>
        <v/>
      </c>
      <c r="Z30" s="35">
        <f t="shared" si="5"/>
        <v>1</v>
      </c>
      <c r="AA30" s="35">
        <f t="shared" si="5"/>
        <v>1</v>
      </c>
      <c r="AB30" s="35">
        <f t="shared" si="5"/>
        <v>1</v>
      </c>
      <c r="AC30" s="35">
        <f t="shared" si="5"/>
        <v>1</v>
      </c>
      <c r="AD30" s="35" t="str">
        <f t="shared" si="5"/>
        <v/>
      </c>
      <c r="AE30" s="35" t="str">
        <f t="shared" si="5"/>
        <v/>
      </c>
      <c r="AF30" s="35">
        <f t="shared" si="5"/>
        <v>1</v>
      </c>
      <c r="AG30" s="35">
        <f t="shared" si="5"/>
        <v>1</v>
      </c>
      <c r="AH30" s="35">
        <f t="shared" si="5"/>
        <v>1</v>
      </c>
      <c r="AI30" s="35">
        <f t="shared" si="5"/>
        <v>1</v>
      </c>
    </row>
    <row r="31" spans="2:35" ht="26.5" customHeight="1" x14ac:dyDescent="0.2">
      <c r="C31" s="5"/>
      <c r="D31" s="6"/>
    </row>
    <row r="32" spans="2:35" ht="21.65" customHeight="1" x14ac:dyDescent="0.2">
      <c r="C32" s="5"/>
      <c r="D32" s="6"/>
    </row>
    <row r="33" spans="3:7" ht="18.649999999999999" customHeight="1" x14ac:dyDescent="0.2"/>
    <row r="34" spans="3:7" ht="18.649999999999999" customHeight="1" x14ac:dyDescent="0.2">
      <c r="D34" s="6"/>
    </row>
    <row r="35" spans="3:7" ht="17.25" customHeight="1" x14ac:dyDescent="0.2">
      <c r="C35" s="7"/>
      <c r="G35" s="1" t="str">
        <f t="shared" ref="G35" si="6">IFERROR(G33/(G33+G34),"")</f>
        <v/>
      </c>
    </row>
    <row r="36" spans="3:7" ht="17.25" customHeight="1" x14ac:dyDescent="0.2">
      <c r="C36" s="7"/>
    </row>
  </sheetData>
  <mergeCells count="3">
    <mergeCell ref="E3:AI3"/>
    <mergeCell ref="D4:D5"/>
    <mergeCell ref="B26:C26"/>
  </mergeCells>
  <phoneticPr fontId="5"/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47" orientation="landscape" r:id="rId1"/>
  <headerFooter alignWithMargins="0">
    <oddHeader>&amp;Rりらいあコミュニケーションズ株式会社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I36"/>
  <sheetViews>
    <sheetView showGridLines="0" zoomScale="55" zoomScaleNormal="55" workbookViewId="0">
      <pane xSplit="4" ySplit="5" topLeftCell="V6" activePane="bottomRight" state="frozen"/>
      <selection activeCell="C91" sqref="C91"/>
      <selection pane="topRight" activeCell="C91" sqref="C91"/>
      <selection pane="bottomLeft" activeCell="C91" sqref="C91"/>
      <selection pane="bottomRight" activeCell="AI11" sqref="AI11"/>
    </sheetView>
  </sheetViews>
  <sheetFormatPr defaultColWidth="5.26953125" defaultRowHeight="17.25" customHeight="1" x14ac:dyDescent="0.2"/>
  <cols>
    <col min="1" max="1" width="5.26953125" style="1"/>
    <col min="2" max="2" width="29.90625" style="1" customWidth="1"/>
    <col min="3" max="3" width="46.7265625" style="1" customWidth="1"/>
    <col min="4" max="4" width="14.26953125" style="4" customWidth="1"/>
    <col min="5" max="35" width="11.08984375" style="1" customWidth="1"/>
    <col min="36" max="16384" width="5.26953125" style="1"/>
  </cols>
  <sheetData>
    <row r="1" spans="2:35" ht="37.15" customHeight="1" x14ac:dyDescent="0.2">
      <c r="B1" s="9" t="s">
        <v>18</v>
      </c>
      <c r="C1" s="8"/>
      <c r="D1" s="8"/>
      <c r="E1" s="49"/>
      <c r="F1" s="49"/>
      <c r="G1" s="49"/>
      <c r="H1" s="49"/>
      <c r="I1" s="49"/>
    </row>
    <row r="2" spans="2:35" ht="23.25" customHeight="1" thickBot="1" x14ac:dyDescent="0.25">
      <c r="C2" s="3"/>
      <c r="D2" s="2"/>
    </row>
    <row r="3" spans="2:35" s="4" customFormat="1" ht="28.5" customHeight="1" x14ac:dyDescent="0.2">
      <c r="B3" s="10"/>
      <c r="C3" s="11"/>
      <c r="D3" s="12"/>
      <c r="E3" s="82">
        <v>45809</v>
      </c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4"/>
    </row>
    <row r="4" spans="2:35" s="4" customFormat="1" ht="25.5" customHeight="1" x14ac:dyDescent="0.2">
      <c r="B4" s="13"/>
      <c r="C4" s="36"/>
      <c r="D4" s="85" t="s">
        <v>0</v>
      </c>
      <c r="E4" s="14">
        <f>E3</f>
        <v>45809</v>
      </c>
      <c r="F4" s="15">
        <f>E4+1</f>
        <v>45810</v>
      </c>
      <c r="G4" s="15">
        <f t="shared" ref="G4:AG4" si="0">F4+1</f>
        <v>45811</v>
      </c>
      <c r="H4" s="15">
        <f t="shared" si="0"/>
        <v>45812</v>
      </c>
      <c r="I4" s="15">
        <f t="shared" si="0"/>
        <v>45813</v>
      </c>
      <c r="J4" s="15">
        <f t="shared" si="0"/>
        <v>45814</v>
      </c>
      <c r="K4" s="15">
        <f t="shared" si="0"/>
        <v>45815</v>
      </c>
      <c r="L4" s="15">
        <f t="shared" si="0"/>
        <v>45816</v>
      </c>
      <c r="M4" s="15">
        <f t="shared" si="0"/>
        <v>45817</v>
      </c>
      <c r="N4" s="15">
        <f t="shared" si="0"/>
        <v>45818</v>
      </c>
      <c r="O4" s="15">
        <f t="shared" si="0"/>
        <v>45819</v>
      </c>
      <c r="P4" s="15">
        <f t="shared" si="0"/>
        <v>45820</v>
      </c>
      <c r="Q4" s="15">
        <f t="shared" si="0"/>
        <v>45821</v>
      </c>
      <c r="R4" s="15">
        <f t="shared" si="0"/>
        <v>45822</v>
      </c>
      <c r="S4" s="15">
        <f t="shared" si="0"/>
        <v>45823</v>
      </c>
      <c r="T4" s="15">
        <f t="shared" si="0"/>
        <v>45824</v>
      </c>
      <c r="U4" s="15">
        <f t="shared" si="0"/>
        <v>45825</v>
      </c>
      <c r="V4" s="15">
        <f t="shared" si="0"/>
        <v>45826</v>
      </c>
      <c r="W4" s="15">
        <f t="shared" si="0"/>
        <v>45827</v>
      </c>
      <c r="X4" s="15">
        <f t="shared" si="0"/>
        <v>45828</v>
      </c>
      <c r="Y4" s="15">
        <f t="shared" si="0"/>
        <v>45829</v>
      </c>
      <c r="Z4" s="15">
        <f t="shared" si="0"/>
        <v>45830</v>
      </c>
      <c r="AA4" s="15">
        <f t="shared" si="0"/>
        <v>45831</v>
      </c>
      <c r="AB4" s="15">
        <f t="shared" si="0"/>
        <v>45832</v>
      </c>
      <c r="AC4" s="15">
        <f t="shared" si="0"/>
        <v>45833</v>
      </c>
      <c r="AD4" s="15">
        <f t="shared" si="0"/>
        <v>45834</v>
      </c>
      <c r="AE4" s="15">
        <f t="shared" si="0"/>
        <v>45835</v>
      </c>
      <c r="AF4" s="15">
        <f t="shared" si="0"/>
        <v>45836</v>
      </c>
      <c r="AG4" s="15">
        <f t="shared" si="0"/>
        <v>45837</v>
      </c>
      <c r="AH4" s="15">
        <v>30</v>
      </c>
      <c r="AI4" s="16"/>
    </row>
    <row r="5" spans="2:35" s="4" customFormat="1" ht="25.5" customHeight="1" x14ac:dyDescent="0.2">
      <c r="B5" s="13"/>
      <c r="C5" s="45"/>
      <c r="D5" s="86"/>
      <c r="E5" s="78" t="s">
        <v>28</v>
      </c>
      <c r="F5" s="17" t="s">
        <v>26</v>
      </c>
      <c r="G5" s="17" t="s">
        <v>30</v>
      </c>
      <c r="H5" s="17" t="s">
        <v>32</v>
      </c>
      <c r="I5" s="78" t="s">
        <v>33</v>
      </c>
      <c r="J5" s="17" t="s">
        <v>34</v>
      </c>
      <c r="K5" s="17" t="s">
        <v>35</v>
      </c>
      <c r="L5" s="17" t="s">
        <v>27</v>
      </c>
      <c r="M5" s="78" t="s">
        <v>25</v>
      </c>
      <c r="N5" s="17" t="s">
        <v>29</v>
      </c>
      <c r="O5" s="17" t="s">
        <v>31</v>
      </c>
      <c r="P5" s="17" t="s">
        <v>33</v>
      </c>
      <c r="Q5" s="78" t="s">
        <v>34</v>
      </c>
      <c r="R5" s="17" t="s">
        <v>35</v>
      </c>
      <c r="S5" s="17" t="s">
        <v>27</v>
      </c>
      <c r="T5" s="17" t="s">
        <v>25</v>
      </c>
      <c r="U5" s="78" t="s">
        <v>29</v>
      </c>
      <c r="V5" s="17" t="s">
        <v>31</v>
      </c>
      <c r="W5" s="17" t="s">
        <v>33</v>
      </c>
      <c r="X5" s="17" t="s">
        <v>34</v>
      </c>
      <c r="Y5" s="78" t="s">
        <v>35</v>
      </c>
      <c r="Z5" s="17" t="s">
        <v>27</v>
      </c>
      <c r="AA5" s="17" t="s">
        <v>25</v>
      </c>
      <c r="AB5" s="17" t="s">
        <v>29</v>
      </c>
      <c r="AC5" s="78" t="s">
        <v>31</v>
      </c>
      <c r="AD5" s="17" t="s">
        <v>33</v>
      </c>
      <c r="AE5" s="17" t="s">
        <v>34</v>
      </c>
      <c r="AF5" s="17" t="s">
        <v>35</v>
      </c>
      <c r="AG5" s="78" t="s">
        <v>27</v>
      </c>
      <c r="AH5" s="17" t="s">
        <v>25</v>
      </c>
      <c r="AI5" s="18"/>
    </row>
    <row r="6" spans="2:35" ht="28.5" customHeight="1" x14ac:dyDescent="0.2">
      <c r="B6" s="40" t="s">
        <v>11</v>
      </c>
      <c r="C6" s="47" t="s">
        <v>5</v>
      </c>
      <c r="D6" s="42">
        <f>SUM(E6:AI6)</f>
        <v>35</v>
      </c>
      <c r="E6" s="67"/>
      <c r="F6" s="53">
        <v>3</v>
      </c>
      <c r="G6" s="53">
        <v>2</v>
      </c>
      <c r="H6" s="53"/>
      <c r="I6" s="53">
        <v>2</v>
      </c>
      <c r="J6" s="53">
        <v>4</v>
      </c>
      <c r="K6" s="53"/>
      <c r="L6" s="53"/>
      <c r="M6" s="53">
        <v>1</v>
      </c>
      <c r="N6" s="53">
        <v>1</v>
      </c>
      <c r="O6" s="53">
        <v>1</v>
      </c>
      <c r="P6" s="53">
        <v>1</v>
      </c>
      <c r="Q6" s="53">
        <v>3</v>
      </c>
      <c r="R6" s="53"/>
      <c r="S6" s="53"/>
      <c r="T6" s="53">
        <v>1</v>
      </c>
      <c r="U6" s="53">
        <v>5</v>
      </c>
      <c r="V6" s="53"/>
      <c r="W6" s="53">
        <v>5</v>
      </c>
      <c r="X6" s="53">
        <v>2</v>
      </c>
      <c r="Y6" s="53"/>
      <c r="Z6" s="53"/>
      <c r="AA6" s="53"/>
      <c r="AB6" s="53"/>
      <c r="AC6" s="53"/>
      <c r="AD6" s="53">
        <v>1</v>
      </c>
      <c r="AE6" s="53">
        <v>3</v>
      </c>
      <c r="AF6" s="53"/>
      <c r="AG6" s="53"/>
      <c r="AH6" s="53"/>
      <c r="AI6" s="61"/>
    </row>
    <row r="7" spans="2:35" ht="28.5" customHeight="1" x14ac:dyDescent="0.2">
      <c r="B7" s="37"/>
      <c r="C7" s="46" t="s">
        <v>19</v>
      </c>
      <c r="D7" s="20">
        <f>SUM(E7:AI7)</f>
        <v>0</v>
      </c>
      <c r="E7" s="68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62"/>
    </row>
    <row r="8" spans="2:35" ht="28.5" customHeight="1" x14ac:dyDescent="0.2">
      <c r="B8" s="38"/>
      <c r="C8" s="46" t="s">
        <v>6</v>
      </c>
      <c r="D8" s="43">
        <f t="shared" ref="D8:D25" si="1">SUM(E8:AI8)</f>
        <v>0</v>
      </c>
      <c r="E8" s="69"/>
      <c r="F8" s="56"/>
      <c r="G8" s="56"/>
      <c r="H8" s="56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62"/>
    </row>
    <row r="9" spans="2:35" ht="28.5" customHeight="1" x14ac:dyDescent="0.2">
      <c r="B9" s="39"/>
      <c r="C9" s="48" t="s">
        <v>9</v>
      </c>
      <c r="D9" s="21">
        <f t="shared" si="1"/>
        <v>0</v>
      </c>
      <c r="E9" s="70"/>
      <c r="F9" s="55"/>
      <c r="G9" s="55"/>
      <c r="H9" s="55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62"/>
    </row>
    <row r="10" spans="2:35" ht="28.5" customHeight="1" x14ac:dyDescent="0.2">
      <c r="B10" s="40" t="s">
        <v>20</v>
      </c>
      <c r="C10" s="47" t="s">
        <v>13</v>
      </c>
      <c r="D10" s="19">
        <f t="shared" si="1"/>
        <v>0</v>
      </c>
      <c r="E10" s="71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64"/>
    </row>
    <row r="11" spans="2:35" ht="28.5" customHeight="1" x14ac:dyDescent="0.2">
      <c r="B11" s="37"/>
      <c r="C11" s="46" t="s">
        <v>7</v>
      </c>
      <c r="D11" s="43">
        <f t="shared" si="1"/>
        <v>81</v>
      </c>
      <c r="E11" s="69"/>
      <c r="F11" s="56">
        <v>3</v>
      </c>
      <c r="G11" s="56">
        <v>6</v>
      </c>
      <c r="H11" s="56">
        <v>1</v>
      </c>
      <c r="I11" s="56">
        <v>1</v>
      </c>
      <c r="J11" s="56">
        <v>5</v>
      </c>
      <c r="K11" s="56"/>
      <c r="L11" s="56"/>
      <c r="M11" s="56">
        <v>4</v>
      </c>
      <c r="N11" s="56">
        <v>5</v>
      </c>
      <c r="O11" s="56">
        <v>4</v>
      </c>
      <c r="P11" s="56">
        <v>3</v>
      </c>
      <c r="Q11" s="56">
        <v>4</v>
      </c>
      <c r="R11" s="56"/>
      <c r="S11" s="56"/>
      <c r="T11" s="56">
        <v>2</v>
      </c>
      <c r="U11" s="56">
        <v>5</v>
      </c>
      <c r="V11" s="56">
        <v>9</v>
      </c>
      <c r="W11" s="56">
        <v>3</v>
      </c>
      <c r="X11" s="56">
        <v>2</v>
      </c>
      <c r="Y11" s="56"/>
      <c r="Z11" s="56"/>
      <c r="AA11" s="56">
        <v>3</v>
      </c>
      <c r="AB11" s="56">
        <v>3</v>
      </c>
      <c r="AC11" s="56">
        <v>4</v>
      </c>
      <c r="AD11" s="56">
        <v>6</v>
      </c>
      <c r="AE11" s="56">
        <v>5</v>
      </c>
      <c r="AF11" s="56"/>
      <c r="AG11" s="56"/>
      <c r="AH11" s="56">
        <v>3</v>
      </c>
      <c r="AI11" s="63"/>
    </row>
    <row r="12" spans="2:35" ht="28.5" customHeight="1" x14ac:dyDescent="0.2">
      <c r="B12" s="37"/>
      <c r="C12" s="46" t="s">
        <v>14</v>
      </c>
      <c r="D12" s="20">
        <f t="shared" si="1"/>
        <v>36</v>
      </c>
      <c r="E12" s="68"/>
      <c r="F12" s="57">
        <v>8</v>
      </c>
      <c r="G12" s="57">
        <v>2</v>
      </c>
      <c r="H12" s="57">
        <v>4</v>
      </c>
      <c r="I12" s="57">
        <v>3</v>
      </c>
      <c r="J12" s="57">
        <v>2</v>
      </c>
      <c r="K12" s="57"/>
      <c r="L12" s="57"/>
      <c r="M12" s="57"/>
      <c r="N12" s="57">
        <v>2</v>
      </c>
      <c r="O12" s="57">
        <v>1</v>
      </c>
      <c r="P12" s="57">
        <v>1</v>
      </c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>
        <v>1</v>
      </c>
      <c r="AB12" s="57">
        <v>2</v>
      </c>
      <c r="AC12" s="57"/>
      <c r="AD12" s="57"/>
      <c r="AE12" s="57">
        <v>4</v>
      </c>
      <c r="AF12" s="57"/>
      <c r="AG12" s="57"/>
      <c r="AH12" s="57">
        <v>6</v>
      </c>
      <c r="AI12" s="62"/>
    </row>
    <row r="13" spans="2:35" ht="28.5" customHeight="1" x14ac:dyDescent="0.2">
      <c r="B13" s="37"/>
      <c r="C13" s="46" t="s">
        <v>8</v>
      </c>
      <c r="D13" s="20">
        <f>SUM(E13:AI13)</f>
        <v>0</v>
      </c>
      <c r="E13" s="68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62"/>
    </row>
    <row r="14" spans="2:35" ht="28.5" customHeight="1" x14ac:dyDescent="0.2">
      <c r="B14" s="38"/>
      <c r="C14" s="46" t="s">
        <v>4</v>
      </c>
      <c r="D14" s="20">
        <f t="shared" si="1"/>
        <v>32</v>
      </c>
      <c r="E14" s="68"/>
      <c r="F14" s="57">
        <v>5</v>
      </c>
      <c r="G14" s="57">
        <v>2</v>
      </c>
      <c r="H14" s="57">
        <v>2</v>
      </c>
      <c r="I14" s="57">
        <v>1</v>
      </c>
      <c r="J14" s="57">
        <v>2</v>
      </c>
      <c r="K14" s="57"/>
      <c r="L14" s="57"/>
      <c r="M14" s="57"/>
      <c r="N14" s="57">
        <v>3</v>
      </c>
      <c r="O14" s="57">
        <v>1</v>
      </c>
      <c r="P14" s="57"/>
      <c r="Q14" s="57"/>
      <c r="R14" s="57"/>
      <c r="S14" s="57"/>
      <c r="T14" s="57">
        <v>1</v>
      </c>
      <c r="U14" s="57">
        <v>1</v>
      </c>
      <c r="V14" s="57">
        <v>1</v>
      </c>
      <c r="W14" s="57">
        <v>1</v>
      </c>
      <c r="X14" s="57"/>
      <c r="Y14" s="57"/>
      <c r="Z14" s="57"/>
      <c r="AA14" s="57">
        <v>4</v>
      </c>
      <c r="AB14" s="57">
        <v>3</v>
      </c>
      <c r="AC14" s="57">
        <v>1</v>
      </c>
      <c r="AD14" s="57">
        <v>2</v>
      </c>
      <c r="AE14" s="57">
        <v>1</v>
      </c>
      <c r="AF14" s="57"/>
      <c r="AG14" s="57"/>
      <c r="AH14" s="57">
        <v>1</v>
      </c>
      <c r="AI14" s="62"/>
    </row>
    <row r="15" spans="2:35" ht="28.5" customHeight="1" x14ac:dyDescent="0.2">
      <c r="B15" s="41"/>
      <c r="C15" s="46" t="s">
        <v>15</v>
      </c>
      <c r="D15" s="20">
        <f t="shared" si="1"/>
        <v>10</v>
      </c>
      <c r="E15" s="68"/>
      <c r="F15" s="57"/>
      <c r="G15" s="57"/>
      <c r="H15" s="57"/>
      <c r="I15" s="57">
        <v>1</v>
      </c>
      <c r="J15" s="57">
        <v>1</v>
      </c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>
        <v>2</v>
      </c>
      <c r="V15" s="57"/>
      <c r="W15" s="57">
        <v>1</v>
      </c>
      <c r="X15" s="57"/>
      <c r="Y15" s="57"/>
      <c r="Z15" s="57"/>
      <c r="AA15" s="57">
        <v>3</v>
      </c>
      <c r="AB15" s="57"/>
      <c r="AC15" s="57"/>
      <c r="AD15" s="57">
        <v>1</v>
      </c>
      <c r="AE15" s="57"/>
      <c r="AF15" s="57"/>
      <c r="AG15" s="57"/>
      <c r="AH15" s="57">
        <v>1</v>
      </c>
      <c r="AI15" s="62"/>
    </row>
    <row r="16" spans="2:35" ht="28.5" customHeight="1" x14ac:dyDescent="0.2">
      <c r="B16" s="39"/>
      <c r="C16" s="48" t="s">
        <v>9</v>
      </c>
      <c r="D16" s="21">
        <f t="shared" si="1"/>
        <v>18</v>
      </c>
      <c r="E16" s="70"/>
      <c r="F16" s="55">
        <v>2</v>
      </c>
      <c r="G16" s="55"/>
      <c r="H16" s="55"/>
      <c r="I16" s="57">
        <v>1</v>
      </c>
      <c r="J16" s="57">
        <v>1</v>
      </c>
      <c r="K16" s="57"/>
      <c r="L16" s="57"/>
      <c r="M16" s="57"/>
      <c r="N16" s="57"/>
      <c r="O16" s="57"/>
      <c r="P16" s="57"/>
      <c r="Q16" s="57">
        <v>2</v>
      </c>
      <c r="R16" s="57"/>
      <c r="S16" s="57"/>
      <c r="T16" s="57">
        <v>1</v>
      </c>
      <c r="U16" s="57"/>
      <c r="V16" s="57"/>
      <c r="W16" s="57"/>
      <c r="X16" s="57">
        <v>2</v>
      </c>
      <c r="Y16" s="57"/>
      <c r="Z16" s="57"/>
      <c r="AA16" s="57"/>
      <c r="AB16" s="57">
        <v>2</v>
      </c>
      <c r="AC16" s="57">
        <v>2</v>
      </c>
      <c r="AD16" s="57"/>
      <c r="AE16" s="57"/>
      <c r="AF16" s="57"/>
      <c r="AG16" s="57"/>
      <c r="AH16" s="57">
        <v>5</v>
      </c>
      <c r="AI16" s="62"/>
    </row>
    <row r="17" spans="2:35" ht="28.5" customHeight="1" x14ac:dyDescent="0.2">
      <c r="B17" s="40" t="s">
        <v>21</v>
      </c>
      <c r="C17" s="47" t="s">
        <v>13</v>
      </c>
      <c r="D17" s="19">
        <f t="shared" si="1"/>
        <v>0</v>
      </c>
      <c r="E17" s="71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64"/>
    </row>
    <row r="18" spans="2:35" ht="28.5" customHeight="1" x14ac:dyDescent="0.2">
      <c r="B18" s="37"/>
      <c r="C18" s="46" t="s">
        <v>7</v>
      </c>
      <c r="D18" s="43">
        <f t="shared" si="1"/>
        <v>19</v>
      </c>
      <c r="E18" s="69"/>
      <c r="F18" s="56">
        <v>1</v>
      </c>
      <c r="G18" s="56">
        <v>1</v>
      </c>
      <c r="H18" s="56"/>
      <c r="I18" s="57">
        <v>2</v>
      </c>
      <c r="J18" s="57">
        <v>1</v>
      </c>
      <c r="K18" s="57"/>
      <c r="L18" s="57"/>
      <c r="M18" s="57"/>
      <c r="N18" s="57">
        <v>1</v>
      </c>
      <c r="O18" s="1">
        <v>1</v>
      </c>
      <c r="P18" s="57">
        <v>2</v>
      </c>
      <c r="Q18" s="57">
        <v>2</v>
      </c>
      <c r="R18" s="57"/>
      <c r="S18" s="57"/>
      <c r="T18" s="57">
        <v>1</v>
      </c>
      <c r="U18" s="57"/>
      <c r="V18" s="57">
        <v>1</v>
      </c>
      <c r="W18" s="57">
        <v>1</v>
      </c>
      <c r="X18" s="57"/>
      <c r="Y18" s="57"/>
      <c r="Z18" s="57"/>
      <c r="AA18" s="57"/>
      <c r="AB18" s="57"/>
      <c r="AC18" s="57">
        <v>2</v>
      </c>
      <c r="AD18" s="57"/>
      <c r="AE18" s="57">
        <v>2</v>
      </c>
      <c r="AF18" s="57"/>
      <c r="AG18" s="57"/>
      <c r="AH18" s="57">
        <v>1</v>
      </c>
      <c r="AI18" s="62"/>
    </row>
    <row r="19" spans="2:35" ht="28.5" customHeight="1" x14ac:dyDescent="0.2">
      <c r="B19" s="37"/>
      <c r="C19" s="46" t="s">
        <v>14</v>
      </c>
      <c r="D19" s="20">
        <f t="shared" si="1"/>
        <v>11</v>
      </c>
      <c r="E19" s="68"/>
      <c r="F19" s="57"/>
      <c r="G19" s="57">
        <v>3</v>
      </c>
      <c r="H19" s="57"/>
      <c r="I19" s="57">
        <v>1</v>
      </c>
      <c r="J19" s="57"/>
      <c r="K19" s="57"/>
      <c r="L19" s="57"/>
      <c r="M19" s="57">
        <v>1</v>
      </c>
      <c r="N19" s="57"/>
      <c r="O19" s="57"/>
      <c r="P19" s="57"/>
      <c r="Q19" s="57"/>
      <c r="R19" s="57"/>
      <c r="S19" s="57"/>
      <c r="T19" s="57"/>
      <c r="U19" s="57">
        <v>1</v>
      </c>
      <c r="V19" s="57"/>
      <c r="W19" s="57">
        <v>2</v>
      </c>
      <c r="X19" s="57"/>
      <c r="Y19" s="57"/>
      <c r="Z19" s="57"/>
      <c r="AA19" s="57"/>
      <c r="AB19" s="57"/>
      <c r="AC19" s="57"/>
      <c r="AD19" s="57"/>
      <c r="AE19" s="57">
        <v>1</v>
      </c>
      <c r="AF19" s="57"/>
      <c r="AG19" s="57"/>
      <c r="AH19" s="57">
        <v>2</v>
      </c>
      <c r="AI19" s="62"/>
    </row>
    <row r="20" spans="2:35" ht="28.5" customHeight="1" x14ac:dyDescent="0.2">
      <c r="B20" s="37"/>
      <c r="C20" s="46" t="s">
        <v>8</v>
      </c>
      <c r="D20" s="20">
        <f>SUM(E20:AI20)</f>
        <v>1</v>
      </c>
      <c r="E20" s="68"/>
      <c r="F20" s="57"/>
      <c r="G20" s="57">
        <v>1</v>
      </c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62"/>
    </row>
    <row r="21" spans="2:35" ht="28.5" customHeight="1" x14ac:dyDescent="0.2">
      <c r="B21" s="38"/>
      <c r="C21" s="46" t="s">
        <v>4</v>
      </c>
      <c r="D21" s="20">
        <f t="shared" ref="D21:D23" si="2">SUM(E21:AI21)</f>
        <v>14</v>
      </c>
      <c r="E21" s="68"/>
      <c r="F21" s="57"/>
      <c r="G21" s="57"/>
      <c r="H21" s="57"/>
      <c r="I21" s="57">
        <v>1</v>
      </c>
      <c r="J21" s="57">
        <v>3</v>
      </c>
      <c r="K21" s="57"/>
      <c r="L21" s="57"/>
      <c r="M21" s="57">
        <v>1</v>
      </c>
      <c r="N21" s="57">
        <v>1</v>
      </c>
      <c r="P21" s="57">
        <v>1</v>
      </c>
      <c r="Q21" s="57">
        <v>1</v>
      </c>
      <c r="R21" s="57"/>
      <c r="S21" s="57"/>
      <c r="T21" s="57">
        <v>1</v>
      </c>
      <c r="U21" s="57"/>
      <c r="V21" s="57"/>
      <c r="W21" s="57">
        <v>1</v>
      </c>
      <c r="X21" s="57"/>
      <c r="Y21" s="57"/>
      <c r="Z21" s="57"/>
      <c r="AA21" s="57"/>
      <c r="AB21" s="57">
        <v>3</v>
      </c>
      <c r="AC21" s="57"/>
      <c r="AD21" s="57">
        <v>1</v>
      </c>
      <c r="AE21" s="57"/>
      <c r="AF21" s="57"/>
      <c r="AG21" s="57"/>
      <c r="AH21" s="57"/>
      <c r="AI21" s="62"/>
    </row>
    <row r="22" spans="2:35" ht="28.5" customHeight="1" x14ac:dyDescent="0.2">
      <c r="B22" s="41"/>
      <c r="C22" s="46" t="s">
        <v>15</v>
      </c>
      <c r="D22" s="20">
        <f t="shared" si="2"/>
        <v>5</v>
      </c>
      <c r="E22" s="68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>
        <v>1</v>
      </c>
      <c r="U22" s="57"/>
      <c r="V22" s="57"/>
      <c r="W22" s="57"/>
      <c r="X22" s="57"/>
      <c r="Y22" s="57"/>
      <c r="Z22" s="57"/>
      <c r="AA22" s="57">
        <v>1</v>
      </c>
      <c r="AB22" s="57"/>
      <c r="AC22" s="57"/>
      <c r="AD22" s="57">
        <v>1</v>
      </c>
      <c r="AE22" s="57"/>
      <c r="AF22" s="57"/>
      <c r="AG22" s="57"/>
      <c r="AH22" s="57">
        <v>2</v>
      </c>
      <c r="AI22" s="62"/>
    </row>
    <row r="23" spans="2:35" ht="28.5" customHeight="1" x14ac:dyDescent="0.2">
      <c r="B23" s="39"/>
      <c r="C23" s="48" t="s">
        <v>9</v>
      </c>
      <c r="D23" s="21">
        <f t="shared" si="2"/>
        <v>27</v>
      </c>
      <c r="E23" s="70"/>
      <c r="F23" s="55">
        <v>2</v>
      </c>
      <c r="G23" s="55">
        <v>1</v>
      </c>
      <c r="H23" s="55"/>
      <c r="I23" s="66">
        <v>2</v>
      </c>
      <c r="J23" s="66">
        <v>1</v>
      </c>
      <c r="K23" s="66"/>
      <c r="L23" s="66"/>
      <c r="M23" s="66">
        <v>1</v>
      </c>
      <c r="N23" s="66"/>
      <c r="O23" s="66">
        <v>5</v>
      </c>
      <c r="P23" s="66">
        <v>1</v>
      </c>
      <c r="Q23" s="66"/>
      <c r="R23" s="66"/>
      <c r="S23" s="66"/>
      <c r="T23" s="66"/>
      <c r="U23" s="66">
        <v>2</v>
      </c>
      <c r="V23" s="66"/>
      <c r="W23" s="66">
        <v>2</v>
      </c>
      <c r="X23" s="66">
        <v>2</v>
      </c>
      <c r="Y23" s="66"/>
      <c r="Z23" s="66"/>
      <c r="AA23" s="66">
        <v>2</v>
      </c>
      <c r="AB23" s="66"/>
      <c r="AC23" s="66"/>
      <c r="AD23" s="66">
        <v>1</v>
      </c>
      <c r="AE23" s="66">
        <v>1</v>
      </c>
      <c r="AF23" s="66"/>
      <c r="AG23" s="66"/>
      <c r="AH23" s="66">
        <v>4</v>
      </c>
      <c r="AI23" s="79"/>
    </row>
    <row r="24" spans="2:35" ht="20.5" x14ac:dyDescent="0.2">
      <c r="B24" s="37" t="s">
        <v>9</v>
      </c>
      <c r="C24" s="46" t="s">
        <v>10</v>
      </c>
      <c r="D24" s="19">
        <f>SUM(E24:AI24)</f>
        <v>0</v>
      </c>
      <c r="E24" s="72"/>
      <c r="F24" s="58"/>
      <c r="G24" s="58"/>
      <c r="H24" s="58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64"/>
    </row>
    <row r="25" spans="2:35" ht="28.5" customHeight="1" thickBot="1" x14ac:dyDescent="0.25">
      <c r="B25" s="51"/>
      <c r="C25" s="52" t="s">
        <v>9</v>
      </c>
      <c r="D25" s="50">
        <f t="shared" si="1"/>
        <v>25</v>
      </c>
      <c r="E25" s="73"/>
      <c r="F25" s="60">
        <v>2</v>
      </c>
      <c r="G25" s="60">
        <v>2</v>
      </c>
      <c r="H25" s="60">
        <v>2</v>
      </c>
      <c r="I25" s="60"/>
      <c r="J25" s="60">
        <v>1</v>
      </c>
      <c r="K25" s="60"/>
      <c r="L25" s="60"/>
      <c r="M25" s="60">
        <v>1</v>
      </c>
      <c r="N25" s="60">
        <v>3</v>
      </c>
      <c r="O25" s="60"/>
      <c r="P25" s="60"/>
      <c r="Q25" s="60">
        <v>4</v>
      </c>
      <c r="R25" s="60"/>
      <c r="S25" s="60"/>
      <c r="T25" s="60"/>
      <c r="U25" s="60">
        <v>5</v>
      </c>
      <c r="V25" s="60">
        <v>1</v>
      </c>
      <c r="W25" s="60">
        <v>1</v>
      </c>
      <c r="X25" s="60"/>
      <c r="Y25" s="60"/>
      <c r="Z25" s="60"/>
      <c r="AA25" s="60">
        <v>1</v>
      </c>
      <c r="AB25" s="60"/>
      <c r="AC25" s="60"/>
      <c r="AD25" s="60"/>
      <c r="AE25" s="60">
        <v>1</v>
      </c>
      <c r="AF25" s="60"/>
      <c r="AG25" s="60"/>
      <c r="AH25" s="60">
        <v>1</v>
      </c>
      <c r="AI25" s="65"/>
    </row>
    <row r="26" spans="2:35" ht="28.5" customHeight="1" thickBot="1" x14ac:dyDescent="0.25">
      <c r="B26" s="87" t="s">
        <v>12</v>
      </c>
      <c r="C26" s="88"/>
      <c r="D26" s="44">
        <f t="shared" ref="D26:AI26" si="3">SUM(D6:D25)</f>
        <v>314</v>
      </c>
      <c r="E26" s="74">
        <f t="shared" si="3"/>
        <v>0</v>
      </c>
      <c r="F26" s="59">
        <f t="shared" si="3"/>
        <v>26</v>
      </c>
      <c r="G26" s="59">
        <f t="shared" si="3"/>
        <v>20</v>
      </c>
      <c r="H26" s="59">
        <f t="shared" si="3"/>
        <v>9</v>
      </c>
      <c r="I26" s="59">
        <f t="shared" si="3"/>
        <v>15</v>
      </c>
      <c r="J26" s="59">
        <f t="shared" si="3"/>
        <v>21</v>
      </c>
      <c r="K26" s="59">
        <f t="shared" si="3"/>
        <v>0</v>
      </c>
      <c r="L26" s="59">
        <f t="shared" si="3"/>
        <v>0</v>
      </c>
      <c r="M26" s="59">
        <f t="shared" si="3"/>
        <v>9</v>
      </c>
      <c r="N26" s="59">
        <f t="shared" si="3"/>
        <v>16</v>
      </c>
      <c r="O26" s="59">
        <f t="shared" si="3"/>
        <v>13</v>
      </c>
      <c r="P26" s="59">
        <f t="shared" si="3"/>
        <v>9</v>
      </c>
      <c r="Q26" s="59">
        <f t="shared" si="3"/>
        <v>16</v>
      </c>
      <c r="R26" s="59">
        <f t="shared" si="3"/>
        <v>0</v>
      </c>
      <c r="S26" s="59">
        <f t="shared" si="3"/>
        <v>0</v>
      </c>
      <c r="T26" s="59">
        <f t="shared" si="3"/>
        <v>8</v>
      </c>
      <c r="U26" s="59">
        <f t="shared" si="3"/>
        <v>21</v>
      </c>
      <c r="V26" s="59">
        <f t="shared" si="3"/>
        <v>12</v>
      </c>
      <c r="W26" s="59">
        <f t="shared" si="3"/>
        <v>17</v>
      </c>
      <c r="X26" s="59">
        <f t="shared" si="3"/>
        <v>8</v>
      </c>
      <c r="Y26" s="59">
        <f t="shared" si="3"/>
        <v>0</v>
      </c>
      <c r="Z26" s="59">
        <f t="shared" si="3"/>
        <v>0</v>
      </c>
      <c r="AA26" s="59">
        <f t="shared" si="3"/>
        <v>15</v>
      </c>
      <c r="AB26" s="59">
        <f t="shared" si="3"/>
        <v>13</v>
      </c>
      <c r="AC26" s="59">
        <f t="shared" si="3"/>
        <v>9</v>
      </c>
      <c r="AD26" s="59">
        <f t="shared" si="3"/>
        <v>13</v>
      </c>
      <c r="AE26" s="59">
        <f t="shared" si="3"/>
        <v>18</v>
      </c>
      <c r="AF26" s="59">
        <f t="shared" si="3"/>
        <v>0</v>
      </c>
      <c r="AG26" s="59">
        <f t="shared" si="3"/>
        <v>0</v>
      </c>
      <c r="AH26" s="59">
        <f t="shared" si="3"/>
        <v>26</v>
      </c>
      <c r="AI26" s="77">
        <f t="shared" si="3"/>
        <v>0</v>
      </c>
    </row>
    <row r="27" spans="2:35" ht="13.9" customHeight="1" thickBot="1" x14ac:dyDescent="0.25">
      <c r="B27" s="22"/>
      <c r="C27" s="23"/>
      <c r="D27" s="24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2:35" ht="35.15" customHeight="1" x14ac:dyDescent="0.2">
      <c r="B28" s="25"/>
      <c r="C28" s="26" t="s">
        <v>1</v>
      </c>
      <c r="D28" s="27">
        <f>SUM(E27:AI28)</f>
        <v>314</v>
      </c>
      <c r="E28" s="80">
        <f>SUM(E6:E25)</f>
        <v>0</v>
      </c>
      <c r="F28" s="80">
        <f t="shared" ref="F28:AI28" si="4">SUM(F6:F25)</f>
        <v>26</v>
      </c>
      <c r="G28" s="80">
        <f t="shared" si="4"/>
        <v>20</v>
      </c>
      <c r="H28" s="80">
        <f t="shared" si="4"/>
        <v>9</v>
      </c>
      <c r="I28" s="80">
        <f t="shared" si="4"/>
        <v>15</v>
      </c>
      <c r="J28" s="80">
        <f t="shared" si="4"/>
        <v>21</v>
      </c>
      <c r="K28" s="80">
        <f t="shared" si="4"/>
        <v>0</v>
      </c>
      <c r="L28" s="80">
        <f t="shared" si="4"/>
        <v>0</v>
      </c>
      <c r="M28" s="80">
        <f t="shared" si="4"/>
        <v>9</v>
      </c>
      <c r="N28" s="80">
        <f t="shared" si="4"/>
        <v>16</v>
      </c>
      <c r="O28" s="80">
        <f t="shared" si="4"/>
        <v>13</v>
      </c>
      <c r="P28" s="80">
        <f t="shared" si="4"/>
        <v>9</v>
      </c>
      <c r="Q28" s="80">
        <f t="shared" si="4"/>
        <v>16</v>
      </c>
      <c r="R28" s="80">
        <f t="shared" si="4"/>
        <v>0</v>
      </c>
      <c r="S28" s="80">
        <f t="shared" si="4"/>
        <v>0</v>
      </c>
      <c r="T28" s="80">
        <f t="shared" si="4"/>
        <v>8</v>
      </c>
      <c r="U28" s="80">
        <f t="shared" si="4"/>
        <v>21</v>
      </c>
      <c r="V28" s="80">
        <f t="shared" si="4"/>
        <v>12</v>
      </c>
      <c r="W28" s="80">
        <f t="shared" si="4"/>
        <v>17</v>
      </c>
      <c r="X28" s="80">
        <f t="shared" si="4"/>
        <v>8</v>
      </c>
      <c r="Y28" s="80">
        <f t="shared" si="4"/>
        <v>0</v>
      </c>
      <c r="Z28" s="80">
        <f t="shared" si="4"/>
        <v>0</v>
      </c>
      <c r="AA28" s="80">
        <f t="shared" si="4"/>
        <v>15</v>
      </c>
      <c r="AB28" s="80">
        <f t="shared" si="4"/>
        <v>13</v>
      </c>
      <c r="AC28" s="80">
        <f t="shared" si="4"/>
        <v>9</v>
      </c>
      <c r="AD28" s="80">
        <f t="shared" si="4"/>
        <v>13</v>
      </c>
      <c r="AE28" s="80">
        <f t="shared" si="4"/>
        <v>18</v>
      </c>
      <c r="AF28" s="80">
        <f t="shared" si="4"/>
        <v>0</v>
      </c>
      <c r="AG28" s="80">
        <f t="shared" si="4"/>
        <v>0</v>
      </c>
      <c r="AH28" s="80">
        <f t="shared" si="4"/>
        <v>26</v>
      </c>
      <c r="AI28" s="80">
        <f t="shared" si="4"/>
        <v>0</v>
      </c>
    </row>
    <row r="29" spans="2:35" ht="35.15" customHeight="1" x14ac:dyDescent="0.2">
      <c r="B29" s="28"/>
      <c r="C29" s="29" t="s">
        <v>2</v>
      </c>
      <c r="D29" s="30">
        <f>SUM(E29:AI29)</f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</row>
    <row r="30" spans="2:35" ht="35.15" customHeight="1" thickBot="1" x14ac:dyDescent="0.25">
      <c r="B30" s="32"/>
      <c r="C30" s="33" t="s">
        <v>3</v>
      </c>
      <c r="D30" s="34">
        <f>D28/(D28+D29)</f>
        <v>1</v>
      </c>
      <c r="E30" s="75" t="str">
        <f>IFERROR(E28/(E28+E29),"")</f>
        <v/>
      </c>
      <c r="F30" s="76">
        <f t="shared" ref="F30:AI30" si="5">IFERROR(F28/(F28+F29),"")</f>
        <v>1</v>
      </c>
      <c r="G30" s="35">
        <f t="shared" si="5"/>
        <v>1</v>
      </c>
      <c r="H30" s="35">
        <f t="shared" si="5"/>
        <v>1</v>
      </c>
      <c r="I30" s="35">
        <f t="shared" si="5"/>
        <v>1</v>
      </c>
      <c r="J30" s="35">
        <f t="shared" si="5"/>
        <v>1</v>
      </c>
      <c r="K30" s="35" t="str">
        <f t="shared" si="5"/>
        <v/>
      </c>
      <c r="L30" s="35" t="str">
        <f t="shared" si="5"/>
        <v/>
      </c>
      <c r="M30" s="35">
        <f t="shared" si="5"/>
        <v>1</v>
      </c>
      <c r="N30" s="35">
        <f t="shared" si="5"/>
        <v>1</v>
      </c>
      <c r="O30" s="35">
        <f t="shared" si="5"/>
        <v>1</v>
      </c>
      <c r="P30" s="35">
        <f t="shared" si="5"/>
        <v>1</v>
      </c>
      <c r="Q30" s="35">
        <f t="shared" si="5"/>
        <v>1</v>
      </c>
      <c r="R30" s="35" t="str">
        <f t="shared" si="5"/>
        <v/>
      </c>
      <c r="S30" s="35" t="str">
        <f t="shared" si="5"/>
        <v/>
      </c>
      <c r="T30" s="35">
        <f t="shared" si="5"/>
        <v>1</v>
      </c>
      <c r="U30" s="35">
        <f t="shared" si="5"/>
        <v>1</v>
      </c>
      <c r="V30" s="35">
        <f t="shared" si="5"/>
        <v>1</v>
      </c>
      <c r="W30" s="35">
        <f t="shared" si="5"/>
        <v>1</v>
      </c>
      <c r="X30" s="35">
        <f t="shared" si="5"/>
        <v>1</v>
      </c>
      <c r="Y30" s="35" t="str">
        <f t="shared" si="5"/>
        <v/>
      </c>
      <c r="Z30" s="35" t="str">
        <f t="shared" si="5"/>
        <v/>
      </c>
      <c r="AA30" s="35">
        <f t="shared" si="5"/>
        <v>1</v>
      </c>
      <c r="AB30" s="35">
        <f t="shared" si="5"/>
        <v>1</v>
      </c>
      <c r="AC30" s="35">
        <f t="shared" si="5"/>
        <v>1</v>
      </c>
      <c r="AD30" s="35">
        <f t="shared" si="5"/>
        <v>1</v>
      </c>
      <c r="AE30" s="35">
        <f t="shared" si="5"/>
        <v>1</v>
      </c>
      <c r="AF30" s="35" t="str">
        <f t="shared" si="5"/>
        <v/>
      </c>
      <c r="AG30" s="35" t="str">
        <f t="shared" si="5"/>
        <v/>
      </c>
      <c r="AH30" s="35">
        <f t="shared" si="5"/>
        <v>1</v>
      </c>
      <c r="AI30" s="35" t="str">
        <f t="shared" si="5"/>
        <v/>
      </c>
    </row>
    <row r="31" spans="2:35" ht="26.5" customHeight="1" x14ac:dyDescent="0.2">
      <c r="C31" s="5"/>
      <c r="D31" s="6"/>
    </row>
    <row r="32" spans="2:35" ht="21.65" customHeight="1" x14ac:dyDescent="0.2">
      <c r="C32" s="5"/>
      <c r="D32" s="6"/>
    </row>
    <row r="33" spans="3:7" ht="18.649999999999999" customHeight="1" x14ac:dyDescent="0.2"/>
    <row r="34" spans="3:7" ht="18.649999999999999" customHeight="1" x14ac:dyDescent="0.2">
      <c r="D34" s="6"/>
    </row>
    <row r="35" spans="3:7" ht="17.25" customHeight="1" x14ac:dyDescent="0.2">
      <c r="C35" s="7"/>
      <c r="G35" s="1" t="str">
        <f t="shared" ref="G35" si="6">IFERROR(G33/(G33+G34),"")</f>
        <v/>
      </c>
    </row>
    <row r="36" spans="3:7" ht="17.25" customHeight="1" x14ac:dyDescent="0.2">
      <c r="C36" s="7"/>
    </row>
  </sheetData>
  <mergeCells count="3">
    <mergeCell ref="E3:AI3"/>
    <mergeCell ref="D4:D5"/>
    <mergeCell ref="B26:C26"/>
  </mergeCells>
  <phoneticPr fontId="5"/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47" orientation="landscape" r:id="rId1"/>
  <headerFooter alignWithMargins="0">
    <oddHeader>&amp;Rりらいあコミュニケーションズ株式会社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I36"/>
  <sheetViews>
    <sheetView showGridLines="0" zoomScale="55" zoomScaleNormal="55" workbookViewId="0">
      <pane xSplit="4" ySplit="5" topLeftCell="V6" activePane="bottomRight" state="frozen"/>
      <selection activeCell="C91" sqref="C91"/>
      <selection pane="topRight" activeCell="C91" sqref="C91"/>
      <selection pane="bottomLeft" activeCell="C91" sqref="C91"/>
      <selection pane="bottomRight" activeCell="AS24" sqref="AS24"/>
    </sheetView>
  </sheetViews>
  <sheetFormatPr defaultColWidth="5.26953125" defaultRowHeight="17.25" customHeight="1" x14ac:dyDescent="0.2"/>
  <cols>
    <col min="1" max="1" width="5.26953125" style="1"/>
    <col min="2" max="2" width="29.90625" style="1" customWidth="1"/>
    <col min="3" max="3" width="46.7265625" style="1" customWidth="1"/>
    <col min="4" max="4" width="14.26953125" style="4" customWidth="1"/>
    <col min="5" max="35" width="11.08984375" style="1" customWidth="1"/>
    <col min="36" max="16384" width="5.26953125" style="1"/>
  </cols>
  <sheetData>
    <row r="1" spans="2:35" ht="37.15" customHeight="1" x14ac:dyDescent="0.2">
      <c r="B1" s="9" t="s">
        <v>18</v>
      </c>
      <c r="C1" s="8"/>
      <c r="D1" s="8"/>
      <c r="E1" s="49"/>
      <c r="F1" s="49"/>
      <c r="G1" s="49"/>
      <c r="H1" s="49"/>
      <c r="I1" s="49"/>
    </row>
    <row r="2" spans="2:35" ht="23.25" customHeight="1" thickBot="1" x14ac:dyDescent="0.25">
      <c r="C2" s="3"/>
      <c r="D2" s="2"/>
    </row>
    <row r="3" spans="2:35" s="4" customFormat="1" ht="28.5" customHeight="1" x14ac:dyDescent="0.2">
      <c r="B3" s="10"/>
      <c r="C3" s="11"/>
      <c r="D3" s="12"/>
      <c r="E3" s="82">
        <v>45778</v>
      </c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4"/>
    </row>
    <row r="4" spans="2:35" s="4" customFormat="1" ht="25.5" customHeight="1" x14ac:dyDescent="0.2">
      <c r="B4" s="13"/>
      <c r="C4" s="36"/>
      <c r="D4" s="85" t="s">
        <v>0</v>
      </c>
      <c r="E4" s="14">
        <f>E3</f>
        <v>45778</v>
      </c>
      <c r="F4" s="15">
        <f>E4+1</f>
        <v>45779</v>
      </c>
      <c r="G4" s="15">
        <f t="shared" ref="G4:AG4" si="0">F4+1</f>
        <v>45780</v>
      </c>
      <c r="H4" s="15">
        <f t="shared" si="0"/>
        <v>45781</v>
      </c>
      <c r="I4" s="15">
        <f t="shared" si="0"/>
        <v>45782</v>
      </c>
      <c r="J4" s="15">
        <f t="shared" si="0"/>
        <v>45783</v>
      </c>
      <c r="K4" s="15">
        <f t="shared" si="0"/>
        <v>45784</v>
      </c>
      <c r="L4" s="15">
        <f t="shared" si="0"/>
        <v>45785</v>
      </c>
      <c r="M4" s="15">
        <f t="shared" si="0"/>
        <v>45786</v>
      </c>
      <c r="N4" s="15">
        <f t="shared" si="0"/>
        <v>45787</v>
      </c>
      <c r="O4" s="15">
        <f t="shared" si="0"/>
        <v>45788</v>
      </c>
      <c r="P4" s="15">
        <f t="shared" si="0"/>
        <v>45789</v>
      </c>
      <c r="Q4" s="15">
        <f t="shared" si="0"/>
        <v>45790</v>
      </c>
      <c r="R4" s="15">
        <f t="shared" si="0"/>
        <v>45791</v>
      </c>
      <c r="S4" s="15">
        <f t="shared" si="0"/>
        <v>45792</v>
      </c>
      <c r="T4" s="15">
        <f t="shared" si="0"/>
        <v>45793</v>
      </c>
      <c r="U4" s="15">
        <f t="shared" si="0"/>
        <v>45794</v>
      </c>
      <c r="V4" s="15">
        <f t="shared" si="0"/>
        <v>45795</v>
      </c>
      <c r="W4" s="15">
        <f t="shared" si="0"/>
        <v>45796</v>
      </c>
      <c r="X4" s="15">
        <f t="shared" si="0"/>
        <v>45797</v>
      </c>
      <c r="Y4" s="15">
        <f t="shared" si="0"/>
        <v>45798</v>
      </c>
      <c r="Z4" s="15">
        <f t="shared" si="0"/>
        <v>45799</v>
      </c>
      <c r="AA4" s="15">
        <f t="shared" si="0"/>
        <v>45800</v>
      </c>
      <c r="AB4" s="15">
        <f t="shared" si="0"/>
        <v>45801</v>
      </c>
      <c r="AC4" s="15">
        <f t="shared" si="0"/>
        <v>45802</v>
      </c>
      <c r="AD4" s="15">
        <f t="shared" si="0"/>
        <v>45803</v>
      </c>
      <c r="AE4" s="15">
        <f t="shared" si="0"/>
        <v>45804</v>
      </c>
      <c r="AF4" s="15">
        <f t="shared" si="0"/>
        <v>45805</v>
      </c>
      <c r="AG4" s="15">
        <f t="shared" si="0"/>
        <v>45806</v>
      </c>
      <c r="AH4" s="15">
        <v>30</v>
      </c>
      <c r="AI4" s="16">
        <v>31</v>
      </c>
    </row>
    <row r="5" spans="2:35" s="4" customFormat="1" ht="25.5" customHeight="1" x14ac:dyDescent="0.2">
      <c r="B5" s="13"/>
      <c r="C5" s="45"/>
      <c r="D5" s="86"/>
      <c r="E5" s="78">
        <f t="shared" ref="E5:AG5" si="1">IF(E4="","",E4)</f>
        <v>45778</v>
      </c>
      <c r="F5" s="17">
        <f t="shared" si="1"/>
        <v>45779</v>
      </c>
      <c r="G5" s="17">
        <f t="shared" si="1"/>
        <v>45780</v>
      </c>
      <c r="H5" s="17">
        <f t="shared" si="1"/>
        <v>45781</v>
      </c>
      <c r="I5" s="17">
        <f t="shared" si="1"/>
        <v>45782</v>
      </c>
      <c r="J5" s="17">
        <f t="shared" si="1"/>
        <v>45783</v>
      </c>
      <c r="K5" s="17">
        <f t="shared" si="1"/>
        <v>45784</v>
      </c>
      <c r="L5" s="17">
        <f t="shared" si="1"/>
        <v>45785</v>
      </c>
      <c r="M5" s="17">
        <f t="shared" si="1"/>
        <v>45786</v>
      </c>
      <c r="N5" s="17">
        <f t="shared" si="1"/>
        <v>45787</v>
      </c>
      <c r="O5" s="17">
        <f t="shared" si="1"/>
        <v>45788</v>
      </c>
      <c r="P5" s="17">
        <f t="shared" si="1"/>
        <v>45789</v>
      </c>
      <c r="Q5" s="17">
        <f t="shared" si="1"/>
        <v>45790</v>
      </c>
      <c r="R5" s="17">
        <f t="shared" si="1"/>
        <v>45791</v>
      </c>
      <c r="S5" s="17">
        <f t="shared" si="1"/>
        <v>45792</v>
      </c>
      <c r="T5" s="17">
        <f t="shared" si="1"/>
        <v>45793</v>
      </c>
      <c r="U5" s="17">
        <f t="shared" si="1"/>
        <v>45794</v>
      </c>
      <c r="V5" s="17">
        <f t="shared" si="1"/>
        <v>45795</v>
      </c>
      <c r="W5" s="17">
        <f t="shared" si="1"/>
        <v>45796</v>
      </c>
      <c r="X5" s="17">
        <f t="shared" si="1"/>
        <v>45797</v>
      </c>
      <c r="Y5" s="17">
        <f t="shared" si="1"/>
        <v>45798</v>
      </c>
      <c r="Z5" s="17">
        <f t="shared" si="1"/>
        <v>45799</v>
      </c>
      <c r="AA5" s="17">
        <f t="shared" si="1"/>
        <v>45800</v>
      </c>
      <c r="AB5" s="17">
        <f t="shared" si="1"/>
        <v>45801</v>
      </c>
      <c r="AC5" s="17">
        <f t="shared" si="1"/>
        <v>45802</v>
      </c>
      <c r="AD5" s="17">
        <f t="shared" si="1"/>
        <v>45803</v>
      </c>
      <c r="AE5" s="17">
        <f t="shared" si="1"/>
        <v>45804</v>
      </c>
      <c r="AF5" s="17">
        <f t="shared" si="1"/>
        <v>45805</v>
      </c>
      <c r="AG5" s="17">
        <f t="shared" si="1"/>
        <v>45806</v>
      </c>
      <c r="AH5" s="17" t="s">
        <v>23</v>
      </c>
      <c r="AI5" s="18" t="s">
        <v>24</v>
      </c>
    </row>
    <row r="6" spans="2:35" ht="28.5" customHeight="1" x14ac:dyDescent="0.2">
      <c r="B6" s="40" t="s">
        <v>11</v>
      </c>
      <c r="C6" s="47" t="s">
        <v>5</v>
      </c>
      <c r="D6" s="42">
        <f>SUM(E6:AI6)</f>
        <v>32</v>
      </c>
      <c r="E6" s="67">
        <v>1</v>
      </c>
      <c r="F6" s="53">
        <v>5</v>
      </c>
      <c r="G6" s="53"/>
      <c r="H6" s="53"/>
      <c r="I6" s="53"/>
      <c r="J6" s="53"/>
      <c r="K6" s="53">
        <v>5</v>
      </c>
      <c r="L6" s="53">
        <v>3</v>
      </c>
      <c r="M6" s="53">
        <v>1</v>
      </c>
      <c r="N6" s="53"/>
      <c r="O6" s="53"/>
      <c r="P6" s="53">
        <v>4</v>
      </c>
      <c r="Q6" s="53"/>
      <c r="R6" s="53">
        <v>1</v>
      </c>
      <c r="S6" s="53">
        <v>2</v>
      </c>
      <c r="T6" s="53"/>
      <c r="U6" s="53"/>
      <c r="V6" s="53"/>
      <c r="W6" s="53"/>
      <c r="X6" s="53">
        <v>1</v>
      </c>
      <c r="Y6" s="53">
        <v>3</v>
      </c>
      <c r="Z6" s="53"/>
      <c r="AA6" s="53">
        <v>1</v>
      </c>
      <c r="AB6" s="53"/>
      <c r="AC6" s="53"/>
      <c r="AD6" s="53"/>
      <c r="AE6" s="53"/>
      <c r="AF6" s="53">
        <v>2</v>
      </c>
      <c r="AG6" s="53">
        <v>1</v>
      </c>
      <c r="AH6" s="53">
        <v>2</v>
      </c>
      <c r="AI6" s="61"/>
    </row>
    <row r="7" spans="2:35" ht="28.5" customHeight="1" x14ac:dyDescent="0.2">
      <c r="B7" s="37"/>
      <c r="C7" s="46" t="s">
        <v>19</v>
      </c>
      <c r="D7" s="20">
        <f>SUM(E7:AI7)</f>
        <v>0</v>
      </c>
      <c r="E7" s="68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62"/>
    </row>
    <row r="8" spans="2:35" ht="28.5" customHeight="1" x14ac:dyDescent="0.2">
      <c r="B8" s="38"/>
      <c r="C8" s="46" t="s">
        <v>6</v>
      </c>
      <c r="D8" s="43">
        <f t="shared" ref="D8:D25" si="2">SUM(E8:AI8)</f>
        <v>0</v>
      </c>
      <c r="E8" s="69"/>
      <c r="F8" s="56"/>
      <c r="G8" s="56"/>
      <c r="H8" s="56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62"/>
    </row>
    <row r="9" spans="2:35" ht="28.5" customHeight="1" x14ac:dyDescent="0.2">
      <c r="B9" s="39"/>
      <c r="C9" s="48" t="s">
        <v>9</v>
      </c>
      <c r="D9" s="21">
        <f t="shared" si="2"/>
        <v>0</v>
      </c>
      <c r="E9" s="70"/>
      <c r="F9" s="55"/>
      <c r="G9" s="55"/>
      <c r="H9" s="55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62"/>
    </row>
    <row r="10" spans="2:35" ht="28.5" customHeight="1" x14ac:dyDescent="0.2">
      <c r="B10" s="40" t="s">
        <v>20</v>
      </c>
      <c r="C10" s="47" t="s">
        <v>13</v>
      </c>
      <c r="D10" s="19">
        <f t="shared" si="2"/>
        <v>0</v>
      </c>
      <c r="E10" s="71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64"/>
    </row>
    <row r="11" spans="2:35" ht="28.5" customHeight="1" x14ac:dyDescent="0.2">
      <c r="B11" s="37"/>
      <c r="C11" s="46" t="s">
        <v>7</v>
      </c>
      <c r="D11" s="43">
        <f t="shared" si="2"/>
        <v>75</v>
      </c>
      <c r="E11" s="69">
        <v>7</v>
      </c>
      <c r="F11" s="56">
        <v>5</v>
      </c>
      <c r="G11" s="56"/>
      <c r="H11" s="56"/>
      <c r="I11" s="56"/>
      <c r="J11" s="56"/>
      <c r="K11" s="56">
        <v>1</v>
      </c>
      <c r="L11" s="56">
        <v>1</v>
      </c>
      <c r="M11" s="56">
        <v>1</v>
      </c>
      <c r="N11" s="56"/>
      <c r="O11" s="56"/>
      <c r="P11" s="56">
        <v>4</v>
      </c>
      <c r="Q11" s="56">
        <v>5</v>
      </c>
      <c r="R11" s="56">
        <v>4</v>
      </c>
      <c r="S11" s="56">
        <v>4</v>
      </c>
      <c r="T11" s="56">
        <v>4</v>
      </c>
      <c r="U11" s="56"/>
      <c r="V11" s="56"/>
      <c r="W11" s="56">
        <v>4</v>
      </c>
      <c r="X11" s="56">
        <v>1</v>
      </c>
      <c r="Y11" s="56">
        <v>4</v>
      </c>
      <c r="Z11" s="56">
        <v>3</v>
      </c>
      <c r="AA11" s="56">
        <v>4</v>
      </c>
      <c r="AB11" s="56"/>
      <c r="AC11" s="56"/>
      <c r="AD11" s="56">
        <v>6</v>
      </c>
      <c r="AE11" s="56">
        <v>3</v>
      </c>
      <c r="AF11" s="56">
        <v>6</v>
      </c>
      <c r="AG11" s="56">
        <v>6</v>
      </c>
      <c r="AH11" s="56">
        <v>2</v>
      </c>
      <c r="AI11" s="63"/>
    </row>
    <row r="12" spans="2:35" ht="28.5" customHeight="1" x14ac:dyDescent="0.2">
      <c r="B12" s="37"/>
      <c r="C12" s="46" t="s">
        <v>14</v>
      </c>
      <c r="D12" s="20">
        <f t="shared" si="2"/>
        <v>33</v>
      </c>
      <c r="E12" s="68"/>
      <c r="F12" s="57">
        <v>6</v>
      </c>
      <c r="G12" s="57"/>
      <c r="H12" s="57"/>
      <c r="I12" s="57"/>
      <c r="J12" s="57"/>
      <c r="K12" s="57">
        <v>3</v>
      </c>
      <c r="L12" s="57">
        <v>4</v>
      </c>
      <c r="M12" s="57">
        <v>2</v>
      </c>
      <c r="N12" s="57"/>
      <c r="O12" s="57"/>
      <c r="P12" s="57">
        <v>2</v>
      </c>
      <c r="Q12" s="57">
        <v>3</v>
      </c>
      <c r="R12" s="57"/>
      <c r="S12" s="57"/>
      <c r="T12" s="57">
        <v>1</v>
      </c>
      <c r="U12" s="57"/>
      <c r="V12" s="57"/>
      <c r="W12" s="57">
        <v>1</v>
      </c>
      <c r="X12" s="57"/>
      <c r="Y12" s="57">
        <v>2</v>
      </c>
      <c r="Z12" s="57">
        <v>1</v>
      </c>
      <c r="AA12" s="57">
        <v>2</v>
      </c>
      <c r="AB12" s="57"/>
      <c r="AC12" s="57"/>
      <c r="AD12" s="57">
        <v>1</v>
      </c>
      <c r="AE12" s="57"/>
      <c r="AF12" s="57"/>
      <c r="AG12" s="57">
        <v>1</v>
      </c>
      <c r="AH12" s="57">
        <v>4</v>
      </c>
      <c r="AI12" s="62"/>
    </row>
    <row r="13" spans="2:35" ht="28.5" customHeight="1" x14ac:dyDescent="0.2">
      <c r="B13" s="37"/>
      <c r="C13" s="46" t="s">
        <v>8</v>
      </c>
      <c r="D13" s="20">
        <f>SUM(E13:AI13)</f>
        <v>3</v>
      </c>
      <c r="E13" s="68"/>
      <c r="F13" s="57"/>
      <c r="G13" s="57"/>
      <c r="H13" s="57"/>
      <c r="I13" s="57"/>
      <c r="J13" s="57"/>
      <c r="K13" s="57">
        <v>1</v>
      </c>
      <c r="L13" s="57">
        <v>2</v>
      </c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62"/>
    </row>
    <row r="14" spans="2:35" ht="28.5" customHeight="1" x14ac:dyDescent="0.2">
      <c r="B14" s="38"/>
      <c r="C14" s="46" t="s">
        <v>4</v>
      </c>
      <c r="D14" s="20">
        <f t="shared" si="2"/>
        <v>22</v>
      </c>
      <c r="E14" s="68"/>
      <c r="F14" s="57"/>
      <c r="G14" s="57"/>
      <c r="H14" s="57"/>
      <c r="I14" s="57"/>
      <c r="J14" s="57"/>
      <c r="K14" s="57"/>
      <c r="L14" s="57"/>
      <c r="M14" s="57">
        <v>2</v>
      </c>
      <c r="N14" s="57"/>
      <c r="O14" s="57"/>
      <c r="P14" s="57">
        <v>3</v>
      </c>
      <c r="Q14" s="57"/>
      <c r="R14" s="57">
        <v>1</v>
      </c>
      <c r="S14" s="57">
        <v>1</v>
      </c>
      <c r="T14" s="57">
        <v>1</v>
      </c>
      <c r="U14" s="57"/>
      <c r="V14" s="57"/>
      <c r="W14" s="57">
        <v>3</v>
      </c>
      <c r="X14" s="57">
        <v>3</v>
      </c>
      <c r="Y14" s="57"/>
      <c r="Z14" s="57"/>
      <c r="AA14" s="57">
        <v>1</v>
      </c>
      <c r="AB14" s="57"/>
      <c r="AC14" s="57"/>
      <c r="AD14" s="57">
        <v>3</v>
      </c>
      <c r="AE14" s="57">
        <v>1</v>
      </c>
      <c r="AF14" s="57"/>
      <c r="AG14" s="57">
        <v>2</v>
      </c>
      <c r="AH14" s="57">
        <v>1</v>
      </c>
      <c r="AI14" s="62"/>
    </row>
    <row r="15" spans="2:35" ht="28.5" customHeight="1" x14ac:dyDescent="0.2">
      <c r="B15" s="41"/>
      <c r="C15" s="46" t="s">
        <v>15</v>
      </c>
      <c r="D15" s="20">
        <f t="shared" si="2"/>
        <v>3</v>
      </c>
      <c r="E15" s="68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>
        <v>1</v>
      </c>
      <c r="X15" s="57"/>
      <c r="Y15" s="57"/>
      <c r="Z15" s="57"/>
      <c r="AA15" s="57"/>
      <c r="AB15" s="57"/>
      <c r="AC15" s="57"/>
      <c r="AD15" s="57">
        <v>1</v>
      </c>
      <c r="AE15" s="57">
        <v>1</v>
      </c>
      <c r="AF15" s="57"/>
      <c r="AG15" s="57"/>
      <c r="AH15" s="57"/>
      <c r="AI15" s="62"/>
    </row>
    <row r="16" spans="2:35" ht="28.5" customHeight="1" x14ac:dyDescent="0.2">
      <c r="B16" s="39"/>
      <c r="C16" s="48" t="s">
        <v>9</v>
      </c>
      <c r="D16" s="21">
        <f t="shared" si="2"/>
        <v>17</v>
      </c>
      <c r="E16" s="70"/>
      <c r="F16" s="55">
        <v>1</v>
      </c>
      <c r="G16" s="55"/>
      <c r="H16" s="55"/>
      <c r="I16" s="57"/>
      <c r="J16" s="57"/>
      <c r="K16" s="57"/>
      <c r="L16" s="57"/>
      <c r="M16" s="57">
        <v>2</v>
      </c>
      <c r="N16" s="57"/>
      <c r="O16" s="57"/>
      <c r="P16" s="57">
        <v>1</v>
      </c>
      <c r="Q16" s="57"/>
      <c r="R16" s="57">
        <v>1</v>
      </c>
      <c r="S16" s="57"/>
      <c r="T16" s="57"/>
      <c r="U16" s="57"/>
      <c r="V16" s="57"/>
      <c r="W16" s="57">
        <v>2</v>
      </c>
      <c r="X16" s="57">
        <v>1</v>
      </c>
      <c r="Y16" s="57">
        <v>1</v>
      </c>
      <c r="Z16" s="57">
        <v>1</v>
      </c>
      <c r="AA16" s="57">
        <v>2</v>
      </c>
      <c r="AB16" s="57"/>
      <c r="AC16" s="57"/>
      <c r="AD16" s="57">
        <v>1</v>
      </c>
      <c r="AE16" s="57">
        <v>2</v>
      </c>
      <c r="AF16" s="57">
        <v>1</v>
      </c>
      <c r="AG16" s="57"/>
      <c r="AH16" s="57">
        <v>1</v>
      </c>
      <c r="AI16" s="62"/>
    </row>
    <row r="17" spans="2:35" ht="28.5" customHeight="1" x14ac:dyDescent="0.2">
      <c r="B17" s="40" t="s">
        <v>21</v>
      </c>
      <c r="C17" s="47" t="s">
        <v>13</v>
      </c>
      <c r="D17" s="19">
        <f t="shared" si="2"/>
        <v>0</v>
      </c>
      <c r="E17" s="71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64"/>
    </row>
    <row r="18" spans="2:35" ht="28.5" customHeight="1" x14ac:dyDescent="0.2">
      <c r="B18" s="37"/>
      <c r="C18" s="46" t="s">
        <v>7</v>
      </c>
      <c r="D18" s="43">
        <f t="shared" si="2"/>
        <v>31</v>
      </c>
      <c r="E18" s="69">
        <v>2</v>
      </c>
      <c r="F18" s="56">
        <v>2</v>
      </c>
      <c r="G18" s="56"/>
      <c r="H18" s="56"/>
      <c r="I18" s="57"/>
      <c r="J18" s="57"/>
      <c r="K18" s="57">
        <v>1</v>
      </c>
      <c r="L18" s="57"/>
      <c r="M18" s="57">
        <v>1</v>
      </c>
      <c r="N18" s="57"/>
      <c r="O18" s="57"/>
      <c r="P18" s="57">
        <v>2</v>
      </c>
      <c r="Q18" s="57"/>
      <c r="R18" s="57"/>
      <c r="S18" s="57">
        <v>4</v>
      </c>
      <c r="T18" s="57">
        <v>1</v>
      </c>
      <c r="U18" s="57"/>
      <c r="V18" s="57"/>
      <c r="W18" s="57">
        <v>1</v>
      </c>
      <c r="X18" s="57">
        <v>4</v>
      </c>
      <c r="Y18" s="57"/>
      <c r="Z18" s="57">
        <v>1</v>
      </c>
      <c r="AA18" s="57">
        <v>1</v>
      </c>
      <c r="AB18" s="57"/>
      <c r="AC18" s="57"/>
      <c r="AD18" s="57">
        <v>1</v>
      </c>
      <c r="AE18" s="57">
        <v>6</v>
      </c>
      <c r="AF18" s="57"/>
      <c r="AG18" s="57">
        <v>1</v>
      </c>
      <c r="AH18" s="57">
        <v>3</v>
      </c>
      <c r="AI18" s="62"/>
    </row>
    <row r="19" spans="2:35" ht="28.5" customHeight="1" x14ac:dyDescent="0.2">
      <c r="B19" s="37"/>
      <c r="C19" s="46" t="s">
        <v>14</v>
      </c>
      <c r="D19" s="20">
        <f t="shared" si="2"/>
        <v>11</v>
      </c>
      <c r="E19" s="68"/>
      <c r="F19" s="57"/>
      <c r="G19" s="57"/>
      <c r="H19" s="57"/>
      <c r="I19" s="57"/>
      <c r="J19" s="57"/>
      <c r="K19" s="57">
        <v>1</v>
      </c>
      <c r="L19" s="57">
        <v>3</v>
      </c>
      <c r="M19" s="57"/>
      <c r="N19" s="57"/>
      <c r="O19" s="57"/>
      <c r="P19" s="57">
        <v>2</v>
      </c>
      <c r="Q19" s="57"/>
      <c r="R19" s="57">
        <v>1</v>
      </c>
      <c r="S19" s="57"/>
      <c r="T19" s="57"/>
      <c r="U19" s="57"/>
      <c r="V19" s="57"/>
      <c r="W19" s="57"/>
      <c r="X19" s="57">
        <v>1</v>
      </c>
      <c r="Y19" s="57">
        <v>1</v>
      </c>
      <c r="Z19" s="57">
        <v>1</v>
      </c>
      <c r="AA19" s="57"/>
      <c r="AB19" s="57"/>
      <c r="AC19" s="57"/>
      <c r="AD19" s="57"/>
      <c r="AE19" s="57"/>
      <c r="AF19" s="57"/>
      <c r="AG19" s="57"/>
      <c r="AH19" s="57">
        <v>1</v>
      </c>
      <c r="AI19" s="62"/>
    </row>
    <row r="20" spans="2:35" ht="28.5" customHeight="1" x14ac:dyDescent="0.2">
      <c r="B20" s="37"/>
      <c r="C20" s="46" t="s">
        <v>8</v>
      </c>
      <c r="D20" s="20">
        <f>SUM(E20:AI20)</f>
        <v>0</v>
      </c>
      <c r="E20" s="68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62"/>
    </row>
    <row r="21" spans="2:35" ht="28.5" customHeight="1" x14ac:dyDescent="0.2">
      <c r="B21" s="38"/>
      <c r="C21" s="46" t="s">
        <v>4</v>
      </c>
      <c r="D21" s="20">
        <f t="shared" ref="D21:D23" si="3">SUM(E21:AI21)</f>
        <v>10</v>
      </c>
      <c r="E21" s="68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>
        <v>3</v>
      </c>
      <c r="S21" s="57"/>
      <c r="T21" s="57">
        <v>1</v>
      </c>
      <c r="U21" s="57"/>
      <c r="V21" s="57"/>
      <c r="W21" s="57"/>
      <c r="X21" s="57"/>
      <c r="Y21" s="57"/>
      <c r="Z21" s="57"/>
      <c r="AA21" s="57"/>
      <c r="AB21" s="57"/>
      <c r="AC21" s="57"/>
      <c r="AD21" s="57">
        <v>1</v>
      </c>
      <c r="AE21" s="57">
        <v>1</v>
      </c>
      <c r="AF21" s="57"/>
      <c r="AG21" s="57">
        <v>3</v>
      </c>
      <c r="AH21" s="57">
        <v>1</v>
      </c>
      <c r="AI21" s="62"/>
    </row>
    <row r="22" spans="2:35" ht="28.5" customHeight="1" x14ac:dyDescent="0.2">
      <c r="B22" s="41"/>
      <c r="C22" s="46" t="s">
        <v>15</v>
      </c>
      <c r="D22" s="20">
        <f t="shared" si="3"/>
        <v>1</v>
      </c>
      <c r="E22" s="68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>
        <v>1</v>
      </c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62"/>
    </row>
    <row r="23" spans="2:35" ht="28.5" customHeight="1" x14ac:dyDescent="0.2">
      <c r="B23" s="39"/>
      <c r="C23" s="48" t="s">
        <v>9</v>
      </c>
      <c r="D23" s="21">
        <f t="shared" si="3"/>
        <v>18</v>
      </c>
      <c r="E23" s="70"/>
      <c r="F23" s="55">
        <v>1</v>
      </c>
      <c r="G23" s="55"/>
      <c r="H23" s="55"/>
      <c r="I23" s="66"/>
      <c r="J23" s="66"/>
      <c r="K23" s="66">
        <v>2</v>
      </c>
      <c r="L23" s="66"/>
      <c r="M23" s="66">
        <v>1</v>
      </c>
      <c r="N23" s="66"/>
      <c r="O23" s="66"/>
      <c r="P23" s="66">
        <v>1</v>
      </c>
      <c r="Q23" s="66"/>
      <c r="R23" s="66">
        <v>1</v>
      </c>
      <c r="S23" s="66"/>
      <c r="T23" s="66"/>
      <c r="U23" s="66"/>
      <c r="V23" s="66"/>
      <c r="W23" s="66">
        <v>2</v>
      </c>
      <c r="X23" s="66"/>
      <c r="Y23" s="66">
        <v>1</v>
      </c>
      <c r="Z23" s="66">
        <v>2</v>
      </c>
      <c r="AA23" s="66"/>
      <c r="AB23" s="66"/>
      <c r="AC23" s="66"/>
      <c r="AD23" s="66"/>
      <c r="AE23" s="66">
        <v>3</v>
      </c>
      <c r="AF23" s="66">
        <v>2</v>
      </c>
      <c r="AG23" s="66"/>
      <c r="AH23" s="66">
        <v>2</v>
      </c>
      <c r="AI23" s="79"/>
    </row>
    <row r="24" spans="2:35" ht="20.5" x14ac:dyDescent="0.2">
      <c r="B24" s="37" t="s">
        <v>9</v>
      </c>
      <c r="C24" s="46" t="s">
        <v>10</v>
      </c>
      <c r="D24" s="19">
        <f>SUM(E24:AI24)</f>
        <v>2</v>
      </c>
      <c r="E24" s="72">
        <v>1</v>
      </c>
      <c r="F24" s="58">
        <v>1</v>
      </c>
      <c r="G24" s="58"/>
      <c r="H24" s="58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64"/>
    </row>
    <row r="25" spans="2:35" ht="28.5" customHeight="1" thickBot="1" x14ac:dyDescent="0.25">
      <c r="B25" s="51"/>
      <c r="C25" s="52" t="s">
        <v>9</v>
      </c>
      <c r="D25" s="50">
        <f t="shared" si="2"/>
        <v>20</v>
      </c>
      <c r="E25" s="73"/>
      <c r="F25" s="60"/>
      <c r="G25" s="60"/>
      <c r="H25" s="60"/>
      <c r="I25" s="60"/>
      <c r="J25" s="60"/>
      <c r="K25" s="60">
        <v>1</v>
      </c>
      <c r="L25" s="60">
        <v>4</v>
      </c>
      <c r="M25" s="60">
        <v>1</v>
      </c>
      <c r="N25" s="60"/>
      <c r="O25" s="60"/>
      <c r="P25" s="60">
        <v>2</v>
      </c>
      <c r="Q25" s="60">
        <v>2</v>
      </c>
      <c r="R25" s="60">
        <v>1</v>
      </c>
      <c r="S25" s="60">
        <v>1</v>
      </c>
      <c r="T25" s="60"/>
      <c r="U25" s="60"/>
      <c r="V25" s="60"/>
      <c r="W25" s="60">
        <v>1</v>
      </c>
      <c r="X25" s="60">
        <v>2</v>
      </c>
      <c r="Y25" s="60">
        <v>2</v>
      </c>
      <c r="Z25" s="60">
        <v>1</v>
      </c>
      <c r="AA25" s="60"/>
      <c r="AB25" s="60"/>
      <c r="AC25" s="60"/>
      <c r="AD25" s="60">
        <v>2</v>
      </c>
      <c r="AE25" s="60"/>
      <c r="AF25" s="60"/>
      <c r="AG25" s="60"/>
      <c r="AH25" s="60"/>
      <c r="AI25" s="65"/>
    </row>
    <row r="26" spans="2:35" ht="28.5" customHeight="1" thickBot="1" x14ac:dyDescent="0.25">
      <c r="B26" s="87" t="s">
        <v>12</v>
      </c>
      <c r="C26" s="88"/>
      <c r="D26" s="44">
        <f t="shared" ref="D26:AI26" si="4">SUM(D6:D25)</f>
        <v>278</v>
      </c>
      <c r="E26" s="74">
        <f t="shared" si="4"/>
        <v>11</v>
      </c>
      <c r="F26" s="59">
        <f t="shared" si="4"/>
        <v>21</v>
      </c>
      <c r="G26" s="59">
        <f t="shared" si="4"/>
        <v>0</v>
      </c>
      <c r="H26" s="59">
        <f t="shared" si="4"/>
        <v>0</v>
      </c>
      <c r="I26" s="59">
        <f t="shared" si="4"/>
        <v>0</v>
      </c>
      <c r="J26" s="59">
        <f t="shared" si="4"/>
        <v>0</v>
      </c>
      <c r="K26" s="59">
        <f t="shared" si="4"/>
        <v>15</v>
      </c>
      <c r="L26" s="59">
        <f t="shared" si="4"/>
        <v>17</v>
      </c>
      <c r="M26" s="59">
        <f t="shared" si="4"/>
        <v>11</v>
      </c>
      <c r="N26" s="59">
        <f t="shared" si="4"/>
        <v>0</v>
      </c>
      <c r="O26" s="59">
        <f t="shared" si="4"/>
        <v>0</v>
      </c>
      <c r="P26" s="59">
        <f t="shared" si="4"/>
        <v>21</v>
      </c>
      <c r="Q26" s="59">
        <f t="shared" si="4"/>
        <v>10</v>
      </c>
      <c r="R26" s="59">
        <f t="shared" si="4"/>
        <v>13</v>
      </c>
      <c r="S26" s="59">
        <f t="shared" si="4"/>
        <v>13</v>
      </c>
      <c r="T26" s="59">
        <f t="shared" si="4"/>
        <v>8</v>
      </c>
      <c r="U26" s="59">
        <f t="shared" si="4"/>
        <v>0</v>
      </c>
      <c r="V26" s="59">
        <f t="shared" si="4"/>
        <v>0</v>
      </c>
      <c r="W26" s="59">
        <f t="shared" si="4"/>
        <v>15</v>
      </c>
      <c r="X26" s="59">
        <f t="shared" si="4"/>
        <v>13</v>
      </c>
      <c r="Y26" s="59">
        <f t="shared" si="4"/>
        <v>14</v>
      </c>
      <c r="Z26" s="59">
        <f t="shared" si="4"/>
        <v>10</v>
      </c>
      <c r="AA26" s="59">
        <f t="shared" si="4"/>
        <v>11</v>
      </c>
      <c r="AB26" s="59">
        <f t="shared" si="4"/>
        <v>0</v>
      </c>
      <c r="AC26" s="59">
        <f t="shared" si="4"/>
        <v>0</v>
      </c>
      <c r="AD26" s="59">
        <f t="shared" si="4"/>
        <v>16</v>
      </c>
      <c r="AE26" s="59">
        <f t="shared" si="4"/>
        <v>17</v>
      </c>
      <c r="AF26" s="59">
        <f t="shared" si="4"/>
        <v>11</v>
      </c>
      <c r="AG26" s="59">
        <f t="shared" si="4"/>
        <v>14</v>
      </c>
      <c r="AH26" s="59">
        <f t="shared" si="4"/>
        <v>17</v>
      </c>
      <c r="AI26" s="77">
        <f t="shared" si="4"/>
        <v>0</v>
      </c>
    </row>
    <row r="27" spans="2:35" ht="13.9" customHeight="1" thickBot="1" x14ac:dyDescent="0.25">
      <c r="B27" s="22"/>
      <c r="C27" s="23"/>
      <c r="D27" s="24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2:35" ht="35.15" customHeight="1" x14ac:dyDescent="0.2">
      <c r="B28" s="25"/>
      <c r="C28" s="26" t="s">
        <v>1</v>
      </c>
      <c r="D28" s="27">
        <f>SUM(E27:AI28)</f>
        <v>278</v>
      </c>
      <c r="E28" s="80">
        <f>SUM(E6:E25)</f>
        <v>11</v>
      </c>
      <c r="F28" s="80">
        <f t="shared" ref="F28:AI28" si="5">SUM(F6:F25)</f>
        <v>21</v>
      </c>
      <c r="G28" s="80">
        <f t="shared" si="5"/>
        <v>0</v>
      </c>
      <c r="H28" s="80">
        <f t="shared" si="5"/>
        <v>0</v>
      </c>
      <c r="I28" s="80">
        <f t="shared" si="5"/>
        <v>0</v>
      </c>
      <c r="J28" s="80">
        <f t="shared" si="5"/>
        <v>0</v>
      </c>
      <c r="K28" s="80">
        <f t="shared" si="5"/>
        <v>15</v>
      </c>
      <c r="L28" s="80">
        <f t="shared" si="5"/>
        <v>17</v>
      </c>
      <c r="M28" s="80">
        <f t="shared" si="5"/>
        <v>11</v>
      </c>
      <c r="N28" s="80">
        <f t="shared" si="5"/>
        <v>0</v>
      </c>
      <c r="O28" s="80">
        <f t="shared" si="5"/>
        <v>0</v>
      </c>
      <c r="P28" s="80">
        <f t="shared" si="5"/>
        <v>21</v>
      </c>
      <c r="Q28" s="80">
        <f t="shared" si="5"/>
        <v>10</v>
      </c>
      <c r="R28" s="80">
        <f t="shared" si="5"/>
        <v>13</v>
      </c>
      <c r="S28" s="80">
        <f t="shared" si="5"/>
        <v>13</v>
      </c>
      <c r="T28" s="80">
        <f t="shared" si="5"/>
        <v>8</v>
      </c>
      <c r="U28" s="80">
        <f t="shared" si="5"/>
        <v>0</v>
      </c>
      <c r="V28" s="80">
        <f t="shared" si="5"/>
        <v>0</v>
      </c>
      <c r="W28" s="80">
        <f t="shared" si="5"/>
        <v>15</v>
      </c>
      <c r="X28" s="80">
        <f t="shared" si="5"/>
        <v>13</v>
      </c>
      <c r="Y28" s="80">
        <f t="shared" si="5"/>
        <v>14</v>
      </c>
      <c r="Z28" s="80">
        <f t="shared" si="5"/>
        <v>10</v>
      </c>
      <c r="AA28" s="80">
        <f t="shared" si="5"/>
        <v>11</v>
      </c>
      <c r="AB28" s="80">
        <f t="shared" si="5"/>
        <v>0</v>
      </c>
      <c r="AC28" s="80">
        <f t="shared" si="5"/>
        <v>0</v>
      </c>
      <c r="AD28" s="80">
        <f t="shared" si="5"/>
        <v>16</v>
      </c>
      <c r="AE28" s="80">
        <f t="shared" si="5"/>
        <v>17</v>
      </c>
      <c r="AF28" s="80">
        <f t="shared" si="5"/>
        <v>11</v>
      </c>
      <c r="AG28" s="80">
        <f t="shared" si="5"/>
        <v>14</v>
      </c>
      <c r="AH28" s="80">
        <f t="shared" si="5"/>
        <v>17</v>
      </c>
      <c r="AI28" s="80">
        <f t="shared" si="5"/>
        <v>0</v>
      </c>
    </row>
    <row r="29" spans="2:35" ht="35.15" customHeight="1" x14ac:dyDescent="0.2">
      <c r="B29" s="28"/>
      <c r="C29" s="29" t="s">
        <v>2</v>
      </c>
      <c r="D29" s="30">
        <f>SUM(E29:AI29)</f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</row>
    <row r="30" spans="2:35" ht="35.15" customHeight="1" thickBot="1" x14ac:dyDescent="0.25">
      <c r="B30" s="32"/>
      <c r="C30" s="33" t="s">
        <v>3</v>
      </c>
      <c r="D30" s="34">
        <f>D28/(D28+D29)</f>
        <v>1</v>
      </c>
      <c r="E30" s="75">
        <f>IFERROR(E28/(E28+E29),"")</f>
        <v>1</v>
      </c>
      <c r="F30" s="76">
        <f t="shared" ref="F30:AI30" si="6">IFERROR(F28/(F28+F29),"")</f>
        <v>1</v>
      </c>
      <c r="G30" s="35" t="str">
        <f t="shared" si="6"/>
        <v/>
      </c>
      <c r="H30" s="35" t="str">
        <f t="shared" si="6"/>
        <v/>
      </c>
      <c r="I30" s="35" t="str">
        <f t="shared" si="6"/>
        <v/>
      </c>
      <c r="J30" s="35" t="str">
        <f t="shared" si="6"/>
        <v/>
      </c>
      <c r="K30" s="35">
        <f t="shared" si="6"/>
        <v>1</v>
      </c>
      <c r="L30" s="35">
        <f t="shared" si="6"/>
        <v>1</v>
      </c>
      <c r="M30" s="35">
        <f t="shared" si="6"/>
        <v>1</v>
      </c>
      <c r="N30" s="35" t="str">
        <f t="shared" si="6"/>
        <v/>
      </c>
      <c r="O30" s="35" t="str">
        <f t="shared" si="6"/>
        <v/>
      </c>
      <c r="P30" s="35">
        <f t="shared" si="6"/>
        <v>1</v>
      </c>
      <c r="Q30" s="35">
        <f t="shared" si="6"/>
        <v>1</v>
      </c>
      <c r="R30" s="35">
        <f t="shared" si="6"/>
        <v>1</v>
      </c>
      <c r="S30" s="35">
        <f t="shared" si="6"/>
        <v>1</v>
      </c>
      <c r="T30" s="35">
        <f t="shared" si="6"/>
        <v>1</v>
      </c>
      <c r="U30" s="35" t="str">
        <f t="shared" si="6"/>
        <v/>
      </c>
      <c r="V30" s="35" t="str">
        <f t="shared" si="6"/>
        <v/>
      </c>
      <c r="W30" s="35">
        <f t="shared" si="6"/>
        <v>1</v>
      </c>
      <c r="X30" s="35">
        <f t="shared" si="6"/>
        <v>1</v>
      </c>
      <c r="Y30" s="35">
        <f t="shared" si="6"/>
        <v>1</v>
      </c>
      <c r="Z30" s="35">
        <f t="shared" si="6"/>
        <v>1</v>
      </c>
      <c r="AA30" s="35">
        <f t="shared" si="6"/>
        <v>1</v>
      </c>
      <c r="AB30" s="35" t="str">
        <f t="shared" si="6"/>
        <v/>
      </c>
      <c r="AC30" s="35" t="str">
        <f t="shared" si="6"/>
        <v/>
      </c>
      <c r="AD30" s="35">
        <f t="shared" si="6"/>
        <v>1</v>
      </c>
      <c r="AE30" s="35">
        <f t="shared" si="6"/>
        <v>1</v>
      </c>
      <c r="AF30" s="35">
        <f t="shared" si="6"/>
        <v>1</v>
      </c>
      <c r="AG30" s="35">
        <f t="shared" si="6"/>
        <v>1</v>
      </c>
      <c r="AH30" s="35">
        <f t="shared" si="6"/>
        <v>1</v>
      </c>
      <c r="AI30" s="35" t="str">
        <f t="shared" si="6"/>
        <v/>
      </c>
    </row>
    <row r="31" spans="2:35" ht="26.5" customHeight="1" x14ac:dyDescent="0.2">
      <c r="C31" s="5"/>
      <c r="D31" s="6"/>
    </row>
    <row r="32" spans="2:35" ht="21.65" customHeight="1" x14ac:dyDescent="0.2">
      <c r="C32" s="5"/>
      <c r="D32" s="6"/>
    </row>
    <row r="33" spans="3:7" ht="18.649999999999999" customHeight="1" x14ac:dyDescent="0.2"/>
    <row r="34" spans="3:7" ht="18.649999999999999" customHeight="1" x14ac:dyDescent="0.2">
      <c r="D34" s="6"/>
    </row>
    <row r="35" spans="3:7" ht="17.25" customHeight="1" x14ac:dyDescent="0.2">
      <c r="C35" s="7"/>
      <c r="G35" s="1" t="str">
        <f t="shared" ref="G35" si="7">IFERROR(G33/(G33+G34),"")</f>
        <v/>
      </c>
    </row>
    <row r="36" spans="3:7" ht="17.25" customHeight="1" x14ac:dyDescent="0.2">
      <c r="C36" s="7"/>
    </row>
  </sheetData>
  <mergeCells count="3">
    <mergeCell ref="E3:AI3"/>
    <mergeCell ref="D4:D5"/>
    <mergeCell ref="B26:C26"/>
  </mergeCells>
  <phoneticPr fontId="5"/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47" orientation="landscape" r:id="rId1"/>
  <headerFooter alignWithMargins="0">
    <oddHeader>&amp;Rりらいあコミュニケーションズ株式会社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I36"/>
  <sheetViews>
    <sheetView showGridLines="0" zoomScale="55" zoomScaleNormal="55" workbookViewId="0">
      <pane xSplit="4" ySplit="5" topLeftCell="E6" activePane="bottomRight" state="frozen"/>
      <selection activeCell="C91" sqref="C91"/>
      <selection pane="topRight" activeCell="C91" sqref="C91"/>
      <selection pane="bottomLeft" activeCell="C91" sqref="C91"/>
      <selection pane="bottomRight" activeCell="C6" sqref="C6:C9"/>
    </sheetView>
  </sheetViews>
  <sheetFormatPr defaultColWidth="5.26953125" defaultRowHeight="17.25" customHeight="1" x14ac:dyDescent="0.2"/>
  <cols>
    <col min="1" max="1" width="5.26953125" style="1"/>
    <col min="2" max="2" width="29.90625" style="1" customWidth="1"/>
    <col min="3" max="3" width="46.7265625" style="1" customWidth="1"/>
    <col min="4" max="4" width="14.26953125" style="4" customWidth="1"/>
    <col min="5" max="35" width="11.08984375" style="1" customWidth="1"/>
    <col min="36" max="16384" width="5.26953125" style="1"/>
  </cols>
  <sheetData>
    <row r="1" spans="2:35" ht="37.15" customHeight="1" x14ac:dyDescent="0.2">
      <c r="B1" s="9" t="s">
        <v>18</v>
      </c>
      <c r="C1" s="8"/>
      <c r="D1" s="8"/>
      <c r="E1" s="49"/>
      <c r="F1" s="49"/>
      <c r="G1" s="49"/>
      <c r="H1" s="49"/>
      <c r="I1" s="49"/>
    </row>
    <row r="2" spans="2:35" ht="23.25" customHeight="1" thickBot="1" x14ac:dyDescent="0.25">
      <c r="C2" s="3"/>
      <c r="D2" s="2"/>
    </row>
    <row r="3" spans="2:35" s="4" customFormat="1" ht="28.5" customHeight="1" x14ac:dyDescent="0.2">
      <c r="B3" s="10"/>
      <c r="C3" s="11"/>
      <c r="D3" s="12"/>
      <c r="E3" s="82">
        <v>45748</v>
      </c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4"/>
    </row>
    <row r="4" spans="2:35" s="4" customFormat="1" ht="25.5" customHeight="1" x14ac:dyDescent="0.2">
      <c r="B4" s="13"/>
      <c r="C4" s="36"/>
      <c r="D4" s="85" t="s">
        <v>0</v>
      </c>
      <c r="E4" s="14">
        <f>E3</f>
        <v>45748</v>
      </c>
      <c r="F4" s="15">
        <f>E4+1</f>
        <v>45749</v>
      </c>
      <c r="G4" s="15">
        <f t="shared" ref="G4:AG4" si="0">F4+1</f>
        <v>45750</v>
      </c>
      <c r="H4" s="15">
        <f t="shared" si="0"/>
        <v>45751</v>
      </c>
      <c r="I4" s="15">
        <f t="shared" si="0"/>
        <v>45752</v>
      </c>
      <c r="J4" s="15">
        <f t="shared" si="0"/>
        <v>45753</v>
      </c>
      <c r="K4" s="15">
        <f t="shared" si="0"/>
        <v>45754</v>
      </c>
      <c r="L4" s="15">
        <f t="shared" si="0"/>
        <v>45755</v>
      </c>
      <c r="M4" s="15">
        <f t="shared" si="0"/>
        <v>45756</v>
      </c>
      <c r="N4" s="15">
        <f t="shared" si="0"/>
        <v>45757</v>
      </c>
      <c r="O4" s="15">
        <f t="shared" si="0"/>
        <v>45758</v>
      </c>
      <c r="P4" s="15">
        <f t="shared" si="0"/>
        <v>45759</v>
      </c>
      <c r="Q4" s="15">
        <f t="shared" si="0"/>
        <v>45760</v>
      </c>
      <c r="R4" s="15">
        <f t="shared" si="0"/>
        <v>45761</v>
      </c>
      <c r="S4" s="15">
        <f t="shared" si="0"/>
        <v>45762</v>
      </c>
      <c r="T4" s="15">
        <f t="shared" si="0"/>
        <v>45763</v>
      </c>
      <c r="U4" s="15">
        <f t="shared" si="0"/>
        <v>45764</v>
      </c>
      <c r="V4" s="15">
        <f t="shared" si="0"/>
        <v>45765</v>
      </c>
      <c r="W4" s="15">
        <f t="shared" si="0"/>
        <v>45766</v>
      </c>
      <c r="X4" s="15">
        <f t="shared" si="0"/>
        <v>45767</v>
      </c>
      <c r="Y4" s="15">
        <f t="shared" si="0"/>
        <v>45768</v>
      </c>
      <c r="Z4" s="15">
        <f t="shared" si="0"/>
        <v>45769</v>
      </c>
      <c r="AA4" s="15">
        <f t="shared" si="0"/>
        <v>45770</v>
      </c>
      <c r="AB4" s="15">
        <f t="shared" si="0"/>
        <v>45771</v>
      </c>
      <c r="AC4" s="15">
        <f t="shared" si="0"/>
        <v>45772</v>
      </c>
      <c r="AD4" s="15">
        <f t="shared" si="0"/>
        <v>45773</v>
      </c>
      <c r="AE4" s="15">
        <f t="shared" si="0"/>
        <v>45774</v>
      </c>
      <c r="AF4" s="15">
        <f t="shared" si="0"/>
        <v>45775</v>
      </c>
      <c r="AG4" s="15">
        <f t="shared" si="0"/>
        <v>45776</v>
      </c>
      <c r="AH4" s="15">
        <v>30</v>
      </c>
      <c r="AI4" s="16"/>
    </row>
    <row r="5" spans="2:35" s="4" customFormat="1" ht="25.5" customHeight="1" x14ac:dyDescent="0.2">
      <c r="B5" s="13"/>
      <c r="C5" s="45"/>
      <c r="D5" s="86"/>
      <c r="E5" s="78">
        <f t="shared" ref="E5:AG5" si="1">IF(E4="","",E4)</f>
        <v>45748</v>
      </c>
      <c r="F5" s="17">
        <f t="shared" si="1"/>
        <v>45749</v>
      </c>
      <c r="G5" s="17">
        <f t="shared" si="1"/>
        <v>45750</v>
      </c>
      <c r="H5" s="17">
        <f t="shared" si="1"/>
        <v>45751</v>
      </c>
      <c r="I5" s="17">
        <f t="shared" si="1"/>
        <v>45752</v>
      </c>
      <c r="J5" s="17">
        <f t="shared" si="1"/>
        <v>45753</v>
      </c>
      <c r="K5" s="17">
        <f t="shared" si="1"/>
        <v>45754</v>
      </c>
      <c r="L5" s="17">
        <f t="shared" si="1"/>
        <v>45755</v>
      </c>
      <c r="M5" s="17">
        <f t="shared" si="1"/>
        <v>45756</v>
      </c>
      <c r="N5" s="17">
        <f t="shared" si="1"/>
        <v>45757</v>
      </c>
      <c r="O5" s="17">
        <f t="shared" si="1"/>
        <v>45758</v>
      </c>
      <c r="P5" s="17">
        <f t="shared" si="1"/>
        <v>45759</v>
      </c>
      <c r="Q5" s="17">
        <f t="shared" si="1"/>
        <v>45760</v>
      </c>
      <c r="R5" s="17">
        <f t="shared" si="1"/>
        <v>45761</v>
      </c>
      <c r="S5" s="17">
        <f t="shared" si="1"/>
        <v>45762</v>
      </c>
      <c r="T5" s="17">
        <f t="shared" si="1"/>
        <v>45763</v>
      </c>
      <c r="U5" s="17">
        <f t="shared" si="1"/>
        <v>45764</v>
      </c>
      <c r="V5" s="17">
        <f t="shared" si="1"/>
        <v>45765</v>
      </c>
      <c r="W5" s="17">
        <f t="shared" si="1"/>
        <v>45766</v>
      </c>
      <c r="X5" s="17">
        <f t="shared" si="1"/>
        <v>45767</v>
      </c>
      <c r="Y5" s="17">
        <f t="shared" si="1"/>
        <v>45768</v>
      </c>
      <c r="Z5" s="17">
        <f t="shared" si="1"/>
        <v>45769</v>
      </c>
      <c r="AA5" s="17">
        <f t="shared" si="1"/>
        <v>45770</v>
      </c>
      <c r="AB5" s="17">
        <f t="shared" si="1"/>
        <v>45771</v>
      </c>
      <c r="AC5" s="17">
        <f t="shared" si="1"/>
        <v>45772</v>
      </c>
      <c r="AD5" s="17">
        <f t="shared" si="1"/>
        <v>45773</v>
      </c>
      <c r="AE5" s="17">
        <f t="shared" si="1"/>
        <v>45774</v>
      </c>
      <c r="AF5" s="17">
        <f t="shared" si="1"/>
        <v>45775</v>
      </c>
      <c r="AG5" s="17">
        <f t="shared" si="1"/>
        <v>45776</v>
      </c>
      <c r="AH5" s="17" t="s">
        <v>22</v>
      </c>
      <c r="AI5" s="18"/>
    </row>
    <row r="6" spans="2:35" ht="28.5" customHeight="1" x14ac:dyDescent="0.2">
      <c r="B6" s="40" t="s">
        <v>11</v>
      </c>
      <c r="C6" s="47" t="s">
        <v>5</v>
      </c>
      <c r="D6" s="42">
        <f>SUM(E6:AI6)</f>
        <v>37</v>
      </c>
      <c r="E6" s="67">
        <v>1</v>
      </c>
      <c r="F6" s="53">
        <v>1</v>
      </c>
      <c r="G6" s="53">
        <v>2</v>
      </c>
      <c r="H6" s="53">
        <v>2</v>
      </c>
      <c r="I6" s="53"/>
      <c r="J6" s="53"/>
      <c r="K6" s="53">
        <v>3</v>
      </c>
      <c r="L6" s="53">
        <v>6</v>
      </c>
      <c r="M6" s="53"/>
      <c r="N6" s="53">
        <v>2</v>
      </c>
      <c r="O6" s="53">
        <v>3</v>
      </c>
      <c r="P6" s="53"/>
      <c r="Q6" s="53"/>
      <c r="R6" s="53">
        <v>1</v>
      </c>
      <c r="S6" s="53"/>
      <c r="T6" s="53"/>
      <c r="U6" s="53">
        <v>1</v>
      </c>
      <c r="V6" s="53">
        <v>2</v>
      </c>
      <c r="W6" s="53"/>
      <c r="X6" s="53"/>
      <c r="Y6" s="53">
        <v>2</v>
      </c>
      <c r="Z6" s="53">
        <v>3</v>
      </c>
      <c r="AA6" s="53">
        <v>1</v>
      </c>
      <c r="AB6" s="53">
        <v>4</v>
      </c>
      <c r="AC6" s="53">
        <v>1</v>
      </c>
      <c r="AD6" s="53"/>
      <c r="AE6" s="53"/>
      <c r="AF6" s="53">
        <v>1</v>
      </c>
      <c r="AG6" s="53"/>
      <c r="AH6" s="53">
        <v>1</v>
      </c>
      <c r="AI6" s="61"/>
    </row>
    <row r="7" spans="2:35" ht="28.5" customHeight="1" x14ac:dyDescent="0.2">
      <c r="B7" s="37"/>
      <c r="C7" s="46" t="s">
        <v>19</v>
      </c>
      <c r="D7" s="20">
        <f>SUM(E7:AI7)</f>
        <v>0</v>
      </c>
      <c r="E7" s="68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62"/>
    </row>
    <row r="8" spans="2:35" ht="28.5" customHeight="1" x14ac:dyDescent="0.2">
      <c r="B8" s="38"/>
      <c r="C8" s="46" t="s">
        <v>6</v>
      </c>
      <c r="D8" s="43">
        <f t="shared" ref="D8:D25" si="2">SUM(E8:AI8)</f>
        <v>1</v>
      </c>
      <c r="E8" s="69"/>
      <c r="F8" s="56"/>
      <c r="G8" s="56"/>
      <c r="H8" s="56"/>
      <c r="I8" s="57"/>
      <c r="J8" s="57"/>
      <c r="K8" s="57"/>
      <c r="L8" s="57"/>
      <c r="M8" s="57">
        <v>1</v>
      </c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62"/>
    </row>
    <row r="9" spans="2:35" ht="28.5" customHeight="1" x14ac:dyDescent="0.2">
      <c r="B9" s="39"/>
      <c r="C9" s="48" t="s">
        <v>9</v>
      </c>
      <c r="D9" s="21">
        <f t="shared" si="2"/>
        <v>0</v>
      </c>
      <c r="E9" s="70"/>
      <c r="F9" s="55"/>
      <c r="G9" s="55"/>
      <c r="H9" s="55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62"/>
    </row>
    <row r="10" spans="2:35" ht="28.5" customHeight="1" x14ac:dyDescent="0.2">
      <c r="B10" s="40" t="s">
        <v>20</v>
      </c>
      <c r="C10" s="47" t="s">
        <v>13</v>
      </c>
      <c r="D10" s="19">
        <f t="shared" si="2"/>
        <v>1</v>
      </c>
      <c r="E10" s="71"/>
      <c r="F10" s="54"/>
      <c r="G10" s="54">
        <v>1</v>
      </c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64"/>
    </row>
    <row r="11" spans="2:35" ht="28.5" customHeight="1" x14ac:dyDescent="0.2">
      <c r="B11" s="37"/>
      <c r="C11" s="46" t="s">
        <v>7</v>
      </c>
      <c r="D11" s="43">
        <f t="shared" si="2"/>
        <v>49</v>
      </c>
      <c r="E11" s="69"/>
      <c r="F11" s="56">
        <v>3</v>
      </c>
      <c r="G11" s="56"/>
      <c r="H11" s="56">
        <v>2</v>
      </c>
      <c r="I11" s="56"/>
      <c r="J11" s="56"/>
      <c r="K11" s="56"/>
      <c r="L11" s="56"/>
      <c r="M11" s="56">
        <v>2</v>
      </c>
      <c r="N11" s="56">
        <v>3</v>
      </c>
      <c r="O11" s="56">
        <v>1</v>
      </c>
      <c r="P11" s="56"/>
      <c r="Q11" s="56"/>
      <c r="R11" s="56">
        <v>2</v>
      </c>
      <c r="S11" s="56">
        <v>1</v>
      </c>
      <c r="T11" s="56">
        <v>4</v>
      </c>
      <c r="U11" s="56">
        <v>2</v>
      </c>
      <c r="V11" s="56"/>
      <c r="W11" s="56"/>
      <c r="X11" s="56"/>
      <c r="Y11" s="56">
        <v>1</v>
      </c>
      <c r="Z11" s="56">
        <v>1</v>
      </c>
      <c r="AA11" s="56">
        <v>2</v>
      </c>
      <c r="AB11" s="56">
        <v>6</v>
      </c>
      <c r="AC11" s="56">
        <v>3</v>
      </c>
      <c r="AD11" s="56"/>
      <c r="AE11" s="56"/>
      <c r="AF11" s="56">
        <v>4</v>
      </c>
      <c r="AG11" s="56"/>
      <c r="AH11" s="56">
        <v>12</v>
      </c>
      <c r="AI11" s="63"/>
    </row>
    <row r="12" spans="2:35" ht="28.5" customHeight="1" x14ac:dyDescent="0.2">
      <c r="B12" s="37"/>
      <c r="C12" s="46" t="s">
        <v>14</v>
      </c>
      <c r="D12" s="20">
        <f t="shared" si="2"/>
        <v>0</v>
      </c>
      <c r="E12" s="68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62"/>
    </row>
    <row r="13" spans="2:35" ht="28.5" customHeight="1" x14ac:dyDescent="0.2">
      <c r="B13" s="37"/>
      <c r="C13" s="46" t="s">
        <v>8</v>
      </c>
      <c r="D13" s="20">
        <f>SUM(E13:AI13)</f>
        <v>0</v>
      </c>
      <c r="E13" s="68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62"/>
    </row>
    <row r="14" spans="2:35" ht="28.5" customHeight="1" x14ac:dyDescent="0.2">
      <c r="B14" s="38"/>
      <c r="C14" s="46" t="s">
        <v>4</v>
      </c>
      <c r="D14" s="20">
        <f t="shared" si="2"/>
        <v>10</v>
      </c>
      <c r="E14" s="68"/>
      <c r="F14" s="57"/>
      <c r="G14" s="57"/>
      <c r="H14" s="57"/>
      <c r="I14" s="57"/>
      <c r="J14" s="57"/>
      <c r="K14" s="57">
        <v>1</v>
      </c>
      <c r="L14" s="57">
        <v>3</v>
      </c>
      <c r="M14" s="57">
        <v>1</v>
      </c>
      <c r="N14" s="57">
        <v>1</v>
      </c>
      <c r="O14" s="57"/>
      <c r="P14" s="57"/>
      <c r="Q14" s="57"/>
      <c r="R14" s="57">
        <v>2</v>
      </c>
      <c r="S14" s="57"/>
      <c r="T14" s="57"/>
      <c r="U14" s="57"/>
      <c r="V14" s="57">
        <v>1</v>
      </c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>
        <v>1</v>
      </c>
      <c r="AI14" s="62"/>
    </row>
    <row r="15" spans="2:35" ht="28.5" customHeight="1" x14ac:dyDescent="0.2">
      <c r="B15" s="41"/>
      <c r="C15" s="46" t="s">
        <v>15</v>
      </c>
      <c r="D15" s="20">
        <f t="shared" si="2"/>
        <v>0</v>
      </c>
      <c r="E15" s="68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62"/>
    </row>
    <row r="16" spans="2:35" ht="28.5" customHeight="1" x14ac:dyDescent="0.2">
      <c r="B16" s="39"/>
      <c r="C16" s="48" t="s">
        <v>9</v>
      </c>
      <c r="D16" s="21">
        <f t="shared" si="2"/>
        <v>0</v>
      </c>
      <c r="E16" s="70"/>
      <c r="F16" s="55"/>
      <c r="G16" s="55"/>
      <c r="H16" s="55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62"/>
    </row>
    <row r="17" spans="2:35" ht="28.5" customHeight="1" x14ac:dyDescent="0.2">
      <c r="B17" s="40" t="s">
        <v>21</v>
      </c>
      <c r="C17" s="47" t="s">
        <v>13</v>
      </c>
      <c r="D17" s="19">
        <f t="shared" si="2"/>
        <v>0</v>
      </c>
      <c r="E17" s="71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64"/>
    </row>
    <row r="18" spans="2:35" ht="28.5" customHeight="1" x14ac:dyDescent="0.2">
      <c r="B18" s="37"/>
      <c r="C18" s="46" t="s">
        <v>7</v>
      </c>
      <c r="D18" s="43">
        <f t="shared" si="2"/>
        <v>21</v>
      </c>
      <c r="E18" s="69"/>
      <c r="F18" s="56">
        <v>1</v>
      </c>
      <c r="G18" s="56">
        <v>1</v>
      </c>
      <c r="H18" s="56"/>
      <c r="I18" s="57"/>
      <c r="J18" s="57"/>
      <c r="K18" s="57">
        <v>1</v>
      </c>
      <c r="L18" s="57"/>
      <c r="M18" s="57"/>
      <c r="N18" s="57"/>
      <c r="O18" s="57">
        <v>1</v>
      </c>
      <c r="P18" s="57"/>
      <c r="Q18" s="57"/>
      <c r="R18" s="57">
        <v>1</v>
      </c>
      <c r="S18" s="57">
        <v>3</v>
      </c>
      <c r="T18" s="57"/>
      <c r="U18" s="57">
        <v>3</v>
      </c>
      <c r="V18" s="57">
        <v>1</v>
      </c>
      <c r="W18" s="57"/>
      <c r="X18" s="57"/>
      <c r="Y18" s="57">
        <v>4</v>
      </c>
      <c r="Z18" s="57">
        <v>2</v>
      </c>
      <c r="AA18" s="57"/>
      <c r="AB18" s="57">
        <v>1</v>
      </c>
      <c r="AC18" s="57"/>
      <c r="AD18" s="57"/>
      <c r="AE18" s="57"/>
      <c r="AF18" s="57"/>
      <c r="AG18" s="57"/>
      <c r="AH18" s="57">
        <v>2</v>
      </c>
      <c r="AI18" s="62"/>
    </row>
    <row r="19" spans="2:35" ht="28.5" customHeight="1" x14ac:dyDescent="0.2">
      <c r="B19" s="37"/>
      <c r="C19" s="46" t="s">
        <v>14</v>
      </c>
      <c r="D19" s="20">
        <f t="shared" si="2"/>
        <v>1</v>
      </c>
      <c r="E19" s="68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>
        <v>1</v>
      </c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62"/>
    </row>
    <row r="20" spans="2:35" ht="28.5" customHeight="1" x14ac:dyDescent="0.2">
      <c r="B20" s="37"/>
      <c r="C20" s="46" t="s">
        <v>8</v>
      </c>
      <c r="D20" s="20">
        <f>SUM(E20:AI20)</f>
        <v>0</v>
      </c>
      <c r="E20" s="68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62"/>
    </row>
    <row r="21" spans="2:35" ht="28.5" customHeight="1" x14ac:dyDescent="0.2">
      <c r="B21" s="38"/>
      <c r="C21" s="46" t="s">
        <v>4</v>
      </c>
      <c r="D21" s="20">
        <f t="shared" ref="D21:D23" si="3">SUM(E21:AI21)</f>
        <v>6</v>
      </c>
      <c r="E21" s="68"/>
      <c r="F21" s="57"/>
      <c r="G21" s="57"/>
      <c r="H21" s="57">
        <v>1</v>
      </c>
      <c r="I21" s="57"/>
      <c r="J21" s="57"/>
      <c r="K21" s="57">
        <v>1</v>
      </c>
      <c r="L21" s="57">
        <v>1</v>
      </c>
      <c r="M21" s="57"/>
      <c r="N21" s="57"/>
      <c r="O21" s="57">
        <v>2</v>
      </c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>
        <v>1</v>
      </c>
      <c r="AD21" s="57"/>
      <c r="AE21" s="57"/>
      <c r="AF21" s="57"/>
      <c r="AG21" s="57"/>
      <c r="AH21" s="57"/>
      <c r="AI21" s="62"/>
    </row>
    <row r="22" spans="2:35" ht="28.5" customHeight="1" x14ac:dyDescent="0.2">
      <c r="B22" s="41"/>
      <c r="C22" s="46" t="s">
        <v>15</v>
      </c>
      <c r="D22" s="20">
        <f t="shared" si="3"/>
        <v>0</v>
      </c>
      <c r="E22" s="68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62"/>
    </row>
    <row r="23" spans="2:35" ht="28.5" customHeight="1" x14ac:dyDescent="0.2">
      <c r="B23" s="39"/>
      <c r="C23" s="48" t="s">
        <v>9</v>
      </c>
      <c r="D23" s="21">
        <f t="shared" si="3"/>
        <v>1</v>
      </c>
      <c r="E23" s="70"/>
      <c r="F23" s="55"/>
      <c r="G23" s="55"/>
      <c r="H23" s="55"/>
      <c r="I23" s="66"/>
      <c r="J23" s="66"/>
      <c r="K23" s="66"/>
      <c r="L23" s="66"/>
      <c r="M23" s="66">
        <v>1</v>
      </c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79"/>
    </row>
    <row r="24" spans="2:35" ht="28.5" customHeight="1" x14ac:dyDescent="0.2">
      <c r="B24" s="37" t="s">
        <v>9</v>
      </c>
      <c r="C24" s="46" t="s">
        <v>10</v>
      </c>
      <c r="D24" s="19">
        <f>SUM(E24:AI24)</f>
        <v>6</v>
      </c>
      <c r="E24" s="72">
        <v>3</v>
      </c>
      <c r="F24" s="58"/>
      <c r="G24" s="58"/>
      <c r="H24" s="58"/>
      <c r="I24" s="54"/>
      <c r="J24" s="54"/>
      <c r="K24" s="54"/>
      <c r="L24" s="54"/>
      <c r="M24" s="54">
        <v>1</v>
      </c>
      <c r="N24" s="54"/>
      <c r="O24" s="54"/>
      <c r="P24" s="54"/>
      <c r="Q24" s="54"/>
      <c r="R24" s="54"/>
      <c r="S24" s="54"/>
      <c r="T24" s="54"/>
      <c r="U24" s="54">
        <v>1</v>
      </c>
      <c r="V24" s="54"/>
      <c r="W24" s="54"/>
      <c r="X24" s="54"/>
      <c r="Y24" s="54">
        <v>1</v>
      </c>
      <c r="Z24" s="54"/>
      <c r="AA24" s="54"/>
      <c r="AB24" s="54"/>
      <c r="AC24" s="54"/>
      <c r="AD24" s="54"/>
      <c r="AE24" s="54"/>
      <c r="AF24" s="54"/>
      <c r="AG24" s="54"/>
      <c r="AH24" s="54"/>
      <c r="AI24" s="64"/>
    </row>
    <row r="25" spans="2:35" ht="28.5" customHeight="1" thickBot="1" x14ac:dyDescent="0.25">
      <c r="B25" s="51"/>
      <c r="C25" s="52" t="s">
        <v>9</v>
      </c>
      <c r="D25" s="50">
        <f t="shared" si="2"/>
        <v>8</v>
      </c>
      <c r="E25" s="73"/>
      <c r="F25" s="60"/>
      <c r="G25" s="60"/>
      <c r="H25" s="60"/>
      <c r="I25" s="60"/>
      <c r="J25" s="60"/>
      <c r="K25" s="60"/>
      <c r="L25" s="60">
        <v>2</v>
      </c>
      <c r="M25" s="60"/>
      <c r="N25" s="60">
        <v>1</v>
      </c>
      <c r="O25" s="60">
        <v>1</v>
      </c>
      <c r="P25" s="60"/>
      <c r="Q25" s="60"/>
      <c r="R25" s="60"/>
      <c r="S25" s="60">
        <v>1</v>
      </c>
      <c r="T25" s="60">
        <v>1</v>
      </c>
      <c r="U25" s="60"/>
      <c r="V25" s="60">
        <v>1</v>
      </c>
      <c r="W25" s="60"/>
      <c r="X25" s="60"/>
      <c r="Y25" s="60">
        <v>1</v>
      </c>
      <c r="Z25" s="60"/>
      <c r="AA25" s="60"/>
      <c r="AB25" s="60"/>
      <c r="AC25" s="60"/>
      <c r="AD25" s="60"/>
      <c r="AE25" s="60"/>
      <c r="AF25" s="60"/>
      <c r="AG25" s="60"/>
      <c r="AH25" s="60"/>
      <c r="AI25" s="65"/>
    </row>
    <row r="26" spans="2:35" ht="28.5" customHeight="1" thickBot="1" x14ac:dyDescent="0.25">
      <c r="B26" s="87" t="s">
        <v>12</v>
      </c>
      <c r="C26" s="88"/>
      <c r="D26" s="44">
        <f t="shared" ref="D26:AI26" si="4">SUM(D6:D25)</f>
        <v>141</v>
      </c>
      <c r="E26" s="74">
        <f t="shared" si="4"/>
        <v>4</v>
      </c>
      <c r="F26" s="59">
        <f t="shared" si="4"/>
        <v>5</v>
      </c>
      <c r="G26" s="59">
        <f t="shared" si="4"/>
        <v>4</v>
      </c>
      <c r="H26" s="59">
        <f t="shared" si="4"/>
        <v>5</v>
      </c>
      <c r="I26" s="59">
        <f t="shared" si="4"/>
        <v>0</v>
      </c>
      <c r="J26" s="59">
        <f t="shared" si="4"/>
        <v>0</v>
      </c>
      <c r="K26" s="59">
        <f t="shared" si="4"/>
        <v>6</v>
      </c>
      <c r="L26" s="59">
        <f t="shared" si="4"/>
        <v>12</v>
      </c>
      <c r="M26" s="59">
        <f t="shared" si="4"/>
        <v>6</v>
      </c>
      <c r="N26" s="59">
        <f t="shared" si="4"/>
        <v>7</v>
      </c>
      <c r="O26" s="59">
        <f t="shared" si="4"/>
        <v>8</v>
      </c>
      <c r="P26" s="59">
        <f t="shared" si="4"/>
        <v>0</v>
      </c>
      <c r="Q26" s="59">
        <f t="shared" si="4"/>
        <v>0</v>
      </c>
      <c r="R26" s="59">
        <f t="shared" si="4"/>
        <v>6</v>
      </c>
      <c r="S26" s="59">
        <f t="shared" si="4"/>
        <v>5</v>
      </c>
      <c r="T26" s="59">
        <f t="shared" si="4"/>
        <v>5</v>
      </c>
      <c r="U26" s="59">
        <f t="shared" si="4"/>
        <v>7</v>
      </c>
      <c r="V26" s="59">
        <f t="shared" si="4"/>
        <v>6</v>
      </c>
      <c r="W26" s="59">
        <f t="shared" si="4"/>
        <v>0</v>
      </c>
      <c r="X26" s="59">
        <f t="shared" si="4"/>
        <v>0</v>
      </c>
      <c r="Y26" s="59">
        <f t="shared" si="4"/>
        <v>9</v>
      </c>
      <c r="Z26" s="59">
        <f t="shared" si="4"/>
        <v>6</v>
      </c>
      <c r="AA26" s="59">
        <f t="shared" si="4"/>
        <v>3</v>
      </c>
      <c r="AB26" s="59">
        <f t="shared" si="4"/>
        <v>11</v>
      </c>
      <c r="AC26" s="59">
        <f t="shared" si="4"/>
        <v>5</v>
      </c>
      <c r="AD26" s="59">
        <f t="shared" si="4"/>
        <v>0</v>
      </c>
      <c r="AE26" s="59">
        <f t="shared" si="4"/>
        <v>0</v>
      </c>
      <c r="AF26" s="59">
        <f t="shared" si="4"/>
        <v>5</v>
      </c>
      <c r="AG26" s="59">
        <f t="shared" si="4"/>
        <v>0</v>
      </c>
      <c r="AH26" s="59">
        <f t="shared" si="4"/>
        <v>16</v>
      </c>
      <c r="AI26" s="77">
        <f t="shared" si="4"/>
        <v>0</v>
      </c>
    </row>
    <row r="27" spans="2:35" ht="13.9" customHeight="1" thickBot="1" x14ac:dyDescent="0.25">
      <c r="B27" s="22"/>
      <c r="C27" s="23"/>
      <c r="D27" s="24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2:35" ht="35.15" customHeight="1" x14ac:dyDescent="0.2">
      <c r="B28" s="25"/>
      <c r="C28" s="26" t="s">
        <v>1</v>
      </c>
      <c r="D28" s="27">
        <f>SUM(E27:AI28)</f>
        <v>141</v>
      </c>
      <c r="E28" s="80">
        <f>SUM(E6:E25)</f>
        <v>4</v>
      </c>
      <c r="F28" s="80">
        <f t="shared" ref="F28:AI28" si="5">SUM(F6:F25)</f>
        <v>5</v>
      </c>
      <c r="G28" s="80">
        <f t="shared" si="5"/>
        <v>4</v>
      </c>
      <c r="H28" s="80">
        <f t="shared" si="5"/>
        <v>5</v>
      </c>
      <c r="I28" s="80">
        <f t="shared" si="5"/>
        <v>0</v>
      </c>
      <c r="J28" s="80">
        <f t="shared" si="5"/>
        <v>0</v>
      </c>
      <c r="K28" s="80">
        <f t="shared" si="5"/>
        <v>6</v>
      </c>
      <c r="L28" s="80">
        <f t="shared" si="5"/>
        <v>12</v>
      </c>
      <c r="M28" s="80">
        <f t="shared" si="5"/>
        <v>6</v>
      </c>
      <c r="N28" s="80">
        <f t="shared" si="5"/>
        <v>7</v>
      </c>
      <c r="O28" s="80">
        <f t="shared" si="5"/>
        <v>8</v>
      </c>
      <c r="P28" s="80">
        <f t="shared" si="5"/>
        <v>0</v>
      </c>
      <c r="Q28" s="80">
        <f t="shared" si="5"/>
        <v>0</v>
      </c>
      <c r="R28" s="80">
        <f t="shared" si="5"/>
        <v>6</v>
      </c>
      <c r="S28" s="80">
        <f t="shared" si="5"/>
        <v>5</v>
      </c>
      <c r="T28" s="80">
        <f t="shared" si="5"/>
        <v>5</v>
      </c>
      <c r="U28" s="80">
        <f t="shared" si="5"/>
        <v>7</v>
      </c>
      <c r="V28" s="80">
        <f t="shared" si="5"/>
        <v>6</v>
      </c>
      <c r="W28" s="80">
        <f t="shared" si="5"/>
        <v>0</v>
      </c>
      <c r="X28" s="80">
        <f t="shared" si="5"/>
        <v>0</v>
      </c>
      <c r="Y28" s="80">
        <f t="shared" si="5"/>
        <v>9</v>
      </c>
      <c r="Z28" s="80">
        <f t="shared" si="5"/>
        <v>6</v>
      </c>
      <c r="AA28" s="80">
        <f t="shared" si="5"/>
        <v>3</v>
      </c>
      <c r="AB28" s="80">
        <f t="shared" si="5"/>
        <v>11</v>
      </c>
      <c r="AC28" s="80">
        <f t="shared" si="5"/>
        <v>5</v>
      </c>
      <c r="AD28" s="80">
        <f t="shared" si="5"/>
        <v>0</v>
      </c>
      <c r="AE28" s="80">
        <f t="shared" si="5"/>
        <v>0</v>
      </c>
      <c r="AF28" s="80">
        <f t="shared" si="5"/>
        <v>5</v>
      </c>
      <c r="AG28" s="80">
        <f t="shared" si="5"/>
        <v>0</v>
      </c>
      <c r="AH28" s="80">
        <f t="shared" si="5"/>
        <v>16</v>
      </c>
      <c r="AI28" s="80">
        <f t="shared" si="5"/>
        <v>0</v>
      </c>
    </row>
    <row r="29" spans="2:35" ht="35.15" customHeight="1" x14ac:dyDescent="0.2">
      <c r="B29" s="28"/>
      <c r="C29" s="29" t="s">
        <v>2</v>
      </c>
      <c r="D29" s="30">
        <f>SUM(E29:AI29)</f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</row>
    <row r="30" spans="2:35" ht="35.15" customHeight="1" thickBot="1" x14ac:dyDescent="0.25">
      <c r="B30" s="32"/>
      <c r="C30" s="33" t="s">
        <v>3</v>
      </c>
      <c r="D30" s="34">
        <f>D28/(D28+D29)</f>
        <v>1</v>
      </c>
      <c r="E30" s="75">
        <f>IFERROR(E28/(E28+E29),"")</f>
        <v>1</v>
      </c>
      <c r="F30" s="76">
        <f t="shared" ref="F30:AI30" si="6">IFERROR(F28/(F28+F29),"")</f>
        <v>1</v>
      </c>
      <c r="G30" s="35">
        <f t="shared" si="6"/>
        <v>1</v>
      </c>
      <c r="H30" s="35">
        <f t="shared" si="6"/>
        <v>1</v>
      </c>
      <c r="I30" s="35" t="str">
        <f t="shared" si="6"/>
        <v/>
      </c>
      <c r="J30" s="35" t="str">
        <f t="shared" si="6"/>
        <v/>
      </c>
      <c r="K30" s="35">
        <f t="shared" si="6"/>
        <v>1</v>
      </c>
      <c r="L30" s="35">
        <f t="shared" si="6"/>
        <v>1</v>
      </c>
      <c r="M30" s="35">
        <f t="shared" si="6"/>
        <v>1</v>
      </c>
      <c r="N30" s="35">
        <f t="shared" si="6"/>
        <v>1</v>
      </c>
      <c r="O30" s="35">
        <f t="shared" si="6"/>
        <v>1</v>
      </c>
      <c r="P30" s="35" t="str">
        <f t="shared" si="6"/>
        <v/>
      </c>
      <c r="Q30" s="35" t="str">
        <f t="shared" si="6"/>
        <v/>
      </c>
      <c r="R30" s="35">
        <f t="shared" si="6"/>
        <v>1</v>
      </c>
      <c r="S30" s="35">
        <f t="shared" si="6"/>
        <v>1</v>
      </c>
      <c r="T30" s="35">
        <f t="shared" si="6"/>
        <v>1</v>
      </c>
      <c r="U30" s="35">
        <f t="shared" si="6"/>
        <v>1</v>
      </c>
      <c r="V30" s="35">
        <f t="shared" si="6"/>
        <v>1</v>
      </c>
      <c r="W30" s="35" t="str">
        <f t="shared" si="6"/>
        <v/>
      </c>
      <c r="X30" s="35" t="str">
        <f t="shared" si="6"/>
        <v/>
      </c>
      <c r="Y30" s="35">
        <f t="shared" si="6"/>
        <v>1</v>
      </c>
      <c r="Z30" s="35">
        <f t="shared" si="6"/>
        <v>1</v>
      </c>
      <c r="AA30" s="35">
        <f t="shared" si="6"/>
        <v>1</v>
      </c>
      <c r="AB30" s="35">
        <f t="shared" si="6"/>
        <v>1</v>
      </c>
      <c r="AC30" s="35">
        <f t="shared" si="6"/>
        <v>1</v>
      </c>
      <c r="AD30" s="35" t="str">
        <f t="shared" si="6"/>
        <v/>
      </c>
      <c r="AE30" s="35" t="str">
        <f t="shared" si="6"/>
        <v/>
      </c>
      <c r="AF30" s="35">
        <f t="shared" si="6"/>
        <v>1</v>
      </c>
      <c r="AG30" s="35" t="str">
        <f t="shared" si="6"/>
        <v/>
      </c>
      <c r="AH30" s="35">
        <f t="shared" si="6"/>
        <v>1</v>
      </c>
      <c r="AI30" s="35" t="str">
        <f t="shared" si="6"/>
        <v/>
      </c>
    </row>
    <row r="31" spans="2:35" ht="26.5" customHeight="1" x14ac:dyDescent="0.2">
      <c r="C31" s="5"/>
      <c r="D31" s="6"/>
    </row>
    <row r="32" spans="2:35" ht="21.65" customHeight="1" x14ac:dyDescent="0.2">
      <c r="C32" s="5"/>
      <c r="D32" s="6"/>
    </row>
    <row r="33" spans="3:7" ht="18.649999999999999" customHeight="1" x14ac:dyDescent="0.2"/>
    <row r="34" spans="3:7" ht="18.649999999999999" customHeight="1" x14ac:dyDescent="0.2">
      <c r="D34" s="6"/>
    </row>
    <row r="35" spans="3:7" ht="17.25" customHeight="1" x14ac:dyDescent="0.2">
      <c r="C35" s="7"/>
      <c r="G35" s="1" t="str">
        <f t="shared" ref="G35" si="7">IFERROR(G33/(G33+G34),"")</f>
        <v/>
      </c>
    </row>
    <row r="36" spans="3:7" ht="17.25" customHeight="1" x14ac:dyDescent="0.2">
      <c r="C36" s="7"/>
    </row>
  </sheetData>
  <mergeCells count="3">
    <mergeCell ref="E3:AI3"/>
    <mergeCell ref="D4:D5"/>
    <mergeCell ref="B26:C26"/>
  </mergeCells>
  <phoneticPr fontId="5"/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51" orientation="landscape" r:id="rId1"/>
  <headerFooter alignWithMargins="0">
    <oddHeader>&amp;Rりらいあコミュニケーションズ株式会社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E634F23615BD64A80AA018F256DCF71" ma:contentTypeVersion="2" ma:contentTypeDescription="新しいドキュメントを作成します。" ma:contentTypeScope="" ma:versionID="573bb7105f839af445458c7260fbdd51">
  <xsd:schema xmlns:xsd="http://www.w3.org/2001/XMLSchema" xmlns:xs="http://www.w3.org/2001/XMLSchema" xmlns:p="http://schemas.microsoft.com/office/2006/metadata/properties" xmlns:ns2="31c753e2-b021-4923-acdb-709521bb0508" targetNamespace="http://schemas.microsoft.com/office/2006/metadata/properties" ma:root="true" ma:fieldsID="bd09189bc80cef400437968887622a09" ns2:_="">
    <xsd:import namespace="31c753e2-b021-4923-acdb-709521bb05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753e2-b021-4923-acdb-709521bb0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810C69-6D2B-4DAB-8BFD-C65CDF73E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c753e2-b021-4923-acdb-709521bb0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B57D23-7C9A-43E1-9D92-57A55DE32FA5}">
  <ds:schemaRefs>
    <ds:schemaRef ds:uri="31c753e2-b021-4923-acdb-709521bb0508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81669D5-543D-4E9D-8CF8-3CB810FF0D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原</vt:lpstr>
      <vt:lpstr>2025.11</vt:lpstr>
      <vt:lpstr>2025.10</vt:lpstr>
      <vt:lpstr>2025.9</vt:lpstr>
      <vt:lpstr>2025.8</vt:lpstr>
      <vt:lpstr>2025.7</vt:lpstr>
      <vt:lpstr>2025.6</vt:lpstr>
      <vt:lpstr>2025.5</vt:lpstr>
      <vt:lpstr>2025.4</vt:lpstr>
      <vt:lpstr>'2025.10'!Print_Area</vt:lpstr>
      <vt:lpstr>'2025.11'!Print_Area</vt:lpstr>
      <vt:lpstr>'2025.4'!Print_Area</vt:lpstr>
      <vt:lpstr>'2025.5'!Print_Area</vt:lpstr>
      <vt:lpstr>'2025.6'!Print_Area</vt:lpstr>
      <vt:lpstr>'2025.7'!Print_Area</vt:lpstr>
      <vt:lpstr>'2025.8'!Print_Area</vt:lpstr>
      <vt:lpstr>'2025.9'!Print_Area</vt:lpstr>
      <vt:lpstr>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秀宜</dc:creator>
  <cp:lastModifiedBy>木村敦子</cp:lastModifiedBy>
  <cp:lastPrinted>2025-05-14T08:15:42Z</cp:lastPrinted>
  <dcterms:created xsi:type="dcterms:W3CDTF">2019-05-27T05:32:29Z</dcterms:created>
  <dcterms:modified xsi:type="dcterms:W3CDTF">2025-12-01T01:33:55Z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0x010100CE634F23615BD64A80AA018F256DCF71</vt:lpwstr>
  </property>
</Properties>
</file>