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mc:AlternateContent xmlns:mc="http://schemas.openxmlformats.org/markup-compatibility/2006">
    <mc:Choice Requires="x15">
      <x15ac:absPath xmlns:x15ac="http://schemas.microsoft.com/office/spreadsheetml/2010/11/ac" url="\\intranet-fs4\政）政策企画部\11_政策推進課\【削除禁止】重要性１フォルダ\業務委託\令和5年度\★まち室\09_（一般競争）大通交流拠点電力調達\1次伺\"/>
    </mc:Choice>
  </mc:AlternateContent>
  <xr:revisionPtr revIDLastSave="0" documentId="13_ncr:1_{085FE299-ED0B-40FB-8F87-751359972504}" xr6:coauthVersionLast="47" xr6:coauthVersionMax="47" xr10:uidLastSave="{00000000-0000-0000-0000-000000000000}"/>
  <bookViews>
    <workbookView xWindow="-109" yWindow="-109" windowWidth="26301" windowHeight="14305" xr2:uid="{00000000-000D-0000-FFFF-FFFF00000000}"/>
  </bookViews>
  <sheets>
    <sheet name="様式７－２（単独施設）月別・休日別" sheetId="17" r:id="rId1"/>
  </sheets>
  <definedNames>
    <definedName name="_xlnm.Print_Area" localSheetId="0">'様式７－２（単独施設）月別・休日別'!$A$1:$M$48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0" i="17" l="1"/>
  <c r="K29" i="17"/>
  <c r="M29" i="17" s="1"/>
  <c r="K32" i="17" l="1"/>
  <c r="K31" i="17"/>
  <c r="M31" i="17" s="1"/>
  <c r="K28" i="17"/>
  <c r="K27" i="17"/>
  <c r="K26" i="17"/>
  <c r="K25" i="17"/>
  <c r="M25" i="17" s="1"/>
  <c r="K24" i="17"/>
  <c r="K23" i="17"/>
  <c r="M23" i="17" s="1"/>
  <c r="K22" i="17"/>
  <c r="K21" i="17"/>
  <c r="M21" i="17" s="1"/>
  <c r="K20" i="17"/>
  <c r="K19" i="17"/>
  <c r="K18" i="17"/>
  <c r="K17" i="17"/>
  <c r="M17" i="17" s="1"/>
  <c r="K16" i="17"/>
  <c r="K15" i="17"/>
  <c r="M15" i="17" s="1"/>
  <c r="K14" i="17"/>
  <c r="K13" i="17"/>
  <c r="M13" i="17" s="1"/>
  <c r="K12" i="17"/>
  <c r="K11" i="17"/>
  <c r="M11" i="17" s="1"/>
  <c r="K10" i="17"/>
  <c r="K9" i="17"/>
  <c r="M9" i="17" s="1"/>
  <c r="I33" i="17"/>
  <c r="M27" i="17" l="1"/>
  <c r="M19" i="17"/>
  <c r="C33" i="17"/>
  <c r="M33" i="17" l="1"/>
  <c r="I41" i="17" s="1"/>
  <c r="I44" i="17" s="1"/>
</calcChain>
</file>

<file path=xl/sharedStrings.xml><?xml version="1.0" encoding="utf-8"?>
<sst xmlns="http://schemas.openxmlformats.org/spreadsheetml/2006/main" count="81" uniqueCount="47">
  <si>
    <t>合計</t>
    <rPh sb="0" eb="2">
      <t>ゴウケイ</t>
    </rPh>
    <phoneticPr fontId="3"/>
  </si>
  <si>
    <t>合　計　金　額</t>
    <rPh sb="0" eb="3">
      <t>ゴウケイ</t>
    </rPh>
    <rPh sb="4" eb="7">
      <t>キンガク</t>
    </rPh>
    <phoneticPr fontId="3"/>
  </si>
  <si>
    <t>円</t>
    <rPh sb="0" eb="1">
      <t>エン</t>
    </rPh>
    <phoneticPr fontId="3"/>
  </si>
  <si>
    <t>平日</t>
    <rPh sb="0" eb="2">
      <t>ヘイジツ</t>
    </rPh>
    <phoneticPr fontId="3"/>
  </si>
  <si>
    <t>休日</t>
    <rPh sb="0" eb="2">
      <t>キュウジツ</t>
    </rPh>
    <phoneticPr fontId="3"/>
  </si>
  <si>
    <t>入札書別紙</t>
    <rPh sb="0" eb="2">
      <t>ニュウサツ</t>
    </rPh>
    <rPh sb="2" eb="3">
      <t>ショ</t>
    </rPh>
    <rPh sb="3" eb="5">
      <t>ベッシ</t>
    </rPh>
    <phoneticPr fontId="3"/>
  </si>
  <si>
    <t>（消費税込）</t>
    <rPh sb="1" eb="4">
      <t>ショウヒゼイ</t>
    </rPh>
    <rPh sb="4" eb="5">
      <t>コミ</t>
    </rPh>
    <phoneticPr fontId="3"/>
  </si>
  <si>
    <t>月別</t>
    <rPh sb="0" eb="2">
      <t>ツキベツ</t>
    </rPh>
    <phoneticPr fontId="3"/>
  </si>
  <si>
    <t>種別</t>
    <rPh sb="0" eb="2">
      <t>シュベツ</t>
    </rPh>
    <phoneticPr fontId="3"/>
  </si>
  <si>
    <t>入　札　金　額</t>
    <rPh sb="0" eb="1">
      <t>ニュウ</t>
    </rPh>
    <rPh sb="2" eb="3">
      <t>サツ</t>
    </rPh>
    <rPh sb="4" eb="7">
      <t>キンガク</t>
    </rPh>
    <phoneticPr fontId="3"/>
  </si>
  <si>
    <t>需要場所</t>
    <rPh sb="0" eb="2">
      <t>ジュヨウ</t>
    </rPh>
    <rPh sb="2" eb="4">
      <t>バショ</t>
    </rPh>
    <phoneticPr fontId="3"/>
  </si>
  <si>
    <t>No.</t>
    <phoneticPr fontId="3"/>
  </si>
  <si>
    <t>契約単価積算内訳書</t>
    <phoneticPr fontId="3"/>
  </si>
  <si>
    <t>（商号又は名称）</t>
    <phoneticPr fontId="3"/>
  </si>
  <si>
    <t>○○
割引・割増
（円、銭単位まで
記載可）
g</t>
    <rPh sb="3" eb="5">
      <t>ワリビキ</t>
    </rPh>
    <rPh sb="6" eb="7">
      <t>ワリ</t>
    </rPh>
    <rPh sb="7" eb="8">
      <t>ゾウ</t>
    </rPh>
    <phoneticPr fontId="3"/>
  </si>
  <si>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3"/>
  </si>
  <si>
    <t>注２　基本料金及び電力量料金単価は消費税及び地方消費税を含む額とし、合計金額の単位は１円とし、当該金額に１円未満の端数があるときは、
　　その端数金額を切り捨てるものとします。</t>
    <phoneticPr fontId="3"/>
  </si>
  <si>
    <t>注４　電力量料金単価が２種類以上ある場合は列を追加してください。</t>
    <rPh sb="0" eb="1">
      <t>チュウ</t>
    </rPh>
    <phoneticPr fontId="3"/>
  </si>
  <si>
    <t>注５　その他割引等を設定する場合は、g列に記載してください。</t>
    <rPh sb="0" eb="1">
      <t>チュウ</t>
    </rPh>
    <rPh sb="5" eb="6">
      <t>タ</t>
    </rPh>
    <rPh sb="6" eb="8">
      <t>ワリビキ</t>
    </rPh>
    <rPh sb="8" eb="9">
      <t>トウ</t>
    </rPh>
    <rPh sb="10" eb="12">
      <t>セッテイ</t>
    </rPh>
    <rPh sb="14" eb="16">
      <t>バアイ</t>
    </rPh>
    <rPh sb="19" eb="20">
      <t>レツ</t>
    </rPh>
    <rPh sb="21" eb="23">
      <t>キサイ</t>
    </rPh>
    <phoneticPr fontId="3"/>
  </si>
  <si>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3"/>
  </si>
  <si>
    <t>力率
（％）</t>
    <rPh sb="0" eb="2">
      <t>リキリツ</t>
    </rPh>
    <phoneticPr fontId="3"/>
  </si>
  <si>
    <t>単位</t>
    <rPh sb="0" eb="2">
      <t>タンイ</t>
    </rPh>
    <phoneticPr fontId="3"/>
  </si>
  <si>
    <t>基本料金（円、銭単位まで記載可）</t>
    <rPh sb="0" eb="2">
      <t>キホン</t>
    </rPh>
    <rPh sb="2" eb="4">
      <t>リョウキン</t>
    </rPh>
    <phoneticPr fontId="3"/>
  </si>
  <si>
    <t>合計
（c＋f±g、円未満の端数切捨て）
h</t>
    <rPh sb="0" eb="2">
      <t>ゴウケイ</t>
    </rPh>
    <rPh sb="10" eb="11">
      <t>エン</t>
    </rPh>
    <rPh sb="11" eb="13">
      <t>ミマン</t>
    </rPh>
    <rPh sb="14" eb="16">
      <t>ハスウ</t>
    </rPh>
    <rPh sb="16" eb="18">
      <t>キリス</t>
    </rPh>
    <phoneticPr fontId="3"/>
  </si>
  <si>
    <t>契約
電力等
a</t>
    <rPh sb="0" eb="2">
      <t>ケイヤク</t>
    </rPh>
    <rPh sb="3" eb="5">
      <t>デンリョク</t>
    </rPh>
    <rPh sb="5" eb="6">
      <t>トウ</t>
    </rPh>
    <phoneticPr fontId="3"/>
  </si>
  <si>
    <t>基本料金単価
b</t>
    <rPh sb="0" eb="2">
      <t>キホン</t>
    </rPh>
    <rPh sb="2" eb="4">
      <t>リョウキン</t>
    </rPh>
    <rPh sb="4" eb="6">
      <t>タンカ</t>
    </rPh>
    <phoneticPr fontId="3"/>
  </si>
  <si>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3"/>
  </si>
  <si>
    <t>予定使用
電力量
（kWh）
d</t>
    <rPh sb="0" eb="2">
      <t>ヨテイ</t>
    </rPh>
    <rPh sb="2" eb="4">
      <t>シヨウ</t>
    </rPh>
    <rPh sb="5" eb="7">
      <t>デンリョク</t>
    </rPh>
    <rPh sb="7" eb="8">
      <t>リョウ</t>
    </rPh>
    <phoneticPr fontId="3"/>
  </si>
  <si>
    <t>電力量料金（円、銭単位まで記載可）</t>
    <rPh sb="0" eb="2">
      <t>デンリョク</t>
    </rPh>
    <rPh sb="2" eb="3">
      <t>リョウ</t>
    </rPh>
    <rPh sb="3" eb="5">
      <t>リョウキン</t>
    </rPh>
    <rPh sb="6" eb="7">
      <t>エン</t>
    </rPh>
    <rPh sb="8" eb="9">
      <t>ゼニ</t>
    </rPh>
    <rPh sb="9" eb="11">
      <t>タンイ</t>
    </rPh>
    <rPh sb="13" eb="15">
      <t>キサイ</t>
    </rPh>
    <rPh sb="15" eb="16">
      <t>カ</t>
    </rPh>
    <phoneticPr fontId="3"/>
  </si>
  <si>
    <t>電力量料金
単価
e</t>
    <rPh sb="0" eb="2">
      <t>デンリョク</t>
    </rPh>
    <rPh sb="2" eb="3">
      <t>リョウ</t>
    </rPh>
    <rPh sb="3" eb="5">
      <t>リョウキン</t>
    </rPh>
    <rPh sb="6" eb="8">
      <t>タンカ</t>
    </rPh>
    <phoneticPr fontId="3"/>
  </si>
  <si>
    <t>小計
（d×e）
f</t>
    <phoneticPr fontId="3"/>
  </si>
  <si>
    <r>
      <t>（※上記「合計金額」の100/</t>
    </r>
    <r>
      <rPr>
        <sz val="11"/>
        <color theme="1"/>
        <rFont val="ＭＳ Ｐゴシック"/>
        <family val="3"/>
        <charset val="128"/>
      </rPr>
      <t>110</t>
    </r>
    <r>
      <rPr>
        <sz val="11"/>
        <rFont val="ＭＳ Ｐゴシック"/>
        <family val="3"/>
        <charset val="128"/>
      </rPr>
      <t>相当額（小数点第３位切り上げ）を記載すること。）</t>
    </r>
    <rPh sb="2" eb="4">
      <t>ジョウキ</t>
    </rPh>
    <rPh sb="5" eb="7">
      <t>ゴウケイ</t>
    </rPh>
    <rPh sb="7" eb="9">
      <t>キンガク</t>
    </rPh>
    <rPh sb="18" eb="20">
      <t>ソウトウ</t>
    </rPh>
    <rPh sb="20" eb="21">
      <t>ガク</t>
    </rPh>
    <rPh sb="34" eb="36">
      <t>キサイ</t>
    </rPh>
    <phoneticPr fontId="3"/>
  </si>
  <si>
    <t>大通交流拠点地下広場行政施設</t>
    <rPh sb="0" eb="2">
      <t>オオドオリ</t>
    </rPh>
    <rPh sb="2" eb="4">
      <t>コウリュウ</t>
    </rPh>
    <rPh sb="4" eb="6">
      <t>キョテン</t>
    </rPh>
    <rPh sb="6" eb="8">
      <t>チカ</t>
    </rPh>
    <rPh sb="8" eb="10">
      <t>ヒロバ</t>
    </rPh>
    <rPh sb="10" eb="12">
      <t>ギョウセイ</t>
    </rPh>
    <rPh sb="12" eb="14">
      <t>シセツ</t>
    </rPh>
    <phoneticPr fontId="3"/>
  </si>
  <si>
    <t>kw</t>
    <phoneticPr fontId="3"/>
  </si>
  <si>
    <t>kw</t>
    <phoneticPr fontId="3"/>
  </si>
  <si>
    <t>令和5年10月</t>
    <rPh sb="0" eb="2">
      <t>レイワ</t>
    </rPh>
    <rPh sb="3" eb="4">
      <t>ネン</t>
    </rPh>
    <rPh sb="6" eb="7">
      <t>ガツ</t>
    </rPh>
    <phoneticPr fontId="3"/>
  </si>
  <si>
    <t>令和5年11月</t>
    <rPh sb="0" eb="2">
      <t>レイワ</t>
    </rPh>
    <rPh sb="3" eb="4">
      <t>ネン</t>
    </rPh>
    <rPh sb="6" eb="7">
      <t>ガツ</t>
    </rPh>
    <phoneticPr fontId="3"/>
  </si>
  <si>
    <t>令和5年12月</t>
    <rPh sb="0" eb="2">
      <t>レイワ</t>
    </rPh>
    <rPh sb="3" eb="4">
      <t>ネン</t>
    </rPh>
    <rPh sb="6" eb="7">
      <t>ガツ</t>
    </rPh>
    <phoneticPr fontId="3"/>
  </si>
  <si>
    <t>令和6年1月</t>
    <rPh sb="0" eb="2">
      <t>レイワ</t>
    </rPh>
    <rPh sb="3" eb="4">
      <t>ネン</t>
    </rPh>
    <rPh sb="5" eb="6">
      <t>ガツ</t>
    </rPh>
    <phoneticPr fontId="3"/>
  </si>
  <si>
    <t>令和6年2月</t>
    <rPh sb="0" eb="2">
      <t>レイワ</t>
    </rPh>
    <rPh sb="3" eb="4">
      <t>ネン</t>
    </rPh>
    <rPh sb="5" eb="6">
      <t>ガツ</t>
    </rPh>
    <phoneticPr fontId="3"/>
  </si>
  <si>
    <t>令和6年3月</t>
    <rPh sb="0" eb="2">
      <t>レイワ</t>
    </rPh>
    <rPh sb="3" eb="4">
      <t>ネン</t>
    </rPh>
    <rPh sb="5" eb="6">
      <t>ガツ</t>
    </rPh>
    <phoneticPr fontId="3"/>
  </si>
  <si>
    <t>令和6年4月</t>
    <rPh sb="0" eb="2">
      <t>レイワ</t>
    </rPh>
    <rPh sb="3" eb="4">
      <t>ネン</t>
    </rPh>
    <rPh sb="5" eb="6">
      <t>ガツ</t>
    </rPh>
    <phoneticPr fontId="3"/>
  </si>
  <si>
    <t>令和6年5月</t>
    <rPh sb="0" eb="2">
      <t>レイワ</t>
    </rPh>
    <rPh sb="3" eb="4">
      <t>ネン</t>
    </rPh>
    <rPh sb="5" eb="6">
      <t>ガツ</t>
    </rPh>
    <phoneticPr fontId="3"/>
  </si>
  <si>
    <t>令和6年6月</t>
    <rPh sb="0" eb="2">
      <t>レイワ</t>
    </rPh>
    <rPh sb="3" eb="4">
      <t>ネン</t>
    </rPh>
    <rPh sb="5" eb="6">
      <t>ガツ</t>
    </rPh>
    <phoneticPr fontId="3"/>
  </si>
  <si>
    <t>令和6年7月</t>
    <rPh sb="0" eb="2">
      <t>レイワ</t>
    </rPh>
    <rPh sb="3" eb="4">
      <t>ネン</t>
    </rPh>
    <rPh sb="5" eb="6">
      <t>ガツ</t>
    </rPh>
    <phoneticPr fontId="3"/>
  </si>
  <si>
    <t>令和6年8月</t>
    <rPh sb="0" eb="2">
      <t>レイワ</t>
    </rPh>
    <rPh sb="3" eb="4">
      <t>ネン</t>
    </rPh>
    <rPh sb="5" eb="6">
      <t>ガツ</t>
    </rPh>
    <phoneticPr fontId="3"/>
  </si>
  <si>
    <t>令和6年9月</t>
    <rPh sb="0" eb="2">
      <t>レイワ</t>
    </rPh>
    <rPh sb="3" eb="4">
      <t>ネン</t>
    </rPh>
    <rPh sb="5" eb="6">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</si>
</sst>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0.00;&quot;△ &quot;#,##0.00"/>
  </numFmts>
  <fonts count="1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u/>
      <sz val="11"/>
      <name val="ＭＳ Ｐゴシック"/>
      <family val="3"/>
      <charset val="128"/>
    </font>
    <font>
      <sz val="8"/>
      <name val="ＭＳ Ｐゴシック"/>
      <family val="3"/>
      <charset val="128"/>
    </font>
    <font>
      <sz val="11"/>
      <color theme="1"/>
      <name val="ＭＳ Ｐゴシック"/>
      <family val="3"/>
      <charset val="128"/>
    </font>
    <font>
      <b/>
      <sz val="22"/>
      <color theme="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75">
    <border>
      <left/>
      <right/>
      <top/>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double">
        <color indexed="64"/>
      </left>
      <right style="medium">
        <color indexed="64"/>
      </right>
      <top style="thin">
        <color indexed="64"/>
      </top>
      <bottom/>
      <diagonal/>
    </border>
    <border>
      <left style="medium">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medium">
        <color indexed="64"/>
      </right>
      <top/>
      <bottom style="double">
        <color indexed="64"/>
      </bottom>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diagonalUp="1">
      <left style="medium">
        <color indexed="64"/>
      </left>
      <right style="double">
        <color indexed="64"/>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double">
        <color indexed="64"/>
      </right>
      <top/>
      <bottom style="thin">
        <color indexed="64"/>
      </bottom>
      <diagonal/>
    </border>
    <border>
      <left style="medium">
        <color indexed="64"/>
      </left>
      <right style="double">
        <color indexed="64"/>
      </right>
      <top/>
      <bottom style="double">
        <color indexed="64"/>
      </bottom>
      <diagonal/>
    </border>
    <border>
      <left style="thin">
        <color indexed="64"/>
      </left>
      <right/>
      <top/>
      <bottom/>
      <diagonal/>
    </border>
    <border diagonalUp="1">
      <left style="thin">
        <color indexed="64"/>
      </left>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double">
        <color indexed="64"/>
      </bottom>
      <diagonal/>
    </border>
    <border>
      <left/>
      <right style="hair">
        <color indexed="64"/>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36">
    <xf numFmtId="0" fontId="0" fillId="0" borderId="0" xfId="0"/>
    <xf numFmtId="38" fontId="5" fillId="0" borderId="28" xfId="1" applyFont="1" applyBorder="1" applyAlignment="1">
      <alignment horizontal="center" vertical="center" wrapText="1"/>
    </xf>
    <xf numFmtId="0" fontId="4" fillId="0" borderId="0" xfId="0" applyFont="1" applyFill="1" applyBorder="1" applyAlignment="1">
      <alignment vertical="center"/>
    </xf>
    <xf numFmtId="38" fontId="6" fillId="0" borderId="0"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0" xfId="0" applyFont="1" applyFill="1" applyBorder="1" applyAlignment="1">
      <alignment horizontal="center" vertical="center"/>
    </xf>
    <xf numFmtId="38" fontId="0" fillId="0" borderId="0" xfId="1" applyFont="1" applyAlignment="1">
      <alignment horizontal="right" vertical="center"/>
    </xf>
    <xf numFmtId="38" fontId="0" fillId="0" borderId="0" xfId="1" applyNumberFormat="1" applyFont="1" applyAlignment="1">
      <alignment horizontal="right" vertical="center"/>
    </xf>
    <xf numFmtId="38" fontId="0" fillId="0" borderId="0" xfId="1" applyFont="1" applyAlignment="1">
      <alignment vertical="center"/>
    </xf>
    <xf numFmtId="38" fontId="0" fillId="0" borderId="0" xfId="1" applyNumberFormat="1" applyFont="1" applyAlignment="1">
      <alignment vertical="center"/>
    </xf>
    <xf numFmtId="40" fontId="0" fillId="0" borderId="19" xfId="1" applyNumberFormat="1" applyFont="1" applyBorder="1" applyAlignment="1">
      <alignment vertical="center"/>
    </xf>
    <xf numFmtId="40" fontId="0" fillId="0" borderId="35" xfId="1" applyNumberFormat="1" applyFont="1" applyBorder="1" applyAlignment="1">
      <alignment vertical="center"/>
    </xf>
    <xf numFmtId="38" fontId="0" fillId="0" borderId="38" xfId="1" applyFont="1" applyBorder="1" applyAlignment="1">
      <alignment horizontal="right" vertical="center"/>
    </xf>
    <xf numFmtId="38" fontId="0" fillId="2" borderId="18" xfId="1" applyFont="1" applyFill="1" applyBorder="1" applyAlignment="1">
      <alignment vertical="center"/>
    </xf>
    <xf numFmtId="38" fontId="0" fillId="0" borderId="38" xfId="1" applyFont="1" applyBorder="1" applyAlignment="1">
      <alignment vertical="center"/>
    </xf>
    <xf numFmtId="38" fontId="0" fillId="0" borderId="39" xfId="1" applyFont="1" applyBorder="1" applyAlignment="1">
      <alignment horizontal="right" vertical="center"/>
    </xf>
    <xf numFmtId="0" fontId="7" fillId="0" borderId="10" xfId="0" applyFont="1" applyBorder="1" applyAlignment="1">
      <alignment vertical="center"/>
    </xf>
    <xf numFmtId="0" fontId="8" fillId="0" borderId="0" xfId="0" applyFont="1" applyAlignment="1">
      <alignment vertical="center"/>
    </xf>
    <xf numFmtId="0" fontId="4" fillId="0" borderId="0" xfId="0" applyFont="1" applyAlignment="1">
      <alignment vertical="center"/>
    </xf>
    <xf numFmtId="38" fontId="0" fillId="0" borderId="0" xfId="1" applyFont="1" applyAlignment="1">
      <alignment horizontal="center" vertical="center"/>
    </xf>
    <xf numFmtId="40" fontId="0" fillId="2" borderId="2" xfId="1" applyNumberFormat="1" applyFont="1" applyFill="1" applyBorder="1" applyAlignment="1">
      <alignment horizontal="center" vertical="center"/>
    </xf>
    <xf numFmtId="40" fontId="0" fillId="0" borderId="29" xfId="1" applyNumberFormat="1" applyFont="1" applyBorder="1" applyAlignment="1">
      <alignment vertical="center"/>
    </xf>
    <xf numFmtId="38" fontId="0" fillId="2" borderId="5" xfId="1" applyFont="1" applyFill="1" applyBorder="1" applyAlignment="1">
      <alignment horizontal="center" vertical="center"/>
    </xf>
    <xf numFmtId="38" fontId="0" fillId="2" borderId="2" xfId="1" applyFont="1" applyFill="1" applyBorder="1" applyAlignment="1">
      <alignment horizontal="center" vertical="center"/>
    </xf>
    <xf numFmtId="38" fontId="0" fillId="2" borderId="26" xfId="1" applyFont="1" applyFill="1" applyBorder="1" applyAlignment="1">
      <alignment horizontal="center" vertical="center"/>
    </xf>
    <xf numFmtId="40" fontId="0" fillId="0" borderId="27" xfId="1" applyNumberFormat="1" applyFont="1" applyBorder="1" applyAlignment="1">
      <alignment vertical="center"/>
    </xf>
    <xf numFmtId="38" fontId="0" fillId="2" borderId="34" xfId="1" applyFont="1" applyFill="1" applyBorder="1" applyAlignment="1">
      <alignment horizontal="center" vertical="center"/>
    </xf>
    <xf numFmtId="38" fontId="0" fillId="0" borderId="37" xfId="1" applyFont="1" applyBorder="1" applyAlignment="1">
      <alignment horizontal="center" vertical="center"/>
    </xf>
    <xf numFmtId="38" fontId="0" fillId="0" borderId="44" xfId="1" applyNumberFormat="1" applyFont="1" applyBorder="1" applyAlignment="1">
      <alignment horizontal="right" vertical="center"/>
    </xf>
    <xf numFmtId="38" fontId="0" fillId="0" borderId="0" xfId="1" applyFont="1" applyAlignment="1">
      <alignment horizontal="centerContinuous" vertical="center"/>
    </xf>
    <xf numFmtId="38" fontId="7" fillId="0" borderId="0" xfId="1" applyFont="1" applyAlignment="1">
      <alignment horizontal="centerContinuous" vertical="center"/>
    </xf>
    <xf numFmtId="0" fontId="7" fillId="0" borderId="0" xfId="0" applyFont="1" applyAlignment="1">
      <alignment horizontal="centerContinuous" vertical="center"/>
    </xf>
    <xf numFmtId="38" fontId="5" fillId="0" borderId="8" xfId="1" applyNumberFormat="1" applyFont="1" applyBorder="1" applyAlignment="1">
      <alignment horizontal="center" vertical="center" wrapText="1"/>
    </xf>
    <xf numFmtId="38" fontId="5" fillId="0" borderId="45" xfId="1" applyFont="1" applyBorder="1" applyAlignment="1">
      <alignment horizontal="center" vertical="center" wrapText="1"/>
    </xf>
    <xf numFmtId="38" fontId="0" fillId="0" borderId="54" xfId="1" applyFont="1" applyBorder="1" applyAlignment="1">
      <alignment horizontal="right" vertical="center"/>
    </xf>
    <xf numFmtId="38" fontId="7" fillId="0" borderId="0" xfId="1" applyFont="1" applyAlignment="1">
      <alignment horizontal="center" vertical="center"/>
    </xf>
    <xf numFmtId="38" fontId="5" fillId="0" borderId="7" xfId="1" applyFont="1" applyBorder="1" applyAlignment="1">
      <alignment horizontal="center" vertical="center" wrapText="1"/>
    </xf>
    <xf numFmtId="38" fontId="5" fillId="0" borderId="12" xfId="1" applyFont="1" applyBorder="1" applyAlignment="1">
      <alignment horizontal="center" vertical="center" wrapText="1"/>
    </xf>
    <xf numFmtId="38" fontId="0" fillId="0" borderId="49" xfId="1" applyNumberFormat="1" applyFont="1" applyBorder="1" applyAlignment="1">
      <alignment vertical="center"/>
    </xf>
    <xf numFmtId="40" fontId="0" fillId="0" borderId="57" xfId="1" applyNumberFormat="1" applyFont="1" applyBorder="1" applyAlignment="1">
      <alignment vertical="center"/>
    </xf>
    <xf numFmtId="40" fontId="0" fillId="0" borderId="47" xfId="1" applyNumberFormat="1" applyFont="1" applyBorder="1" applyAlignment="1">
      <alignment vertical="center"/>
    </xf>
    <xf numFmtId="40" fontId="0" fillId="0" borderId="58" xfId="1" applyNumberFormat="1" applyFont="1" applyBorder="1" applyAlignment="1">
      <alignment vertical="center"/>
    </xf>
    <xf numFmtId="40" fontId="0" fillId="0" borderId="48" xfId="1" applyNumberFormat="1" applyFont="1" applyBorder="1" applyAlignment="1">
      <alignment vertical="center"/>
    </xf>
    <xf numFmtId="177" fontId="0" fillId="0" borderId="52" xfId="1" applyNumberFormat="1" applyFont="1" applyBorder="1" applyAlignment="1">
      <alignment vertical="center"/>
    </xf>
    <xf numFmtId="177" fontId="0" fillId="0" borderId="59" xfId="1" applyNumberFormat="1" applyFont="1" applyBorder="1" applyAlignment="1">
      <alignment vertical="center"/>
    </xf>
    <xf numFmtId="177" fontId="0" fillId="0" borderId="53" xfId="1" applyNumberFormat="1" applyFont="1" applyBorder="1" applyAlignment="1">
      <alignment vertical="center"/>
    </xf>
    <xf numFmtId="177" fontId="0" fillId="0" borderId="60" xfId="1" applyNumberFormat="1" applyFont="1" applyBorder="1" applyAlignment="1">
      <alignment vertical="center"/>
    </xf>
    <xf numFmtId="38" fontId="0" fillId="0" borderId="62" xfId="1" applyFont="1" applyBorder="1" applyAlignment="1">
      <alignment horizontal="right" vertical="center"/>
    </xf>
    <xf numFmtId="38" fontId="0" fillId="2" borderId="69" xfId="1" applyFont="1" applyFill="1" applyBorder="1" applyAlignment="1">
      <alignment vertical="center"/>
    </xf>
    <xf numFmtId="38" fontId="5" fillId="0" borderId="20" xfId="1" applyFont="1" applyBorder="1" applyAlignment="1">
      <alignment horizontal="center" vertical="center" wrapText="1"/>
    </xf>
    <xf numFmtId="38" fontId="0" fillId="0" borderId="0" xfId="1" applyFont="1" applyAlignment="1">
      <alignment horizontal="right" vertical="center" shrinkToFit="1"/>
    </xf>
    <xf numFmtId="38" fontId="0" fillId="0" borderId="0" xfId="1" applyFont="1" applyAlignment="1">
      <alignment horizontal="centerContinuous" vertical="center" shrinkToFit="1"/>
    </xf>
    <xf numFmtId="38" fontId="9" fillId="0" borderId="64" xfId="1" applyFont="1" applyBorder="1" applyAlignment="1">
      <alignment horizontal="center" shrinkToFit="1"/>
    </xf>
    <xf numFmtId="0" fontId="4" fillId="0" borderId="0" xfId="0" applyFont="1" applyFill="1" applyBorder="1" applyAlignment="1">
      <alignment vertical="center" shrinkToFit="1"/>
    </xf>
    <xf numFmtId="0" fontId="8" fillId="0" borderId="0" xfId="0" applyFont="1" applyAlignment="1">
      <alignment vertical="center" shrinkToFit="1"/>
    </xf>
    <xf numFmtId="0" fontId="0" fillId="0" borderId="0" xfId="0" applyFont="1" applyAlignment="1">
      <alignment vertical="center"/>
    </xf>
    <xf numFmtId="0" fontId="0" fillId="0" borderId="0" xfId="0" applyFont="1" applyAlignment="1">
      <alignment horizontal="centerContinuous" vertical="center"/>
    </xf>
    <xf numFmtId="0" fontId="0" fillId="0" borderId="10"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shrinkToFit="1"/>
    </xf>
    <xf numFmtId="3" fontId="0" fillId="0" borderId="0" xfId="0" applyNumberFormat="1" applyFont="1" applyAlignment="1">
      <alignment vertical="center"/>
    </xf>
    <xf numFmtId="3" fontId="0" fillId="2" borderId="19" xfId="0" applyNumberFormat="1" applyFont="1" applyFill="1" applyBorder="1" applyAlignment="1">
      <alignment vertical="center"/>
    </xf>
    <xf numFmtId="3" fontId="0" fillId="2" borderId="35" xfId="0" applyNumberFormat="1" applyFont="1" applyFill="1" applyBorder="1" applyAlignment="1">
      <alignment vertical="center"/>
    </xf>
    <xf numFmtId="0" fontId="0" fillId="0" borderId="0" xfId="0" applyFont="1" applyBorder="1" applyAlignment="1">
      <alignment vertical="center"/>
    </xf>
    <xf numFmtId="0" fontId="0" fillId="0" borderId="0" xfId="0" applyFont="1" applyAlignment="1">
      <alignment vertical="center" shrinkToFit="1"/>
    </xf>
    <xf numFmtId="0" fontId="0" fillId="0" borderId="0" xfId="0" applyFont="1" applyFill="1" applyBorder="1" applyAlignment="1">
      <alignment vertical="center"/>
    </xf>
    <xf numFmtId="38" fontId="0" fillId="2" borderId="4" xfId="1" applyFont="1" applyFill="1" applyBorder="1" applyAlignment="1">
      <alignment vertical="center"/>
    </xf>
    <xf numFmtId="3" fontId="0" fillId="2" borderId="29" xfId="0" applyNumberFormat="1" applyFont="1" applyFill="1" applyBorder="1" applyAlignment="1">
      <alignment vertical="center"/>
    </xf>
    <xf numFmtId="3" fontId="0" fillId="2" borderId="27" xfId="0" applyNumberFormat="1" applyFont="1" applyFill="1" applyBorder="1" applyAlignment="1">
      <alignment vertical="center"/>
    </xf>
    <xf numFmtId="0" fontId="5" fillId="0" borderId="0" xfId="0" applyFont="1" applyAlignment="1">
      <alignment vertical="center" shrinkToFit="1"/>
    </xf>
    <xf numFmtId="0" fontId="5" fillId="0" borderId="0" xfId="0" applyFont="1" applyAlignment="1">
      <alignment vertical="center" wrapText="1"/>
    </xf>
    <xf numFmtId="0" fontId="0" fillId="0" borderId="10" xfId="0" applyFont="1" applyBorder="1" applyAlignment="1">
      <alignment vertical="center"/>
    </xf>
    <xf numFmtId="38" fontId="0" fillId="2" borderId="18" xfId="1" applyFont="1" applyFill="1" applyBorder="1" applyAlignment="1">
      <alignment horizontal="center" vertical="center" shrinkToFit="1"/>
    </xf>
    <xf numFmtId="0" fontId="0" fillId="2" borderId="14" xfId="0" applyNumberFormat="1" applyFont="1" applyFill="1" applyBorder="1" applyAlignment="1">
      <alignment horizontal="center" vertical="center"/>
    </xf>
    <xf numFmtId="0" fontId="0" fillId="2" borderId="13" xfId="0" applyNumberFormat="1" applyFont="1" applyFill="1" applyBorder="1" applyAlignment="1">
      <alignment horizontal="center" vertical="center"/>
    </xf>
    <xf numFmtId="176" fontId="0" fillId="2" borderId="14" xfId="0" applyNumberFormat="1" applyFont="1" applyFill="1" applyBorder="1" applyAlignment="1">
      <alignment horizontal="left" vertical="center" shrinkToFit="1"/>
    </xf>
    <xf numFmtId="38" fontId="0" fillId="2" borderId="67" xfId="1" applyFont="1" applyFill="1" applyBorder="1" applyAlignment="1">
      <alignment horizontal="right" vertical="center"/>
    </xf>
    <xf numFmtId="38" fontId="0" fillId="2" borderId="66" xfId="1" applyFont="1" applyFill="1" applyBorder="1" applyAlignment="1">
      <alignment horizontal="right" vertical="center"/>
    </xf>
    <xf numFmtId="38" fontId="0" fillId="2" borderId="72" xfId="1" applyFont="1" applyFill="1" applyBorder="1" applyAlignment="1">
      <alignment horizontal="center" vertical="center" shrinkToFit="1"/>
    </xf>
    <xf numFmtId="38" fontId="0" fillId="2" borderId="71" xfId="1" applyFont="1" applyFill="1" applyBorder="1" applyAlignment="1">
      <alignment horizontal="center" vertical="center" shrinkToFit="1"/>
    </xf>
    <xf numFmtId="40" fontId="0" fillId="0" borderId="27" xfId="1" applyNumberFormat="1" applyFont="1" applyBorder="1" applyAlignment="1">
      <alignment horizontal="right" vertical="center"/>
    </xf>
    <xf numFmtId="40" fontId="0" fillId="0" borderId="29" xfId="1" applyNumberFormat="1" applyFont="1" applyBorder="1" applyAlignment="1">
      <alignment horizontal="right" vertical="center"/>
    </xf>
    <xf numFmtId="38" fontId="0" fillId="2" borderId="27" xfId="1" applyFont="1" applyFill="1" applyBorder="1" applyAlignment="1">
      <alignment horizontal="right" vertical="center"/>
    </xf>
    <xf numFmtId="38" fontId="0" fillId="2" borderId="29" xfId="1" applyFont="1" applyFill="1" applyBorder="1" applyAlignment="1">
      <alignment horizontal="right" vertical="center"/>
    </xf>
    <xf numFmtId="40" fontId="0" fillId="0" borderId="16" xfId="1" applyNumberFormat="1" applyFont="1" applyBorder="1" applyAlignment="1">
      <alignment horizontal="right" vertical="center"/>
    </xf>
    <xf numFmtId="40" fontId="0" fillId="0" borderId="17" xfId="1" applyNumberFormat="1" applyFont="1" applyBorder="1" applyAlignment="1">
      <alignment horizontal="right" vertical="center"/>
    </xf>
    <xf numFmtId="38" fontId="0" fillId="0" borderId="30" xfId="1" applyFont="1" applyBorder="1" applyAlignment="1">
      <alignment horizontal="right" vertical="center"/>
    </xf>
    <xf numFmtId="38" fontId="0" fillId="0" borderId="3" xfId="1" applyFont="1" applyBorder="1" applyAlignment="1">
      <alignment horizontal="right" vertical="center"/>
    </xf>
    <xf numFmtId="0" fontId="0" fillId="2" borderId="15" xfId="0" applyNumberFormat="1" applyFont="1" applyFill="1" applyBorder="1" applyAlignment="1">
      <alignment horizontal="center" vertical="center"/>
    </xf>
    <xf numFmtId="0" fontId="0" fillId="2" borderId="31" xfId="0" applyNumberFormat="1" applyFont="1" applyFill="1" applyBorder="1" applyAlignment="1">
      <alignment horizontal="center" vertical="center"/>
    </xf>
    <xf numFmtId="0" fontId="0" fillId="0" borderId="55" xfId="0" applyFont="1" applyBorder="1" applyAlignment="1">
      <alignment horizontal="center" vertical="center"/>
    </xf>
    <xf numFmtId="0" fontId="0" fillId="0" borderId="56" xfId="0" applyFont="1" applyBorder="1" applyAlignment="1">
      <alignment horizontal="center" vertical="center"/>
    </xf>
    <xf numFmtId="176" fontId="0" fillId="2" borderId="31" xfId="0" applyNumberFormat="1" applyFont="1" applyFill="1" applyBorder="1" applyAlignment="1">
      <alignment horizontal="left" vertical="center" shrinkToFit="1"/>
    </xf>
    <xf numFmtId="0" fontId="5" fillId="0" borderId="0" xfId="0" applyFont="1" applyAlignment="1">
      <alignment vertical="center" wrapText="1"/>
    </xf>
    <xf numFmtId="38" fontId="0" fillId="0" borderId="10" xfId="1" applyFont="1" applyBorder="1" applyAlignment="1">
      <alignment horizontal="center" vertical="center"/>
    </xf>
    <xf numFmtId="38" fontId="0" fillId="0" borderId="10" xfId="1" applyFont="1" applyBorder="1" applyAlignment="1">
      <alignment vertical="center" shrinkToFit="1"/>
    </xf>
    <xf numFmtId="38" fontId="0" fillId="2" borderId="32" xfId="1" applyFont="1" applyFill="1" applyBorder="1" applyAlignment="1">
      <alignment horizontal="right" vertical="center"/>
    </xf>
    <xf numFmtId="38" fontId="0" fillId="0" borderId="6" xfId="1" applyFont="1" applyBorder="1" applyAlignment="1">
      <alignment horizontal="right" vertical="center"/>
    </xf>
    <xf numFmtId="38" fontId="0" fillId="2" borderId="68" xfId="1" applyFont="1" applyFill="1" applyBorder="1" applyAlignment="1">
      <alignment horizontal="right" vertical="center"/>
    </xf>
    <xf numFmtId="38" fontId="5" fillId="0" borderId="21" xfId="1" applyFont="1" applyBorder="1" applyAlignment="1">
      <alignment horizontal="center" vertical="center"/>
    </xf>
    <xf numFmtId="38" fontId="5" fillId="0" borderId="24" xfId="1" applyFont="1" applyBorder="1" applyAlignment="1">
      <alignment horizontal="center" vertical="center"/>
    </xf>
    <xf numFmtId="38" fontId="5" fillId="0" borderId="25" xfId="1"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5" fillId="0" borderId="21" xfId="0" applyFont="1" applyFill="1" applyBorder="1" applyAlignment="1">
      <alignment horizontal="center" vertical="center"/>
    </xf>
    <xf numFmtId="0" fontId="5" fillId="0" borderId="20" xfId="0" applyFont="1" applyFill="1" applyBorder="1" applyAlignment="1">
      <alignment horizontal="center" vertical="center"/>
    </xf>
    <xf numFmtId="40" fontId="0" fillId="0" borderId="11" xfId="1" applyNumberFormat="1" applyFont="1" applyBorder="1" applyAlignment="1">
      <alignment horizontal="right" vertical="center"/>
    </xf>
    <xf numFmtId="40" fontId="0" fillId="0" borderId="40" xfId="1" applyNumberFormat="1" applyFont="1" applyBorder="1" applyAlignment="1">
      <alignment horizontal="right" vertical="center"/>
    </xf>
    <xf numFmtId="38" fontId="5" fillId="0" borderId="25" xfId="1" applyFont="1" applyBorder="1" applyAlignment="1">
      <alignment horizontal="center" vertical="center" wrapText="1"/>
    </xf>
    <xf numFmtId="38" fontId="5" fillId="0" borderId="1" xfId="1" applyFont="1" applyBorder="1" applyAlignment="1">
      <alignment horizontal="center" vertical="center" wrapText="1"/>
    </xf>
    <xf numFmtId="0" fontId="5" fillId="0" borderId="9" xfId="0" applyFont="1" applyBorder="1" applyAlignment="1">
      <alignment horizontal="center" vertical="center"/>
    </xf>
    <xf numFmtId="0" fontId="5" fillId="0" borderId="41" xfId="0" applyFont="1" applyBorder="1" applyAlignment="1">
      <alignment horizontal="center" vertical="center"/>
    </xf>
    <xf numFmtId="0" fontId="5" fillId="0" borderId="22" xfId="0" applyFont="1" applyBorder="1" applyAlignment="1">
      <alignment horizontal="center" vertical="center"/>
    </xf>
    <xf numFmtId="0" fontId="5" fillId="0" borderId="46" xfId="0" applyFont="1" applyBorder="1" applyAlignment="1">
      <alignment horizontal="center" vertical="center"/>
    </xf>
    <xf numFmtId="0" fontId="5" fillId="0" borderId="23" xfId="0" applyFont="1" applyBorder="1" applyAlignment="1">
      <alignment horizontal="center" vertical="center"/>
    </xf>
    <xf numFmtId="38" fontId="5" fillId="0" borderId="50" xfId="1" applyFont="1" applyBorder="1" applyAlignment="1">
      <alignment horizontal="center" vertical="center" wrapText="1"/>
    </xf>
    <xf numFmtId="38" fontId="5" fillId="0" borderId="51" xfId="1" applyFont="1" applyBorder="1" applyAlignment="1">
      <alignment horizontal="center" vertical="center"/>
    </xf>
    <xf numFmtId="0" fontId="0" fillId="0" borderId="10" xfId="0" applyFont="1" applyBorder="1" applyAlignment="1">
      <alignment vertical="center" shrinkToFit="1"/>
    </xf>
    <xf numFmtId="176" fontId="0" fillId="2" borderId="42" xfId="0" applyNumberFormat="1" applyFont="1" applyFill="1" applyBorder="1" applyAlignment="1">
      <alignment vertical="center" shrinkToFit="1"/>
    </xf>
    <xf numFmtId="176" fontId="0" fillId="2" borderId="13" xfId="0" applyNumberFormat="1" applyFont="1" applyFill="1" applyBorder="1" applyAlignment="1">
      <alignment vertical="center" shrinkToFit="1"/>
    </xf>
    <xf numFmtId="38" fontId="0" fillId="2" borderId="65" xfId="1" applyFont="1" applyFill="1" applyBorder="1" applyAlignment="1">
      <alignment horizontal="right" vertical="center"/>
    </xf>
    <xf numFmtId="40" fontId="0" fillId="0" borderId="61" xfId="1" applyNumberFormat="1" applyFont="1" applyBorder="1" applyAlignment="1">
      <alignment horizontal="right" vertical="center"/>
    </xf>
    <xf numFmtId="40" fontId="0" fillId="0" borderId="57" xfId="1" applyNumberFormat="1" applyFont="1" applyBorder="1" applyAlignment="1">
      <alignment horizontal="right" vertical="center"/>
    </xf>
    <xf numFmtId="38" fontId="0" fillId="0" borderId="6" xfId="1" applyNumberFormat="1" applyFont="1" applyBorder="1" applyAlignment="1">
      <alignment horizontal="right" vertical="center"/>
    </xf>
    <xf numFmtId="38" fontId="0" fillId="0" borderId="3" xfId="1" applyNumberFormat="1" applyFont="1" applyBorder="1" applyAlignment="1">
      <alignment horizontal="right" vertical="center"/>
    </xf>
    <xf numFmtId="38" fontId="0" fillId="2" borderId="63" xfId="1" applyFont="1" applyFill="1" applyBorder="1" applyAlignment="1">
      <alignment horizontal="right" vertical="center"/>
    </xf>
    <xf numFmtId="38" fontId="0" fillId="2" borderId="11" xfId="1" applyFont="1" applyFill="1" applyBorder="1" applyAlignment="1">
      <alignment horizontal="right" vertical="center"/>
    </xf>
    <xf numFmtId="40" fontId="0" fillId="0" borderId="33" xfId="1" applyNumberFormat="1" applyFont="1" applyBorder="1" applyAlignment="1">
      <alignment horizontal="right" vertical="center"/>
    </xf>
    <xf numFmtId="38" fontId="0" fillId="0" borderId="36" xfId="1" applyFont="1" applyBorder="1" applyAlignment="1">
      <alignment horizontal="right" vertical="center"/>
    </xf>
    <xf numFmtId="38" fontId="0" fillId="2" borderId="73" xfId="1" applyFont="1" applyFill="1" applyBorder="1" applyAlignment="1">
      <alignment horizontal="center" vertical="center" shrinkToFit="1"/>
    </xf>
    <xf numFmtId="38" fontId="0" fillId="2" borderId="70" xfId="1" applyFont="1" applyFill="1" applyBorder="1" applyAlignment="1">
      <alignment horizontal="center" vertical="center" shrinkToFit="1"/>
    </xf>
    <xf numFmtId="40" fontId="0" fillId="0" borderId="32" xfId="1" applyNumberFormat="1" applyFont="1" applyBorder="1" applyAlignment="1">
      <alignment horizontal="right" vertical="center"/>
    </xf>
    <xf numFmtId="176" fontId="0" fillId="2" borderId="74" xfId="0" applyNumberFormat="1" applyFont="1" applyFill="1" applyBorder="1" applyAlignment="1">
      <alignment horizontal="left" vertical="center" shrinkToFit="1"/>
    </xf>
    <xf numFmtId="176" fontId="0" fillId="2" borderId="74" xfId="0" applyNumberFormat="1" applyFont="1" applyFill="1" applyBorder="1" applyAlignment="1">
      <alignment vertical="center" shrinkToFit="1"/>
    </xf>
    <xf numFmtId="38" fontId="11" fillId="0" borderId="10" xfId="1" applyFont="1" applyBorder="1" applyAlignment="1">
      <alignment horizontal="center" vertical="center"/>
    </xf>
    <xf numFmtId="40" fontId="11" fillId="0" borderId="10" xfId="1" applyNumberFormat="1" applyFont="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3"/>
  <sheetViews>
    <sheetView tabSelected="1" view="pageBreakPreview" zoomScale="70" zoomScaleNormal="100" zoomScaleSheetLayoutView="70" workbookViewId="0">
      <selection activeCell="Q16" sqref="Q16"/>
    </sheetView>
  </sheetViews>
  <sheetFormatPr defaultRowHeight="12.9" x14ac:dyDescent="0.15"/>
  <cols>
    <col min="1" max="1" width="4.375" style="55" bestFit="1" customWidth="1"/>
    <col min="2" max="2" width="12.5" style="55" customWidth="1"/>
    <col min="3" max="3" width="8" style="55" bestFit="1" customWidth="1"/>
    <col min="4" max="4" width="3.75" style="64" customWidth="1"/>
    <col min="5" max="5" width="12.75" style="55" customWidth="1"/>
    <col min="6" max="6" width="7.875" style="55" customWidth="1"/>
    <col min="7" max="7" width="12.5" style="55" customWidth="1"/>
    <col min="8" max="8" width="6.25" style="55" customWidth="1"/>
    <col min="9" max="9" width="12.5" style="55" customWidth="1"/>
    <col min="10" max="10" width="10.75" style="55" customWidth="1"/>
    <col min="11" max="12" width="14" style="55" customWidth="1"/>
    <col min="13" max="13" width="12.875" style="55" customWidth="1"/>
    <col min="14" max="16384" width="9" style="55"/>
  </cols>
  <sheetData>
    <row r="1" spans="1:16" x14ac:dyDescent="0.15">
      <c r="C1" s="6"/>
      <c r="D1" s="50"/>
      <c r="E1" s="6"/>
      <c r="F1" s="6"/>
      <c r="G1" s="7"/>
      <c r="H1" s="19"/>
      <c r="I1" s="8"/>
      <c r="J1" s="8"/>
      <c r="K1" s="9"/>
      <c r="L1" s="8"/>
      <c r="M1" s="8" t="s">
        <v>5</v>
      </c>
    </row>
    <row r="2" spans="1:16" ht="17" x14ac:dyDescent="0.15">
      <c r="A2" s="31" t="s">
        <v>12</v>
      </c>
      <c r="B2" s="56"/>
      <c r="C2" s="29"/>
      <c r="D2" s="51"/>
      <c r="E2" s="30"/>
      <c r="F2" s="30"/>
      <c r="G2" s="30"/>
      <c r="H2" s="30"/>
      <c r="I2" s="30"/>
      <c r="J2" s="30"/>
      <c r="K2" s="30"/>
      <c r="L2" s="29"/>
      <c r="M2" s="29"/>
    </row>
    <row r="3" spans="1:16" ht="14.3" customHeight="1" x14ac:dyDescent="0.15">
      <c r="C3" s="6"/>
      <c r="D3" s="50"/>
      <c r="E3" s="35"/>
      <c r="F3" s="35"/>
      <c r="G3" s="35"/>
      <c r="H3" s="35"/>
      <c r="I3" s="8"/>
      <c r="J3" s="8"/>
      <c r="K3" s="8"/>
    </row>
    <row r="4" spans="1:16" ht="30.1" customHeight="1" x14ac:dyDescent="0.15">
      <c r="B4" s="57" t="s">
        <v>10</v>
      </c>
      <c r="C4" s="117" t="s">
        <v>32</v>
      </c>
      <c r="D4" s="117"/>
      <c r="E4" s="117"/>
      <c r="F4" s="117"/>
      <c r="G4" s="117"/>
      <c r="H4" s="19"/>
      <c r="I4" s="8"/>
      <c r="J4" s="8"/>
      <c r="K4" s="9"/>
      <c r="L4" s="8"/>
      <c r="M4" s="8"/>
    </row>
    <row r="5" spans="1:16" ht="14.95" customHeight="1" x14ac:dyDescent="0.15">
      <c r="B5" s="58"/>
      <c r="C5" s="59"/>
      <c r="D5" s="59"/>
      <c r="E5" s="59"/>
      <c r="F5" s="59"/>
      <c r="G5" s="59"/>
      <c r="H5" s="19"/>
      <c r="I5" s="8"/>
      <c r="J5" s="8"/>
      <c r="K5" s="9"/>
      <c r="L5" s="8"/>
      <c r="M5" s="8"/>
    </row>
    <row r="6" spans="1:16" ht="14.95" customHeight="1" thickBot="1" x14ac:dyDescent="0.2">
      <c r="C6" s="6"/>
      <c r="D6" s="50"/>
      <c r="E6" s="6"/>
      <c r="F6" s="6"/>
      <c r="G6" s="7"/>
      <c r="H6" s="19"/>
      <c r="I6" s="8"/>
      <c r="J6" s="8"/>
      <c r="K6" s="9"/>
      <c r="L6" s="8"/>
      <c r="M6" s="6" t="s">
        <v>6</v>
      </c>
    </row>
    <row r="7" spans="1:16" ht="30.1" customHeight="1" x14ac:dyDescent="0.15">
      <c r="A7" s="102" t="s">
        <v>11</v>
      </c>
      <c r="B7" s="104" t="s">
        <v>7</v>
      </c>
      <c r="C7" s="110" t="s">
        <v>22</v>
      </c>
      <c r="D7" s="111"/>
      <c r="E7" s="112"/>
      <c r="F7" s="113"/>
      <c r="G7" s="114"/>
      <c r="H7" s="99" t="s">
        <v>28</v>
      </c>
      <c r="I7" s="100"/>
      <c r="J7" s="100"/>
      <c r="K7" s="101"/>
      <c r="L7" s="115" t="s">
        <v>14</v>
      </c>
      <c r="M7" s="108" t="s">
        <v>23</v>
      </c>
    </row>
    <row r="8" spans="1:16" ht="59.95" customHeight="1" thickBot="1" x14ac:dyDescent="0.2">
      <c r="A8" s="103"/>
      <c r="B8" s="105"/>
      <c r="C8" s="49" t="s">
        <v>24</v>
      </c>
      <c r="D8" s="52" t="s">
        <v>21</v>
      </c>
      <c r="E8" s="1" t="s">
        <v>25</v>
      </c>
      <c r="F8" s="33" t="s">
        <v>20</v>
      </c>
      <c r="G8" s="32" t="s">
        <v>26</v>
      </c>
      <c r="H8" s="36" t="s">
        <v>8</v>
      </c>
      <c r="I8" s="37" t="s">
        <v>27</v>
      </c>
      <c r="J8" s="37" t="s">
        <v>29</v>
      </c>
      <c r="K8" s="33" t="s">
        <v>30</v>
      </c>
      <c r="L8" s="116"/>
      <c r="M8" s="109"/>
    </row>
    <row r="9" spans="1:16" ht="26.35" customHeight="1" x14ac:dyDescent="0.15">
      <c r="A9" s="88">
        <v>1</v>
      </c>
      <c r="B9" s="118" t="s">
        <v>35</v>
      </c>
      <c r="C9" s="120">
        <v>43</v>
      </c>
      <c r="D9" s="130" t="s">
        <v>33</v>
      </c>
      <c r="E9" s="121"/>
      <c r="F9" s="125">
        <v>100</v>
      </c>
      <c r="G9" s="107"/>
      <c r="H9" s="20" t="s">
        <v>3</v>
      </c>
      <c r="I9" s="66">
        <v>5487</v>
      </c>
      <c r="J9" s="21"/>
      <c r="K9" s="39">
        <f>I9*J9</f>
        <v>0</v>
      </c>
      <c r="L9" s="43"/>
      <c r="M9" s="123">
        <f>ROUNDDOWN(SUM(G9,K9:K10,L9:L10),0)</f>
        <v>0</v>
      </c>
      <c r="O9" s="60"/>
      <c r="P9" s="60"/>
    </row>
    <row r="10" spans="1:16" ht="26.35" customHeight="1" x14ac:dyDescent="0.15">
      <c r="A10" s="74"/>
      <c r="B10" s="119"/>
      <c r="C10" s="77"/>
      <c r="D10" s="79"/>
      <c r="E10" s="122"/>
      <c r="F10" s="126"/>
      <c r="G10" s="85"/>
      <c r="H10" s="20" t="s">
        <v>4</v>
      </c>
      <c r="I10" s="66">
        <v>2408</v>
      </c>
      <c r="J10" s="21"/>
      <c r="K10" s="40">
        <f t="shared" ref="K10:K32" si="0">I10*J10</f>
        <v>0</v>
      </c>
      <c r="L10" s="44"/>
      <c r="M10" s="124"/>
    </row>
    <row r="11" spans="1:16" ht="26.35" customHeight="1" x14ac:dyDescent="0.15">
      <c r="A11" s="73">
        <v>2</v>
      </c>
      <c r="B11" s="132" t="s">
        <v>36</v>
      </c>
      <c r="C11" s="76">
        <v>43</v>
      </c>
      <c r="D11" s="78" t="s">
        <v>33</v>
      </c>
      <c r="E11" s="80"/>
      <c r="F11" s="82">
        <v>100</v>
      </c>
      <c r="G11" s="84"/>
      <c r="H11" s="22" t="s">
        <v>3</v>
      </c>
      <c r="I11" s="61">
        <v>4871</v>
      </c>
      <c r="J11" s="10"/>
      <c r="K11" s="39">
        <f t="shared" si="0"/>
        <v>0</v>
      </c>
      <c r="L11" s="45"/>
      <c r="M11" s="86">
        <f>ROUNDDOWN(SUM(G11,K11:K12,L11:L12),0)</f>
        <v>0</v>
      </c>
    </row>
    <row r="12" spans="1:16" ht="26.35" customHeight="1" x14ac:dyDescent="0.15">
      <c r="A12" s="74"/>
      <c r="B12" s="132"/>
      <c r="C12" s="77"/>
      <c r="D12" s="79"/>
      <c r="E12" s="81"/>
      <c r="F12" s="83"/>
      <c r="G12" s="85"/>
      <c r="H12" s="22" t="s">
        <v>4</v>
      </c>
      <c r="I12" s="61">
        <v>2230</v>
      </c>
      <c r="J12" s="10"/>
      <c r="K12" s="40">
        <f t="shared" si="0"/>
        <v>0</v>
      </c>
      <c r="L12" s="44"/>
      <c r="M12" s="87"/>
    </row>
    <row r="13" spans="1:16" ht="26.35" customHeight="1" x14ac:dyDescent="0.15">
      <c r="A13" s="73">
        <v>3</v>
      </c>
      <c r="B13" s="133" t="s">
        <v>37</v>
      </c>
      <c r="C13" s="76">
        <v>43</v>
      </c>
      <c r="D13" s="78" t="s">
        <v>33</v>
      </c>
      <c r="E13" s="80"/>
      <c r="F13" s="82">
        <v>100</v>
      </c>
      <c r="G13" s="84"/>
      <c r="H13" s="22" t="s">
        <v>3</v>
      </c>
      <c r="I13" s="61">
        <v>4926</v>
      </c>
      <c r="J13" s="10"/>
      <c r="K13" s="39">
        <f t="shared" si="0"/>
        <v>0</v>
      </c>
      <c r="L13" s="45"/>
      <c r="M13" s="86">
        <f>ROUNDDOWN(SUM(G13,K13:K14,L13:L14),0)</f>
        <v>0</v>
      </c>
    </row>
    <row r="14" spans="1:16" ht="26.35" customHeight="1" x14ac:dyDescent="0.15">
      <c r="A14" s="74"/>
      <c r="B14" s="133"/>
      <c r="C14" s="77"/>
      <c r="D14" s="79"/>
      <c r="E14" s="81"/>
      <c r="F14" s="83"/>
      <c r="G14" s="85"/>
      <c r="H14" s="22" t="s">
        <v>4</v>
      </c>
      <c r="I14" s="61">
        <v>2425</v>
      </c>
      <c r="J14" s="10"/>
      <c r="K14" s="40">
        <f t="shared" si="0"/>
        <v>0</v>
      </c>
      <c r="L14" s="44"/>
      <c r="M14" s="87"/>
    </row>
    <row r="15" spans="1:16" ht="26.35" customHeight="1" x14ac:dyDescent="0.15">
      <c r="A15" s="73">
        <v>4</v>
      </c>
      <c r="B15" s="132" t="s">
        <v>38</v>
      </c>
      <c r="C15" s="76">
        <v>43</v>
      </c>
      <c r="D15" s="78" t="s">
        <v>33</v>
      </c>
      <c r="E15" s="80"/>
      <c r="F15" s="82">
        <v>100</v>
      </c>
      <c r="G15" s="84"/>
      <c r="H15" s="22" t="s">
        <v>3</v>
      </c>
      <c r="I15" s="61">
        <v>6760</v>
      </c>
      <c r="J15" s="10"/>
      <c r="K15" s="39">
        <f t="shared" si="0"/>
        <v>0</v>
      </c>
      <c r="L15" s="45"/>
      <c r="M15" s="86">
        <f>ROUNDDOWN(SUM(G15,K15:K16,L15:L16),0)</f>
        <v>0</v>
      </c>
    </row>
    <row r="16" spans="1:16" ht="26.35" customHeight="1" x14ac:dyDescent="0.15">
      <c r="A16" s="74"/>
      <c r="B16" s="132"/>
      <c r="C16" s="77"/>
      <c r="D16" s="79"/>
      <c r="E16" s="81"/>
      <c r="F16" s="83"/>
      <c r="G16" s="85"/>
      <c r="H16" s="22" t="s">
        <v>4</v>
      </c>
      <c r="I16" s="61">
        <v>3017</v>
      </c>
      <c r="J16" s="10"/>
      <c r="K16" s="40">
        <f t="shared" si="0"/>
        <v>0</v>
      </c>
      <c r="L16" s="44"/>
      <c r="M16" s="87"/>
    </row>
    <row r="17" spans="1:13" ht="26.35" customHeight="1" x14ac:dyDescent="0.15">
      <c r="A17" s="73">
        <v>5</v>
      </c>
      <c r="B17" s="132" t="s">
        <v>39</v>
      </c>
      <c r="C17" s="76">
        <v>43</v>
      </c>
      <c r="D17" s="78" t="s">
        <v>33</v>
      </c>
      <c r="E17" s="80"/>
      <c r="F17" s="82">
        <v>100</v>
      </c>
      <c r="G17" s="84"/>
      <c r="H17" s="22" t="s">
        <v>3</v>
      </c>
      <c r="I17" s="61">
        <v>8296</v>
      </c>
      <c r="J17" s="10"/>
      <c r="K17" s="40">
        <f t="shared" si="0"/>
        <v>0</v>
      </c>
      <c r="L17" s="45"/>
      <c r="M17" s="86">
        <f>ROUNDDOWN(SUM(G17,K17:K18,L17:L18),0)</f>
        <v>0</v>
      </c>
    </row>
    <row r="18" spans="1:13" ht="26.35" customHeight="1" x14ac:dyDescent="0.15">
      <c r="A18" s="74"/>
      <c r="B18" s="132"/>
      <c r="C18" s="77"/>
      <c r="D18" s="79"/>
      <c r="E18" s="81"/>
      <c r="F18" s="83"/>
      <c r="G18" s="85"/>
      <c r="H18" s="22" t="s">
        <v>4</v>
      </c>
      <c r="I18" s="61">
        <v>4037</v>
      </c>
      <c r="J18" s="10"/>
      <c r="K18" s="40">
        <f t="shared" si="0"/>
        <v>0</v>
      </c>
      <c r="L18" s="44"/>
      <c r="M18" s="87"/>
    </row>
    <row r="19" spans="1:13" ht="26.35" customHeight="1" x14ac:dyDescent="0.15">
      <c r="A19" s="73">
        <v>6</v>
      </c>
      <c r="B19" s="132" t="s">
        <v>40</v>
      </c>
      <c r="C19" s="76">
        <v>43</v>
      </c>
      <c r="D19" s="78" t="s">
        <v>33</v>
      </c>
      <c r="E19" s="80"/>
      <c r="F19" s="82">
        <v>100</v>
      </c>
      <c r="G19" s="84"/>
      <c r="H19" s="22" t="s">
        <v>3</v>
      </c>
      <c r="I19" s="61">
        <v>7194</v>
      </c>
      <c r="J19" s="10"/>
      <c r="K19" s="40">
        <f t="shared" si="0"/>
        <v>0</v>
      </c>
      <c r="L19" s="45"/>
      <c r="M19" s="86">
        <f>ROUNDDOWN(SUM(G19,K19:K20,L19:L20),0)</f>
        <v>0</v>
      </c>
    </row>
    <row r="20" spans="1:13" ht="26.35" customHeight="1" x14ac:dyDescent="0.15">
      <c r="A20" s="74"/>
      <c r="B20" s="132"/>
      <c r="C20" s="77"/>
      <c r="D20" s="79"/>
      <c r="E20" s="81"/>
      <c r="F20" s="83"/>
      <c r="G20" s="85"/>
      <c r="H20" s="22" t="s">
        <v>4</v>
      </c>
      <c r="I20" s="61">
        <v>3798</v>
      </c>
      <c r="J20" s="10"/>
      <c r="K20" s="40">
        <f t="shared" si="0"/>
        <v>0</v>
      </c>
      <c r="L20" s="44"/>
      <c r="M20" s="87"/>
    </row>
    <row r="21" spans="1:13" ht="26.35" customHeight="1" x14ac:dyDescent="0.15">
      <c r="A21" s="88">
        <v>7</v>
      </c>
      <c r="B21" s="132" t="s">
        <v>41</v>
      </c>
      <c r="C21" s="76">
        <v>43</v>
      </c>
      <c r="D21" s="78" t="s">
        <v>33</v>
      </c>
      <c r="E21" s="106"/>
      <c r="F21" s="82">
        <v>100</v>
      </c>
      <c r="G21" s="107"/>
      <c r="H21" s="23" t="s">
        <v>3</v>
      </c>
      <c r="I21" s="67">
        <v>7345</v>
      </c>
      <c r="J21" s="21"/>
      <c r="K21" s="39">
        <f t="shared" si="0"/>
        <v>0</v>
      </c>
      <c r="L21" s="45"/>
      <c r="M21" s="97">
        <f>ROUNDDOWN(SUM(G21,K21:K22,L21:L22),0)</f>
        <v>0</v>
      </c>
    </row>
    <row r="22" spans="1:13" ht="26.35" customHeight="1" x14ac:dyDescent="0.15">
      <c r="A22" s="88"/>
      <c r="B22" s="132"/>
      <c r="C22" s="77"/>
      <c r="D22" s="79"/>
      <c r="E22" s="106"/>
      <c r="F22" s="83"/>
      <c r="G22" s="107"/>
      <c r="H22" s="24" t="s">
        <v>4</v>
      </c>
      <c r="I22" s="68">
        <v>2788</v>
      </c>
      <c r="J22" s="25"/>
      <c r="K22" s="41">
        <f t="shared" si="0"/>
        <v>0</v>
      </c>
      <c r="L22" s="44"/>
      <c r="M22" s="97"/>
    </row>
    <row r="23" spans="1:13" ht="26.35" customHeight="1" x14ac:dyDescent="0.15">
      <c r="A23" s="73">
        <v>8</v>
      </c>
      <c r="B23" s="132" t="s">
        <v>42</v>
      </c>
      <c r="C23" s="76">
        <v>43</v>
      </c>
      <c r="D23" s="78" t="s">
        <v>33</v>
      </c>
      <c r="E23" s="80"/>
      <c r="F23" s="82">
        <v>100</v>
      </c>
      <c r="G23" s="84"/>
      <c r="H23" s="22" t="s">
        <v>3</v>
      </c>
      <c r="I23" s="61">
        <v>5206</v>
      </c>
      <c r="J23" s="10"/>
      <c r="K23" s="40">
        <f t="shared" si="0"/>
        <v>0</v>
      </c>
      <c r="L23" s="45"/>
      <c r="M23" s="86">
        <f>ROUNDDOWN(SUM(G23,K23:K24,L23:L24),0)</f>
        <v>0</v>
      </c>
    </row>
    <row r="24" spans="1:13" ht="26.35" customHeight="1" x14ac:dyDescent="0.15">
      <c r="A24" s="74"/>
      <c r="B24" s="132"/>
      <c r="C24" s="77"/>
      <c r="D24" s="79"/>
      <c r="E24" s="81"/>
      <c r="F24" s="83"/>
      <c r="G24" s="85"/>
      <c r="H24" s="22" t="s">
        <v>4</v>
      </c>
      <c r="I24" s="61">
        <v>2405</v>
      </c>
      <c r="J24" s="10"/>
      <c r="K24" s="40">
        <f t="shared" si="0"/>
        <v>0</v>
      </c>
      <c r="L24" s="44"/>
      <c r="M24" s="87"/>
    </row>
    <row r="25" spans="1:13" ht="26.35" customHeight="1" x14ac:dyDescent="0.15">
      <c r="A25" s="88">
        <v>9</v>
      </c>
      <c r="B25" s="132" t="s">
        <v>43</v>
      </c>
      <c r="C25" s="76">
        <v>43</v>
      </c>
      <c r="D25" s="78" t="s">
        <v>33</v>
      </c>
      <c r="E25" s="106"/>
      <c r="F25" s="82">
        <v>100</v>
      </c>
      <c r="G25" s="107"/>
      <c r="H25" s="23" t="s">
        <v>3</v>
      </c>
      <c r="I25" s="67">
        <v>3718</v>
      </c>
      <c r="J25" s="21"/>
      <c r="K25" s="39">
        <f t="shared" si="0"/>
        <v>0</v>
      </c>
      <c r="L25" s="45"/>
      <c r="M25" s="97">
        <f>ROUNDDOWN(SUM(G25,K25:K26,L25:L26),0)</f>
        <v>0</v>
      </c>
    </row>
    <row r="26" spans="1:13" ht="26.35" customHeight="1" x14ac:dyDescent="0.15">
      <c r="A26" s="88"/>
      <c r="B26" s="132"/>
      <c r="C26" s="77"/>
      <c r="D26" s="79"/>
      <c r="E26" s="106"/>
      <c r="F26" s="83"/>
      <c r="G26" s="107"/>
      <c r="H26" s="24" t="s">
        <v>4</v>
      </c>
      <c r="I26" s="68">
        <v>2492</v>
      </c>
      <c r="J26" s="25"/>
      <c r="K26" s="41">
        <f t="shared" si="0"/>
        <v>0</v>
      </c>
      <c r="L26" s="44"/>
      <c r="M26" s="97"/>
    </row>
    <row r="27" spans="1:13" ht="26.35" customHeight="1" x14ac:dyDescent="0.15">
      <c r="A27" s="73">
        <v>10</v>
      </c>
      <c r="B27" s="132" t="s">
        <v>44</v>
      </c>
      <c r="C27" s="76">
        <v>43</v>
      </c>
      <c r="D27" s="78" t="s">
        <v>33</v>
      </c>
      <c r="E27" s="80"/>
      <c r="F27" s="82">
        <v>100</v>
      </c>
      <c r="G27" s="84"/>
      <c r="H27" s="22" t="s">
        <v>3</v>
      </c>
      <c r="I27" s="61">
        <v>4752</v>
      </c>
      <c r="J27" s="10"/>
      <c r="K27" s="40">
        <f t="shared" si="0"/>
        <v>0</v>
      </c>
      <c r="L27" s="45"/>
      <c r="M27" s="86">
        <f>ROUNDDOWN(SUM(G27,K27:K28,L27:L28),0)</f>
        <v>0</v>
      </c>
    </row>
    <row r="28" spans="1:13" ht="26.35" customHeight="1" x14ac:dyDescent="0.15">
      <c r="A28" s="74"/>
      <c r="B28" s="132"/>
      <c r="C28" s="77"/>
      <c r="D28" s="79"/>
      <c r="E28" s="81"/>
      <c r="F28" s="83"/>
      <c r="G28" s="85"/>
      <c r="H28" s="22" t="s">
        <v>4</v>
      </c>
      <c r="I28" s="61">
        <v>1583</v>
      </c>
      <c r="J28" s="10"/>
      <c r="K28" s="40">
        <f t="shared" si="0"/>
        <v>0</v>
      </c>
      <c r="L28" s="44"/>
      <c r="M28" s="87"/>
    </row>
    <row r="29" spans="1:13" ht="26.35" customHeight="1" x14ac:dyDescent="0.15">
      <c r="A29" s="73">
        <v>11</v>
      </c>
      <c r="B29" s="132" t="s">
        <v>45</v>
      </c>
      <c r="C29" s="76">
        <v>43</v>
      </c>
      <c r="D29" s="78" t="s">
        <v>33</v>
      </c>
      <c r="E29" s="80"/>
      <c r="F29" s="82">
        <v>100</v>
      </c>
      <c r="G29" s="84"/>
      <c r="H29" s="22" t="s">
        <v>3</v>
      </c>
      <c r="I29" s="61">
        <v>5179</v>
      </c>
      <c r="J29" s="10"/>
      <c r="K29" s="40">
        <f t="shared" ref="K29:K30" si="1">I29*J29</f>
        <v>0</v>
      </c>
      <c r="L29" s="45"/>
      <c r="M29" s="86">
        <f>ROUNDDOWN(SUM(G29,K29:K30,L29:L30),0)</f>
        <v>0</v>
      </c>
    </row>
    <row r="30" spans="1:13" ht="26.35" customHeight="1" x14ac:dyDescent="0.15">
      <c r="A30" s="74"/>
      <c r="B30" s="132"/>
      <c r="C30" s="77"/>
      <c r="D30" s="79"/>
      <c r="E30" s="81"/>
      <c r="F30" s="83"/>
      <c r="G30" s="85"/>
      <c r="H30" s="22" t="s">
        <v>4</v>
      </c>
      <c r="I30" s="61">
        <v>2495</v>
      </c>
      <c r="J30" s="10"/>
      <c r="K30" s="40">
        <f t="shared" si="1"/>
        <v>0</v>
      </c>
      <c r="L30" s="44"/>
      <c r="M30" s="87"/>
    </row>
    <row r="31" spans="1:13" ht="26.35" customHeight="1" x14ac:dyDescent="0.15">
      <c r="A31" s="73">
        <v>13</v>
      </c>
      <c r="B31" s="75" t="s">
        <v>46</v>
      </c>
      <c r="C31" s="76">
        <v>43</v>
      </c>
      <c r="D31" s="78" t="s">
        <v>33</v>
      </c>
      <c r="E31" s="80"/>
      <c r="F31" s="82">
        <v>100</v>
      </c>
      <c r="G31" s="84"/>
      <c r="H31" s="22" t="s">
        <v>3</v>
      </c>
      <c r="I31" s="61">
        <v>5487</v>
      </c>
      <c r="J31" s="10"/>
      <c r="K31" s="40">
        <f t="shared" si="0"/>
        <v>0</v>
      </c>
      <c r="L31" s="45"/>
      <c r="M31" s="86">
        <f>ROUNDDOWN(SUM(G31,K31:K32,L31:L32),0)</f>
        <v>0</v>
      </c>
    </row>
    <row r="32" spans="1:13" ht="26.35" customHeight="1" thickBot="1" x14ac:dyDescent="0.2">
      <c r="A32" s="89"/>
      <c r="B32" s="92"/>
      <c r="C32" s="98"/>
      <c r="D32" s="129"/>
      <c r="E32" s="131"/>
      <c r="F32" s="96"/>
      <c r="G32" s="127"/>
      <c r="H32" s="26" t="s">
        <v>4</v>
      </c>
      <c r="I32" s="62">
        <v>2408</v>
      </c>
      <c r="J32" s="11"/>
      <c r="K32" s="42">
        <f t="shared" si="0"/>
        <v>0</v>
      </c>
      <c r="L32" s="46"/>
      <c r="M32" s="128"/>
    </row>
    <row r="33" spans="1:13" ht="26.35" customHeight="1" thickTop="1" thickBot="1" x14ac:dyDescent="0.2">
      <c r="A33" s="90" t="s">
        <v>0</v>
      </c>
      <c r="B33" s="91"/>
      <c r="C33" s="48">
        <f>SUM(C9:C32)</f>
        <v>516</v>
      </c>
      <c r="D33" s="72" t="s">
        <v>34</v>
      </c>
      <c r="E33" s="12"/>
      <c r="F33" s="47"/>
      <c r="G33" s="28"/>
      <c r="H33" s="27"/>
      <c r="I33" s="13">
        <f>SUM(I9:I32)</f>
        <v>101307</v>
      </c>
      <c r="J33" s="14"/>
      <c r="K33" s="38"/>
      <c r="L33" s="34"/>
      <c r="M33" s="15">
        <f>SUM(M9:M32)</f>
        <v>0</v>
      </c>
    </row>
    <row r="34" spans="1:13" ht="26.35" customHeight="1" x14ac:dyDescent="0.15">
      <c r="C34" s="6"/>
      <c r="D34" s="50"/>
      <c r="E34" s="6"/>
      <c r="F34" s="6"/>
      <c r="G34" s="7"/>
      <c r="H34" s="19"/>
      <c r="I34" s="8"/>
      <c r="J34" s="8"/>
      <c r="K34" s="9"/>
      <c r="L34" s="8"/>
      <c r="M34" s="8"/>
    </row>
    <row r="35" spans="1:13" ht="27.7" customHeight="1" x14ac:dyDescent="0.15">
      <c r="A35" s="93" t="s">
        <v>15</v>
      </c>
      <c r="B35" s="93"/>
      <c r="C35" s="93"/>
      <c r="D35" s="93"/>
      <c r="E35" s="93"/>
      <c r="F35" s="93"/>
      <c r="G35" s="93"/>
      <c r="H35" s="93"/>
      <c r="I35" s="93"/>
      <c r="J35" s="93"/>
      <c r="K35" s="93"/>
      <c r="L35" s="93"/>
      <c r="M35" s="93"/>
    </row>
    <row r="36" spans="1:13" ht="27.7" customHeight="1" x14ac:dyDescent="0.15">
      <c r="A36" s="93" t="s">
        <v>16</v>
      </c>
      <c r="B36" s="93"/>
      <c r="C36" s="93"/>
      <c r="D36" s="93"/>
      <c r="E36" s="93"/>
      <c r="F36" s="93"/>
      <c r="G36" s="93"/>
      <c r="H36" s="93"/>
      <c r="I36" s="93"/>
      <c r="J36" s="93"/>
      <c r="K36" s="93"/>
      <c r="L36" s="93"/>
    </row>
    <row r="37" spans="1:13" ht="27.7" customHeight="1" x14ac:dyDescent="0.15">
      <c r="A37" s="93" t="s">
        <v>19</v>
      </c>
      <c r="B37" s="93"/>
      <c r="C37" s="93"/>
      <c r="D37" s="93"/>
      <c r="E37" s="93"/>
      <c r="F37" s="93"/>
      <c r="G37" s="93"/>
      <c r="H37" s="93"/>
      <c r="I37" s="93"/>
      <c r="J37" s="93"/>
      <c r="K37" s="93"/>
      <c r="L37" s="93"/>
    </row>
    <row r="38" spans="1:13" ht="27.7" customHeight="1" x14ac:dyDescent="0.15">
      <c r="A38" s="93" t="s">
        <v>17</v>
      </c>
      <c r="B38" s="93"/>
      <c r="C38" s="93"/>
      <c r="D38" s="93"/>
      <c r="E38" s="93"/>
      <c r="F38" s="93"/>
      <c r="G38" s="93"/>
      <c r="H38" s="93"/>
      <c r="I38" s="93"/>
      <c r="J38" s="93"/>
      <c r="K38" s="93"/>
      <c r="L38" s="93"/>
      <c r="M38" s="70"/>
    </row>
    <row r="39" spans="1:13" ht="27.7" customHeight="1" x14ac:dyDescent="0.15">
      <c r="A39" s="93" t="s">
        <v>18</v>
      </c>
      <c r="B39" s="93"/>
      <c r="C39" s="93"/>
      <c r="D39" s="93"/>
      <c r="E39" s="93"/>
      <c r="F39" s="93"/>
      <c r="G39" s="93"/>
      <c r="H39" s="93"/>
      <c r="I39" s="93"/>
      <c r="J39" s="93"/>
      <c r="K39" s="93"/>
      <c r="L39" s="93"/>
      <c r="M39" s="70"/>
    </row>
    <row r="40" spans="1:13" ht="23.95" customHeight="1" x14ac:dyDescent="0.15">
      <c r="A40" s="70"/>
      <c r="B40" s="70"/>
      <c r="C40" s="70"/>
      <c r="D40" s="69"/>
      <c r="E40" s="70"/>
      <c r="F40" s="70"/>
      <c r="G40" s="70"/>
      <c r="H40" s="70"/>
      <c r="I40" s="70"/>
      <c r="J40" s="70"/>
      <c r="K40" s="70"/>
      <c r="L40" s="70"/>
      <c r="M40" s="70"/>
    </row>
    <row r="41" spans="1:13" ht="23.95" customHeight="1" x14ac:dyDescent="0.15">
      <c r="G41" s="16" t="s">
        <v>1</v>
      </c>
      <c r="H41" s="71"/>
      <c r="I41" s="134">
        <f>M33</f>
        <v>0</v>
      </c>
      <c r="J41" s="134"/>
      <c r="K41" s="134"/>
      <c r="L41" s="55" t="s">
        <v>2</v>
      </c>
    </row>
    <row r="42" spans="1:13" ht="23.95" customHeight="1" x14ac:dyDescent="0.15"/>
    <row r="43" spans="1:13" ht="23.95" customHeight="1" x14ac:dyDescent="0.15">
      <c r="C43" s="17"/>
      <c r="D43" s="54"/>
      <c r="G43" s="17"/>
      <c r="H43" s="17"/>
      <c r="I43" s="17"/>
      <c r="L43" s="17"/>
    </row>
    <row r="44" spans="1:13" ht="23.95" customHeight="1" x14ac:dyDescent="0.15">
      <c r="G44" s="16" t="s">
        <v>9</v>
      </c>
      <c r="H44" s="71"/>
      <c r="I44" s="135">
        <f>ROUNDUP(I41*100/110,2)</f>
        <v>0</v>
      </c>
      <c r="J44" s="135"/>
      <c r="K44" s="135"/>
      <c r="L44" s="55" t="s">
        <v>2</v>
      </c>
    </row>
    <row r="45" spans="1:13" ht="23.95" customHeight="1" x14ac:dyDescent="0.15">
      <c r="C45" s="63"/>
      <c r="D45" s="59"/>
      <c r="E45" s="63"/>
      <c r="F45" s="63"/>
      <c r="G45" s="63" t="s">
        <v>31</v>
      </c>
      <c r="H45" s="63"/>
      <c r="I45" s="63"/>
    </row>
    <row r="46" spans="1:13" ht="23.95" customHeight="1" x14ac:dyDescent="0.15">
      <c r="J46" s="18"/>
    </row>
    <row r="47" spans="1:13" ht="26.35" customHeight="1" x14ac:dyDescent="0.15">
      <c r="C47" s="6"/>
      <c r="D47" s="50"/>
      <c r="E47" s="6"/>
      <c r="F47" s="6"/>
      <c r="G47" s="7"/>
      <c r="H47" s="19"/>
      <c r="I47" s="94" t="s">
        <v>13</v>
      </c>
      <c r="J47" s="94"/>
      <c r="K47" s="95"/>
      <c r="L47" s="95"/>
      <c r="M47" s="95"/>
    </row>
    <row r="48" spans="1:13" ht="26.35" customHeight="1" x14ac:dyDescent="0.15">
      <c r="C48" s="6"/>
      <c r="D48" s="50"/>
      <c r="E48" s="6"/>
      <c r="F48" s="6"/>
      <c r="G48" s="7"/>
      <c r="H48" s="19"/>
      <c r="I48" s="8"/>
      <c r="J48" s="8"/>
      <c r="K48" s="9"/>
      <c r="L48" s="8"/>
      <c r="M48" s="8"/>
    </row>
    <row r="49" spans="2:11" ht="26.35" customHeight="1" x14ac:dyDescent="0.15">
      <c r="B49" s="18"/>
      <c r="K49" s="18"/>
    </row>
    <row r="50" spans="2:11" ht="26.35" customHeight="1" x14ac:dyDescent="0.15">
      <c r="B50" s="18"/>
      <c r="K50" s="18"/>
    </row>
    <row r="51" spans="2:11" ht="26.35" customHeight="1" x14ac:dyDescent="0.15">
      <c r="B51" s="18"/>
      <c r="K51" s="18"/>
    </row>
    <row r="52" spans="2:11" ht="26.35" customHeight="1" x14ac:dyDescent="0.15">
      <c r="B52" s="18"/>
      <c r="K52" s="18"/>
    </row>
    <row r="53" spans="2:11" ht="26.35" customHeight="1" x14ac:dyDescent="0.15"/>
    <row r="54" spans="2:11" ht="26.35" customHeight="1" x14ac:dyDescent="0.15">
      <c r="C54" s="2"/>
      <c r="D54" s="53"/>
      <c r="E54" s="2"/>
      <c r="F54" s="2"/>
      <c r="G54" s="3"/>
      <c r="H54" s="2"/>
      <c r="I54" s="65"/>
    </row>
    <row r="55" spans="2:11" ht="26.35" customHeight="1" x14ac:dyDescent="0.15">
      <c r="C55" s="2"/>
      <c r="D55" s="53"/>
      <c r="E55" s="2"/>
      <c r="F55" s="2"/>
      <c r="G55" s="4"/>
      <c r="H55" s="2"/>
      <c r="I55" s="65"/>
    </row>
    <row r="56" spans="2:11" ht="26.35" customHeight="1" x14ac:dyDescent="0.15">
      <c r="C56" s="2"/>
      <c r="D56" s="53"/>
      <c r="E56" s="2"/>
      <c r="F56" s="2"/>
      <c r="G56" s="5"/>
      <c r="H56" s="2"/>
      <c r="I56" s="65"/>
    </row>
    <row r="57" spans="2:11" ht="26.35" customHeight="1" x14ac:dyDescent="0.15">
      <c r="C57" s="2"/>
      <c r="D57" s="53"/>
      <c r="E57" s="2"/>
      <c r="F57" s="2"/>
      <c r="G57" s="5"/>
      <c r="H57" s="2"/>
      <c r="I57" s="65"/>
    </row>
    <row r="58" spans="2:11" ht="26.35" customHeight="1" x14ac:dyDescent="0.15"/>
    <row r="59" spans="2:11" ht="26.35" customHeight="1" x14ac:dyDescent="0.15"/>
    <row r="60" spans="2:11" ht="26.35" customHeight="1" x14ac:dyDescent="0.15"/>
    <row r="61" spans="2:11" ht="26.35" customHeight="1" x14ac:dyDescent="0.15"/>
    <row r="62" spans="2:11" ht="26.35" customHeight="1" x14ac:dyDescent="0.15"/>
    <row r="63" spans="2:11" ht="26.35" customHeight="1" x14ac:dyDescent="0.15"/>
  </sheetData>
  <mergeCells count="113">
    <mergeCell ref="E31:E32"/>
    <mergeCell ref="D31:D32"/>
    <mergeCell ref="D9:D10"/>
    <mergeCell ref="D11:D12"/>
    <mergeCell ref="D13:D14"/>
    <mergeCell ref="D15:D16"/>
    <mergeCell ref="D17:D18"/>
    <mergeCell ref="D19:D20"/>
    <mergeCell ref="D21:D22"/>
    <mergeCell ref="D23:D24"/>
    <mergeCell ref="M19:M20"/>
    <mergeCell ref="M13:M14"/>
    <mergeCell ref="F13:F14"/>
    <mergeCell ref="F15:F16"/>
    <mergeCell ref="F17:F18"/>
    <mergeCell ref="F19:F20"/>
    <mergeCell ref="F21:F22"/>
    <mergeCell ref="F23:F24"/>
    <mergeCell ref="F25:F26"/>
    <mergeCell ref="M21:M22"/>
    <mergeCell ref="M23:M24"/>
    <mergeCell ref="M17:M18"/>
    <mergeCell ref="B23:B24"/>
    <mergeCell ref="C23:C24"/>
    <mergeCell ref="E23:E24"/>
    <mergeCell ref="G23:G24"/>
    <mergeCell ref="B25:B26"/>
    <mergeCell ref="C25:C26"/>
    <mergeCell ref="E25:E26"/>
    <mergeCell ref="G25:G26"/>
    <mergeCell ref="C27:C28"/>
    <mergeCell ref="E27:E28"/>
    <mergeCell ref="G27:G28"/>
    <mergeCell ref="F27:F28"/>
    <mergeCell ref="D25:D26"/>
    <mergeCell ref="D27:D28"/>
    <mergeCell ref="M7:M8"/>
    <mergeCell ref="C7:G7"/>
    <mergeCell ref="L7:L8"/>
    <mergeCell ref="C4:G4"/>
    <mergeCell ref="B15:B16"/>
    <mergeCell ref="C15:C16"/>
    <mergeCell ref="E15:E16"/>
    <mergeCell ref="G15:G16"/>
    <mergeCell ref="M15:M16"/>
    <mergeCell ref="B13:B14"/>
    <mergeCell ref="C13:C14"/>
    <mergeCell ref="E13:E14"/>
    <mergeCell ref="G13:G14"/>
    <mergeCell ref="C9:C10"/>
    <mergeCell ref="E9:E10"/>
    <mergeCell ref="G9:G10"/>
    <mergeCell ref="M9:M10"/>
    <mergeCell ref="B11:B12"/>
    <mergeCell ref="C11:C12"/>
    <mergeCell ref="E11:E12"/>
    <mergeCell ref="G11:G12"/>
    <mergeCell ref="M11:M12"/>
    <mergeCell ref="B9:B10"/>
    <mergeCell ref="F9:F10"/>
    <mergeCell ref="F11:F12"/>
    <mergeCell ref="A15:A16"/>
    <mergeCell ref="A17:A18"/>
    <mergeCell ref="A19:A20"/>
    <mergeCell ref="A21:A22"/>
    <mergeCell ref="A23:A24"/>
    <mergeCell ref="H7:K7"/>
    <mergeCell ref="A7:A8"/>
    <mergeCell ref="A9:A10"/>
    <mergeCell ref="A11:A12"/>
    <mergeCell ref="A13:A14"/>
    <mergeCell ref="B7:B8"/>
    <mergeCell ref="B17:B18"/>
    <mergeCell ref="C17:C18"/>
    <mergeCell ref="E17:E18"/>
    <mergeCell ref="G17:G18"/>
    <mergeCell ref="B21:B22"/>
    <mergeCell ref="C21:C22"/>
    <mergeCell ref="E21:E22"/>
    <mergeCell ref="G21:G22"/>
    <mergeCell ref="B19:B20"/>
    <mergeCell ref="C19:C20"/>
    <mergeCell ref="E19:E20"/>
    <mergeCell ref="G19:G20"/>
    <mergeCell ref="A31:A32"/>
    <mergeCell ref="A33:B33"/>
    <mergeCell ref="B27:B28"/>
    <mergeCell ref="B31:B32"/>
    <mergeCell ref="A35:M35"/>
    <mergeCell ref="I47:J47"/>
    <mergeCell ref="K47:M47"/>
    <mergeCell ref="I41:K41"/>
    <mergeCell ref="I44:K44"/>
    <mergeCell ref="A36:L36"/>
    <mergeCell ref="A37:L37"/>
    <mergeCell ref="A38:L38"/>
    <mergeCell ref="A39:L39"/>
    <mergeCell ref="C31:C32"/>
    <mergeCell ref="F31:F32"/>
    <mergeCell ref="M27:M28"/>
    <mergeCell ref="G31:G32"/>
    <mergeCell ref="M31:M32"/>
    <mergeCell ref="A29:A30"/>
    <mergeCell ref="B29:B30"/>
    <mergeCell ref="C29:C30"/>
    <mergeCell ref="D29:D30"/>
    <mergeCell ref="E29:E30"/>
    <mergeCell ref="F29:F30"/>
    <mergeCell ref="G29:G30"/>
    <mergeCell ref="M29:M30"/>
    <mergeCell ref="A25:A26"/>
    <mergeCell ref="A27:A28"/>
    <mergeCell ref="M25:M26"/>
  </mergeCells>
  <phoneticPr fontId="3"/>
  <printOptions horizontalCentered="1"/>
  <pageMargins left="0.70866141732283472" right="0.70866141732283472" top="0.74803149606299213" bottom="0.74803149606299213" header="0.31496062992125984" footer="0.31496062992125984"/>
  <pageSetup paperSize="9" scale="62" orientation="portrait" r:id="rId1"/>
  <headerFooter>
    <oddHeader>&amp;L&amp;"ＭＳ 明朝,標準"&amp;10様式７－２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様式７－２（単独施設）月別・休日別</vt:lpstr>
      <vt:lpstr>'様式７－２（単独施設）月別・休日別'!Print_Area</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森谷 あやめ</cp:lastModifiedBy>
  <cp:lastPrinted>2022-06-27T04:22:14Z</cp:lastPrinted>
  <dcterms:created xsi:type="dcterms:W3CDTF">2001-06-14T01:58:07Z</dcterms:created>
  <dcterms:modified xsi:type="dcterms:W3CDTF">2023-07-04T09:25:16Z</dcterms:modified>
</cp:coreProperties>
</file>