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02010-s-f01\Johoo-fs02\システム調整係\【簿冊】契約\R05\基幹系保守\050315_基幹系－データ印刷及び事後処理業務（福祉3件）\30_部HP\"/>
    </mc:Choice>
  </mc:AlternateContent>
  <xr:revisionPtr revIDLastSave="0" documentId="8_{1EE47616-9D85-476C-9B8D-EA0520D594C4}" xr6:coauthVersionLast="47" xr6:coauthVersionMax="47" xr10:uidLastSave="{00000000-0000-0000-0000-000000000000}"/>
  <bookViews>
    <workbookView xWindow="29685" yWindow="1275" windowWidth="18795" windowHeight="12645" activeTab="2" xr2:uid="{25B759A4-F476-47FB-85CF-6097B5350146}"/>
  </bookViews>
  <sheets>
    <sheet name="国保" sheetId="1" r:id="rId1"/>
    <sheet name="後期等" sheetId="2" r:id="rId2"/>
    <sheet name="介護等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介護等!$B$8:$E$81</definedName>
    <definedName name="_xlnm._FilterDatabase" localSheetId="1" hidden="1">後期等!$B$8:$E$30</definedName>
    <definedName name="_xlnm._FilterDatabase" localSheetId="0" hidden="1">国保!$B$8:$E$33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1</definedName>
    <definedName name="_Order2" hidden="1">1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a" localSheetId="2">介護等!a</definedName>
    <definedName name="a" localSheetId="1">後期等!a</definedName>
    <definedName name="a">[0]!a</definedName>
    <definedName name="aaaaaaaaaaaaaaaaaaa" localSheetId="2">介護等!aaaaaaaaaaaaaaaaaaa</definedName>
    <definedName name="aaaaaaaaaaaaaaaaaaa" localSheetId="1">後期等!aaaaaaaaaaaaaaaaaaa</definedName>
    <definedName name="aaaaaaaaaaaaaaaaaaa">[0]!aaaaaaaaaaaaaaaaaaa</definedName>
    <definedName name="aaaaaaaaaaaaaaaaaaaaaaaaa" localSheetId="2">介護等!aaaaaaaaaaaaaaaaaaaaaaaaa</definedName>
    <definedName name="aaaaaaaaaaaaaaaaaaaaaaaaa" localSheetId="1">後期等!aaaaaaaaaaaaaaaaaaaaaaaaa</definedName>
    <definedName name="aaaaaaaaaaaaaaaaaaaaaaaaa">[0]!aaaaaaaaaaaaaaaaaaaaaaaaa</definedName>
    <definedName name="aae2e2" localSheetId="2">介護等!aae2e2</definedName>
    <definedName name="aae2e2" localSheetId="1">後期等!aae2e2</definedName>
    <definedName name="aae2e2">[0]!aae2e2</definedName>
    <definedName name="b" localSheetId="2">介護等!b</definedName>
    <definedName name="b" localSheetId="1">後期等!b</definedName>
    <definedName name="b">[0]!b</definedName>
    <definedName name="bbbbbbbbbbbbbbbbbbbbbbbbbbb" localSheetId="2">介護等!bbbbbbbbbbbbbbbbbbbbbbbbbbb</definedName>
    <definedName name="bbbbbbbbbbbbbbbbbbbbbbbbbbb" localSheetId="1">後期等!bbbbbbbbbbbbbbbbbbbbbbbbbbb</definedName>
    <definedName name="bbbbbbbbbbbbbbbbbbbbbbbbbbb">[0]!bbbbbbbbbbbbbbbbbbbbbbbbbbb</definedName>
    <definedName name="BookClose" localSheetId="2">介護等!BookClose</definedName>
    <definedName name="BookClose" localSheetId="1">後期等!BookClose</definedName>
    <definedName name="BookClose">[0]!BookClose</definedName>
    <definedName name="ccccccccccccccccccccccccccc" localSheetId="2">介護等!ccccccccccccccccccccccccccc</definedName>
    <definedName name="ccccccccccccccccccccccccccc" localSheetId="1">後期等!ccccccccccccccccccccccccccc</definedName>
    <definedName name="ccccccccccccccccccccccccccc">[0]!ccccccccccccccccccccccccccc</definedName>
    <definedName name="dddddddddddddddddddddddddd" localSheetId="2">介護等!dddddddddddddddddddddddddd</definedName>
    <definedName name="dddddddddddddddddddddddddd" localSheetId="1">後期等!dddddddddddddddddddddddddd</definedName>
    <definedName name="dddddddddddddddddddddddddd">[0]!dddddddddddddddddddddddddd</definedName>
    <definedName name="de" localSheetId="2" hidden="1">#REF!</definedName>
    <definedName name="de" localSheetId="1" hidden="1">#REF!</definedName>
    <definedName name="de" localSheetId="0" hidden="1">#REF!</definedName>
    <definedName name="de" hidden="1">#REF!</definedName>
    <definedName name="gggggggggggggggggggggggggggggggggggggggggggggggggg" localSheetId="2">介護等!gggggggggggggggggggggggggggggggggggggggggggggggggg</definedName>
    <definedName name="gggggggggggggggggggggggggggggggggggggggggggggggggg" localSheetId="1">後期等!gggggggggggggggggggggggggggggggggggggggggggggggggg</definedName>
    <definedName name="gggggggggggggggggggggggggggggggggggggggggggggggggg">[0]!gggggggggggggggggggggggggggggggggggggggggggggggggg</definedName>
    <definedName name="gggggggggggggggggggggghhhhhhhhhhhhhh" localSheetId="2">介護等!gggggggggggggggggggggghhhhhhhhhhhhhh</definedName>
    <definedName name="gggggggggggggggggggggghhhhhhhhhhhhhh" localSheetId="1">後期等!gggggggggggggggggggggghhhhhhhhhhhhhh</definedName>
    <definedName name="gggggggggggggggggggggghhhhhhhhhhhhhh">[0]!gggggggggggggggggggggghhhhhhhhhhhhhh</definedName>
    <definedName name="GTOA開発規模根拠1" localSheetId="2">介護等!GTOA開発規模根拠1</definedName>
    <definedName name="GTOA開発規模根拠1" localSheetId="1">後期等!GTOA開発規模根拠1</definedName>
    <definedName name="GTOA開発規模根拠1">[0]!GTOA開発規模根拠1</definedName>
    <definedName name="GTOA開発規模根拠2" localSheetId="2">介護等!GTOA開発規模根拠2</definedName>
    <definedName name="GTOA開発規模根拠2" localSheetId="1">後期等!GTOA開発規模根拠2</definedName>
    <definedName name="GTOA開発規模根拠2">[0]!GTOA開発規模根拠2</definedName>
    <definedName name="GTOA開発規模根拠3" localSheetId="2">介護等!GTOA開発規模根拠3</definedName>
    <definedName name="GTOA開発規模根拠3" localSheetId="1">後期等!GTOA開発規模根拠3</definedName>
    <definedName name="GTOA開発規模根拠3">[0]!GTOA開発規模根拠3</definedName>
    <definedName name="GTOA開発規模根拠4" localSheetId="2">介護等!GTOA開発規模根拠4</definedName>
    <definedName name="GTOA開発規模根拠4" localSheetId="1">後期等!GTOA開発規模根拠4</definedName>
    <definedName name="GTOA開発規模根拠4">[0]!GTOA開発規模根拠4</definedName>
    <definedName name="GTOB要員計画" localSheetId="2">介護等!GTOB要員計画</definedName>
    <definedName name="GTOB要員計画" localSheetId="1">後期等!GTOB要員計画</definedName>
    <definedName name="GTOB要員計画">[0]!GTOB要員計画</definedName>
    <definedName name="GTOD特別間接原価" localSheetId="2">介護等!GTOD特別間接原価</definedName>
    <definedName name="GTOD特別間接原価" localSheetId="1">後期等!GTOD特別間接原価</definedName>
    <definedName name="GTOD特別間接原価">[0]!GTOD特別間接原価</definedName>
    <definedName name="GTOE出張宿泊" localSheetId="2">介護等!GTOE出張宿泊</definedName>
    <definedName name="GTOE出張宿泊" localSheetId="1">後期等!GTOE出張宿泊</definedName>
    <definedName name="GTOE出張宿泊">[0]!GTOE出張宿泊</definedName>
    <definedName name="GTOFリスク" localSheetId="2">介護等!GTOFリスク</definedName>
    <definedName name="GTOFリスク" localSheetId="1">後期等!GTOFリスク</definedName>
    <definedName name="GTOFリスク">[0]!GTOFリスク</definedName>
    <definedName name="GTOスケジュール" localSheetId="2">介護等!GTOスケジュール</definedName>
    <definedName name="GTOスケジュール" localSheetId="1">後期等!GTOスケジュール</definedName>
    <definedName name="GTOスケジュール">[0]!GTOスケジュール</definedName>
    <definedName name="GTOマニュアル作成工数の内訳" localSheetId="2">介護等!GTOマニュアル作成工数の内訳</definedName>
    <definedName name="GTOマニュアル作成工数の内訳" localSheetId="1">後期等!GTOマニュアル作成工数の内訳</definedName>
    <definedName name="GTOマニュアル作成工数の内訳">[0]!GTOマニュアル作成工数の内訳</definedName>
    <definedName name="GTO開発管理工数の内訳" localSheetId="2">介護等!GTO開発管理工数の内訳</definedName>
    <definedName name="GTO開発管理工数の内訳" localSheetId="1">後期等!GTO開発管理工数の内訳</definedName>
    <definedName name="GTO開発管理工数の内訳">[0]!GTO開発管理工数の内訳</definedName>
    <definedName name="GTO開発原価" localSheetId="2">介護等!GTO開発原価</definedName>
    <definedName name="GTO開発原価" localSheetId="1">後期等!GTO開発原価</definedName>
    <definedName name="GTO開発原価">[0]!GTO開発原価</definedName>
    <definedName name="GTO開発体制" localSheetId="2">介護等!GTO開発体制</definedName>
    <definedName name="GTO開発体制" localSheetId="1">後期等!GTO開発体制</definedName>
    <definedName name="GTO開発体制">[0]!GTO開発体制</definedName>
    <definedName name="GTO環境準備工数の内訳" localSheetId="2">介護等!GTO環境準備工数の内訳</definedName>
    <definedName name="GTO環境準備工数の内訳" localSheetId="1">後期等!GTO環境準備工数の内訳</definedName>
    <definedName name="GTO環境準備工数の内訳">[0]!GTO環境準備工数の内訳</definedName>
    <definedName name="GTO客先教育工数の内訳" localSheetId="2">介護等!GTO客先教育工数の内訳</definedName>
    <definedName name="GTO客先教育工数の内訳" localSheetId="1">後期等!GTO客先教育工数の内訳</definedName>
    <definedName name="GTO客先教育工数の内訳">[0]!GTO客先教育工数の内訳</definedName>
    <definedName name="GTO見積関連図" localSheetId="2">介護等!GTO見積関連図</definedName>
    <definedName name="GTO見積関連図" localSheetId="1">後期等!GTO見積関連図</definedName>
    <definedName name="GTO見積関連図">[0]!GTO見積関連図</definedName>
    <definedName name="GTO原価見積書" localSheetId="2">介護等!GTO原価見積書</definedName>
    <definedName name="GTO原価見積書" localSheetId="1">後期等!GTO原価見積書</definedName>
    <definedName name="GTO原価見積書">[0]!GTO原価見積書</definedName>
    <definedName name="GTO採算計算書" localSheetId="2">介護等!GTO採算計算書</definedName>
    <definedName name="GTO採算計算書" localSheetId="1">後期等!GTO採算計算書</definedName>
    <definedName name="GTO採算計算書">[0]!GTO採算計算書</definedName>
    <definedName name="GTO新見積全体の説明" localSheetId="2">介護等!GTO新見積全体の説明</definedName>
    <definedName name="GTO新見積全体の説明" localSheetId="1">後期等!GTO新見積全体の説明</definedName>
    <definedName name="GTO新見積全体の説明">[0]!GTO新見積全体の説明</definedName>
    <definedName name="GTO単価" localSheetId="2">介護等!GTO単価</definedName>
    <definedName name="GTO単価" localSheetId="1">後期等!GTO単価</definedName>
    <definedName name="GTO単価">[0]!GTO単価</definedName>
    <definedName name="GTO年度別内訳1" localSheetId="2">介護等!GTO年度別内訳1</definedName>
    <definedName name="GTO年度別内訳1" localSheetId="1">後期等!GTO年度別内訳1</definedName>
    <definedName name="GTO年度別内訳1">[0]!GTO年度別内訳1</definedName>
    <definedName name="GTO年度別内訳2" localSheetId="2">介護等!GTO年度別内訳2</definedName>
    <definedName name="GTO年度別内訳2" localSheetId="1">後期等!GTO年度別内訳2</definedName>
    <definedName name="GTO年度別内訳2">[0]!GTO年度別内訳2</definedName>
    <definedName name="GTO納品物" localSheetId="2">介護等!GTO納品物</definedName>
    <definedName name="GTO納品物" localSheetId="1">後期等!GTO納品物</definedName>
    <definedName name="GTO納品物">[0]!GTO納品物</definedName>
    <definedName name="GTO文書記入項目説明" localSheetId="2">介護等!GTO文書記入項目説明</definedName>
    <definedName name="GTO文書記入項目説明" localSheetId="1">後期等!GTO文書記入項目説明</definedName>
    <definedName name="GTO文書記入項目説明">[0]!GTO文書記入項目説明</definedName>
    <definedName name="k" localSheetId="2">介護等!k</definedName>
    <definedName name="k" localSheetId="1">後期等!k</definedName>
    <definedName name="k">[0]!k</definedName>
    <definedName name="kkkkkkkkkkkk" localSheetId="2">介護等!kkkkkkkkkkkk</definedName>
    <definedName name="kkkkkkkkkkkk" localSheetId="1">後期等!kkkkkkkkkkkk</definedName>
    <definedName name="kkkkkkkkkkkk">[0]!kkkkkkkkkkkk</definedName>
    <definedName name="kkkkkkkkkkkkkkkkkkkkk" localSheetId="2">介護等!kkkkkkkkkkkkkkkkkkkkk</definedName>
    <definedName name="kkkkkkkkkkkkkkkkkkkkk" localSheetId="1">後期等!kkkkkkkkkkkkkkkkkkkkk</definedName>
    <definedName name="kkkkkkkkkkkkkkkkkkkkk">[0]!kkkkkkkkkkkkkkkkkkkkk</definedName>
    <definedName name="kkkkkkkkkkkkkkkkkkkkkkkkkkkkkkk" localSheetId="2">介護等!kkkkkkkkkkkkkkkkkkkkkkkkkkkkkkk</definedName>
    <definedName name="kkkkkkkkkkkkkkkkkkkkkkkkkkkkkkk" localSheetId="1">後期等!kkkkkkkkkkkkkkkkkkkkkkkkkkkkkkk</definedName>
    <definedName name="kkkkkkkkkkkkkkkkkkkkkkkkkkkkkkk">[0]!kkkkkkkkkkkkkkkkkkkkkkkkkkkkkkk</definedName>
    <definedName name="l" localSheetId="2">介護等!l</definedName>
    <definedName name="l" localSheetId="1">後期等!l</definedName>
    <definedName name="l">[0]!l</definedName>
    <definedName name="lllllllllllllll" localSheetId="2">介護等!lllllllllllllll</definedName>
    <definedName name="lllllllllllllll" localSheetId="1">後期等!lllllllllllllll</definedName>
    <definedName name="lllllllllllllll">[0]!lllllllllllllll</definedName>
    <definedName name="m" localSheetId="2">介護等!m</definedName>
    <definedName name="m" localSheetId="1">後期等!m</definedName>
    <definedName name="m">[0]!m</definedName>
    <definedName name="mmmmmmmmmmmmm" localSheetId="2">介護等!mmmmmmmmmmmmm</definedName>
    <definedName name="mmmmmmmmmmmmm" localSheetId="1">後期等!mmmmmmmmmmmmm</definedName>
    <definedName name="mmmmmmmmmmmmm">[0]!mmmmmmmmmmmmm</definedName>
    <definedName name="n" localSheetId="2">介護等!n</definedName>
    <definedName name="n" localSheetId="1">後期等!n</definedName>
    <definedName name="n">[0]!n</definedName>
    <definedName name="nnnnnnnn" localSheetId="2">介護等!nnnnnnnn</definedName>
    <definedName name="nnnnnnnn" localSheetId="1">後期等!nnnnnnnn</definedName>
    <definedName name="nnnnnnnn">[0]!nnnnnnnn</definedName>
    <definedName name="nnnnnnnnnnnn" localSheetId="2">介護等!nnnnnnnnnnnn</definedName>
    <definedName name="nnnnnnnnnnnn" localSheetId="1">後期等!nnnnnnnnnnnn</definedName>
    <definedName name="nnnnnnnnnnnn">[0]!nnnnnnnnnnnn</definedName>
    <definedName name="o" localSheetId="2">介護等!o</definedName>
    <definedName name="o" localSheetId="1">後期等!o</definedName>
    <definedName name="o">[0]!o</definedName>
    <definedName name="ooooooooooo" localSheetId="2">介護等!ooooooooooo</definedName>
    <definedName name="ooooooooooo" localSheetId="1">後期等!ooooooooooo</definedName>
    <definedName name="ooooooooooo">[0]!ooooooooooo</definedName>
    <definedName name="p" localSheetId="2">介護等!p</definedName>
    <definedName name="p" localSheetId="1">後期等!p</definedName>
    <definedName name="p">[0]!p</definedName>
    <definedName name="ppp" localSheetId="2">介護等!ppp</definedName>
    <definedName name="ppp" localSheetId="1">後期等!ppp</definedName>
    <definedName name="ppp">[0]!ppp</definedName>
    <definedName name="_xlnm.Print_Area" localSheetId="2">介護等!$A$1:$H$84</definedName>
    <definedName name="_xlnm.Print_Area" localSheetId="1">後期等!$A$1:$H$33</definedName>
    <definedName name="_xlnm.Print_Area" localSheetId="0">国保!$A$1:$H$36</definedName>
    <definedName name="_xlnm.Print_Titles" localSheetId="2">介護等!$6:$8</definedName>
    <definedName name="_xlnm.Print_Titles" localSheetId="1">後期等!$6:$8</definedName>
    <definedName name="_xlnm.Print_Titles" localSheetId="0">国保!$6:$8</definedName>
    <definedName name="prnプロジェクト" localSheetId="2">介護等!prnプロジェクト</definedName>
    <definedName name="prnプロジェクト" localSheetId="1">後期等!prnプロジェクト</definedName>
    <definedName name="prnプロジェクト">[0]!prnプロジェクト</definedName>
    <definedName name="prn見積関連データ入力" localSheetId="2">介護等!prn見積関連データ入力</definedName>
    <definedName name="prn見積関連データ入力" localSheetId="1">後期等!prn見積関連データ入力</definedName>
    <definedName name="prn見積関連データ入力">[0]!prn見積関連データ入力</definedName>
    <definedName name="prn見積関連帳票表示" localSheetId="2">介護等!prn見積関連帳票表示</definedName>
    <definedName name="prn見積関連帳票表示" localSheetId="1">後期等!prn見積関連帳票表示</definedName>
    <definedName name="prn見積関連帳票表示">[0]!prn見積関連帳票表示</definedName>
    <definedName name="prn見積根拠データ入力" localSheetId="2">介護等!prn見積根拠データ入力</definedName>
    <definedName name="prn見積根拠データ入力" localSheetId="1">後期等!prn見積根拠データ入力</definedName>
    <definedName name="prn見積根拠データ入力">[0]!prn見積根拠データ入力</definedName>
    <definedName name="q" localSheetId="2">介護等!q</definedName>
    <definedName name="q" localSheetId="1">後期等!q</definedName>
    <definedName name="q">[0]!q</definedName>
    <definedName name="qqww" localSheetId="2">介護等!qqww</definedName>
    <definedName name="qqww" localSheetId="1">後期等!qqww</definedName>
    <definedName name="qqww">[0]!qqww</definedName>
    <definedName name="s" localSheetId="2">介護等!s</definedName>
    <definedName name="s" localSheetId="1">後期等!s</definedName>
    <definedName name="s">[0]!s</definedName>
    <definedName name="sdfjfksafaifa" localSheetId="2">介護等!sdfjfksafaifa</definedName>
    <definedName name="sdfjfksafaifa" localSheetId="1">後期等!sdfjfksafaifa</definedName>
    <definedName name="sdfjfksafaifa">[0]!sdfjfksafaifa</definedName>
    <definedName name="ssssssssssssssssssss" localSheetId="2">介護等!ssssssssssssssssssss</definedName>
    <definedName name="ssssssssssssssssssss" localSheetId="1">後期等!ssssssssssssssssssss</definedName>
    <definedName name="ssssssssssssssssssss">[0]!ssssssssssssssssssss</definedName>
    <definedName name="t" localSheetId="2">介護等!t</definedName>
    <definedName name="t" localSheetId="1">後期等!t</definedName>
    <definedName name="t">[0]!t</definedName>
    <definedName name="u" localSheetId="2">介護等!u</definedName>
    <definedName name="u" localSheetId="1">後期等!u</definedName>
    <definedName name="u">[0]!u</definedName>
    <definedName name="usernameTF">"usernameTF"</definedName>
    <definedName name="uuuuuuuuuuuuuuuuuuuuuu" localSheetId="2">介護等!uuuuuuuuuuuuuuuuuuuuuu</definedName>
    <definedName name="uuuuuuuuuuuuuuuuuuuuuu" localSheetId="1">後期等!uuuuuuuuuuuuuuuuuuuuuu</definedName>
    <definedName name="uuuuuuuuuuuuuuuuuuuuuu">[0]!uuuuuuuuuuuuuuuuuuuuuu</definedName>
    <definedName name="v" localSheetId="2">介護等!v</definedName>
    <definedName name="v" localSheetId="1">後期等!v</definedName>
    <definedName name="v">[0]!v</definedName>
    <definedName name="w" localSheetId="2">介護等!w</definedName>
    <definedName name="w" localSheetId="1">後期等!w</definedName>
    <definedName name="w">[0]!w</definedName>
    <definedName name="weeeeeeeeeeeeeeeeeeeeeee" localSheetId="2">介護等!weeeeeeeeeeeeeeeeeeeeeee</definedName>
    <definedName name="weeeeeeeeeeeeeeeeeeeeeee" localSheetId="1">後期等!weeeeeeeeeeeeeeeeeeeeeee</definedName>
    <definedName name="weeeeeeeeeeeeeeeeeeeeeee">[0]!weeeeeeeeeeeeeeeeeeeeeee</definedName>
    <definedName name="x" localSheetId="2">介護等!x</definedName>
    <definedName name="x" localSheetId="1">後期等!x</definedName>
    <definedName name="x">[0]!x</definedName>
    <definedName name="Xx" localSheetId="2">介護等!Xx</definedName>
    <definedName name="Xx" localSheetId="1">後期等!Xx</definedName>
    <definedName name="Xx">[0]!Xx</definedName>
    <definedName name="y" localSheetId="2">介護等!y</definedName>
    <definedName name="y" localSheetId="1">後期等!y</definedName>
    <definedName name="y">[0]!y</definedName>
    <definedName name="あ" localSheetId="2" hidden="1">#REF!</definedName>
    <definedName name="あ" localSheetId="1" hidden="1">#REF!</definedName>
    <definedName name="あ" localSheetId="0" hidden="1">#REF!</definedName>
    <definedName name="あ" hidden="1">#REF!</definedName>
    <definedName name="プロジェクト" localSheetId="2">介護等!プロジェクト</definedName>
    <definedName name="プロジェクト" localSheetId="1">後期等!プロジェクト</definedName>
    <definedName name="プロジェクト">[0]!プロジェクト</definedName>
    <definedName name="運用保守メニュー" localSheetId="2">#REF!</definedName>
    <definedName name="運用保守メニュー" localSheetId="1">#REF!</definedName>
    <definedName name="運用保守メニュー">#REF!</definedName>
    <definedName name="運用保守区分" localSheetId="2">#REF!</definedName>
    <definedName name="運用保守区分" localSheetId="1">#REF!</definedName>
    <definedName name="運用保守区分">#REF!</definedName>
    <definedName name="開発原価" localSheetId="2">介護等!開発原価</definedName>
    <definedName name="開発原価" localSheetId="1">後期等!開発原価</definedName>
    <definedName name="開発原価">[0]!開発原価</definedName>
    <definedName name="客先教育工数の内訳" localSheetId="2">介護等!客先教育工数の内訳</definedName>
    <definedName name="客先教育工数の内訳" localSheetId="1">後期等!客先教育工数の内訳</definedName>
    <definedName name="客先教育工数の内訳">[0]!客先教育工数の内訳</definedName>
    <definedName name="見積関連データ入力" localSheetId="2">介護等!見積関連データ入力</definedName>
    <definedName name="見積関連データ入力" localSheetId="1">後期等!見積関連データ入力</definedName>
    <definedName name="見積関連データ入力">[0]!見積関連データ入力</definedName>
    <definedName name="見積関連帳票表示" localSheetId="2">介護等!見積関連帳票表示</definedName>
    <definedName name="見積関連帳票表示" localSheetId="1">後期等!見積関連帳票表示</definedName>
    <definedName name="見積関連帳票表示">[0]!見積関連帳票表示</definedName>
    <definedName name="採算計算書" localSheetId="2">介護等!採算計算書</definedName>
    <definedName name="採算計算書" localSheetId="1">後期等!採算計算書</definedName>
    <definedName name="採算計算書">[0]!採算計算書</definedName>
    <definedName name="作業スケジュール" localSheetId="2">#REF!</definedName>
    <definedName name="作業スケジュール" localSheetId="1">#REF!</definedName>
    <definedName name="作業スケジュール">#REF!</definedName>
    <definedName name="実行ID" localSheetId="2">#REF!</definedName>
    <definedName name="実行ID" localSheetId="1">#REF!</definedName>
    <definedName name="実行ID">#REF!</definedName>
    <definedName name="住記A工程見直しID" localSheetId="2">#REF!</definedName>
    <definedName name="住記A工程見直しID" localSheetId="1">#REF!</definedName>
    <definedName name="住記A工程見直しID">#REF!</definedName>
    <definedName name="祝日" localSheetId="2">#REF!</definedName>
    <definedName name="祝日" localSheetId="1">#REF!</definedName>
    <definedName name="祝日">#REF!</definedName>
    <definedName name="祝日・休日">[2]祝日・休日!$A$4:$A$26</definedName>
    <definedName name="新見積全体の説明" localSheetId="2">介護等!新見積全体の説明</definedName>
    <definedName name="新見積全体の説明" localSheetId="1">後期等!新見積全体の説明</definedName>
    <definedName name="新見積全体の説明">[0]!新見積全体の説明</definedName>
    <definedName name="設定年" localSheetId="2">#REF!</definedName>
    <definedName name="設定年" localSheetId="1">#REF!</definedName>
    <definedName name="設定年">#REF!</definedName>
    <definedName name="年度別内訳１" localSheetId="2">介護等!年度別内訳１</definedName>
    <definedName name="年度別内訳１" localSheetId="1">後期等!年度別内訳１</definedName>
    <definedName name="年度別内訳１">[0]!年度別内訳１</definedName>
    <definedName name="年度別内訳２" localSheetId="2">介護等!年度別内訳２</definedName>
    <definedName name="年度別内訳２" localSheetId="1">後期等!年度別内訳２</definedName>
    <definedName name="年度別内訳２">[0]!年度別内訳２</definedName>
    <definedName name="納品物" localSheetId="2">介護等!納品物</definedName>
    <definedName name="納品物" localSheetId="1">後期等!納品物</definedName>
    <definedName name="納品物">[0]!納品物</definedName>
    <definedName name="発送先一覧" localSheetId="2">#REF!</definedName>
    <definedName name="発送先一覧" localSheetId="1">#REF!</definedName>
    <definedName name="発送先一覧">#REF!</definedName>
    <definedName name="範囲" localSheetId="2">#REF!</definedName>
    <definedName name="範囲" localSheetId="1">#REF!</definedName>
    <definedName name="範囲">#REF!</definedName>
    <definedName name="文書記入項目説明" localSheetId="2">介護等!文書記入項目説明</definedName>
    <definedName name="文書記入項目説明" localSheetId="1">後期等!文書記入項目説明</definedName>
    <definedName name="文書記入項目説明">[0]!文書記入項目説明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3" l="1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2" i="3" s="1"/>
  <c r="H5" i="3"/>
  <c r="H84" i="3" s="1"/>
  <c r="H4" i="3"/>
  <c r="H3" i="3"/>
  <c r="H30" i="2" l="1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31" i="2" s="1"/>
  <c r="H5" i="2"/>
  <c r="H33" i="2" s="1"/>
  <c r="H4" i="2"/>
  <c r="H3" i="2"/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4" i="1"/>
  <c r="H3" i="1"/>
  <c r="H5" i="1" s="1"/>
</calcChain>
</file>

<file path=xl/sharedStrings.xml><?xml version="1.0" encoding="utf-8"?>
<sst xmlns="http://schemas.openxmlformats.org/spreadsheetml/2006/main" count="423" uniqueCount="235">
  <si>
    <t>(1)「帳票保管及び在庫管理業務」、「搬送業務」単価</t>
    <phoneticPr fontId="4"/>
  </si>
  <si>
    <t>名称</t>
    <rPh sb="0" eb="2">
      <t>メイショウ</t>
    </rPh>
    <phoneticPr fontId="4"/>
  </si>
  <si>
    <t>予定数量</t>
    <rPh sb="0" eb="2">
      <t>ヨテイ</t>
    </rPh>
    <rPh sb="2" eb="4">
      <t>スウリョウ</t>
    </rPh>
    <phoneticPr fontId="4"/>
  </si>
  <si>
    <t>単価（１月あたり）</t>
    <rPh sb="0" eb="2">
      <t>タンカ</t>
    </rPh>
    <rPh sb="4" eb="5">
      <t>ツキ</t>
    </rPh>
    <phoneticPr fontId="4"/>
  </si>
  <si>
    <t>合計額</t>
    <rPh sb="0" eb="2">
      <t>ゴウケイ</t>
    </rPh>
    <rPh sb="2" eb="3">
      <t>ガク</t>
    </rPh>
    <phoneticPr fontId="4"/>
  </si>
  <si>
    <t>帳票保管及び在庫管理業務</t>
    <rPh sb="0" eb="2">
      <t>チョウヒョウ</t>
    </rPh>
    <rPh sb="2" eb="4">
      <t>ホカン</t>
    </rPh>
    <rPh sb="4" eb="5">
      <t>オヨ</t>
    </rPh>
    <rPh sb="6" eb="8">
      <t>ザイコ</t>
    </rPh>
    <rPh sb="8" eb="10">
      <t>カンリ</t>
    </rPh>
    <rPh sb="10" eb="12">
      <t>ギョウム</t>
    </rPh>
    <phoneticPr fontId="4"/>
  </si>
  <si>
    <t>搬送業務</t>
    <phoneticPr fontId="4"/>
  </si>
  <si>
    <t>(1)合計…①</t>
    <phoneticPr fontId="4"/>
  </si>
  <si>
    <t>(2)「帳票出力業務」、「事後処理業務」単価</t>
    <phoneticPr fontId="4"/>
  </si>
  <si>
    <t>No</t>
  </si>
  <si>
    <t>系統</t>
  </si>
  <si>
    <t>帳票ID及び名称</t>
    <rPh sb="0" eb="2">
      <t>チョウヒョウ</t>
    </rPh>
    <rPh sb="4" eb="5">
      <t>オヨ</t>
    </rPh>
    <rPh sb="6" eb="8">
      <t>メイショウ</t>
    </rPh>
    <phoneticPr fontId="4"/>
  </si>
  <si>
    <t>予定数量</t>
    <phoneticPr fontId="4"/>
  </si>
  <si>
    <t>単価（１件あたり）</t>
    <rPh sb="0" eb="2">
      <t>タンカ</t>
    </rPh>
    <rPh sb="4" eb="5">
      <t>ケン</t>
    </rPh>
    <phoneticPr fontId="4"/>
  </si>
  <si>
    <t>ID</t>
  </si>
  <si>
    <t>名称</t>
  </si>
  <si>
    <t>帳票出力
業務</t>
    <rPh sb="0" eb="2">
      <t>チョウヒョウ</t>
    </rPh>
    <rPh sb="2" eb="4">
      <t>シュツリョク</t>
    </rPh>
    <rPh sb="5" eb="7">
      <t>ギョウム</t>
    </rPh>
    <phoneticPr fontId="4"/>
  </si>
  <si>
    <t>事後処理
業務</t>
    <rPh sb="0" eb="2">
      <t>ジゴ</t>
    </rPh>
    <rPh sb="2" eb="4">
      <t>ショリ</t>
    </rPh>
    <rPh sb="5" eb="7">
      <t>ギョウム</t>
    </rPh>
    <phoneticPr fontId="4"/>
  </si>
  <si>
    <t>国保</t>
    <rPh sb="0" eb="2">
      <t>コクホ</t>
    </rPh>
    <phoneticPr fontId="8"/>
  </si>
  <si>
    <t>HKK02R0033</t>
  </si>
  <si>
    <t>被保険者資格証明書(BT)
【年次】</t>
  </si>
  <si>
    <t>国保</t>
    <rPh sb="0" eb="2">
      <t>コクホ</t>
    </rPh>
    <phoneticPr fontId="9"/>
  </si>
  <si>
    <t>被保険者資格証明書(BT)
【月次】</t>
    <rPh sb="15" eb="17">
      <t>ゲツジ</t>
    </rPh>
    <phoneticPr fontId="2"/>
  </si>
  <si>
    <t>HKK03R0175</t>
  </si>
  <si>
    <t>納付通知書[市内](BT)
【年次・6月月次】（納付書連続_コンビニ）</t>
    <rPh sb="15" eb="17">
      <t>ネンジ</t>
    </rPh>
    <rPh sb="19" eb="20">
      <t>ガツ</t>
    </rPh>
    <rPh sb="20" eb="22">
      <t>ゲツジ</t>
    </rPh>
    <phoneticPr fontId="2"/>
  </si>
  <si>
    <t>納付通知書[市内](BT)
【6月以外月次】（納付書連続_コンビニ）</t>
    <rPh sb="16" eb="17">
      <t>ガツ</t>
    </rPh>
    <rPh sb="17" eb="19">
      <t>イガイ</t>
    </rPh>
    <phoneticPr fontId="2"/>
  </si>
  <si>
    <t>納付通知書[市外](BT)
【年次・6月月次】（納付書連続_コンビニ）</t>
    <rPh sb="15" eb="17">
      <t>ネンジ</t>
    </rPh>
    <rPh sb="19" eb="20">
      <t>ガツ</t>
    </rPh>
    <rPh sb="20" eb="22">
      <t>ゲツジ</t>
    </rPh>
    <phoneticPr fontId="2"/>
  </si>
  <si>
    <t>納付通知書[市外](BT)
【6月以外月次】（納付書連続_コンビニ）</t>
    <rPh sb="16" eb="17">
      <t>ガツ</t>
    </rPh>
    <rPh sb="17" eb="19">
      <t>イガイ</t>
    </rPh>
    <phoneticPr fontId="2"/>
  </si>
  <si>
    <t>納付通知書[口座・特徴](BT)
【年次・6月月次】（納付書なし_コンビニ）</t>
    <rPh sb="18" eb="20">
      <t>ネンジ</t>
    </rPh>
    <rPh sb="22" eb="23">
      <t>ガツ</t>
    </rPh>
    <rPh sb="23" eb="25">
      <t>ゲツジ</t>
    </rPh>
    <phoneticPr fontId="2"/>
  </si>
  <si>
    <t>納付通知書[口座・特徴](BT)
【6月以外月次】（納付書なし_コンビニ）</t>
    <rPh sb="19" eb="20">
      <t>ガツ</t>
    </rPh>
    <rPh sb="20" eb="22">
      <t>イガイ</t>
    </rPh>
    <phoneticPr fontId="2"/>
  </si>
  <si>
    <t>HKK03R0053</t>
  </si>
  <si>
    <t>年金天引き（特別徴収）開始のお知らせ</t>
  </si>
  <si>
    <t>HKK03R0007</t>
  </si>
  <si>
    <t>所得申告書(BT)</t>
  </si>
  <si>
    <t>所得申告書[郵送先窓あき宛名](BT)</t>
  </si>
  <si>
    <t>HKK03R0008</t>
  </si>
  <si>
    <t>賦課調査リスト（賦課資料カード）</t>
  </si>
  <si>
    <t>HKK03R0034</t>
  </si>
  <si>
    <t>所得申告書入力データ確認リスト
国保所得更正データチェック＆エラーリスト</t>
  </si>
  <si>
    <t>HKK03R0001</t>
  </si>
  <si>
    <t>賦課決定（更正）決議書(BT)</t>
  </si>
  <si>
    <t>HKK03R0004</t>
  </si>
  <si>
    <t>他市町村照会書[照会用](BT)</t>
  </si>
  <si>
    <t>他市町村照会書[回答用](BT)</t>
  </si>
  <si>
    <t>HKK06R0163</t>
  </si>
  <si>
    <t>支給決定通知書[通知書のみ](BT)
【月次（高額療養費のみ対象。他はすべて週次）】</t>
  </si>
  <si>
    <t>支給決定通知書[通知書＋別紙明細](BT)
【月次（高額療養費のみ対象。他はすべて週次）】</t>
  </si>
  <si>
    <t>HKK02R0026</t>
  </si>
  <si>
    <t>市民税特別徴収者リスト</t>
  </si>
  <si>
    <t>HKK02R0054</t>
  </si>
  <si>
    <t>年金受給権者マスタ・チェックリスト</t>
  </si>
  <si>
    <t>HKK03R0058</t>
  </si>
  <si>
    <t>特別徴収停止通知書</t>
  </si>
  <si>
    <t>HKK06R0236</t>
  </si>
  <si>
    <t>特定疾病療養受療証(BT)</t>
  </si>
  <si>
    <t>HKK06R0025</t>
  </si>
  <si>
    <t>特定疾病療養受療証について</t>
  </si>
  <si>
    <t>HKK02R0191</t>
  </si>
  <si>
    <t>一体証（または被保険者証）（封入封緘用）[一般]
【年次】</t>
    <rPh sb="21" eb="23">
      <t>イッパン</t>
    </rPh>
    <rPh sb="26" eb="28">
      <t>ネンジ</t>
    </rPh>
    <phoneticPr fontId="2"/>
  </si>
  <si>
    <t>一体証（または被保険者証）（封入封緘用）[一般]
【月次】</t>
    <rPh sb="21" eb="23">
      <t>イッパン</t>
    </rPh>
    <rPh sb="26" eb="28">
      <t>ゲツジ</t>
    </rPh>
    <phoneticPr fontId="2"/>
  </si>
  <si>
    <t>(2)合計…②</t>
    <rPh sb="3" eb="4">
      <t>ゴウ</t>
    </rPh>
    <rPh sb="4" eb="5">
      <t>ケイ</t>
    </rPh>
    <phoneticPr fontId="8"/>
  </si>
  <si>
    <t>入札書記載額（①＋②）</t>
    <rPh sb="0" eb="2">
      <t>ニュウサツ</t>
    </rPh>
    <rPh sb="2" eb="3">
      <t>ショ</t>
    </rPh>
    <rPh sb="3" eb="5">
      <t>キサイ</t>
    </rPh>
    <rPh sb="5" eb="6">
      <t>ガク</t>
    </rPh>
    <phoneticPr fontId="8"/>
  </si>
  <si>
    <t>後期等</t>
    <rPh sb="0" eb="2">
      <t>コウキ</t>
    </rPh>
    <rPh sb="2" eb="3">
      <t>トウ</t>
    </rPh>
    <phoneticPr fontId="1"/>
  </si>
  <si>
    <t>CKK02R0045</t>
  </si>
  <si>
    <t>納入通知書データ(特徴・口座)【年次】</t>
    <rPh sb="16" eb="18">
      <t>ネンジ</t>
    </rPh>
    <phoneticPr fontId="4"/>
  </si>
  <si>
    <t>CKK02R0046</t>
  </si>
  <si>
    <t>納入通知書データ(市内)【年次】</t>
  </si>
  <si>
    <t>CKK02R0047</t>
  </si>
  <si>
    <t>納入通知書データ(市外)【年次】</t>
  </si>
  <si>
    <t>納入通知書データ(特徴・口座)【月次】</t>
    <rPh sb="16" eb="18">
      <t>ゲツジ</t>
    </rPh>
    <phoneticPr fontId="4"/>
  </si>
  <si>
    <t>納入通知書データ(市内)【月次】</t>
  </si>
  <si>
    <t>納入通知書データ(市外)【月次】</t>
  </si>
  <si>
    <t>CKK02R0027</t>
  </si>
  <si>
    <t>期割賦課額決定書データ</t>
  </si>
  <si>
    <t>CKK02R0010</t>
  </si>
  <si>
    <t>仮徴収額決定通知書データ</t>
  </si>
  <si>
    <t>KSTBBR0108</t>
  </si>
  <si>
    <t>【国保】年間領収額のお知らせ</t>
  </si>
  <si>
    <t>【介護】年間領収額のお知らせ</t>
  </si>
  <si>
    <t>【後期】年間領収額のお知らせ</t>
  </si>
  <si>
    <t>KSTB7R0057</t>
  </si>
  <si>
    <t>【国保】督促状（分割）</t>
  </si>
  <si>
    <t>【介護】督促状（分割）</t>
  </si>
  <si>
    <t>【後期】督促状（分割）</t>
  </si>
  <si>
    <t>【国保】督促状</t>
  </si>
  <si>
    <t>【介護】督促状</t>
  </si>
  <si>
    <t>【後期】督促状</t>
  </si>
  <si>
    <t>IRJJ0R0350</t>
  </si>
  <si>
    <t>札幌市子ども医療費受給者証(BT)</t>
  </si>
  <si>
    <t>IRJI0R0351</t>
  </si>
  <si>
    <t>ひとり親家庭等医療費受給者証(BT)</t>
  </si>
  <si>
    <t>IRJH0R0352</t>
  </si>
  <si>
    <t>重度心身障がい者医療費受給者証(BT)</t>
  </si>
  <si>
    <t>IRJH0R0183</t>
  </si>
  <si>
    <t>高額療養費還付決定通知書</t>
  </si>
  <si>
    <t>IRJG0R0219</t>
  </si>
  <si>
    <t>医療費助成受給資格非該当通知書</t>
  </si>
  <si>
    <t>介護等</t>
    <rPh sb="0" eb="2">
      <t>カイゴ</t>
    </rPh>
    <rPh sb="2" eb="3">
      <t>トウ</t>
    </rPh>
    <phoneticPr fontId="1"/>
  </si>
  <si>
    <t>CKH02R0001</t>
  </si>
  <si>
    <t>減免申請書データ</t>
  </si>
  <si>
    <t>CKH02R0002</t>
  </si>
  <si>
    <t>CKH02R0011</t>
  </si>
  <si>
    <t>賦課額決定書</t>
  </si>
  <si>
    <t>CKH02R0027</t>
  </si>
  <si>
    <t>他市町村税額照会書（依頼・回答）データ</t>
  </si>
  <si>
    <t>CKH02R0029</t>
  </si>
  <si>
    <t>納入通知書データ（口座・特徴）
【年次】</t>
    <rPh sb="17" eb="19">
      <t>ネンジ</t>
    </rPh>
    <phoneticPr fontId="7"/>
  </si>
  <si>
    <t>納入通知書データ（市内）
【年次】</t>
  </si>
  <si>
    <t>納入通知書データ（市外）
【年次】</t>
  </si>
  <si>
    <t>納入通知書データ（口座・特徴）
【月次】</t>
    <rPh sb="17" eb="19">
      <t>ゲツジ</t>
    </rPh>
    <phoneticPr fontId="7"/>
  </si>
  <si>
    <t>納入通知書データ（市内）
【月次】</t>
  </si>
  <si>
    <t>納入通知書データ（市外）
【月次】</t>
  </si>
  <si>
    <t>CKH07R0154</t>
  </si>
  <si>
    <t>高額支給決定通知書</t>
  </si>
  <si>
    <t>CKH07R0155</t>
  </si>
  <si>
    <t>（代理受領）高額支給決定通知書</t>
  </si>
  <si>
    <t>CKH05R0114</t>
  </si>
  <si>
    <t>負担割合証（年次）</t>
  </si>
  <si>
    <t>CKH07R1043</t>
  </si>
  <si>
    <t>高額介護予防サービス費相当支給決定通知書</t>
  </si>
  <si>
    <t>FKSACR0003</t>
  </si>
  <si>
    <t>６５歳以上世帯名簿（全件）</t>
  </si>
  <si>
    <t>FKSACR0005</t>
  </si>
  <si>
    <t>対象者異動リスト（区保健福祉課用）</t>
  </si>
  <si>
    <t>FKSACR0007</t>
  </si>
  <si>
    <t>７０歳以上名簿（区保健福祉課用）</t>
  </si>
  <si>
    <t>FKSACR0009</t>
  </si>
  <si>
    <t>対象者全件リスト（区保健福祉課用）</t>
  </si>
  <si>
    <t>FKSACR0011</t>
  </si>
  <si>
    <t>民生委員別世帯数・人口数</t>
  </si>
  <si>
    <t>FKSACR0004</t>
  </si>
  <si>
    <t>６５歳以上世帯名簿（異動）</t>
  </si>
  <si>
    <t>FKSACR0006</t>
  </si>
  <si>
    <t>対象者異動リスト（民生委員用）</t>
  </si>
  <si>
    <t>FKSACR0008</t>
  </si>
  <si>
    <t>７０歳以上名簿（民生委員用）</t>
  </si>
  <si>
    <t>FKSACR0010</t>
  </si>
  <si>
    <t>対象者全件リスト（民生委員用）</t>
  </si>
  <si>
    <t>FKSF1R0008</t>
  </si>
  <si>
    <t>所得状況調書連名簿</t>
  </si>
  <si>
    <t>FKSF1R0009</t>
  </si>
  <si>
    <t>特別障害者手当現況調査書</t>
  </si>
  <si>
    <t>FKSF1R0010</t>
  </si>
  <si>
    <t>障害児福祉手当現況調査書</t>
  </si>
  <si>
    <t>FKSF1R0011</t>
  </si>
  <si>
    <t>福祉手当現況調査書</t>
  </si>
  <si>
    <t>FKSF1R0012</t>
  </si>
  <si>
    <t>所得証明要チェックリスト</t>
  </si>
  <si>
    <t>FKSF1R0020</t>
  </si>
  <si>
    <t>特別障害者手当現況調査依頼文</t>
  </si>
  <si>
    <t>FKSF1R0021</t>
  </si>
  <si>
    <t>障害児福祉手当現況調査依頼文</t>
  </si>
  <si>
    <t>FKSF1R0022</t>
  </si>
  <si>
    <t>福祉手当現況調査依頼文</t>
  </si>
  <si>
    <t>FKSF1R0023</t>
  </si>
  <si>
    <t>現況調査依頼対象者リスト</t>
  </si>
  <si>
    <t>TTJA0R0047</t>
  </si>
  <si>
    <t>受給者別支払明細書</t>
  </si>
  <si>
    <t>TTJA0R0059</t>
  </si>
  <si>
    <t>現況届</t>
  </si>
  <si>
    <t>TTJA0R0060</t>
  </si>
  <si>
    <t>現況届送付者リスト</t>
  </si>
  <si>
    <t>TTJA0R0061</t>
  </si>
  <si>
    <t>添付書類追加者リスト</t>
  </si>
  <si>
    <t>TTJA0R0065</t>
  </si>
  <si>
    <t>現況届督促通知書送付リスト</t>
  </si>
  <si>
    <t>TTJA0R0066</t>
  </si>
  <si>
    <t>現況届再督促通知書</t>
  </si>
  <si>
    <t>TTJA0R0067</t>
  </si>
  <si>
    <t>現況届再督促通知書送付リスト</t>
  </si>
  <si>
    <t>TTJA0R0071</t>
  </si>
  <si>
    <t>児童手当・特例給付認定通知書</t>
    <rPh sb="0" eb="2">
      <t>ジドウ</t>
    </rPh>
    <rPh sb="2" eb="4">
      <t>テアテ</t>
    </rPh>
    <rPh sb="5" eb="7">
      <t>トクレイ</t>
    </rPh>
    <rPh sb="7" eb="9">
      <t>キュウフ</t>
    </rPh>
    <rPh sb="9" eb="11">
      <t>ニンテイ</t>
    </rPh>
    <rPh sb="11" eb="13">
      <t>ツウチ</t>
    </rPh>
    <rPh sb="13" eb="14">
      <t>ショ</t>
    </rPh>
    <phoneticPr fontId="12"/>
  </si>
  <si>
    <t>TTJA0R0081</t>
  </si>
  <si>
    <t>減額改定通知書
【月次】</t>
    <rPh sb="9" eb="11">
      <t>ゲツジ</t>
    </rPh>
    <phoneticPr fontId="7"/>
  </si>
  <si>
    <t>減額改定通知書
【年次】</t>
    <rPh sb="9" eb="11">
      <t>ネンジ</t>
    </rPh>
    <phoneticPr fontId="7"/>
  </si>
  <si>
    <t>TTJA0R0082</t>
  </si>
  <si>
    <t>額改定通知書（年齢到達）送付リスト</t>
  </si>
  <si>
    <t>TTJA0R0083</t>
  </si>
  <si>
    <t>支給事由消滅通知書</t>
  </si>
  <si>
    <t>TTJA0R0084</t>
  </si>
  <si>
    <t>支給事由消滅通知書（年齢到達）送付リスト</t>
  </si>
  <si>
    <t>TTJA0R0085</t>
  </si>
  <si>
    <t>年齢到達未処理者リスト</t>
  </si>
  <si>
    <t>TTJA0R0086</t>
  </si>
  <si>
    <t>額改定通知書（３歳年齢到達）送付リスト</t>
  </si>
  <si>
    <t>TTJA0R0087</t>
  </si>
  <si>
    <t>３歳年齢到達未処理者リスト</t>
  </si>
  <si>
    <t>TTJA0R0088</t>
  </si>
  <si>
    <t>３歳年齢到達減額者リスト</t>
  </si>
  <si>
    <t>TTJA0R0169</t>
  </si>
  <si>
    <t>現況届（施設・里親）</t>
  </si>
  <si>
    <t>TTJA0R0172</t>
  </si>
  <si>
    <t>現況届督促通知書送付リスト（施設・里親）</t>
  </si>
  <si>
    <t>TTJA0R0173</t>
  </si>
  <si>
    <t>現況届再督促通知書（施設・里親）</t>
  </si>
  <si>
    <t>TTJA0R0174</t>
  </si>
  <si>
    <t>現況届再督促通知書送付リスト（施設・里親）</t>
  </si>
  <si>
    <t>TTJA0R0198</t>
  </si>
  <si>
    <t>現況届送付者リスト（施設・里親）</t>
  </si>
  <si>
    <t>TTJA0R0200</t>
  </si>
  <si>
    <t>受給者別支払明細書（施設・里親）</t>
  </si>
  <si>
    <t>TTJB0R0055</t>
  </si>
  <si>
    <t>支払明細書確定（センタ）</t>
  </si>
  <si>
    <t>TTJB0R0061</t>
  </si>
  <si>
    <t>TTJB0R0064</t>
  </si>
  <si>
    <t>備考欄リスト</t>
  </si>
  <si>
    <t>TTJB0R0070</t>
  </si>
  <si>
    <t>現況届決定者リスト（確定）（センタ出力）</t>
  </si>
  <si>
    <t>TTJB0R0072</t>
  </si>
  <si>
    <t>現況届出力リスト</t>
  </si>
  <si>
    <t>TTJB0R0074</t>
  </si>
  <si>
    <t>現況届審査結果通知書</t>
  </si>
  <si>
    <t>TTJB0R0077</t>
  </si>
  <si>
    <t>TTJB0R0078</t>
  </si>
  <si>
    <t>所得連名簿</t>
  </si>
  <si>
    <t>TTJB0R0088</t>
  </si>
  <si>
    <t>児童扶養手当の受給に関する重要なお知らせ</t>
  </si>
  <si>
    <t>TTJB0R0102</t>
  </si>
  <si>
    <t>減額改定通知書</t>
  </si>
  <si>
    <t>TTJB0R0103</t>
  </si>
  <si>
    <t>資格喪失通知書</t>
  </si>
  <si>
    <t>BKFB0R0015</t>
  </si>
  <si>
    <t>納入通知書</t>
    <rPh sb="0" eb="2">
      <t>ノウニュウ</t>
    </rPh>
    <rPh sb="2" eb="4">
      <t>ツウチ</t>
    </rPh>
    <rPh sb="4" eb="5">
      <t>ショ</t>
    </rPh>
    <phoneticPr fontId="11"/>
  </si>
  <si>
    <t>BKFB0R0018</t>
  </si>
  <si>
    <t>貸付台帳（償還情報）</t>
    <rPh sb="0" eb="2">
      <t>カシツケ</t>
    </rPh>
    <rPh sb="2" eb="4">
      <t>ダイチョウ</t>
    </rPh>
    <rPh sb="5" eb="7">
      <t>ショウカン</t>
    </rPh>
    <rPh sb="7" eb="9">
      <t>ジョウホウ</t>
    </rPh>
    <phoneticPr fontId="11"/>
  </si>
  <si>
    <t>BKFB0R0019</t>
  </si>
  <si>
    <t>現年度調定一覧表</t>
    <rPh sb="0" eb="1">
      <t>ゲン</t>
    </rPh>
    <rPh sb="1" eb="3">
      <t>ネンド</t>
    </rPh>
    <rPh sb="3" eb="5">
      <t>チョウテイ</t>
    </rPh>
    <rPh sb="5" eb="7">
      <t>イチラン</t>
    </rPh>
    <rPh sb="7" eb="8">
      <t>ヒョウ</t>
    </rPh>
    <phoneticPr fontId="11"/>
  </si>
  <si>
    <t>BKFB0R0020</t>
  </si>
  <si>
    <t>過年度調定一覧表</t>
    <rPh sb="0" eb="3">
      <t>カネンド</t>
    </rPh>
    <rPh sb="3" eb="5">
      <t>チョウテイ</t>
    </rPh>
    <rPh sb="5" eb="7">
      <t>イチラン</t>
    </rPh>
    <rPh sb="7" eb="8">
      <t>ヒョウ</t>
    </rPh>
    <phoneticPr fontId="11"/>
  </si>
  <si>
    <t>BKFB0R0024</t>
  </si>
  <si>
    <t>収入原簿</t>
    <rPh sb="0" eb="2">
      <t>シュウニュウ</t>
    </rPh>
    <rPh sb="2" eb="4">
      <t>ゲンボ</t>
    </rPh>
    <phoneticPr fontId="11"/>
  </si>
  <si>
    <t>BKFB0R0025</t>
  </si>
  <si>
    <t>滞納者台帳</t>
    <rPh sb="0" eb="3">
      <t>タイノウシャ</t>
    </rPh>
    <rPh sb="3" eb="5">
      <t>ダイチョウ</t>
    </rPh>
    <phoneticPr fontId="11"/>
  </si>
  <si>
    <t>BKFB0R0026</t>
  </si>
  <si>
    <t>督促状</t>
    <rPh sb="0" eb="3">
      <t>トクソクジョウ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</si>
</sst>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71;&#12473;&#12486;&#12512;&#35519;&#25972;&#20418;/&#12304;&#31807;&#20874;&#12305;&#22865;&#32004;/R05/&#22522;&#24185;&#31995;&#20445;&#23432;/050315_&#22522;&#24185;&#31995;&#65293;&#12487;&#12540;&#12479;&#21360;&#21047;&#21450;&#12403;&#20107;&#24460;&#20966;&#29702;&#26989;&#21209;&#65288;&#31119;&#31049;3&#20214;&#65289;/00_&#26041;&#37341;&#20282;/03_&#12471;&#12473;&#12486;&#12512;&#32207;&#25324;&#25552;&#20986;&#29992;_&#31309;&#31639;&#20869;&#35379;&#31561;/&#12471;&#12473;&#12486;&#12512;&#32207;&#25324;&#25552;&#20986;&#29992;_&#31309;&#31639;&#20869;&#35379;&#31561;_01&#22269;&#2044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6.1.13\fileserver\Users\snetmnt\Desktop\kikan\&#31649;&#29702;\&#26032;&#22522;&#24185;&#12471;&#12473;&#12486;&#12512;&#31292;&#21205;&#34920;_&#22522;&#30436;&#12539;&#26989;&#21209;&#36939;&#29992;&#26989;&#32773;&#65288;2012&#24180;7&#26376;&#65374;&#65289;_ver0.9&#65288;&#23665;&#26412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71;&#12473;&#12486;&#12512;&#35519;&#25972;&#20418;/&#12304;&#31807;&#20874;&#12305;&#22865;&#32004;/R05/&#22522;&#24185;&#31995;&#20445;&#23432;/050315_&#22522;&#24185;&#31995;&#65293;&#12487;&#12540;&#12479;&#21360;&#21047;&#21450;&#12403;&#20107;&#24460;&#20966;&#29702;&#26989;&#21209;&#65288;&#31119;&#31049;3&#20214;&#65289;/00_&#26041;&#37341;&#20282;/03_&#12471;&#12473;&#12486;&#12512;&#32207;&#25324;&#25552;&#20986;&#29992;_&#31309;&#31639;&#20869;&#35379;&#31561;/&#12471;&#12473;&#12486;&#12512;&#32207;&#25324;&#25552;&#20986;&#29992;_&#31309;&#31639;&#20869;&#35379;&#31561;_02&#24460;&#26399;&#3156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71;&#12473;&#12486;&#12512;&#35519;&#25972;&#20418;/&#12304;&#31807;&#20874;&#12305;&#22865;&#32004;/R05/&#22522;&#24185;&#31995;&#20445;&#23432;/050315_&#22522;&#24185;&#31995;&#65293;&#12487;&#12540;&#12479;&#21360;&#21047;&#21450;&#12403;&#20107;&#24460;&#20966;&#29702;&#26989;&#21209;&#65288;&#31119;&#31049;3&#20214;&#65289;/00_&#26041;&#37341;&#20282;/03_&#12471;&#12473;&#12486;&#12512;&#32207;&#25324;&#25552;&#20986;&#29992;_&#31309;&#31639;&#20869;&#35379;&#31561;/&#12471;&#12473;&#12486;&#12512;&#32207;&#25324;&#25552;&#20986;&#29992;_&#31309;&#31639;&#20869;&#35379;&#31561;_03&#20171;&#35703;&#315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保契約別紙"/>
      <sheetName val="国保入札"/>
      <sheetName val="国保支出予定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月"/>
      <sheetName val="6月 (運用明細)"/>
      <sheetName val="7月"/>
      <sheetName val="7月 (運用明細)"/>
      <sheetName val="祝日・休日"/>
    </sheetNames>
    <sheetDataSet>
      <sheetData sheetId="0"/>
      <sheetData sheetId="1"/>
      <sheetData sheetId="2"/>
      <sheetData sheetId="3"/>
      <sheetData sheetId="4">
        <row r="4">
          <cell r="A4">
            <v>41275</v>
          </cell>
        </row>
        <row r="5">
          <cell r="A5">
            <v>41276</v>
          </cell>
        </row>
        <row r="6">
          <cell r="A6">
            <v>41277</v>
          </cell>
        </row>
        <row r="7">
          <cell r="A7">
            <v>41288</v>
          </cell>
        </row>
        <row r="8">
          <cell r="A8">
            <v>41316</v>
          </cell>
        </row>
        <row r="9">
          <cell r="A9">
            <v>41353</v>
          </cell>
        </row>
        <row r="10">
          <cell r="A10">
            <v>41028</v>
          </cell>
        </row>
        <row r="11">
          <cell r="A11">
            <v>41029</v>
          </cell>
        </row>
        <row r="12">
          <cell r="A12">
            <v>41032</v>
          </cell>
        </row>
        <row r="13">
          <cell r="A13">
            <v>41033</v>
          </cell>
        </row>
        <row r="14">
          <cell r="A14">
            <v>41034</v>
          </cell>
        </row>
        <row r="15">
          <cell r="A15">
            <v>41106</v>
          </cell>
        </row>
        <row r="16">
          <cell r="A16">
            <v>41169</v>
          </cell>
        </row>
        <row r="17">
          <cell r="A17">
            <v>41174</v>
          </cell>
        </row>
        <row r="18">
          <cell r="A18">
            <v>41190</v>
          </cell>
        </row>
        <row r="19">
          <cell r="A19">
            <v>41216</v>
          </cell>
        </row>
        <row r="20">
          <cell r="A20">
            <v>41236</v>
          </cell>
        </row>
        <row r="21">
          <cell r="A21">
            <v>41266</v>
          </cell>
        </row>
        <row r="22">
          <cell r="A22">
            <v>41267</v>
          </cell>
        </row>
        <row r="23">
          <cell r="A23">
            <v>41272</v>
          </cell>
        </row>
        <row r="24">
          <cell r="A24">
            <v>41273</v>
          </cell>
        </row>
        <row r="25">
          <cell r="A25">
            <v>41274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後期等支出予定"/>
      <sheetName val="後期等契約別紙"/>
      <sheetName val="後期等入札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介護等支出予定"/>
      <sheetName val="介護等契約別紙"/>
      <sheetName val="介護等入札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68AA5-4F5B-4A71-BF2E-4F9B6ED9B68C}">
  <sheetPr>
    <tabColor theme="5"/>
    <pageSetUpPr fitToPage="1"/>
  </sheetPr>
  <dimension ref="A1:J36"/>
  <sheetViews>
    <sheetView view="pageBreakPreview" zoomScale="70" zoomScaleNormal="60" zoomScaleSheetLayoutView="70" workbookViewId="0">
      <selection activeCell="H3" sqref="H3"/>
    </sheetView>
  </sheetViews>
  <sheetFormatPr defaultRowHeight="44.25" customHeight="1" x14ac:dyDescent="0.4"/>
  <cols>
    <col min="1" max="1" width="3.75" style="2" customWidth="1"/>
    <col min="2" max="2" width="6.25" style="2" customWidth="1"/>
    <col min="3" max="3" width="12.5" style="2" customWidth="1"/>
    <col min="4" max="4" width="45.625" style="3" customWidth="1"/>
    <col min="5" max="5" width="11.25" style="2" customWidth="1"/>
    <col min="6" max="7" width="13.75" style="2" customWidth="1"/>
    <col min="8" max="8" width="15" style="2" customWidth="1"/>
    <col min="9" max="16384" width="9" style="2"/>
  </cols>
  <sheetData>
    <row r="1" spans="1:10" ht="45" customHeight="1" x14ac:dyDescent="0.2">
      <c r="A1" s="1" t="s">
        <v>0</v>
      </c>
    </row>
    <row r="2" spans="1:10" ht="17.25" x14ac:dyDescent="0.4">
      <c r="A2" s="4" t="s">
        <v>1</v>
      </c>
      <c r="B2" s="4"/>
      <c r="C2" s="4"/>
      <c r="D2" s="4"/>
      <c r="E2" s="5" t="s">
        <v>2</v>
      </c>
      <c r="F2" s="6" t="s">
        <v>3</v>
      </c>
      <c r="G2" s="6"/>
      <c r="H2" s="7" t="s">
        <v>4</v>
      </c>
    </row>
    <row r="3" spans="1:10" ht="45" customHeight="1" x14ac:dyDescent="0.4">
      <c r="A3" s="8" t="s">
        <v>5</v>
      </c>
      <c r="B3" s="9"/>
      <c r="C3" s="9"/>
      <c r="D3" s="10"/>
      <c r="E3" s="11">
        <v>12</v>
      </c>
      <c r="F3" s="12"/>
      <c r="G3" s="13"/>
      <c r="H3" s="14">
        <f>ROUNDDOWN(F3*E3,0)</f>
        <v>0</v>
      </c>
    </row>
    <row r="4" spans="1:10" ht="45" customHeight="1" x14ac:dyDescent="0.4">
      <c r="A4" s="8" t="s">
        <v>6</v>
      </c>
      <c r="B4" s="9"/>
      <c r="C4" s="9"/>
      <c r="D4" s="10"/>
      <c r="E4" s="11">
        <v>12</v>
      </c>
      <c r="F4" s="12"/>
      <c r="G4" s="13"/>
      <c r="H4" s="14">
        <f>ROUNDDOWN(F4*E4,0)</f>
        <v>0</v>
      </c>
      <c r="J4" s="15"/>
    </row>
    <row r="5" spans="1:10" ht="45" customHeight="1" x14ac:dyDescent="0.4">
      <c r="D5" s="2"/>
      <c r="F5" s="16" t="s">
        <v>7</v>
      </c>
      <c r="G5" s="16"/>
      <c r="H5" s="14">
        <f>SUM(H3:H4)</f>
        <v>0</v>
      </c>
    </row>
    <row r="6" spans="1:10" ht="45" customHeight="1" x14ac:dyDescent="0.2">
      <c r="A6" s="1" t="s">
        <v>8</v>
      </c>
    </row>
    <row r="7" spans="1:10" ht="17.25" x14ac:dyDescent="0.4">
      <c r="A7" s="17" t="s">
        <v>9</v>
      </c>
      <c r="B7" s="4" t="s">
        <v>10</v>
      </c>
      <c r="C7" s="18" t="s">
        <v>11</v>
      </c>
      <c r="D7" s="19"/>
      <c r="E7" s="20" t="s">
        <v>12</v>
      </c>
      <c r="F7" s="6" t="s">
        <v>13</v>
      </c>
      <c r="G7" s="6"/>
      <c r="H7" s="6" t="s">
        <v>4</v>
      </c>
    </row>
    <row r="8" spans="1:10" ht="34.5" x14ac:dyDescent="0.4">
      <c r="A8" s="21"/>
      <c r="B8" s="4"/>
      <c r="C8" s="22" t="s">
        <v>14</v>
      </c>
      <c r="D8" s="22" t="s">
        <v>15</v>
      </c>
      <c r="E8" s="23"/>
      <c r="F8" s="24" t="s">
        <v>16</v>
      </c>
      <c r="G8" s="24" t="s">
        <v>17</v>
      </c>
      <c r="H8" s="6"/>
    </row>
    <row r="9" spans="1:10" ht="45" customHeight="1" x14ac:dyDescent="0.4">
      <c r="A9" s="11">
        <v>1</v>
      </c>
      <c r="B9" s="11" t="s">
        <v>18</v>
      </c>
      <c r="C9" s="11" t="s">
        <v>19</v>
      </c>
      <c r="D9" s="11" t="s">
        <v>20</v>
      </c>
      <c r="E9" s="14">
        <v>2500</v>
      </c>
      <c r="F9" s="25"/>
      <c r="G9" s="25"/>
      <c r="H9" s="26">
        <f>ROUNDDOWN(SUM(F9:G9)*E9,2)</f>
        <v>0</v>
      </c>
    </row>
    <row r="10" spans="1:10" ht="45" customHeight="1" x14ac:dyDescent="0.4">
      <c r="A10" s="11">
        <v>2</v>
      </c>
      <c r="B10" s="11" t="s">
        <v>21</v>
      </c>
      <c r="C10" s="11" t="s">
        <v>19</v>
      </c>
      <c r="D10" s="11" t="s">
        <v>22</v>
      </c>
      <c r="E10" s="14">
        <v>100</v>
      </c>
      <c r="F10" s="25"/>
      <c r="G10" s="25"/>
      <c r="H10" s="26">
        <f t="shared" ref="H10:H33" si="0">ROUNDDOWN(SUM(F10:G10)*E10,2)</f>
        <v>0</v>
      </c>
    </row>
    <row r="11" spans="1:10" ht="45" customHeight="1" x14ac:dyDescent="0.4">
      <c r="A11" s="11">
        <v>3</v>
      </c>
      <c r="B11" s="11" t="s">
        <v>18</v>
      </c>
      <c r="C11" s="11" t="s">
        <v>23</v>
      </c>
      <c r="D11" s="11" t="s">
        <v>24</v>
      </c>
      <c r="E11" s="14">
        <v>98000</v>
      </c>
      <c r="F11" s="25"/>
      <c r="G11" s="25"/>
      <c r="H11" s="26">
        <f t="shared" si="0"/>
        <v>0</v>
      </c>
    </row>
    <row r="12" spans="1:10" ht="45" customHeight="1" x14ac:dyDescent="0.4">
      <c r="A12" s="11">
        <v>4</v>
      </c>
      <c r="B12" s="11" t="s">
        <v>21</v>
      </c>
      <c r="C12" s="11" t="s">
        <v>23</v>
      </c>
      <c r="D12" s="11" t="s">
        <v>25</v>
      </c>
      <c r="E12" s="14">
        <v>12000</v>
      </c>
      <c r="F12" s="25"/>
      <c r="G12" s="25"/>
      <c r="H12" s="26">
        <f t="shared" si="0"/>
        <v>0</v>
      </c>
    </row>
    <row r="13" spans="1:10" ht="45" customHeight="1" x14ac:dyDescent="0.4">
      <c r="A13" s="11">
        <v>5</v>
      </c>
      <c r="B13" s="11" t="s">
        <v>18</v>
      </c>
      <c r="C13" s="11" t="s">
        <v>23</v>
      </c>
      <c r="D13" s="11" t="s">
        <v>26</v>
      </c>
      <c r="E13" s="14">
        <v>800</v>
      </c>
      <c r="F13" s="25"/>
      <c r="G13" s="25"/>
      <c r="H13" s="26">
        <f t="shared" si="0"/>
        <v>0</v>
      </c>
    </row>
    <row r="14" spans="1:10" ht="45" customHeight="1" x14ac:dyDescent="0.4">
      <c r="A14" s="11">
        <v>6</v>
      </c>
      <c r="B14" s="11" t="s">
        <v>21</v>
      </c>
      <c r="C14" s="11" t="s">
        <v>23</v>
      </c>
      <c r="D14" s="11" t="s">
        <v>27</v>
      </c>
      <c r="E14" s="14">
        <v>910</v>
      </c>
      <c r="F14" s="25"/>
      <c r="G14" s="25"/>
      <c r="H14" s="26">
        <f t="shared" si="0"/>
        <v>0</v>
      </c>
    </row>
    <row r="15" spans="1:10" ht="45" customHeight="1" x14ac:dyDescent="0.4">
      <c r="A15" s="11">
        <v>7</v>
      </c>
      <c r="B15" s="11" t="s">
        <v>18</v>
      </c>
      <c r="C15" s="11" t="s">
        <v>23</v>
      </c>
      <c r="D15" s="11" t="s">
        <v>28</v>
      </c>
      <c r="E15" s="14">
        <v>160000</v>
      </c>
      <c r="F15" s="25"/>
      <c r="G15" s="25"/>
      <c r="H15" s="26">
        <f t="shared" si="0"/>
        <v>0</v>
      </c>
    </row>
    <row r="16" spans="1:10" ht="45" customHeight="1" x14ac:dyDescent="0.4">
      <c r="A16" s="11">
        <v>8</v>
      </c>
      <c r="B16" s="11" t="s">
        <v>18</v>
      </c>
      <c r="C16" s="11" t="s">
        <v>23</v>
      </c>
      <c r="D16" s="11" t="s">
        <v>29</v>
      </c>
      <c r="E16" s="14">
        <v>12000</v>
      </c>
      <c r="F16" s="25"/>
      <c r="G16" s="25"/>
      <c r="H16" s="26">
        <f t="shared" si="0"/>
        <v>0</v>
      </c>
    </row>
    <row r="17" spans="1:8" ht="45" customHeight="1" x14ac:dyDescent="0.4">
      <c r="A17" s="11">
        <v>9</v>
      </c>
      <c r="B17" s="11" t="s">
        <v>18</v>
      </c>
      <c r="C17" s="11" t="s">
        <v>30</v>
      </c>
      <c r="D17" s="11" t="s">
        <v>31</v>
      </c>
      <c r="E17" s="14">
        <v>1070</v>
      </c>
      <c r="F17" s="25"/>
      <c r="G17" s="25"/>
      <c r="H17" s="26">
        <f t="shared" si="0"/>
        <v>0</v>
      </c>
    </row>
    <row r="18" spans="1:8" ht="45" customHeight="1" x14ac:dyDescent="0.4">
      <c r="A18" s="11">
        <v>10</v>
      </c>
      <c r="B18" s="11" t="s">
        <v>18</v>
      </c>
      <c r="C18" s="11" t="s">
        <v>32</v>
      </c>
      <c r="D18" s="11" t="s">
        <v>33</v>
      </c>
      <c r="E18" s="14">
        <v>53000</v>
      </c>
      <c r="F18" s="25"/>
      <c r="G18" s="25"/>
      <c r="H18" s="26">
        <f t="shared" si="0"/>
        <v>0</v>
      </c>
    </row>
    <row r="19" spans="1:8" ht="45" customHeight="1" x14ac:dyDescent="0.4">
      <c r="A19" s="11">
        <v>11</v>
      </c>
      <c r="B19" s="11" t="s">
        <v>18</v>
      </c>
      <c r="C19" s="11" t="s">
        <v>32</v>
      </c>
      <c r="D19" s="11" t="s">
        <v>34</v>
      </c>
      <c r="E19" s="14">
        <v>53000</v>
      </c>
      <c r="F19" s="25"/>
      <c r="G19" s="25"/>
      <c r="H19" s="26">
        <f t="shared" si="0"/>
        <v>0</v>
      </c>
    </row>
    <row r="20" spans="1:8" ht="45" customHeight="1" x14ac:dyDescent="0.4">
      <c r="A20" s="11">
        <v>12</v>
      </c>
      <c r="B20" s="11" t="s">
        <v>18</v>
      </c>
      <c r="C20" s="11" t="s">
        <v>35</v>
      </c>
      <c r="D20" s="11" t="s">
        <v>36</v>
      </c>
      <c r="E20" s="14">
        <v>7600</v>
      </c>
      <c r="F20" s="25"/>
      <c r="G20" s="25"/>
      <c r="H20" s="26">
        <f t="shared" si="0"/>
        <v>0</v>
      </c>
    </row>
    <row r="21" spans="1:8" ht="45" customHeight="1" x14ac:dyDescent="0.4">
      <c r="A21" s="11">
        <v>13</v>
      </c>
      <c r="B21" s="11" t="s">
        <v>18</v>
      </c>
      <c r="C21" s="11" t="s">
        <v>37</v>
      </c>
      <c r="D21" s="11" t="s">
        <v>38</v>
      </c>
      <c r="E21" s="14">
        <v>1400</v>
      </c>
      <c r="F21" s="25"/>
      <c r="G21" s="25"/>
      <c r="H21" s="26">
        <f t="shared" si="0"/>
        <v>0</v>
      </c>
    </row>
    <row r="22" spans="1:8" ht="45" customHeight="1" x14ac:dyDescent="0.4">
      <c r="A22" s="11">
        <v>14</v>
      </c>
      <c r="B22" s="11" t="s">
        <v>18</v>
      </c>
      <c r="C22" s="11" t="s">
        <v>39</v>
      </c>
      <c r="D22" s="11" t="s">
        <v>40</v>
      </c>
      <c r="E22" s="14">
        <v>32000</v>
      </c>
      <c r="F22" s="25"/>
      <c r="G22" s="25"/>
      <c r="H22" s="26">
        <f t="shared" si="0"/>
        <v>0</v>
      </c>
    </row>
    <row r="23" spans="1:8" ht="45" customHeight="1" x14ac:dyDescent="0.4">
      <c r="A23" s="11">
        <v>15</v>
      </c>
      <c r="B23" s="11" t="s">
        <v>18</v>
      </c>
      <c r="C23" s="11" t="s">
        <v>41</v>
      </c>
      <c r="D23" s="11" t="s">
        <v>42</v>
      </c>
      <c r="E23" s="14">
        <v>3900</v>
      </c>
      <c r="F23" s="25"/>
      <c r="G23" s="25"/>
      <c r="H23" s="26">
        <f t="shared" si="0"/>
        <v>0</v>
      </c>
    </row>
    <row r="24" spans="1:8" ht="45" customHeight="1" x14ac:dyDescent="0.4">
      <c r="A24" s="11">
        <v>16</v>
      </c>
      <c r="B24" s="11" t="s">
        <v>18</v>
      </c>
      <c r="C24" s="11" t="s">
        <v>41</v>
      </c>
      <c r="D24" s="11" t="s">
        <v>43</v>
      </c>
      <c r="E24" s="14">
        <v>3900</v>
      </c>
      <c r="F24" s="25"/>
      <c r="G24" s="25"/>
      <c r="H24" s="26">
        <f t="shared" si="0"/>
        <v>0</v>
      </c>
    </row>
    <row r="25" spans="1:8" ht="42.75" x14ac:dyDescent="0.4">
      <c r="A25" s="11">
        <v>17</v>
      </c>
      <c r="B25" s="11" t="s">
        <v>18</v>
      </c>
      <c r="C25" s="11" t="s">
        <v>44</v>
      </c>
      <c r="D25" s="11" t="s">
        <v>45</v>
      </c>
      <c r="E25" s="14">
        <v>23000</v>
      </c>
      <c r="F25" s="25"/>
      <c r="G25" s="25"/>
      <c r="H25" s="26">
        <f t="shared" si="0"/>
        <v>0</v>
      </c>
    </row>
    <row r="26" spans="1:8" ht="42.75" x14ac:dyDescent="0.4">
      <c r="A26" s="11">
        <v>18</v>
      </c>
      <c r="B26" s="11" t="s">
        <v>18</v>
      </c>
      <c r="C26" s="11" t="s">
        <v>44</v>
      </c>
      <c r="D26" s="11" t="s">
        <v>46</v>
      </c>
      <c r="E26" s="14">
        <v>1700</v>
      </c>
      <c r="F26" s="25"/>
      <c r="G26" s="25"/>
      <c r="H26" s="26">
        <f t="shared" si="0"/>
        <v>0</v>
      </c>
    </row>
    <row r="27" spans="1:8" ht="45" customHeight="1" x14ac:dyDescent="0.4">
      <c r="A27" s="11">
        <v>19</v>
      </c>
      <c r="B27" s="11" t="s">
        <v>18</v>
      </c>
      <c r="C27" s="11" t="s">
        <v>47</v>
      </c>
      <c r="D27" s="11" t="s">
        <v>48</v>
      </c>
      <c r="E27" s="14">
        <v>5600</v>
      </c>
      <c r="F27" s="25"/>
      <c r="G27" s="25"/>
      <c r="H27" s="26">
        <f t="shared" si="0"/>
        <v>0</v>
      </c>
    </row>
    <row r="28" spans="1:8" ht="45" customHeight="1" x14ac:dyDescent="0.4">
      <c r="A28" s="11">
        <v>20</v>
      </c>
      <c r="B28" s="11" t="s">
        <v>18</v>
      </c>
      <c r="C28" s="11" t="s">
        <v>49</v>
      </c>
      <c r="D28" s="11" t="s">
        <v>50</v>
      </c>
      <c r="E28" s="14">
        <v>7900</v>
      </c>
      <c r="F28" s="25"/>
      <c r="G28" s="25"/>
      <c r="H28" s="26">
        <f t="shared" si="0"/>
        <v>0</v>
      </c>
    </row>
    <row r="29" spans="1:8" ht="45" customHeight="1" x14ac:dyDescent="0.4">
      <c r="A29" s="11">
        <v>21</v>
      </c>
      <c r="B29" s="11" t="s">
        <v>18</v>
      </c>
      <c r="C29" s="11" t="s">
        <v>51</v>
      </c>
      <c r="D29" s="11" t="s">
        <v>52</v>
      </c>
      <c r="E29" s="14">
        <v>2500</v>
      </c>
      <c r="F29" s="25"/>
      <c r="G29" s="25"/>
      <c r="H29" s="26">
        <f t="shared" si="0"/>
        <v>0</v>
      </c>
    </row>
    <row r="30" spans="1:8" ht="45" customHeight="1" x14ac:dyDescent="0.4">
      <c r="A30" s="11">
        <v>22</v>
      </c>
      <c r="B30" s="11" t="s">
        <v>18</v>
      </c>
      <c r="C30" s="11" t="s">
        <v>53</v>
      </c>
      <c r="D30" s="11" t="s">
        <v>54</v>
      </c>
      <c r="E30" s="14">
        <v>650</v>
      </c>
      <c r="F30" s="25"/>
      <c r="G30" s="25"/>
      <c r="H30" s="26">
        <f t="shared" si="0"/>
        <v>0</v>
      </c>
    </row>
    <row r="31" spans="1:8" ht="45" customHeight="1" x14ac:dyDescent="0.4">
      <c r="A31" s="11">
        <v>23</v>
      </c>
      <c r="B31" s="11" t="s">
        <v>18</v>
      </c>
      <c r="C31" s="11" t="s">
        <v>55</v>
      </c>
      <c r="D31" s="11" t="s">
        <v>56</v>
      </c>
      <c r="E31" s="14">
        <v>680</v>
      </c>
      <c r="F31" s="25"/>
      <c r="G31" s="25"/>
      <c r="H31" s="26">
        <f t="shared" si="0"/>
        <v>0</v>
      </c>
    </row>
    <row r="32" spans="1:8" ht="45" customHeight="1" x14ac:dyDescent="0.4">
      <c r="A32" s="11">
        <v>24</v>
      </c>
      <c r="B32" s="11" t="s">
        <v>18</v>
      </c>
      <c r="C32" s="11" t="s">
        <v>57</v>
      </c>
      <c r="D32" s="11" t="s">
        <v>58</v>
      </c>
      <c r="E32" s="14">
        <v>335000</v>
      </c>
      <c r="F32" s="25"/>
      <c r="G32" s="25"/>
      <c r="H32" s="26">
        <f t="shared" si="0"/>
        <v>0</v>
      </c>
    </row>
    <row r="33" spans="1:8" ht="45" customHeight="1" thickBot="1" x14ac:dyDescent="0.45">
      <c r="A33" s="11">
        <v>25</v>
      </c>
      <c r="B33" s="11" t="s">
        <v>18</v>
      </c>
      <c r="C33" s="11" t="s">
        <v>57</v>
      </c>
      <c r="D33" s="11" t="s">
        <v>59</v>
      </c>
      <c r="E33" s="14">
        <v>24000</v>
      </c>
      <c r="F33" s="25"/>
      <c r="G33" s="25"/>
      <c r="H33" s="26">
        <f t="shared" si="0"/>
        <v>0</v>
      </c>
    </row>
    <row r="34" spans="1:8" ht="44.25" customHeight="1" thickBot="1" x14ac:dyDescent="0.45">
      <c r="E34" s="27"/>
      <c r="F34" s="28" t="s">
        <v>60</v>
      </c>
      <c r="G34" s="29"/>
      <c r="H34" s="30"/>
    </row>
    <row r="35" spans="1:8" ht="7.5" customHeight="1" thickBot="1" x14ac:dyDescent="0.45"/>
    <row r="36" spans="1:8" ht="44.25" customHeight="1" thickBot="1" x14ac:dyDescent="0.45">
      <c r="F36" s="28" t="s">
        <v>61</v>
      </c>
      <c r="G36" s="29"/>
      <c r="H36" s="30"/>
    </row>
  </sheetData>
  <autoFilter ref="B8:E33" xr:uid="{00000000-0009-0000-0000-000001000000}"/>
  <mergeCells count="15">
    <mergeCell ref="H7:H8"/>
    <mergeCell ref="F34:G34"/>
    <mergeCell ref="F36:G36"/>
    <mergeCell ref="F5:G5"/>
    <mergeCell ref="A7:A8"/>
    <mergeCell ref="B7:B8"/>
    <mergeCell ref="C7:D7"/>
    <mergeCell ref="E7:E8"/>
    <mergeCell ref="F7:G7"/>
    <mergeCell ref="A2:D2"/>
    <mergeCell ref="F2:G2"/>
    <mergeCell ref="A3:D3"/>
    <mergeCell ref="F3:G3"/>
    <mergeCell ref="A4:D4"/>
    <mergeCell ref="F4:G4"/>
  </mergeCells>
  <phoneticPr fontId="4"/>
  <printOptions horizontalCentered="1"/>
  <pageMargins left="0.86614173228346458" right="0.86614173228346458" top="0.86614173228346458" bottom="0.86614173228346458" header="0.51181102362204722" footer="0.31496062992125984"/>
  <pageSetup paperSize="9" scale="62" fitToHeight="0" orientation="portrait" r:id="rId1"/>
  <headerFooter>
    <oddHeader>&amp;C&amp;"ＭＳ ゴシック,太字"&amp;16基幹系情報システム帳票データ印刷及び事後処理業務（国保）
積算内訳書（その&amp;P）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57023-AC86-47D9-BE97-BECC06BBA052}">
  <sheetPr>
    <tabColor theme="9"/>
    <pageSetUpPr fitToPage="1"/>
  </sheetPr>
  <dimension ref="A1:J33"/>
  <sheetViews>
    <sheetView view="pageBreakPreview" topLeftCell="A16" zoomScale="70" zoomScaleNormal="60" zoomScaleSheetLayoutView="70" workbookViewId="0">
      <selection activeCell="M28" sqref="M28"/>
    </sheetView>
  </sheetViews>
  <sheetFormatPr defaultRowHeight="44.25" customHeight="1" x14ac:dyDescent="0.4"/>
  <cols>
    <col min="1" max="1" width="3.75" style="2" customWidth="1"/>
    <col min="2" max="2" width="6.25" style="2" customWidth="1"/>
    <col min="3" max="3" width="12.5" style="2" customWidth="1"/>
    <col min="4" max="4" width="37.5" style="3" customWidth="1"/>
    <col min="5" max="5" width="11.25" style="2" customWidth="1"/>
    <col min="6" max="7" width="13.75" style="2" customWidth="1"/>
    <col min="8" max="8" width="15" style="2" customWidth="1"/>
    <col min="9" max="16384" width="9" style="2"/>
  </cols>
  <sheetData>
    <row r="1" spans="1:10" ht="45" customHeight="1" x14ac:dyDescent="0.2">
      <c r="A1" s="1" t="s">
        <v>0</v>
      </c>
    </row>
    <row r="2" spans="1:10" ht="17.25" x14ac:dyDescent="0.4">
      <c r="A2" s="4" t="s">
        <v>1</v>
      </c>
      <c r="B2" s="4"/>
      <c r="C2" s="4"/>
      <c r="D2" s="4"/>
      <c r="E2" s="5" t="s">
        <v>2</v>
      </c>
      <c r="F2" s="6" t="s">
        <v>3</v>
      </c>
      <c r="G2" s="6"/>
      <c r="H2" s="7" t="s">
        <v>4</v>
      </c>
    </row>
    <row r="3" spans="1:10" ht="45" customHeight="1" x14ac:dyDescent="0.4">
      <c r="A3" s="8" t="s">
        <v>5</v>
      </c>
      <c r="B3" s="9"/>
      <c r="C3" s="9"/>
      <c r="D3" s="10"/>
      <c r="E3" s="11">
        <v>12</v>
      </c>
      <c r="F3" s="12"/>
      <c r="G3" s="13"/>
      <c r="H3" s="14">
        <f>ROUNDDOWN(F3*E3,0)</f>
        <v>0</v>
      </c>
    </row>
    <row r="4" spans="1:10" ht="45" customHeight="1" x14ac:dyDescent="0.4">
      <c r="A4" s="8" t="s">
        <v>6</v>
      </c>
      <c r="B4" s="9"/>
      <c r="C4" s="9"/>
      <c r="D4" s="10"/>
      <c r="E4" s="11">
        <v>12</v>
      </c>
      <c r="F4" s="12"/>
      <c r="G4" s="13"/>
      <c r="H4" s="14">
        <f>ROUNDDOWN(F4*E4,0)</f>
        <v>0</v>
      </c>
      <c r="J4" s="15"/>
    </row>
    <row r="5" spans="1:10" ht="45" customHeight="1" x14ac:dyDescent="0.4">
      <c r="D5" s="2"/>
      <c r="F5" s="16" t="s">
        <v>7</v>
      </c>
      <c r="G5" s="16"/>
      <c r="H5" s="14">
        <f>SUM(H3:H4)</f>
        <v>0</v>
      </c>
    </row>
    <row r="6" spans="1:10" ht="45" customHeight="1" x14ac:dyDescent="0.2">
      <c r="A6" s="1" t="s">
        <v>8</v>
      </c>
    </row>
    <row r="7" spans="1:10" ht="22.5" customHeight="1" x14ac:dyDescent="0.4">
      <c r="A7" s="17" t="s">
        <v>9</v>
      </c>
      <c r="B7" s="4" t="s">
        <v>10</v>
      </c>
      <c r="C7" s="18" t="s">
        <v>11</v>
      </c>
      <c r="D7" s="19"/>
      <c r="E7" s="20" t="s">
        <v>12</v>
      </c>
      <c r="F7" s="6" t="s">
        <v>13</v>
      </c>
      <c r="G7" s="6"/>
      <c r="H7" s="6" t="s">
        <v>4</v>
      </c>
    </row>
    <row r="8" spans="1:10" ht="37.5" customHeight="1" x14ac:dyDescent="0.4">
      <c r="A8" s="21"/>
      <c r="B8" s="4"/>
      <c r="C8" s="22" t="s">
        <v>14</v>
      </c>
      <c r="D8" s="22" t="s">
        <v>15</v>
      </c>
      <c r="E8" s="23"/>
      <c r="F8" s="24" t="s">
        <v>16</v>
      </c>
      <c r="G8" s="24" t="s">
        <v>17</v>
      </c>
      <c r="H8" s="6"/>
    </row>
    <row r="9" spans="1:10" ht="45" customHeight="1" x14ac:dyDescent="0.4">
      <c r="A9" s="11">
        <v>1</v>
      </c>
      <c r="B9" s="11" t="s">
        <v>62</v>
      </c>
      <c r="C9" s="11" t="s">
        <v>63</v>
      </c>
      <c r="D9" s="11" t="s">
        <v>64</v>
      </c>
      <c r="E9" s="14">
        <v>237000</v>
      </c>
      <c r="F9" s="25"/>
      <c r="G9" s="25"/>
      <c r="H9" s="26">
        <f>ROUNDDOWN(SUM(F9:G9)*E9,2)</f>
        <v>0</v>
      </c>
    </row>
    <row r="10" spans="1:10" ht="45" customHeight="1" x14ac:dyDescent="0.4">
      <c r="A10" s="11">
        <v>2</v>
      </c>
      <c r="B10" s="11" t="s">
        <v>62</v>
      </c>
      <c r="C10" s="11" t="s">
        <v>65</v>
      </c>
      <c r="D10" s="11" t="s">
        <v>66</v>
      </c>
      <c r="E10" s="14">
        <v>23000</v>
      </c>
      <c r="F10" s="25"/>
      <c r="G10" s="25"/>
      <c r="H10" s="26">
        <f t="shared" ref="H10:H30" si="0">ROUNDDOWN(SUM(F10:G10)*E10,2)</f>
        <v>0</v>
      </c>
    </row>
    <row r="11" spans="1:10" ht="45" customHeight="1" x14ac:dyDescent="0.4">
      <c r="A11" s="11">
        <v>3</v>
      </c>
      <c r="B11" s="11" t="s">
        <v>62</v>
      </c>
      <c r="C11" s="11" t="s">
        <v>67</v>
      </c>
      <c r="D11" s="11" t="s">
        <v>68</v>
      </c>
      <c r="E11" s="14">
        <v>180</v>
      </c>
      <c r="F11" s="25"/>
      <c r="G11" s="25"/>
      <c r="H11" s="26">
        <f t="shared" si="0"/>
        <v>0</v>
      </c>
    </row>
    <row r="12" spans="1:10" ht="45" customHeight="1" x14ac:dyDescent="0.4">
      <c r="A12" s="11">
        <v>4</v>
      </c>
      <c r="B12" s="11" t="s">
        <v>62</v>
      </c>
      <c r="C12" s="11" t="s">
        <v>63</v>
      </c>
      <c r="D12" s="11" t="s">
        <v>69</v>
      </c>
      <c r="E12" s="14">
        <v>21000</v>
      </c>
      <c r="F12" s="25"/>
      <c r="G12" s="25"/>
      <c r="H12" s="26">
        <f t="shared" si="0"/>
        <v>0</v>
      </c>
    </row>
    <row r="13" spans="1:10" ht="45" customHeight="1" x14ac:dyDescent="0.4">
      <c r="A13" s="11">
        <v>5</v>
      </c>
      <c r="B13" s="11" t="s">
        <v>62</v>
      </c>
      <c r="C13" s="11" t="s">
        <v>65</v>
      </c>
      <c r="D13" s="11" t="s">
        <v>70</v>
      </c>
      <c r="E13" s="14">
        <v>22000</v>
      </c>
      <c r="F13" s="25"/>
      <c r="G13" s="25"/>
      <c r="H13" s="26">
        <f t="shared" si="0"/>
        <v>0</v>
      </c>
    </row>
    <row r="14" spans="1:10" ht="45" customHeight="1" x14ac:dyDescent="0.4">
      <c r="A14" s="11">
        <v>6</v>
      </c>
      <c r="B14" s="11" t="s">
        <v>62</v>
      </c>
      <c r="C14" s="11" t="s">
        <v>67</v>
      </c>
      <c r="D14" s="11" t="s">
        <v>71</v>
      </c>
      <c r="E14" s="14">
        <v>630</v>
      </c>
      <c r="F14" s="25"/>
      <c r="G14" s="25"/>
      <c r="H14" s="26">
        <f t="shared" si="0"/>
        <v>0</v>
      </c>
    </row>
    <row r="15" spans="1:10" ht="45" customHeight="1" x14ac:dyDescent="0.4">
      <c r="A15" s="11">
        <v>7</v>
      </c>
      <c r="B15" s="11" t="s">
        <v>62</v>
      </c>
      <c r="C15" s="11" t="s">
        <v>72</v>
      </c>
      <c r="D15" s="11" t="s">
        <v>73</v>
      </c>
      <c r="E15" s="14">
        <v>43000</v>
      </c>
      <c r="F15" s="25"/>
      <c r="G15" s="25"/>
      <c r="H15" s="26">
        <f t="shared" si="0"/>
        <v>0</v>
      </c>
    </row>
    <row r="16" spans="1:10" ht="45" customHeight="1" x14ac:dyDescent="0.4">
      <c r="A16" s="11">
        <v>8</v>
      </c>
      <c r="B16" s="11" t="s">
        <v>62</v>
      </c>
      <c r="C16" s="11" t="s">
        <v>74</v>
      </c>
      <c r="D16" s="11" t="s">
        <v>75</v>
      </c>
      <c r="E16" s="14">
        <v>5700</v>
      </c>
      <c r="F16" s="25"/>
      <c r="G16" s="25"/>
      <c r="H16" s="26">
        <f t="shared" si="0"/>
        <v>0</v>
      </c>
    </row>
    <row r="17" spans="1:8" ht="45" customHeight="1" x14ac:dyDescent="0.4">
      <c r="A17" s="11">
        <v>9</v>
      </c>
      <c r="B17" s="11" t="s">
        <v>62</v>
      </c>
      <c r="C17" s="11" t="s">
        <v>76</v>
      </c>
      <c r="D17" s="11" t="s">
        <v>77</v>
      </c>
      <c r="E17" s="14">
        <v>150000</v>
      </c>
      <c r="F17" s="25"/>
      <c r="G17" s="25"/>
      <c r="H17" s="26">
        <f t="shared" si="0"/>
        <v>0</v>
      </c>
    </row>
    <row r="18" spans="1:8" ht="45" customHeight="1" x14ac:dyDescent="0.4">
      <c r="A18" s="11">
        <v>10</v>
      </c>
      <c r="B18" s="11" t="s">
        <v>62</v>
      </c>
      <c r="C18" s="11" t="s">
        <v>76</v>
      </c>
      <c r="D18" s="11" t="s">
        <v>78</v>
      </c>
      <c r="E18" s="14">
        <v>24000</v>
      </c>
      <c r="F18" s="25"/>
      <c r="G18" s="25"/>
      <c r="H18" s="26">
        <f t="shared" si="0"/>
        <v>0</v>
      </c>
    </row>
    <row r="19" spans="1:8" ht="45" customHeight="1" x14ac:dyDescent="0.4">
      <c r="A19" s="11">
        <v>11</v>
      </c>
      <c r="B19" s="11" t="s">
        <v>62</v>
      </c>
      <c r="C19" s="11" t="s">
        <v>76</v>
      </c>
      <c r="D19" s="11" t="s">
        <v>79</v>
      </c>
      <c r="E19" s="14">
        <v>110000</v>
      </c>
      <c r="F19" s="25"/>
      <c r="G19" s="25"/>
      <c r="H19" s="26">
        <f t="shared" si="0"/>
        <v>0</v>
      </c>
    </row>
    <row r="20" spans="1:8" ht="45" customHeight="1" x14ac:dyDescent="0.4">
      <c r="A20" s="11">
        <v>12</v>
      </c>
      <c r="B20" s="11" t="s">
        <v>62</v>
      </c>
      <c r="C20" s="11" t="s">
        <v>80</v>
      </c>
      <c r="D20" s="11" t="s">
        <v>81</v>
      </c>
      <c r="E20" s="14">
        <v>54000</v>
      </c>
      <c r="F20" s="25"/>
      <c r="G20" s="25"/>
      <c r="H20" s="26">
        <f t="shared" si="0"/>
        <v>0</v>
      </c>
    </row>
    <row r="21" spans="1:8" ht="45" customHeight="1" x14ac:dyDescent="0.4">
      <c r="A21" s="11">
        <v>13</v>
      </c>
      <c r="B21" s="11" t="s">
        <v>62</v>
      </c>
      <c r="C21" s="11" t="s">
        <v>80</v>
      </c>
      <c r="D21" s="11" t="s">
        <v>82</v>
      </c>
      <c r="E21" s="14">
        <v>2900</v>
      </c>
      <c r="F21" s="25"/>
      <c r="G21" s="25"/>
      <c r="H21" s="26">
        <f t="shared" si="0"/>
        <v>0</v>
      </c>
    </row>
    <row r="22" spans="1:8" ht="45" customHeight="1" x14ac:dyDescent="0.4">
      <c r="A22" s="11">
        <v>14</v>
      </c>
      <c r="B22" s="11" t="s">
        <v>62</v>
      </c>
      <c r="C22" s="11" t="s">
        <v>80</v>
      </c>
      <c r="D22" s="11" t="s">
        <v>83</v>
      </c>
      <c r="E22" s="14">
        <v>6300</v>
      </c>
      <c r="F22" s="25"/>
      <c r="G22" s="25"/>
      <c r="H22" s="26">
        <f t="shared" si="0"/>
        <v>0</v>
      </c>
    </row>
    <row r="23" spans="1:8" ht="45" customHeight="1" x14ac:dyDescent="0.4">
      <c r="A23" s="11">
        <v>15</v>
      </c>
      <c r="B23" s="11" t="s">
        <v>62</v>
      </c>
      <c r="C23" s="11" t="s">
        <v>80</v>
      </c>
      <c r="D23" s="11" t="s">
        <v>84</v>
      </c>
      <c r="E23" s="14">
        <v>260000</v>
      </c>
      <c r="F23" s="25"/>
      <c r="G23" s="25"/>
      <c r="H23" s="26">
        <f t="shared" si="0"/>
        <v>0</v>
      </c>
    </row>
    <row r="24" spans="1:8" ht="45" customHeight="1" x14ac:dyDescent="0.4">
      <c r="A24" s="11">
        <v>16</v>
      </c>
      <c r="B24" s="11" t="s">
        <v>62</v>
      </c>
      <c r="C24" s="11" t="s">
        <v>80</v>
      </c>
      <c r="D24" s="11" t="s">
        <v>85</v>
      </c>
      <c r="E24" s="14">
        <v>94000</v>
      </c>
      <c r="F24" s="25"/>
      <c r="G24" s="25"/>
      <c r="H24" s="26">
        <f t="shared" si="0"/>
        <v>0</v>
      </c>
    </row>
    <row r="25" spans="1:8" ht="45" customHeight="1" x14ac:dyDescent="0.4">
      <c r="A25" s="11">
        <v>17</v>
      </c>
      <c r="B25" s="11" t="s">
        <v>62</v>
      </c>
      <c r="C25" s="11" t="s">
        <v>80</v>
      </c>
      <c r="D25" s="11" t="s">
        <v>86</v>
      </c>
      <c r="E25" s="14">
        <v>48000</v>
      </c>
      <c r="F25" s="25"/>
      <c r="G25" s="25"/>
      <c r="H25" s="26">
        <f t="shared" si="0"/>
        <v>0</v>
      </c>
    </row>
    <row r="26" spans="1:8" ht="45" customHeight="1" x14ac:dyDescent="0.4">
      <c r="A26" s="11">
        <v>18</v>
      </c>
      <c r="B26" s="11" t="s">
        <v>62</v>
      </c>
      <c r="C26" s="11" t="s">
        <v>87</v>
      </c>
      <c r="D26" s="11" t="s">
        <v>88</v>
      </c>
      <c r="E26" s="14">
        <v>130000</v>
      </c>
      <c r="F26" s="25"/>
      <c r="G26" s="25"/>
      <c r="H26" s="26">
        <f t="shared" si="0"/>
        <v>0</v>
      </c>
    </row>
    <row r="27" spans="1:8" ht="45" customHeight="1" x14ac:dyDescent="0.4">
      <c r="A27" s="11">
        <v>19</v>
      </c>
      <c r="B27" s="11" t="s">
        <v>62</v>
      </c>
      <c r="C27" s="11" t="s">
        <v>89</v>
      </c>
      <c r="D27" s="31" t="s">
        <v>90</v>
      </c>
      <c r="E27" s="14">
        <v>40000</v>
      </c>
      <c r="F27" s="25"/>
      <c r="G27" s="25"/>
      <c r="H27" s="26">
        <f t="shared" si="0"/>
        <v>0</v>
      </c>
    </row>
    <row r="28" spans="1:8" ht="45" customHeight="1" x14ac:dyDescent="0.4">
      <c r="A28" s="11">
        <v>20</v>
      </c>
      <c r="B28" s="11" t="s">
        <v>62</v>
      </c>
      <c r="C28" s="11" t="s">
        <v>91</v>
      </c>
      <c r="D28" s="11" t="s">
        <v>92</v>
      </c>
      <c r="E28" s="14">
        <v>37000</v>
      </c>
      <c r="F28" s="25"/>
      <c r="G28" s="25"/>
      <c r="H28" s="26">
        <f t="shared" si="0"/>
        <v>0</v>
      </c>
    </row>
    <row r="29" spans="1:8" ht="45" customHeight="1" x14ac:dyDescent="0.4">
      <c r="A29" s="11">
        <v>21</v>
      </c>
      <c r="B29" s="11" t="s">
        <v>62</v>
      </c>
      <c r="C29" s="11" t="s">
        <v>93</v>
      </c>
      <c r="D29" s="11" t="s">
        <v>94</v>
      </c>
      <c r="E29" s="14">
        <v>7200</v>
      </c>
      <c r="F29" s="25"/>
      <c r="G29" s="25"/>
      <c r="H29" s="26">
        <f t="shared" si="0"/>
        <v>0</v>
      </c>
    </row>
    <row r="30" spans="1:8" ht="45" customHeight="1" thickBot="1" x14ac:dyDescent="0.45">
      <c r="A30" s="11">
        <v>22</v>
      </c>
      <c r="B30" s="11" t="s">
        <v>62</v>
      </c>
      <c r="C30" s="11" t="s">
        <v>95</v>
      </c>
      <c r="D30" s="11" t="s">
        <v>96</v>
      </c>
      <c r="E30" s="14">
        <v>3000</v>
      </c>
      <c r="F30" s="25"/>
      <c r="G30" s="25"/>
      <c r="H30" s="26">
        <f t="shared" si="0"/>
        <v>0</v>
      </c>
    </row>
    <row r="31" spans="1:8" ht="44.25" customHeight="1" thickBot="1" x14ac:dyDescent="0.45">
      <c r="D31" s="2"/>
      <c r="F31" s="28" t="s">
        <v>60</v>
      </c>
      <c r="G31" s="29"/>
      <c r="H31" s="30">
        <f>SUM(H9:H30)</f>
        <v>0</v>
      </c>
    </row>
    <row r="32" spans="1:8" ht="7.5" customHeight="1" thickBot="1" x14ac:dyDescent="0.45">
      <c r="D32" s="2"/>
    </row>
    <row r="33" spans="4:8" ht="44.25" customHeight="1" thickBot="1" x14ac:dyDescent="0.45">
      <c r="D33" s="2"/>
      <c r="F33" s="28" t="s">
        <v>61</v>
      </c>
      <c r="G33" s="29"/>
      <c r="H33" s="30">
        <f>H5+H31</f>
        <v>0</v>
      </c>
    </row>
  </sheetData>
  <autoFilter ref="B8:E30" xr:uid="{00000000-0009-0000-0000-000002000000}"/>
  <mergeCells count="15">
    <mergeCell ref="H7:H8"/>
    <mergeCell ref="F31:G31"/>
    <mergeCell ref="F33:G33"/>
    <mergeCell ref="F5:G5"/>
    <mergeCell ref="A7:A8"/>
    <mergeCell ref="B7:B8"/>
    <mergeCell ref="C7:D7"/>
    <mergeCell ref="E7:E8"/>
    <mergeCell ref="F7:G7"/>
    <mergeCell ref="A2:D2"/>
    <mergeCell ref="F2:G2"/>
    <mergeCell ref="A3:D3"/>
    <mergeCell ref="F3:G3"/>
    <mergeCell ref="A4:D4"/>
    <mergeCell ref="F4:G4"/>
  </mergeCells>
  <phoneticPr fontId="4"/>
  <printOptions horizontalCentered="1"/>
  <pageMargins left="0.86614173228346458" right="0.86614173228346458" top="0.86614173228346458" bottom="0.86614173228346458" header="0.51181102362204722" footer="0.31496062992125984"/>
  <pageSetup paperSize="9" scale="67" fitToHeight="0" orientation="portrait" r:id="rId1"/>
  <headerFooter>
    <oddHeader>&amp;C&amp;"ＭＳ ゴシック,太字"&amp;16基幹系情報システム帳票データ印刷及び事後処理業務（後期等）
積算内訳書（その&amp;P）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FEE8-433A-4D0E-B482-30428FDE856A}">
  <sheetPr>
    <tabColor theme="3"/>
    <pageSetUpPr fitToPage="1"/>
  </sheetPr>
  <dimension ref="A1:J84"/>
  <sheetViews>
    <sheetView tabSelected="1" view="pageBreakPreview" zoomScale="70" zoomScaleNormal="60" zoomScaleSheetLayoutView="70" workbookViewId="0">
      <selection activeCell="S11" sqref="S11"/>
    </sheetView>
  </sheetViews>
  <sheetFormatPr defaultRowHeight="44.25" customHeight="1" x14ac:dyDescent="0.4"/>
  <cols>
    <col min="1" max="1" width="3.75" style="2" customWidth="1"/>
    <col min="2" max="2" width="6.25" style="2" customWidth="1"/>
    <col min="3" max="3" width="12.5" style="2" customWidth="1"/>
    <col min="4" max="4" width="37.5" style="3" customWidth="1"/>
    <col min="5" max="5" width="11.25" style="2" customWidth="1"/>
    <col min="6" max="7" width="13.75" style="2" customWidth="1"/>
    <col min="8" max="8" width="15" style="2" customWidth="1"/>
    <col min="9" max="16384" width="9" style="2"/>
  </cols>
  <sheetData>
    <row r="1" spans="1:10" ht="45" customHeight="1" x14ac:dyDescent="0.2">
      <c r="A1" s="1" t="s">
        <v>0</v>
      </c>
    </row>
    <row r="2" spans="1:10" ht="17.25" x14ac:dyDescent="0.4">
      <c r="A2" s="4" t="s">
        <v>1</v>
      </c>
      <c r="B2" s="4"/>
      <c r="C2" s="4"/>
      <c r="D2" s="4"/>
      <c r="E2" s="5" t="s">
        <v>2</v>
      </c>
      <c r="F2" s="6" t="s">
        <v>3</v>
      </c>
      <c r="G2" s="6"/>
      <c r="H2" s="7" t="s">
        <v>4</v>
      </c>
    </row>
    <row r="3" spans="1:10" ht="45" customHeight="1" x14ac:dyDescent="0.4">
      <c r="A3" s="8" t="s">
        <v>5</v>
      </c>
      <c r="B3" s="9"/>
      <c r="C3" s="9"/>
      <c r="D3" s="10"/>
      <c r="E3" s="11">
        <v>12</v>
      </c>
      <c r="F3" s="12"/>
      <c r="G3" s="13"/>
      <c r="H3" s="14">
        <f>ROUNDDOWN(F3*E3,0)</f>
        <v>0</v>
      </c>
    </row>
    <row r="4" spans="1:10" ht="45" customHeight="1" x14ac:dyDescent="0.4">
      <c r="A4" s="8" t="s">
        <v>6</v>
      </c>
      <c r="B4" s="9"/>
      <c r="C4" s="9"/>
      <c r="D4" s="10"/>
      <c r="E4" s="11">
        <v>12</v>
      </c>
      <c r="F4" s="12"/>
      <c r="G4" s="13"/>
      <c r="H4" s="14">
        <f>ROUNDDOWN(F4*E4,0)</f>
        <v>0</v>
      </c>
      <c r="J4" s="15"/>
    </row>
    <row r="5" spans="1:10" ht="45" customHeight="1" x14ac:dyDescent="0.4">
      <c r="D5" s="2"/>
      <c r="F5" s="16" t="s">
        <v>7</v>
      </c>
      <c r="G5" s="16"/>
      <c r="H5" s="14">
        <f>SUM(H3:H4)</f>
        <v>0</v>
      </c>
    </row>
    <row r="6" spans="1:10" ht="45" customHeight="1" x14ac:dyDescent="0.2">
      <c r="A6" s="1" t="s">
        <v>8</v>
      </c>
    </row>
    <row r="7" spans="1:10" ht="22.5" customHeight="1" x14ac:dyDescent="0.4">
      <c r="A7" s="17" t="s">
        <v>9</v>
      </c>
      <c r="B7" s="4" t="s">
        <v>10</v>
      </c>
      <c r="C7" s="18" t="s">
        <v>11</v>
      </c>
      <c r="D7" s="19"/>
      <c r="E7" s="20" t="s">
        <v>12</v>
      </c>
      <c r="F7" s="6" t="s">
        <v>13</v>
      </c>
      <c r="G7" s="6"/>
      <c r="H7" s="6" t="s">
        <v>4</v>
      </c>
    </row>
    <row r="8" spans="1:10" ht="37.5" customHeight="1" x14ac:dyDescent="0.4">
      <c r="A8" s="21"/>
      <c r="B8" s="4"/>
      <c r="C8" s="22" t="s">
        <v>14</v>
      </c>
      <c r="D8" s="22" t="s">
        <v>15</v>
      </c>
      <c r="E8" s="23"/>
      <c r="F8" s="24" t="s">
        <v>16</v>
      </c>
      <c r="G8" s="24" t="s">
        <v>17</v>
      </c>
      <c r="H8" s="6"/>
    </row>
    <row r="9" spans="1:10" ht="45" customHeight="1" x14ac:dyDescent="0.4">
      <c r="A9" s="32">
        <v>1</v>
      </c>
      <c r="B9" s="11" t="s">
        <v>97</v>
      </c>
      <c r="C9" s="11" t="s">
        <v>98</v>
      </c>
      <c r="D9" s="11" t="s">
        <v>99</v>
      </c>
      <c r="E9" s="14">
        <v>450</v>
      </c>
      <c r="F9" s="25"/>
      <c r="G9" s="25"/>
      <c r="H9" s="26">
        <f>ROUNDDOWN(SUM(F9:G9)*E9,2)</f>
        <v>0</v>
      </c>
    </row>
    <row r="10" spans="1:10" ht="45" customHeight="1" x14ac:dyDescent="0.4">
      <c r="A10" s="32">
        <v>2</v>
      </c>
      <c r="B10" s="11" t="s">
        <v>97</v>
      </c>
      <c r="C10" s="11" t="s">
        <v>100</v>
      </c>
      <c r="D10" s="11" t="s">
        <v>75</v>
      </c>
      <c r="E10" s="14">
        <v>17000</v>
      </c>
      <c r="F10" s="25"/>
      <c r="G10" s="25"/>
      <c r="H10" s="26">
        <f t="shared" ref="H10:H73" si="0">ROUNDDOWN(SUM(F10:G10)*E10,2)</f>
        <v>0</v>
      </c>
    </row>
    <row r="11" spans="1:10" ht="45" customHeight="1" x14ac:dyDescent="0.4">
      <c r="A11" s="32">
        <v>3</v>
      </c>
      <c r="B11" s="11" t="s">
        <v>97</v>
      </c>
      <c r="C11" s="11" t="s">
        <v>101</v>
      </c>
      <c r="D11" s="11" t="s">
        <v>102</v>
      </c>
      <c r="E11" s="14">
        <v>52000</v>
      </c>
      <c r="F11" s="25"/>
      <c r="G11" s="25"/>
      <c r="H11" s="26">
        <f t="shared" si="0"/>
        <v>0</v>
      </c>
    </row>
    <row r="12" spans="1:10" ht="45" customHeight="1" x14ac:dyDescent="0.4">
      <c r="A12" s="32">
        <v>4</v>
      </c>
      <c r="B12" s="11" t="s">
        <v>97</v>
      </c>
      <c r="C12" s="11" t="s">
        <v>103</v>
      </c>
      <c r="D12" s="11" t="s">
        <v>104</v>
      </c>
      <c r="E12" s="14">
        <v>1700</v>
      </c>
      <c r="F12" s="25"/>
      <c r="G12" s="25"/>
      <c r="H12" s="26">
        <f t="shared" si="0"/>
        <v>0</v>
      </c>
    </row>
    <row r="13" spans="1:10" ht="45" customHeight="1" x14ac:dyDescent="0.4">
      <c r="A13" s="32">
        <v>5</v>
      </c>
      <c r="B13" s="11" t="s">
        <v>97</v>
      </c>
      <c r="C13" s="11" t="s">
        <v>105</v>
      </c>
      <c r="D13" s="11" t="s">
        <v>106</v>
      </c>
      <c r="E13" s="14">
        <v>465000</v>
      </c>
      <c r="F13" s="25"/>
      <c r="G13" s="25"/>
      <c r="H13" s="26">
        <f t="shared" si="0"/>
        <v>0</v>
      </c>
    </row>
    <row r="14" spans="1:10" ht="45" customHeight="1" x14ac:dyDescent="0.4">
      <c r="A14" s="32">
        <v>6</v>
      </c>
      <c r="B14" s="11" t="s">
        <v>97</v>
      </c>
      <c r="C14" s="11" t="s">
        <v>105</v>
      </c>
      <c r="D14" s="11" t="s">
        <v>107</v>
      </c>
      <c r="E14" s="14">
        <v>46000</v>
      </c>
      <c r="F14" s="25"/>
      <c r="G14" s="25"/>
      <c r="H14" s="26">
        <f t="shared" si="0"/>
        <v>0</v>
      </c>
    </row>
    <row r="15" spans="1:10" ht="45" customHeight="1" x14ac:dyDescent="0.4">
      <c r="A15" s="32">
        <v>7</v>
      </c>
      <c r="B15" s="11" t="s">
        <v>97</v>
      </c>
      <c r="C15" s="11" t="s">
        <v>105</v>
      </c>
      <c r="D15" s="11" t="s">
        <v>108</v>
      </c>
      <c r="E15" s="14">
        <v>250</v>
      </c>
      <c r="F15" s="25"/>
      <c r="G15" s="25"/>
      <c r="H15" s="26">
        <f t="shared" si="0"/>
        <v>0</v>
      </c>
    </row>
    <row r="16" spans="1:10" ht="45" customHeight="1" x14ac:dyDescent="0.4">
      <c r="A16" s="32">
        <v>8</v>
      </c>
      <c r="B16" s="11" t="s">
        <v>97</v>
      </c>
      <c r="C16" s="11" t="s">
        <v>105</v>
      </c>
      <c r="D16" s="11" t="s">
        <v>109</v>
      </c>
      <c r="E16" s="14">
        <v>25000</v>
      </c>
      <c r="F16" s="25"/>
      <c r="G16" s="25"/>
      <c r="H16" s="26">
        <f t="shared" si="0"/>
        <v>0</v>
      </c>
    </row>
    <row r="17" spans="1:8" ht="45" customHeight="1" x14ac:dyDescent="0.4">
      <c r="A17" s="32">
        <v>9</v>
      </c>
      <c r="B17" s="11" t="s">
        <v>97</v>
      </c>
      <c r="C17" s="11" t="s">
        <v>105</v>
      </c>
      <c r="D17" s="11" t="s">
        <v>110</v>
      </c>
      <c r="E17" s="14">
        <v>26000</v>
      </c>
      <c r="F17" s="25"/>
      <c r="G17" s="25"/>
      <c r="H17" s="26">
        <f t="shared" si="0"/>
        <v>0</v>
      </c>
    </row>
    <row r="18" spans="1:8" ht="45" customHeight="1" x14ac:dyDescent="0.4">
      <c r="A18" s="32">
        <v>10</v>
      </c>
      <c r="B18" s="11" t="s">
        <v>97</v>
      </c>
      <c r="C18" s="11" t="s">
        <v>105</v>
      </c>
      <c r="D18" s="11" t="s">
        <v>111</v>
      </c>
      <c r="E18" s="14">
        <v>500</v>
      </c>
      <c r="F18" s="25"/>
      <c r="G18" s="25"/>
      <c r="H18" s="26">
        <f t="shared" si="0"/>
        <v>0</v>
      </c>
    </row>
    <row r="19" spans="1:8" ht="45" customHeight="1" x14ac:dyDescent="0.4">
      <c r="A19" s="32">
        <v>11</v>
      </c>
      <c r="B19" s="11" t="s">
        <v>97</v>
      </c>
      <c r="C19" s="11" t="s">
        <v>112</v>
      </c>
      <c r="D19" s="11" t="s">
        <v>113</v>
      </c>
      <c r="E19" s="14">
        <v>210000</v>
      </c>
      <c r="F19" s="25"/>
      <c r="G19" s="25"/>
      <c r="H19" s="26">
        <f t="shared" si="0"/>
        <v>0</v>
      </c>
    </row>
    <row r="20" spans="1:8" ht="45" customHeight="1" x14ac:dyDescent="0.4">
      <c r="A20" s="32">
        <v>12</v>
      </c>
      <c r="B20" s="11" t="s">
        <v>97</v>
      </c>
      <c r="C20" s="11" t="s">
        <v>114</v>
      </c>
      <c r="D20" s="11" t="s">
        <v>115</v>
      </c>
      <c r="E20" s="14">
        <v>11000</v>
      </c>
      <c r="F20" s="25"/>
      <c r="G20" s="25"/>
      <c r="H20" s="26">
        <f t="shared" si="0"/>
        <v>0</v>
      </c>
    </row>
    <row r="21" spans="1:8" ht="45" customHeight="1" x14ac:dyDescent="0.4">
      <c r="A21" s="32">
        <v>13</v>
      </c>
      <c r="B21" s="11" t="s">
        <v>97</v>
      </c>
      <c r="C21" s="11" t="s">
        <v>116</v>
      </c>
      <c r="D21" s="11" t="s">
        <v>117</v>
      </c>
      <c r="E21" s="14">
        <v>110000</v>
      </c>
      <c r="F21" s="25"/>
      <c r="G21" s="25"/>
      <c r="H21" s="26">
        <f t="shared" si="0"/>
        <v>0</v>
      </c>
    </row>
    <row r="22" spans="1:8" ht="45" customHeight="1" x14ac:dyDescent="0.4">
      <c r="A22" s="32">
        <v>14</v>
      </c>
      <c r="B22" s="11" t="s">
        <v>97</v>
      </c>
      <c r="C22" s="11" t="s">
        <v>118</v>
      </c>
      <c r="D22" s="11" t="s">
        <v>119</v>
      </c>
      <c r="E22" s="14">
        <v>1600</v>
      </c>
      <c r="F22" s="25"/>
      <c r="G22" s="25"/>
      <c r="H22" s="26">
        <f t="shared" si="0"/>
        <v>0</v>
      </c>
    </row>
    <row r="23" spans="1:8" ht="45" customHeight="1" x14ac:dyDescent="0.4">
      <c r="A23" s="32">
        <v>15</v>
      </c>
      <c r="B23" s="11" t="s">
        <v>97</v>
      </c>
      <c r="C23" s="11" t="s">
        <v>120</v>
      </c>
      <c r="D23" s="11" t="s">
        <v>121</v>
      </c>
      <c r="E23" s="14">
        <v>61000</v>
      </c>
      <c r="F23" s="25"/>
      <c r="G23" s="25"/>
      <c r="H23" s="26">
        <f t="shared" si="0"/>
        <v>0</v>
      </c>
    </row>
    <row r="24" spans="1:8" ht="45" customHeight="1" x14ac:dyDescent="0.4">
      <c r="A24" s="32">
        <v>16</v>
      </c>
      <c r="B24" s="11" t="s">
        <v>97</v>
      </c>
      <c r="C24" s="11" t="s">
        <v>122</v>
      </c>
      <c r="D24" s="11" t="s">
        <v>123</v>
      </c>
      <c r="E24" s="14">
        <v>29400</v>
      </c>
      <c r="F24" s="25"/>
      <c r="G24" s="25"/>
      <c r="H24" s="26">
        <f t="shared" si="0"/>
        <v>0</v>
      </c>
    </row>
    <row r="25" spans="1:8" ht="45" customHeight="1" x14ac:dyDescent="0.4">
      <c r="A25" s="32">
        <v>17</v>
      </c>
      <c r="B25" s="11" t="s">
        <v>97</v>
      </c>
      <c r="C25" s="11" t="s">
        <v>124</v>
      </c>
      <c r="D25" s="11" t="s">
        <v>125</v>
      </c>
      <c r="E25" s="14">
        <v>45000</v>
      </c>
      <c r="F25" s="25"/>
      <c r="G25" s="25"/>
      <c r="H25" s="26">
        <f t="shared" si="0"/>
        <v>0</v>
      </c>
    </row>
    <row r="26" spans="1:8" ht="45" customHeight="1" x14ac:dyDescent="0.4">
      <c r="A26" s="32">
        <v>18</v>
      </c>
      <c r="B26" s="11" t="s">
        <v>97</v>
      </c>
      <c r="C26" s="11" t="s">
        <v>126</v>
      </c>
      <c r="D26" s="11" t="s">
        <v>127</v>
      </c>
      <c r="E26" s="14">
        <v>57000</v>
      </c>
      <c r="F26" s="25"/>
      <c r="G26" s="25"/>
      <c r="H26" s="26">
        <f t="shared" si="0"/>
        <v>0</v>
      </c>
    </row>
    <row r="27" spans="1:8" ht="45" customHeight="1" x14ac:dyDescent="0.4">
      <c r="A27" s="32">
        <v>19</v>
      </c>
      <c r="B27" s="11" t="s">
        <v>97</v>
      </c>
      <c r="C27" s="11" t="s">
        <v>128</v>
      </c>
      <c r="D27" s="11" t="s">
        <v>129</v>
      </c>
      <c r="E27" s="14">
        <v>250</v>
      </c>
      <c r="F27" s="25"/>
      <c r="G27" s="25"/>
      <c r="H27" s="26">
        <f t="shared" si="0"/>
        <v>0</v>
      </c>
    </row>
    <row r="28" spans="1:8" ht="45" customHeight="1" x14ac:dyDescent="0.4">
      <c r="A28" s="32">
        <v>20</v>
      </c>
      <c r="B28" s="11" t="s">
        <v>97</v>
      </c>
      <c r="C28" s="11" t="s">
        <v>130</v>
      </c>
      <c r="D28" s="11" t="s">
        <v>131</v>
      </c>
      <c r="E28" s="14">
        <v>11000</v>
      </c>
      <c r="F28" s="25"/>
      <c r="G28" s="25"/>
      <c r="H28" s="26">
        <f t="shared" si="0"/>
        <v>0</v>
      </c>
    </row>
    <row r="29" spans="1:8" ht="45" customHeight="1" x14ac:dyDescent="0.4">
      <c r="A29" s="32">
        <v>21</v>
      </c>
      <c r="B29" s="11" t="s">
        <v>97</v>
      </c>
      <c r="C29" s="11" t="s">
        <v>132</v>
      </c>
      <c r="D29" s="11" t="s">
        <v>133</v>
      </c>
      <c r="E29" s="14">
        <v>22200</v>
      </c>
      <c r="F29" s="25"/>
      <c r="G29" s="25"/>
      <c r="H29" s="26">
        <f t="shared" si="0"/>
        <v>0</v>
      </c>
    </row>
    <row r="30" spans="1:8" ht="45" customHeight="1" x14ac:dyDescent="0.4">
      <c r="A30" s="32">
        <v>22</v>
      </c>
      <c r="B30" s="11" t="s">
        <v>97</v>
      </c>
      <c r="C30" s="11" t="s">
        <v>134</v>
      </c>
      <c r="D30" s="11" t="s">
        <v>135</v>
      </c>
      <c r="E30" s="14">
        <v>45000</v>
      </c>
      <c r="F30" s="25"/>
      <c r="G30" s="25"/>
      <c r="H30" s="26">
        <f t="shared" si="0"/>
        <v>0</v>
      </c>
    </row>
    <row r="31" spans="1:8" ht="45" customHeight="1" x14ac:dyDescent="0.4">
      <c r="A31" s="32">
        <v>23</v>
      </c>
      <c r="B31" s="11" t="s">
        <v>97</v>
      </c>
      <c r="C31" s="11" t="s">
        <v>136</v>
      </c>
      <c r="D31" s="11" t="s">
        <v>137</v>
      </c>
      <c r="E31" s="14">
        <v>57000</v>
      </c>
      <c r="F31" s="25"/>
      <c r="G31" s="25"/>
      <c r="H31" s="26">
        <f t="shared" si="0"/>
        <v>0</v>
      </c>
    </row>
    <row r="32" spans="1:8" ht="45" customHeight="1" x14ac:dyDescent="0.4">
      <c r="A32" s="32">
        <v>24</v>
      </c>
      <c r="B32" s="11" t="s">
        <v>97</v>
      </c>
      <c r="C32" s="11" t="s">
        <v>138</v>
      </c>
      <c r="D32" s="11" t="s">
        <v>139</v>
      </c>
      <c r="E32" s="14">
        <v>3600</v>
      </c>
      <c r="F32" s="25"/>
      <c r="G32" s="25"/>
      <c r="H32" s="26">
        <f t="shared" si="0"/>
        <v>0</v>
      </c>
    </row>
    <row r="33" spans="1:8" ht="45" customHeight="1" x14ac:dyDescent="0.4">
      <c r="A33" s="32">
        <v>25</v>
      </c>
      <c r="B33" s="11" t="s">
        <v>97</v>
      </c>
      <c r="C33" s="11" t="s">
        <v>140</v>
      </c>
      <c r="D33" s="11" t="s">
        <v>141</v>
      </c>
      <c r="E33" s="14">
        <v>1800</v>
      </c>
      <c r="F33" s="25"/>
      <c r="G33" s="25"/>
      <c r="H33" s="26">
        <f t="shared" si="0"/>
        <v>0</v>
      </c>
    </row>
    <row r="34" spans="1:8" ht="45" customHeight="1" x14ac:dyDescent="0.4">
      <c r="A34" s="32">
        <v>26</v>
      </c>
      <c r="B34" s="11" t="s">
        <v>97</v>
      </c>
      <c r="C34" s="11" t="s">
        <v>142</v>
      </c>
      <c r="D34" s="11" t="s">
        <v>143</v>
      </c>
      <c r="E34" s="14">
        <v>1100</v>
      </c>
      <c r="F34" s="25"/>
      <c r="G34" s="25"/>
      <c r="H34" s="26">
        <f t="shared" si="0"/>
        <v>0</v>
      </c>
    </row>
    <row r="35" spans="1:8" ht="45" customHeight="1" x14ac:dyDescent="0.4">
      <c r="A35" s="32">
        <v>27</v>
      </c>
      <c r="B35" s="11" t="s">
        <v>97</v>
      </c>
      <c r="C35" s="11" t="s">
        <v>144</v>
      </c>
      <c r="D35" s="11" t="s">
        <v>145</v>
      </c>
      <c r="E35" s="14">
        <v>60</v>
      </c>
      <c r="F35" s="25"/>
      <c r="G35" s="25"/>
      <c r="H35" s="26">
        <f t="shared" si="0"/>
        <v>0</v>
      </c>
    </row>
    <row r="36" spans="1:8" ht="45" customHeight="1" x14ac:dyDescent="0.4">
      <c r="A36" s="32">
        <v>28</v>
      </c>
      <c r="B36" s="11" t="s">
        <v>97</v>
      </c>
      <c r="C36" s="11" t="s">
        <v>146</v>
      </c>
      <c r="D36" s="11" t="s">
        <v>147</v>
      </c>
      <c r="E36" s="14">
        <v>70</v>
      </c>
      <c r="F36" s="25"/>
      <c r="G36" s="25"/>
      <c r="H36" s="26">
        <f t="shared" si="0"/>
        <v>0</v>
      </c>
    </row>
    <row r="37" spans="1:8" ht="45" customHeight="1" x14ac:dyDescent="0.4">
      <c r="A37" s="32">
        <v>29</v>
      </c>
      <c r="B37" s="11" t="s">
        <v>97</v>
      </c>
      <c r="C37" s="11" t="s">
        <v>148</v>
      </c>
      <c r="D37" s="11" t="s">
        <v>149</v>
      </c>
      <c r="E37" s="14">
        <v>1800</v>
      </c>
      <c r="F37" s="25"/>
      <c r="G37" s="25"/>
      <c r="H37" s="26">
        <f t="shared" si="0"/>
        <v>0</v>
      </c>
    </row>
    <row r="38" spans="1:8" ht="45" customHeight="1" x14ac:dyDescent="0.4">
      <c r="A38" s="32">
        <v>30</v>
      </c>
      <c r="B38" s="11" t="s">
        <v>97</v>
      </c>
      <c r="C38" s="11" t="s">
        <v>150</v>
      </c>
      <c r="D38" s="11" t="s">
        <v>151</v>
      </c>
      <c r="E38" s="14">
        <v>1100</v>
      </c>
      <c r="F38" s="25"/>
      <c r="G38" s="25"/>
      <c r="H38" s="26">
        <f t="shared" si="0"/>
        <v>0</v>
      </c>
    </row>
    <row r="39" spans="1:8" ht="45" customHeight="1" x14ac:dyDescent="0.4">
      <c r="A39" s="32">
        <v>31</v>
      </c>
      <c r="B39" s="11" t="s">
        <v>97</v>
      </c>
      <c r="C39" s="11" t="s">
        <v>152</v>
      </c>
      <c r="D39" s="11" t="s">
        <v>153</v>
      </c>
      <c r="E39" s="14">
        <v>60</v>
      </c>
      <c r="F39" s="25"/>
      <c r="G39" s="25"/>
      <c r="H39" s="26">
        <f t="shared" si="0"/>
        <v>0</v>
      </c>
    </row>
    <row r="40" spans="1:8" ht="45" customHeight="1" x14ac:dyDescent="0.4">
      <c r="A40" s="32">
        <v>32</v>
      </c>
      <c r="B40" s="11" t="s">
        <v>97</v>
      </c>
      <c r="C40" s="11" t="s">
        <v>154</v>
      </c>
      <c r="D40" s="11" t="s">
        <v>155</v>
      </c>
      <c r="E40" s="14">
        <v>380</v>
      </c>
      <c r="F40" s="25"/>
      <c r="G40" s="25"/>
      <c r="H40" s="26">
        <f t="shared" si="0"/>
        <v>0</v>
      </c>
    </row>
    <row r="41" spans="1:8" ht="45" customHeight="1" x14ac:dyDescent="0.4">
      <c r="A41" s="32">
        <v>33</v>
      </c>
      <c r="B41" s="11" t="s">
        <v>97</v>
      </c>
      <c r="C41" s="11" t="s">
        <v>156</v>
      </c>
      <c r="D41" s="11" t="s">
        <v>157</v>
      </c>
      <c r="E41" s="14">
        <v>70000</v>
      </c>
      <c r="F41" s="25"/>
      <c r="G41" s="25"/>
      <c r="H41" s="26">
        <f t="shared" si="0"/>
        <v>0</v>
      </c>
    </row>
    <row r="42" spans="1:8" ht="45" customHeight="1" x14ac:dyDescent="0.4">
      <c r="A42" s="32">
        <v>34</v>
      </c>
      <c r="B42" s="11" t="s">
        <v>97</v>
      </c>
      <c r="C42" s="11" t="s">
        <v>158</v>
      </c>
      <c r="D42" s="11" t="s">
        <v>159</v>
      </c>
      <c r="E42" s="14">
        <v>1200</v>
      </c>
      <c r="F42" s="25"/>
      <c r="G42" s="25"/>
      <c r="H42" s="26">
        <f t="shared" si="0"/>
        <v>0</v>
      </c>
    </row>
    <row r="43" spans="1:8" ht="45" customHeight="1" x14ac:dyDescent="0.4">
      <c r="A43" s="32">
        <v>35</v>
      </c>
      <c r="B43" s="11" t="s">
        <v>97</v>
      </c>
      <c r="C43" s="11" t="s">
        <v>160</v>
      </c>
      <c r="D43" s="11" t="s">
        <v>161</v>
      </c>
      <c r="E43" s="14">
        <v>30</v>
      </c>
      <c r="F43" s="25"/>
      <c r="G43" s="25"/>
      <c r="H43" s="26">
        <f t="shared" si="0"/>
        <v>0</v>
      </c>
    </row>
    <row r="44" spans="1:8" ht="45" customHeight="1" x14ac:dyDescent="0.4">
      <c r="A44" s="32">
        <v>36</v>
      </c>
      <c r="B44" s="11" t="s">
        <v>97</v>
      </c>
      <c r="C44" s="11" t="s">
        <v>162</v>
      </c>
      <c r="D44" s="11" t="s">
        <v>163</v>
      </c>
      <c r="E44" s="14">
        <v>90</v>
      </c>
      <c r="F44" s="25"/>
      <c r="G44" s="25"/>
      <c r="H44" s="26">
        <f t="shared" si="0"/>
        <v>0</v>
      </c>
    </row>
    <row r="45" spans="1:8" ht="45" customHeight="1" x14ac:dyDescent="0.4">
      <c r="A45" s="32">
        <v>37</v>
      </c>
      <c r="B45" s="11" t="s">
        <v>97</v>
      </c>
      <c r="C45" s="11" t="s">
        <v>164</v>
      </c>
      <c r="D45" s="11" t="s">
        <v>165</v>
      </c>
      <c r="E45" s="14">
        <v>50</v>
      </c>
      <c r="F45" s="25"/>
      <c r="G45" s="25"/>
      <c r="H45" s="26">
        <f t="shared" si="0"/>
        <v>0</v>
      </c>
    </row>
    <row r="46" spans="1:8" ht="45" customHeight="1" x14ac:dyDescent="0.4">
      <c r="A46" s="32">
        <v>38</v>
      </c>
      <c r="B46" s="11" t="s">
        <v>97</v>
      </c>
      <c r="C46" s="11" t="s">
        <v>166</v>
      </c>
      <c r="D46" s="11" t="s">
        <v>167</v>
      </c>
      <c r="E46" s="14">
        <v>200</v>
      </c>
      <c r="F46" s="25"/>
      <c r="G46" s="25"/>
      <c r="H46" s="26">
        <f t="shared" si="0"/>
        <v>0</v>
      </c>
    </row>
    <row r="47" spans="1:8" ht="45" customHeight="1" x14ac:dyDescent="0.4">
      <c r="A47" s="32">
        <v>39</v>
      </c>
      <c r="B47" s="11" t="s">
        <v>97</v>
      </c>
      <c r="C47" s="11" t="s">
        <v>168</v>
      </c>
      <c r="D47" s="11" t="s">
        <v>169</v>
      </c>
      <c r="E47" s="14">
        <v>20</v>
      </c>
      <c r="F47" s="25"/>
      <c r="G47" s="25"/>
      <c r="H47" s="26">
        <f t="shared" si="0"/>
        <v>0</v>
      </c>
    </row>
    <row r="48" spans="1:8" ht="45" customHeight="1" x14ac:dyDescent="0.4">
      <c r="A48" s="32">
        <v>40</v>
      </c>
      <c r="B48" s="11" t="s">
        <v>97</v>
      </c>
      <c r="C48" s="11" t="s">
        <v>170</v>
      </c>
      <c r="D48" s="11" t="s">
        <v>171</v>
      </c>
      <c r="E48" s="14">
        <v>2500</v>
      </c>
      <c r="F48" s="25"/>
      <c r="G48" s="25"/>
      <c r="H48" s="26">
        <f t="shared" si="0"/>
        <v>0</v>
      </c>
    </row>
    <row r="49" spans="1:8" ht="45" customHeight="1" x14ac:dyDescent="0.4">
      <c r="A49" s="32">
        <v>41</v>
      </c>
      <c r="B49" s="11" t="s">
        <v>97</v>
      </c>
      <c r="C49" s="11" t="s">
        <v>172</v>
      </c>
      <c r="D49" s="11" t="s">
        <v>173</v>
      </c>
      <c r="E49" s="14">
        <v>9600</v>
      </c>
      <c r="F49" s="25"/>
      <c r="G49" s="25"/>
      <c r="H49" s="26">
        <f t="shared" si="0"/>
        <v>0</v>
      </c>
    </row>
    <row r="50" spans="1:8" ht="45" customHeight="1" x14ac:dyDescent="0.4">
      <c r="A50" s="32">
        <v>42</v>
      </c>
      <c r="B50" s="11" t="s">
        <v>97</v>
      </c>
      <c r="C50" s="11" t="s">
        <v>172</v>
      </c>
      <c r="D50" s="11" t="s">
        <v>174</v>
      </c>
      <c r="E50" s="14">
        <v>6400</v>
      </c>
      <c r="F50" s="25"/>
      <c r="G50" s="25"/>
      <c r="H50" s="26">
        <f t="shared" si="0"/>
        <v>0</v>
      </c>
    </row>
    <row r="51" spans="1:8" ht="45" customHeight="1" x14ac:dyDescent="0.4">
      <c r="A51" s="32">
        <v>43</v>
      </c>
      <c r="B51" s="11" t="s">
        <v>97</v>
      </c>
      <c r="C51" s="11" t="s">
        <v>175</v>
      </c>
      <c r="D51" s="11" t="s">
        <v>176</v>
      </c>
      <c r="E51" s="14">
        <v>210</v>
      </c>
      <c r="F51" s="25"/>
      <c r="G51" s="25"/>
      <c r="H51" s="26">
        <f t="shared" si="0"/>
        <v>0</v>
      </c>
    </row>
    <row r="52" spans="1:8" ht="45" customHeight="1" x14ac:dyDescent="0.4">
      <c r="A52" s="32">
        <v>44</v>
      </c>
      <c r="B52" s="11" t="s">
        <v>97</v>
      </c>
      <c r="C52" s="11" t="s">
        <v>177</v>
      </c>
      <c r="D52" s="11" t="s">
        <v>178</v>
      </c>
      <c r="E52" s="14">
        <v>6300</v>
      </c>
      <c r="F52" s="25"/>
      <c r="G52" s="25"/>
      <c r="H52" s="26">
        <f t="shared" si="0"/>
        <v>0</v>
      </c>
    </row>
    <row r="53" spans="1:8" ht="45" customHeight="1" x14ac:dyDescent="0.4">
      <c r="A53" s="32">
        <v>45</v>
      </c>
      <c r="B53" s="11" t="s">
        <v>97</v>
      </c>
      <c r="C53" s="11" t="s">
        <v>179</v>
      </c>
      <c r="D53" s="11" t="s">
        <v>180</v>
      </c>
      <c r="E53" s="14">
        <v>200</v>
      </c>
      <c r="F53" s="25"/>
      <c r="G53" s="25"/>
      <c r="H53" s="26">
        <f t="shared" si="0"/>
        <v>0</v>
      </c>
    </row>
    <row r="54" spans="1:8" ht="45" customHeight="1" x14ac:dyDescent="0.4">
      <c r="A54" s="32">
        <v>46</v>
      </c>
      <c r="B54" s="11" t="s">
        <v>97</v>
      </c>
      <c r="C54" s="11" t="s">
        <v>181</v>
      </c>
      <c r="D54" s="11" t="s">
        <v>182</v>
      </c>
      <c r="E54" s="14">
        <v>10</v>
      </c>
      <c r="F54" s="25"/>
      <c r="G54" s="25"/>
      <c r="H54" s="26">
        <f t="shared" si="0"/>
        <v>0</v>
      </c>
    </row>
    <row r="55" spans="1:8" ht="45" customHeight="1" x14ac:dyDescent="0.4">
      <c r="A55" s="32">
        <v>47</v>
      </c>
      <c r="B55" s="11" t="s">
        <v>97</v>
      </c>
      <c r="C55" s="11" t="s">
        <v>183</v>
      </c>
      <c r="D55" s="11" t="s">
        <v>184</v>
      </c>
      <c r="E55" s="14">
        <v>560</v>
      </c>
      <c r="F55" s="25"/>
      <c r="G55" s="25"/>
      <c r="H55" s="26">
        <f t="shared" si="0"/>
        <v>0</v>
      </c>
    </row>
    <row r="56" spans="1:8" ht="45" customHeight="1" x14ac:dyDescent="0.4">
      <c r="A56" s="32">
        <v>48</v>
      </c>
      <c r="B56" s="11" t="s">
        <v>97</v>
      </c>
      <c r="C56" s="11" t="s">
        <v>185</v>
      </c>
      <c r="D56" s="11" t="s">
        <v>186</v>
      </c>
      <c r="E56" s="14">
        <v>210</v>
      </c>
      <c r="F56" s="25"/>
      <c r="G56" s="25"/>
      <c r="H56" s="26">
        <f t="shared" si="0"/>
        <v>0</v>
      </c>
    </row>
    <row r="57" spans="1:8" ht="45" customHeight="1" x14ac:dyDescent="0.4">
      <c r="A57" s="32">
        <v>49</v>
      </c>
      <c r="B57" s="11" t="s">
        <v>97</v>
      </c>
      <c r="C57" s="11" t="s">
        <v>187</v>
      </c>
      <c r="D57" s="11" t="s">
        <v>188</v>
      </c>
      <c r="E57" s="14">
        <v>700</v>
      </c>
      <c r="F57" s="25"/>
      <c r="G57" s="25"/>
      <c r="H57" s="26">
        <f t="shared" si="0"/>
        <v>0</v>
      </c>
    </row>
    <row r="58" spans="1:8" ht="45" customHeight="1" x14ac:dyDescent="0.4">
      <c r="A58" s="32">
        <v>50</v>
      </c>
      <c r="B58" s="11" t="s">
        <v>97</v>
      </c>
      <c r="C58" s="11" t="s">
        <v>189</v>
      </c>
      <c r="D58" s="11" t="s">
        <v>190</v>
      </c>
      <c r="E58" s="14">
        <v>170</v>
      </c>
      <c r="F58" s="25"/>
      <c r="G58" s="25"/>
      <c r="H58" s="26">
        <f t="shared" si="0"/>
        <v>0</v>
      </c>
    </row>
    <row r="59" spans="1:8" ht="45" customHeight="1" x14ac:dyDescent="0.4">
      <c r="A59" s="32">
        <v>51</v>
      </c>
      <c r="B59" s="11" t="s">
        <v>97</v>
      </c>
      <c r="C59" s="11" t="s">
        <v>191</v>
      </c>
      <c r="D59" s="11" t="s">
        <v>192</v>
      </c>
      <c r="E59" s="14">
        <v>20</v>
      </c>
      <c r="F59" s="25"/>
      <c r="G59" s="25"/>
      <c r="H59" s="26">
        <f t="shared" si="0"/>
        <v>0</v>
      </c>
    </row>
    <row r="60" spans="1:8" ht="45" customHeight="1" x14ac:dyDescent="0.4">
      <c r="A60" s="32">
        <v>52</v>
      </c>
      <c r="B60" s="11" t="s">
        <v>97</v>
      </c>
      <c r="C60" s="11" t="s">
        <v>193</v>
      </c>
      <c r="D60" s="11" t="s">
        <v>194</v>
      </c>
      <c r="E60" s="14">
        <v>10</v>
      </c>
      <c r="F60" s="25"/>
      <c r="G60" s="25"/>
      <c r="H60" s="26">
        <f t="shared" si="0"/>
        <v>0</v>
      </c>
    </row>
    <row r="61" spans="1:8" ht="45" customHeight="1" x14ac:dyDescent="0.4">
      <c r="A61" s="32">
        <v>53</v>
      </c>
      <c r="B61" s="11" t="s">
        <v>97</v>
      </c>
      <c r="C61" s="11" t="s">
        <v>195</v>
      </c>
      <c r="D61" s="11" t="s">
        <v>196</v>
      </c>
      <c r="E61" s="14">
        <v>20</v>
      </c>
      <c r="F61" s="25"/>
      <c r="G61" s="25"/>
      <c r="H61" s="26">
        <f t="shared" si="0"/>
        <v>0</v>
      </c>
    </row>
    <row r="62" spans="1:8" ht="45" customHeight="1" x14ac:dyDescent="0.4">
      <c r="A62" s="32">
        <v>54</v>
      </c>
      <c r="B62" s="11" t="s">
        <v>97</v>
      </c>
      <c r="C62" s="11" t="s">
        <v>197</v>
      </c>
      <c r="D62" s="11" t="s">
        <v>198</v>
      </c>
      <c r="E62" s="14">
        <v>20</v>
      </c>
      <c r="F62" s="25"/>
      <c r="G62" s="25"/>
      <c r="H62" s="26">
        <f t="shared" si="0"/>
        <v>0</v>
      </c>
    </row>
    <row r="63" spans="1:8" ht="45" customHeight="1" x14ac:dyDescent="0.4">
      <c r="A63" s="32">
        <v>55</v>
      </c>
      <c r="B63" s="11" t="s">
        <v>97</v>
      </c>
      <c r="C63" s="11" t="s">
        <v>199</v>
      </c>
      <c r="D63" s="11" t="s">
        <v>200</v>
      </c>
      <c r="E63" s="14">
        <v>330</v>
      </c>
      <c r="F63" s="25"/>
      <c r="G63" s="25"/>
      <c r="H63" s="26">
        <f t="shared" si="0"/>
        <v>0</v>
      </c>
    </row>
    <row r="64" spans="1:8" ht="45" customHeight="1" x14ac:dyDescent="0.4">
      <c r="A64" s="32">
        <v>56</v>
      </c>
      <c r="B64" s="11" t="s">
        <v>97</v>
      </c>
      <c r="C64" s="11" t="s">
        <v>201</v>
      </c>
      <c r="D64" s="11" t="s">
        <v>202</v>
      </c>
      <c r="E64" s="14">
        <v>6600</v>
      </c>
      <c r="F64" s="25"/>
      <c r="G64" s="25"/>
      <c r="H64" s="26">
        <f t="shared" si="0"/>
        <v>0</v>
      </c>
    </row>
    <row r="65" spans="1:8" ht="45" customHeight="1" x14ac:dyDescent="0.4">
      <c r="A65" s="32">
        <v>57</v>
      </c>
      <c r="B65" s="11" t="s">
        <v>97</v>
      </c>
      <c r="C65" s="11" t="s">
        <v>203</v>
      </c>
      <c r="D65" s="11" t="s">
        <v>159</v>
      </c>
      <c r="E65" s="14">
        <v>19000</v>
      </c>
      <c r="F65" s="25"/>
      <c r="G65" s="25"/>
      <c r="H65" s="26">
        <f t="shared" si="0"/>
        <v>0</v>
      </c>
    </row>
    <row r="66" spans="1:8" ht="45" customHeight="1" x14ac:dyDescent="0.4">
      <c r="A66" s="32">
        <v>58</v>
      </c>
      <c r="B66" s="11" t="s">
        <v>97</v>
      </c>
      <c r="C66" s="11" t="s">
        <v>204</v>
      </c>
      <c r="D66" s="11" t="s">
        <v>205</v>
      </c>
      <c r="E66" s="14">
        <v>2000</v>
      </c>
      <c r="F66" s="25"/>
      <c r="G66" s="25"/>
      <c r="H66" s="26">
        <f t="shared" si="0"/>
        <v>0</v>
      </c>
    </row>
    <row r="67" spans="1:8" ht="45" customHeight="1" x14ac:dyDescent="0.4">
      <c r="A67" s="32">
        <v>59</v>
      </c>
      <c r="B67" s="11" t="s">
        <v>97</v>
      </c>
      <c r="C67" s="11" t="s">
        <v>206</v>
      </c>
      <c r="D67" s="11" t="s">
        <v>207</v>
      </c>
      <c r="E67" s="14">
        <v>780</v>
      </c>
      <c r="F67" s="25"/>
      <c r="G67" s="25"/>
      <c r="H67" s="26">
        <f t="shared" si="0"/>
        <v>0</v>
      </c>
    </row>
    <row r="68" spans="1:8" ht="45" customHeight="1" x14ac:dyDescent="0.4">
      <c r="A68" s="32">
        <v>60</v>
      </c>
      <c r="B68" s="11" t="s">
        <v>97</v>
      </c>
      <c r="C68" s="11" t="s">
        <v>208</v>
      </c>
      <c r="D68" s="11" t="s">
        <v>209</v>
      </c>
      <c r="E68" s="14">
        <v>1100</v>
      </c>
      <c r="F68" s="25"/>
      <c r="G68" s="25"/>
      <c r="H68" s="26">
        <f t="shared" si="0"/>
        <v>0</v>
      </c>
    </row>
    <row r="69" spans="1:8" ht="45" customHeight="1" x14ac:dyDescent="0.4">
      <c r="A69" s="32">
        <v>61</v>
      </c>
      <c r="B69" s="11" t="s">
        <v>97</v>
      </c>
      <c r="C69" s="11" t="s">
        <v>210</v>
      </c>
      <c r="D69" s="11" t="s">
        <v>211</v>
      </c>
      <c r="E69" s="14">
        <v>16000</v>
      </c>
      <c r="F69" s="25"/>
      <c r="G69" s="25"/>
      <c r="H69" s="26">
        <f t="shared" si="0"/>
        <v>0</v>
      </c>
    </row>
    <row r="70" spans="1:8" ht="45" customHeight="1" x14ac:dyDescent="0.4">
      <c r="A70" s="32">
        <v>62</v>
      </c>
      <c r="B70" s="11" t="s">
        <v>97</v>
      </c>
      <c r="C70" s="11" t="s">
        <v>212</v>
      </c>
      <c r="D70" s="11" t="s">
        <v>147</v>
      </c>
      <c r="E70" s="14">
        <v>1600</v>
      </c>
      <c r="F70" s="25"/>
      <c r="G70" s="25"/>
      <c r="H70" s="26">
        <f t="shared" si="0"/>
        <v>0</v>
      </c>
    </row>
    <row r="71" spans="1:8" ht="45" customHeight="1" x14ac:dyDescent="0.4">
      <c r="A71" s="32">
        <v>63</v>
      </c>
      <c r="B71" s="11" t="s">
        <v>97</v>
      </c>
      <c r="C71" s="11" t="s">
        <v>213</v>
      </c>
      <c r="D71" s="11" t="s">
        <v>214</v>
      </c>
      <c r="E71" s="14">
        <v>4300</v>
      </c>
      <c r="F71" s="25"/>
      <c r="G71" s="25"/>
      <c r="H71" s="26">
        <f t="shared" si="0"/>
        <v>0</v>
      </c>
    </row>
    <row r="72" spans="1:8" ht="45" customHeight="1" x14ac:dyDescent="0.4">
      <c r="A72" s="32">
        <v>64</v>
      </c>
      <c r="B72" s="11" t="s">
        <v>97</v>
      </c>
      <c r="C72" s="11" t="s">
        <v>215</v>
      </c>
      <c r="D72" s="11" t="s">
        <v>216</v>
      </c>
      <c r="E72" s="14">
        <v>1400</v>
      </c>
      <c r="F72" s="25"/>
      <c r="G72" s="25"/>
      <c r="H72" s="26">
        <f t="shared" si="0"/>
        <v>0</v>
      </c>
    </row>
    <row r="73" spans="1:8" ht="45" customHeight="1" x14ac:dyDescent="0.4">
      <c r="A73" s="32">
        <v>65</v>
      </c>
      <c r="B73" s="11" t="s">
        <v>97</v>
      </c>
      <c r="C73" s="11" t="s">
        <v>217</v>
      </c>
      <c r="D73" s="11" t="s">
        <v>218</v>
      </c>
      <c r="E73" s="14">
        <v>960</v>
      </c>
      <c r="F73" s="25"/>
      <c r="G73" s="25"/>
      <c r="H73" s="26">
        <f t="shared" si="0"/>
        <v>0</v>
      </c>
    </row>
    <row r="74" spans="1:8" ht="45" customHeight="1" x14ac:dyDescent="0.4">
      <c r="A74" s="32">
        <v>66</v>
      </c>
      <c r="B74" s="11" t="s">
        <v>97</v>
      </c>
      <c r="C74" s="11" t="s">
        <v>219</v>
      </c>
      <c r="D74" s="11" t="s">
        <v>220</v>
      </c>
      <c r="E74" s="14">
        <v>1500</v>
      </c>
      <c r="F74" s="25"/>
      <c r="G74" s="25"/>
      <c r="H74" s="26">
        <f t="shared" ref="H74:H81" si="1">ROUNDDOWN(SUM(F74:G74)*E74,2)</f>
        <v>0</v>
      </c>
    </row>
    <row r="75" spans="1:8" ht="45" customHeight="1" x14ac:dyDescent="0.4">
      <c r="A75" s="32">
        <v>67</v>
      </c>
      <c r="B75" s="11" t="s">
        <v>97</v>
      </c>
      <c r="C75" s="11" t="s">
        <v>221</v>
      </c>
      <c r="D75" s="11" t="s">
        <v>222</v>
      </c>
      <c r="E75" s="14">
        <v>14000</v>
      </c>
      <c r="F75" s="25"/>
      <c r="G75" s="25"/>
      <c r="H75" s="26">
        <f t="shared" si="1"/>
        <v>0</v>
      </c>
    </row>
    <row r="76" spans="1:8" ht="45" customHeight="1" x14ac:dyDescent="0.4">
      <c r="A76" s="32">
        <v>68</v>
      </c>
      <c r="B76" s="11" t="s">
        <v>97</v>
      </c>
      <c r="C76" s="11" t="s">
        <v>223</v>
      </c>
      <c r="D76" s="11" t="s">
        <v>224</v>
      </c>
      <c r="E76" s="14">
        <v>140000</v>
      </c>
      <c r="F76" s="25"/>
      <c r="G76" s="25"/>
      <c r="H76" s="26">
        <f t="shared" si="1"/>
        <v>0</v>
      </c>
    </row>
    <row r="77" spans="1:8" ht="45" customHeight="1" x14ac:dyDescent="0.4">
      <c r="A77" s="32">
        <v>69</v>
      </c>
      <c r="B77" s="11" t="s">
        <v>97</v>
      </c>
      <c r="C77" s="11" t="s">
        <v>225</v>
      </c>
      <c r="D77" s="11" t="s">
        <v>226</v>
      </c>
      <c r="E77" s="14">
        <v>4200</v>
      </c>
      <c r="F77" s="25"/>
      <c r="G77" s="25"/>
      <c r="H77" s="26">
        <f t="shared" si="1"/>
        <v>0</v>
      </c>
    </row>
    <row r="78" spans="1:8" ht="45" customHeight="1" x14ac:dyDescent="0.4">
      <c r="A78" s="32">
        <v>70</v>
      </c>
      <c r="B78" s="11" t="s">
        <v>97</v>
      </c>
      <c r="C78" s="11" t="s">
        <v>227</v>
      </c>
      <c r="D78" s="11" t="s">
        <v>228</v>
      </c>
      <c r="E78" s="14">
        <v>4500</v>
      </c>
      <c r="F78" s="25"/>
      <c r="G78" s="25"/>
      <c r="H78" s="26">
        <f t="shared" si="1"/>
        <v>0</v>
      </c>
    </row>
    <row r="79" spans="1:8" ht="45" customHeight="1" x14ac:dyDescent="0.4">
      <c r="A79" s="32">
        <v>71</v>
      </c>
      <c r="B79" s="11" t="s">
        <v>97</v>
      </c>
      <c r="C79" s="11" t="s">
        <v>229</v>
      </c>
      <c r="D79" s="11" t="s">
        <v>230</v>
      </c>
      <c r="E79" s="14">
        <v>8700</v>
      </c>
      <c r="F79" s="25"/>
      <c r="G79" s="25"/>
      <c r="H79" s="26">
        <f t="shared" si="1"/>
        <v>0</v>
      </c>
    </row>
    <row r="80" spans="1:8" ht="45" customHeight="1" x14ac:dyDescent="0.4">
      <c r="A80" s="32">
        <v>72</v>
      </c>
      <c r="B80" s="11" t="s">
        <v>97</v>
      </c>
      <c r="C80" s="11" t="s">
        <v>231</v>
      </c>
      <c r="D80" s="11" t="s">
        <v>232</v>
      </c>
      <c r="E80" s="14">
        <v>63000</v>
      </c>
      <c r="F80" s="25"/>
      <c r="G80" s="25"/>
      <c r="H80" s="26">
        <f t="shared" si="1"/>
        <v>0</v>
      </c>
    </row>
    <row r="81" spans="1:8" ht="45" customHeight="1" thickBot="1" x14ac:dyDescent="0.45">
      <c r="A81" s="32">
        <v>73</v>
      </c>
      <c r="B81" s="11" t="s">
        <v>97</v>
      </c>
      <c r="C81" s="11" t="s">
        <v>233</v>
      </c>
      <c r="D81" s="11" t="s">
        <v>234</v>
      </c>
      <c r="E81" s="14">
        <v>9500</v>
      </c>
      <c r="F81" s="25"/>
      <c r="G81" s="25"/>
      <c r="H81" s="26">
        <f t="shared" si="1"/>
        <v>0</v>
      </c>
    </row>
    <row r="82" spans="1:8" ht="44.25" customHeight="1" thickBot="1" x14ac:dyDescent="0.45">
      <c r="F82" s="33" t="s">
        <v>60</v>
      </c>
      <c r="G82" s="34"/>
      <c r="H82" s="30">
        <f>SUM(H9:H81)</f>
        <v>0</v>
      </c>
    </row>
    <row r="83" spans="1:8" ht="7.5" customHeight="1" thickBot="1" x14ac:dyDescent="0.45"/>
    <row r="84" spans="1:8" ht="44.25" customHeight="1" thickBot="1" x14ac:dyDescent="0.45">
      <c r="F84" s="33" t="s">
        <v>61</v>
      </c>
      <c r="G84" s="34"/>
      <c r="H84" s="30">
        <f>H5+H82</f>
        <v>0</v>
      </c>
    </row>
  </sheetData>
  <autoFilter ref="B8:E81" xr:uid="{00000000-0009-0000-0000-000002000000}"/>
  <mergeCells count="15">
    <mergeCell ref="H7:H8"/>
    <mergeCell ref="F82:G82"/>
    <mergeCell ref="F84:G84"/>
    <mergeCell ref="F5:G5"/>
    <mergeCell ref="A7:A8"/>
    <mergeCell ref="B7:B8"/>
    <mergeCell ref="C7:D7"/>
    <mergeCell ref="E7:E8"/>
    <mergeCell ref="F7:G7"/>
    <mergeCell ref="A2:D2"/>
    <mergeCell ref="F2:G2"/>
    <mergeCell ref="A3:D3"/>
    <mergeCell ref="F3:G3"/>
    <mergeCell ref="A4:D4"/>
    <mergeCell ref="F4:G4"/>
  </mergeCells>
  <phoneticPr fontId="4"/>
  <printOptions horizontalCentered="1"/>
  <pageMargins left="0.86614173228346458" right="0.86614173228346458" top="0.86614173228346458" bottom="0.86614173228346458" header="0.51181102362204722" footer="0.31496062992125984"/>
  <pageSetup paperSize="9" scale="67" fitToHeight="0" orientation="portrait" horizontalDpi="1200" verticalDpi="1200" r:id="rId1"/>
  <headerFooter>
    <oddHeader>&amp;C&amp;"ＭＳ ゴシック,太字"&amp;16基幹系情報システム帳票データ印刷及び事後処理業務（介護等）
積算内訳書（その&amp;P）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国保</vt:lpstr>
      <vt:lpstr>後期等</vt:lpstr>
      <vt:lpstr>介護等</vt:lpstr>
      <vt:lpstr>介護等!Print_Area</vt:lpstr>
      <vt:lpstr>後期等!Print_Area</vt:lpstr>
      <vt:lpstr>国保!Print_Area</vt:lpstr>
      <vt:lpstr>介護等!Print_Titles</vt:lpstr>
      <vt:lpstr>後期等!Print_Titles</vt:lpstr>
      <vt:lpstr>国保!Print_Titles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地徳 隼紀</dc:creator>
  <cp:lastModifiedBy>地徳 隼紀</cp:lastModifiedBy>
  <dcterms:created xsi:type="dcterms:W3CDTF">2023-01-18T02:37:41Z</dcterms:created>
  <dcterms:modified xsi:type="dcterms:W3CDTF">2023-01-18T02:41:26Z</dcterms:modified>
</cp:coreProperties>
</file>