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itanto-s-001\01維持担当部共有\10道路維持課\01　契約事務\01　役務契約\R4\道路維持課\R04.07.13（一般・WTO）札幌駅前通地下歩行空間他1施設で使用する業務用電力\○1次伺\"/>
    </mc:Choice>
  </mc:AlternateContent>
  <bookViews>
    <workbookView xWindow="0" yWindow="0" windowWidth="19995" windowHeight="8895"/>
  </bookViews>
  <sheets>
    <sheet name="契約単価積算内訳書" sheetId="1" r:id="rId1"/>
  </sheets>
  <definedNames>
    <definedName name="_xlnm.Print_Area" localSheetId="0">契約単価積算内訳書!$A$1:$O$49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1" l="1"/>
  <c r="K11" i="1"/>
  <c r="G11" i="1"/>
  <c r="K10" i="1"/>
  <c r="K9" i="1"/>
  <c r="G9" i="1"/>
  <c r="I33" i="1" l="1"/>
  <c r="C33" i="1"/>
  <c r="M9" i="1"/>
  <c r="O9" i="1" s="1"/>
  <c r="M11" i="1"/>
  <c r="O11" i="1" s="1"/>
  <c r="O33" i="1" l="1"/>
  <c r="I42" i="1" s="1"/>
  <c r="I45" i="1" s="1"/>
</calcChain>
</file>

<file path=xl/sharedStrings.xml><?xml version="1.0" encoding="utf-8"?>
<sst xmlns="http://schemas.openxmlformats.org/spreadsheetml/2006/main" count="64" uniqueCount="40">
  <si>
    <t>入札書別紙</t>
    <rPh sb="0" eb="2">
      <t>ニュウサツ</t>
    </rPh>
    <rPh sb="2" eb="3">
      <t>ショ</t>
    </rPh>
    <rPh sb="3" eb="5">
      <t>ベッシ</t>
    </rPh>
    <phoneticPr fontId="2"/>
  </si>
  <si>
    <t>契約単価積算内訳書</t>
    <phoneticPr fontId="2"/>
  </si>
  <si>
    <t>案件名</t>
    <rPh sb="0" eb="2">
      <t>アンケン</t>
    </rPh>
    <rPh sb="2" eb="3">
      <t>メイ</t>
    </rPh>
    <phoneticPr fontId="2"/>
  </si>
  <si>
    <t>札幌駅前通地下歩行空間他1施設で使用する業務用電力</t>
    <rPh sb="0" eb="2">
      <t>サッポロ</t>
    </rPh>
    <rPh sb="2" eb="5">
      <t>エキマエドオリ</t>
    </rPh>
    <rPh sb="5" eb="7">
      <t>チカ</t>
    </rPh>
    <rPh sb="7" eb="9">
      <t>ホコウ</t>
    </rPh>
    <rPh sb="9" eb="11">
      <t>クウカン</t>
    </rPh>
    <rPh sb="11" eb="12">
      <t>ホカ</t>
    </rPh>
    <rPh sb="13" eb="15">
      <t>シセツ</t>
    </rPh>
    <rPh sb="16" eb="18">
      <t>シヨウ</t>
    </rPh>
    <rPh sb="20" eb="23">
      <t>ギョウムヨウ</t>
    </rPh>
    <rPh sb="23" eb="25">
      <t>デンリョク</t>
    </rPh>
    <phoneticPr fontId="2"/>
  </si>
  <si>
    <t>（消費税込）</t>
    <rPh sb="1" eb="4">
      <t>ショウヒゼイ</t>
    </rPh>
    <rPh sb="4" eb="5">
      <t>コミ</t>
    </rPh>
    <phoneticPr fontId="2"/>
  </si>
  <si>
    <t>No.</t>
    <phoneticPr fontId="2"/>
  </si>
  <si>
    <t>需要場所</t>
    <rPh sb="0" eb="2">
      <t>ジュヨウ</t>
    </rPh>
    <rPh sb="2" eb="4">
      <t>バショ</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</si>
  <si>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</si>
  <si>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</si>
  <si>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契約
電力等
a</t>
    <rPh sb="0" eb="2">
      <t>ケイヤク</t>
    </rPh>
    <rPh sb="3" eb="5">
      <t>デンリョク</t>
    </rPh>
    <rPh sb="5" eb="6">
      <t>トウ</t>
    </rPh>
    <phoneticPr fontId="2"/>
  </si>
  <si>
    <t>単位</t>
    <rPh sb="0" eb="2">
      <t>タンイ</t>
    </rPh>
    <phoneticPr fontId="2"/>
  </si>
  <si>
    <t>基本料金単価
b</t>
    <rPh sb="0" eb="2">
      <t>キホン</t>
    </rPh>
    <rPh sb="2" eb="4">
      <t>リョウキン</t>
    </rPh>
    <rPh sb="4" eb="6">
      <t>タンカ</t>
    </rPh>
    <phoneticPr fontId="2"/>
  </si>
  <si>
    <t>力率
（％）</t>
    <rPh sb="0" eb="2">
      <t>リキリツ</t>
    </rPh>
    <phoneticPr fontId="2"/>
  </si>
  <si>
    <r>
      <t>小計
（a×b×12×力率割引</t>
    </r>
    <r>
      <rPr>
        <sz val="8"/>
        <rFont val="ＭＳ Ｐゴシック"/>
        <family val="3"/>
        <charset val="128"/>
      </rPr>
      <t>（注３）</t>
    </r>
    <r>
      <rPr>
        <sz val="10"/>
        <rFont val="ＭＳ Ｐゴシック"/>
        <family val="3"/>
        <charset val="128"/>
      </rPr>
      <t>）
c</t>
    </r>
    <rPh sb="11" eb="13">
      <t>リキリツ</t>
    </rPh>
    <rPh sb="13" eb="15">
      <t>ワリビキ</t>
    </rPh>
    <rPh sb="16" eb="17">
      <t>チュウ</t>
    </rPh>
    <phoneticPr fontId="2"/>
  </si>
  <si>
    <t>種別</t>
    <rPh sb="0" eb="2">
      <t>シュベツ</t>
    </rPh>
    <phoneticPr fontId="2"/>
  </si>
  <si>
    <t>年間予定
使用電力量
（kWh）
d</t>
    <rPh sb="2" eb="4">
      <t>ヨテイ</t>
    </rPh>
    <rPh sb="5" eb="7">
      <t>シヨウ</t>
    </rPh>
    <rPh sb="7" eb="9">
      <t>デンリョク</t>
    </rPh>
    <rPh sb="9" eb="10">
      <t>リョウ</t>
    </rPh>
    <phoneticPr fontId="2"/>
  </si>
  <si>
    <t>電力量料金
単価
e</t>
    <rPh sb="0" eb="2">
      <t>デンリョク</t>
    </rPh>
    <rPh sb="2" eb="3">
      <t>リョウ</t>
    </rPh>
    <rPh sb="3" eb="5">
      <t>リョウキン</t>
    </rPh>
    <rPh sb="6" eb="8">
      <t>タンカ</t>
    </rPh>
    <phoneticPr fontId="2"/>
  </si>
  <si>
    <t>小計
（d×e）
f</t>
    <phoneticPr fontId="2"/>
  </si>
  <si>
    <t>基本料金単価
g</t>
    <rPh sb="0" eb="2">
      <t>キホン</t>
    </rPh>
    <rPh sb="2" eb="4">
      <t>リョウキン</t>
    </rPh>
    <rPh sb="4" eb="6">
      <t>タンカ</t>
    </rPh>
    <phoneticPr fontId="2"/>
  </si>
  <si>
    <t>小計
（a×g×12）
h</t>
    <rPh sb="0" eb="2">
      <t>ショウケイ</t>
    </rPh>
    <phoneticPr fontId="2"/>
  </si>
  <si>
    <t>札幌駅前通地下歩行空間</t>
    <rPh sb="0" eb="11">
      <t>サッポロエキマエドオリチカホコウクウカン</t>
    </rPh>
    <phoneticPr fontId="2"/>
  </si>
  <si>
    <t>kW</t>
    <phoneticPr fontId="2"/>
  </si>
  <si>
    <t>平日</t>
    <rPh sb="0" eb="2">
      <t>ヘイジツ</t>
    </rPh>
    <phoneticPr fontId="2"/>
  </si>
  <si>
    <t>休日</t>
    <rPh sb="0" eb="2">
      <t>キュウジツ</t>
    </rPh>
    <phoneticPr fontId="2"/>
  </si>
  <si>
    <t>西2丁目地下歩道</t>
    <rPh sb="0" eb="1">
      <t>ニシ</t>
    </rPh>
    <rPh sb="2" eb="8">
      <t>チョウメチカホドウ</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</si>
  <si>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</si>
  <si>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</si>
  <si>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</si>
  <si>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注４　電力量料金単価が２種類以上ある場合は列を追加してください。</t>
    <rPh sb="0" eb="1">
      <t>チュウ</t>
    </rPh>
    <phoneticPr fontId="2"/>
  </si>
  <si>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</si>
  <si>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</si>
  <si>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</si>
  <si>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</si>
  <si>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（商号又は名称）</t>
    <phoneticPr fontId="2"/>
  </si>
  <si>
    <t>注３　基本料金において力率割引がある場合の基本料金小計は、需要場所ごとに次の計算式によるものとします。
　　　【計算式】契約電力（a）×基本料金単価（b）× 12 ×（185-力率）／100＝小計（銭単位まで記載可）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</si>
  <si>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予備電源　
（円、銭単位まで記載可）</t>
    <phoneticPr fontId="2"/>
  </si>
  <si>
    <t>○○
割引・割増
（円、銭単位まで
記載可）
i</t>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</si>
  <si>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</si>
  <si>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合計
（c＋f＋h±i、円未満の端数切捨て）
j</t>
    <rPh sb="0" eb="2">
      <t>ゴウケイ</t>
    </rPh>
    <rPh sb="12" eb="13">
      <t>エン</t>
    </rPh>
    <rPh sb="13" eb="15">
      <t>ミマン</t>
    </rPh>
    <rPh sb="16" eb="18">
      <t>ハスウ</t>
    </rPh>
    <rPh sb="18" eb="20">
      <t>キリス</t>
    </rPh>
    <phoneticPr fontId="2"/>
  </si>
  <si>
    <t>注５　その他割引等を設定する場合は、g列に記載してください。注５　その他割引等を設定する場合は、g列に記載してください。</t>
    <rPh sb="30" eb="31">
      <t>チュウ</t>
    </rPh>
    <rPh sb="35" eb="36">
      <t>タ</t>
    </rPh>
    <rPh sb="36" eb="38">
      <t>ワリビキ</t>
    </rPh>
    <rPh sb="38" eb="39">
      <t>トウ</t>
    </rPh>
    <rPh sb="40" eb="42">
      <t>セッテイ</t>
    </rPh>
    <rPh sb="44" eb="46">
      <t>バアイ</t>
    </rPh>
    <rPh sb="49" eb="50">
      <t>レツ</t>
    </rPh>
    <rPh sb="51" eb="5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</si>
</sst>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10"/>
      <color theme="0"/>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6">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hair">
        <color indexed="64"/>
      </right>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top style="medium">
        <color indexed="64"/>
      </top>
      <bottom/>
      <diagonal/>
    </border>
    <border>
      <left/>
      <right/>
      <top/>
      <bottom style="double">
        <color indexed="64"/>
      </bottom>
      <diagonal/>
    </border>
    <border>
      <left/>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thin">
        <color indexed="64"/>
      </left>
      <right/>
      <top style="medium">
        <color indexed="64"/>
      </top>
      <bottom/>
      <diagonal/>
    </border>
    <border>
      <left style="medium">
        <color indexed="64"/>
      </left>
      <right style="double">
        <color indexed="64"/>
      </right>
      <top style="thin">
        <color indexed="64"/>
      </top>
      <bottom/>
      <diagonal/>
    </border>
    <border>
      <left/>
      <right style="double">
        <color indexed="64"/>
      </right>
      <top style="thin">
        <color indexed="64"/>
      </top>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68">
    <xf numFmtId="0" fontId="0" fillId="0" borderId="0" xfId="0"/>
    <xf numFmtId="0" fontId="0" fillId="0" borderId="0" xfId="0" applyFont="1" applyAlignment="1">
      <alignment vertical="center"/>
    </xf>
    <xf numFmtId="38" fontId="0" fillId="0" borderId="0" xfId="1" applyFont="1" applyAlignment="1">
      <alignment horizontal="right" vertical="center"/>
    </xf>
    <xf numFmtId="38" fontId="0" fillId="0" borderId="0" xfId="1" applyFont="1" applyAlignment="1">
      <alignment horizontal="right" vertical="center" shrinkToFit="1"/>
    </xf>
    <xf numFmtId="38" fontId="0" fillId="0" borderId="0" xfId="1" applyNumberFormat="1" applyFont="1" applyAlignment="1">
      <alignment horizontal="right" vertical="center"/>
    </xf>
    <xf numFmtId="38" fontId="0" fillId="0" borderId="0" xfId="1" applyFont="1" applyAlignment="1">
      <alignment horizontal="center" vertical="center"/>
    </xf>
    <xf numFmtId="38" fontId="0" fillId="0" borderId="0" xfId="1" applyFont="1" applyAlignment="1">
      <alignment vertical="center"/>
    </xf>
    <xf numFmtId="38" fontId="0" fillId="0" borderId="0" xfId="1" applyNumberFormat="1" applyFont="1" applyAlignment="1">
      <alignment vertical="center"/>
    </xf>
    <xf numFmtId="0" fontId="3" fillId="0" borderId="0" xfId="0" applyFont="1" applyAlignment="1">
      <alignment horizontal="centerContinuous" vertical="center"/>
    </xf>
    <xf numFmtId="0" fontId="0" fillId="0" borderId="0" xfId="0" applyFont="1" applyAlignment="1">
      <alignment horizontal="centerContinuous" vertical="center"/>
    </xf>
    <xf numFmtId="38" fontId="0" fillId="0" borderId="0" xfId="1" applyFont="1" applyAlignment="1">
      <alignment horizontal="centerContinuous" vertical="center"/>
    </xf>
    <xf numFmtId="38" fontId="0" fillId="0" borderId="0" xfId="1" applyFont="1" applyAlignment="1">
      <alignment horizontal="centerContinuous" vertical="center" shrinkToFit="1"/>
    </xf>
    <xf numFmtId="38" fontId="3" fillId="0" borderId="0" xfId="1" applyFont="1" applyAlignment="1">
      <alignment horizontal="centerContinuous" vertical="center"/>
    </xf>
    <xf numFmtId="38" fontId="3" fillId="0" borderId="0" xfId="1" applyFont="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4" fillId="0" borderId="14" xfId="1" applyFont="1" applyBorder="1" applyAlignment="1">
      <alignment horizontal="center" vertical="center" wrapText="1"/>
    </xf>
    <xf numFmtId="38" fontId="5" fillId="0" borderId="15" xfId="1" applyFont="1" applyBorder="1" applyAlignment="1">
      <alignment horizontal="center" shrinkToFit="1"/>
    </xf>
    <xf numFmtId="38" fontId="4" fillId="0" borderId="16" xfId="1" applyFont="1" applyBorder="1" applyAlignment="1">
      <alignment horizontal="center" vertical="center" wrapText="1"/>
    </xf>
    <xf numFmtId="38" fontId="4" fillId="0" borderId="17" xfId="1" applyFont="1" applyBorder="1" applyAlignment="1">
      <alignment horizontal="center" vertical="center" wrapText="1"/>
    </xf>
    <xf numFmtId="38" fontId="4" fillId="0" borderId="18" xfId="1" applyNumberFormat="1" applyFont="1" applyBorder="1" applyAlignment="1">
      <alignment horizontal="center" vertical="center" wrapText="1"/>
    </xf>
    <xf numFmtId="38" fontId="4" fillId="0" borderId="19" xfId="1" applyFont="1" applyBorder="1" applyAlignment="1">
      <alignment horizontal="center" vertical="center" wrapText="1"/>
    </xf>
    <xf numFmtId="38" fontId="4" fillId="0" borderId="20" xfId="1" applyFont="1" applyBorder="1" applyAlignment="1">
      <alignment horizontal="center" vertical="center" wrapText="1"/>
    </xf>
    <xf numFmtId="38" fontId="4" fillId="0" borderId="21" xfId="1" applyFont="1" applyBorder="1" applyAlignment="1">
      <alignment horizontal="center" vertical="center" wrapText="1"/>
    </xf>
    <xf numFmtId="40" fontId="0" fillId="2" borderId="28" xfId="1" applyNumberFormat="1" applyFont="1" applyFill="1" applyBorder="1" applyAlignment="1">
      <alignment horizontal="center" vertical="center"/>
    </xf>
    <xf numFmtId="38" fontId="0" fillId="2" borderId="29" xfId="1" applyFont="1" applyFill="1" applyBorder="1" applyAlignment="1">
      <alignment vertical="center"/>
    </xf>
    <xf numFmtId="40" fontId="0" fillId="0" borderId="30" xfId="1" applyNumberFormat="1" applyFont="1" applyBorder="1" applyAlignment="1">
      <alignment vertical="center"/>
    </xf>
    <xf numFmtId="40" fontId="0" fillId="0" borderId="31" xfId="1" applyNumberFormat="1" applyFont="1" applyBorder="1" applyAlignment="1">
      <alignment vertical="center"/>
    </xf>
    <xf numFmtId="3" fontId="0" fillId="0" borderId="0" xfId="0" applyNumberFormat="1" applyFont="1" applyAlignment="1">
      <alignment vertical="center"/>
    </xf>
    <xf numFmtId="40" fontId="0" fillId="0" borderId="38" xfId="1" applyNumberFormat="1" applyFont="1" applyBorder="1" applyAlignment="1">
      <alignment vertical="center"/>
    </xf>
    <xf numFmtId="38" fontId="0" fillId="2" borderId="45" xfId="1" applyFont="1" applyFill="1" applyBorder="1" applyAlignment="1">
      <alignment horizontal="center" vertical="center"/>
    </xf>
    <xf numFmtId="3" fontId="0" fillId="2" borderId="46" xfId="0" applyNumberFormat="1" applyFont="1" applyFill="1" applyBorder="1" applyAlignment="1">
      <alignment vertical="center"/>
    </xf>
    <xf numFmtId="40" fontId="0" fillId="0" borderId="46" xfId="1" applyNumberFormat="1" applyFont="1" applyBorder="1" applyAlignment="1">
      <alignment vertical="center"/>
    </xf>
    <xf numFmtId="38" fontId="0" fillId="2" borderId="28" xfId="1" applyFont="1" applyFill="1" applyBorder="1" applyAlignment="1">
      <alignment horizontal="center" vertical="center"/>
    </xf>
    <xf numFmtId="3" fontId="0" fillId="2" borderId="30" xfId="0" applyNumberFormat="1" applyFont="1" applyFill="1" applyBorder="1" applyAlignment="1">
      <alignment vertical="center"/>
    </xf>
    <xf numFmtId="38" fontId="0" fillId="2" borderId="47" xfId="1" applyFont="1" applyFill="1" applyBorder="1" applyAlignment="1">
      <alignment horizontal="center" vertical="center"/>
    </xf>
    <xf numFmtId="3" fontId="0" fillId="2" borderId="43" xfId="0" applyNumberFormat="1" applyFont="1" applyFill="1" applyBorder="1" applyAlignment="1">
      <alignment vertical="center"/>
    </xf>
    <xf numFmtId="40" fontId="0" fillId="0" borderId="43" xfId="1" applyNumberFormat="1" applyFont="1" applyBorder="1" applyAlignment="1">
      <alignment vertical="center"/>
    </xf>
    <xf numFmtId="40" fontId="0" fillId="0" borderId="50" xfId="1" applyNumberFormat="1" applyFont="1" applyBorder="1" applyAlignment="1">
      <alignment vertical="center"/>
    </xf>
    <xf numFmtId="38" fontId="0" fillId="2" borderId="56" xfId="1" applyFont="1" applyFill="1" applyBorder="1" applyAlignment="1">
      <alignment horizontal="center" vertical="center"/>
    </xf>
    <xf numFmtId="3" fontId="0" fillId="2" borderId="57" xfId="0" applyNumberFormat="1" applyFont="1" applyFill="1" applyBorder="1" applyAlignment="1">
      <alignment vertical="center"/>
    </xf>
    <xf numFmtId="40" fontId="0" fillId="0" borderId="57" xfId="1" applyNumberFormat="1" applyFont="1" applyBorder="1" applyAlignment="1">
      <alignment vertical="center"/>
    </xf>
    <xf numFmtId="40" fontId="0" fillId="0" borderId="58" xfId="1" applyNumberFormat="1" applyFont="1" applyBorder="1" applyAlignment="1">
      <alignment vertical="center"/>
    </xf>
    <xf numFmtId="38" fontId="0" fillId="2" borderId="63" xfId="1" applyFont="1" applyFill="1" applyBorder="1" applyAlignment="1">
      <alignment vertical="center"/>
    </xf>
    <xf numFmtId="38" fontId="0" fillId="2" borderId="64" xfId="1" applyFont="1" applyFill="1" applyBorder="1" applyAlignment="1">
      <alignment vertical="center" shrinkToFit="1"/>
    </xf>
    <xf numFmtId="38" fontId="0" fillId="0" borderId="65" xfId="1" applyFont="1" applyBorder="1" applyAlignment="1">
      <alignment horizontal="right" vertical="center"/>
    </xf>
    <xf numFmtId="38" fontId="0" fillId="0" borderId="66" xfId="1" applyFont="1" applyBorder="1" applyAlignment="1">
      <alignment horizontal="right" vertical="center"/>
    </xf>
    <xf numFmtId="38" fontId="0" fillId="0" borderId="67" xfId="1" applyNumberFormat="1" applyFont="1" applyBorder="1" applyAlignment="1">
      <alignment horizontal="right" vertical="center"/>
    </xf>
    <xf numFmtId="38" fontId="0" fillId="0" borderId="68" xfId="1" applyFont="1" applyBorder="1" applyAlignment="1">
      <alignment horizontal="center" vertical="center"/>
    </xf>
    <xf numFmtId="38" fontId="0" fillId="2" borderId="64" xfId="1" applyFont="1" applyFill="1" applyBorder="1" applyAlignment="1">
      <alignment vertical="center"/>
    </xf>
    <xf numFmtId="38" fontId="0" fillId="0" borderId="65" xfId="1" applyFont="1" applyBorder="1" applyAlignment="1">
      <alignment vertical="center"/>
    </xf>
    <xf numFmtId="38" fontId="0" fillId="0" borderId="69" xfId="1" applyNumberFormat="1" applyFont="1" applyBorder="1" applyAlignment="1">
      <alignment vertical="center"/>
    </xf>
    <xf numFmtId="38" fontId="0" fillId="0" borderId="70" xfId="1" applyFont="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0" fillId="0" borderId="0" xfId="0" applyFont="1" applyAlignment="1">
      <alignment vertical="center" shrinkToFit="1"/>
    </xf>
    <xf numFmtId="0" fontId="3" fillId="0" borderId="1" xfId="0" applyFont="1" applyBorder="1" applyAlignment="1">
      <alignment vertical="center"/>
    </xf>
    <xf numFmtId="0" fontId="0" fillId="0" borderId="1" xfId="0" applyFont="1" applyBorder="1" applyAlignment="1">
      <alignment vertical="center"/>
    </xf>
    <xf numFmtId="0" fontId="8" fillId="0" borderId="0" xfId="0" applyFont="1" applyAlignment="1">
      <alignment vertical="center"/>
    </xf>
    <xf numFmtId="0" fontId="8" fillId="0" borderId="0" xfId="0" applyFont="1" applyAlignment="1">
      <alignment vertical="center" shrinkToFit="1"/>
    </xf>
    <xf numFmtId="0" fontId="0" fillId="0" borderId="0" xfId="0" applyFont="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38" fontId="10" fillId="0" borderId="0" xfId="1" applyFont="1" applyFill="1" applyBorder="1" applyAlignment="1">
      <alignment horizontal="center" vertical="center"/>
    </xf>
    <xf numFmtId="0" fontId="0" fillId="0" borderId="0" xfId="0" applyFont="1" applyFill="1" applyBorder="1" applyAlignment="1">
      <alignment vertical="center"/>
    </xf>
    <xf numFmtId="38" fontId="9" fillId="0" borderId="0" xfId="1"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Alignment="1">
      <alignment vertical="center" wrapText="1"/>
    </xf>
    <xf numFmtId="0" fontId="4" fillId="0" borderId="0" xfId="0" applyFont="1" applyAlignment="1">
      <alignment vertical="center" wrapText="1"/>
    </xf>
    <xf numFmtId="177" fontId="0" fillId="0" borderId="0" xfId="1" applyNumberFormat="1" applyFont="1" applyBorder="1" applyAlignment="1">
      <alignment vertical="center"/>
    </xf>
    <xf numFmtId="177" fontId="0" fillId="0" borderId="1" xfId="1" applyNumberFormat="1" applyFont="1" applyBorder="1" applyAlignment="1">
      <alignment vertical="center"/>
    </xf>
    <xf numFmtId="177" fontId="0" fillId="0" borderId="72" xfId="1" applyNumberFormat="1" applyFont="1" applyBorder="1" applyAlignment="1">
      <alignment vertical="center"/>
    </xf>
    <xf numFmtId="38" fontId="0" fillId="0" borderId="73" xfId="1" applyFont="1" applyBorder="1" applyAlignment="1">
      <alignment horizontal="right" vertical="center"/>
    </xf>
    <xf numFmtId="38" fontId="4" fillId="0" borderId="76" xfId="1" applyFont="1" applyBorder="1" applyAlignment="1">
      <alignment horizontal="center" vertical="center" wrapText="1"/>
    </xf>
    <xf numFmtId="177" fontId="0" fillId="0" borderId="79" xfId="1" applyNumberFormat="1" applyFont="1" applyBorder="1" applyAlignment="1">
      <alignment vertical="center"/>
    </xf>
    <xf numFmtId="177" fontId="0" fillId="0" borderId="81" xfId="1" applyNumberFormat="1" applyFont="1" applyBorder="1" applyAlignment="1">
      <alignment vertical="center"/>
    </xf>
    <xf numFmtId="177" fontId="0" fillId="0" borderId="82" xfId="1" applyNumberFormat="1" applyFont="1" applyBorder="1" applyAlignment="1">
      <alignment vertical="center"/>
    </xf>
    <xf numFmtId="38" fontId="0" fillId="0" borderId="67" xfId="1" applyFont="1" applyBorder="1" applyAlignment="1">
      <alignment horizontal="right" vertical="center"/>
    </xf>
    <xf numFmtId="38" fontId="0" fillId="0" borderId="83" xfId="1" applyFont="1" applyBorder="1" applyAlignment="1">
      <alignment horizontal="right" vertical="center"/>
    </xf>
    <xf numFmtId="0" fontId="0" fillId="0" borderId="0" xfId="0" applyFont="1" applyFill="1" applyAlignment="1">
      <alignment vertical="center"/>
    </xf>
    <xf numFmtId="40" fontId="0" fillId="0" borderId="30" xfId="1" applyNumberFormat="1" applyFont="1" applyFill="1" applyBorder="1" applyAlignment="1" applyProtection="1">
      <alignment vertical="center"/>
      <protection locked="0"/>
    </xf>
    <xf numFmtId="40" fontId="0" fillId="0" borderId="46" xfId="1" applyNumberFormat="1" applyFont="1" applyFill="1" applyBorder="1" applyAlignment="1" applyProtection="1">
      <alignment vertical="center"/>
      <protection locked="0"/>
    </xf>
    <xf numFmtId="177" fontId="0" fillId="0" borderId="85" xfId="1" applyNumberFormat="1" applyFont="1" applyFill="1" applyBorder="1" applyAlignment="1" applyProtection="1">
      <alignment vertical="center"/>
      <protection locked="0"/>
    </xf>
    <xf numFmtId="177" fontId="0" fillId="0" borderId="79" xfId="1" applyNumberFormat="1" applyFont="1" applyFill="1" applyBorder="1" applyAlignment="1" applyProtection="1">
      <alignment vertical="center"/>
      <protection locked="0"/>
    </xf>
    <xf numFmtId="177" fontId="0" fillId="0" borderId="84" xfId="1" applyNumberFormat="1" applyFont="1" applyFill="1" applyBorder="1" applyAlignment="1" applyProtection="1">
      <alignment vertical="center"/>
      <protection locked="0"/>
    </xf>
    <xf numFmtId="177" fontId="1" fillId="0" borderId="79" xfId="1" applyNumberFormat="1" applyFont="1" applyFill="1" applyBorder="1" applyAlignment="1" applyProtection="1">
      <alignment vertical="center"/>
      <protection locked="0"/>
    </xf>
    <xf numFmtId="0" fontId="4" fillId="0" borderId="0" xfId="0" applyFont="1" applyAlignment="1">
      <alignment vertical="center" wrapText="1"/>
    </xf>
    <xf numFmtId="0" fontId="0" fillId="0" borderId="1" xfId="0" applyFont="1" applyBorder="1" applyAlignment="1">
      <alignment vertical="center" shrinkToFit="1"/>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4" fillId="0" borderId="11" xfId="1" applyFont="1" applyBorder="1" applyAlignment="1">
      <alignment horizontal="center" vertical="center" wrapText="1"/>
    </xf>
    <xf numFmtId="38" fontId="4" fillId="0" borderId="71" xfId="1" applyFont="1" applyBorder="1" applyAlignment="1">
      <alignment horizontal="center" vertical="center" wrapText="1"/>
    </xf>
    <xf numFmtId="38" fontId="4" fillId="0" borderId="74" xfId="1" applyFont="1" applyBorder="1" applyAlignment="1">
      <alignment horizontal="center" vertical="center" wrapText="1"/>
    </xf>
    <xf numFmtId="38" fontId="4" fillId="0" borderId="75" xfId="1" applyFont="1" applyBorder="1" applyAlignment="1">
      <alignment horizontal="center" vertical="center" wrapText="1"/>
    </xf>
    <xf numFmtId="0" fontId="0" fillId="2" borderId="22" xfId="0" applyNumberFormat="1" applyFont="1" applyFill="1" applyBorder="1" applyAlignment="1">
      <alignment horizontal="center" vertical="center"/>
    </xf>
    <xf numFmtId="0" fontId="0" fillId="2" borderId="34" xfId="0" applyNumberFormat="1" applyFont="1" applyFill="1" applyBorder="1" applyAlignment="1">
      <alignment horizontal="center" vertical="center"/>
    </xf>
    <xf numFmtId="176" fontId="0" fillId="2" borderId="2" xfId="0" applyNumberFormat="1" applyFont="1" applyFill="1" applyBorder="1" applyAlignment="1">
      <alignment vertical="center" wrapText="1" shrinkToFit="1"/>
    </xf>
    <xf numFmtId="176" fontId="0" fillId="2" borderId="34" xfId="0" applyNumberFormat="1" applyFont="1" applyFill="1" applyBorder="1" applyAlignment="1">
      <alignment vertical="center" wrapText="1" shrinkToFit="1"/>
    </xf>
    <xf numFmtId="38" fontId="0" fillId="2" borderId="23" xfId="1" applyFont="1" applyFill="1" applyBorder="1" applyAlignment="1">
      <alignment horizontal="right" vertical="center"/>
    </xf>
    <xf numFmtId="38" fontId="0" fillId="2" borderId="35" xfId="1" applyFont="1" applyFill="1" applyBorder="1" applyAlignment="1">
      <alignment horizontal="right" vertical="center"/>
    </xf>
    <xf numFmtId="38" fontId="0" fillId="2" borderId="24" xfId="1" applyFont="1" applyFill="1" applyBorder="1" applyAlignment="1">
      <alignment horizontal="center" vertical="center" shrinkToFit="1"/>
    </xf>
    <xf numFmtId="38" fontId="0" fillId="2" borderId="36" xfId="1" applyFont="1" applyFill="1" applyBorder="1" applyAlignment="1">
      <alignment horizontal="center" vertical="center" shrinkToFit="1"/>
    </xf>
    <xf numFmtId="40" fontId="0" fillId="0" borderId="25" xfId="1" applyNumberFormat="1" applyFont="1" applyFill="1" applyBorder="1" applyAlignment="1" applyProtection="1">
      <alignment horizontal="right" vertical="center"/>
      <protection locked="0"/>
    </xf>
    <xf numFmtId="40" fontId="0" fillId="0" borderId="30" xfId="1" applyNumberFormat="1" applyFont="1" applyFill="1" applyBorder="1" applyAlignment="1" applyProtection="1">
      <alignment horizontal="right" vertical="center"/>
      <protection locked="0"/>
    </xf>
    <xf numFmtId="38" fontId="0" fillId="2" borderId="26" xfId="1" applyFont="1" applyFill="1" applyBorder="1" applyAlignment="1">
      <alignment horizontal="right" vertical="center"/>
    </xf>
    <xf numFmtId="38" fontId="0" fillId="2" borderId="25" xfId="1" applyFont="1" applyFill="1" applyBorder="1" applyAlignment="1">
      <alignment horizontal="right" vertical="center"/>
    </xf>
    <xf numFmtId="40" fontId="0" fillId="0" borderId="27" xfId="1" applyNumberFormat="1" applyFont="1" applyBorder="1" applyAlignment="1">
      <alignment horizontal="right" vertical="center"/>
    </xf>
    <xf numFmtId="40" fontId="0" fillId="0" borderId="37" xfId="1" applyNumberFormat="1" applyFont="1" applyBorder="1" applyAlignment="1">
      <alignment horizontal="right" vertical="center"/>
    </xf>
    <xf numFmtId="177" fontId="0" fillId="0" borderId="32" xfId="1" applyNumberFormat="1" applyFont="1" applyFill="1" applyBorder="1" applyAlignment="1" applyProtection="1">
      <alignment vertical="center"/>
      <protection locked="0"/>
    </xf>
    <xf numFmtId="177" fontId="0" fillId="0" borderId="28" xfId="1" applyNumberFormat="1" applyFont="1" applyFill="1" applyBorder="1" applyAlignment="1" applyProtection="1">
      <alignment vertical="center"/>
      <protection locked="0"/>
    </xf>
    <xf numFmtId="177" fontId="0" fillId="0" borderId="80" xfId="1" applyNumberFormat="1" applyFont="1" applyBorder="1" applyAlignment="1">
      <alignment vertical="center"/>
    </xf>
    <xf numFmtId="177" fontId="0" fillId="0" borderId="31" xfId="1" applyNumberFormat="1" applyFont="1" applyBorder="1" applyAlignment="1">
      <alignment vertical="center"/>
    </xf>
    <xf numFmtId="38" fontId="0" fillId="0" borderId="33" xfId="1" applyNumberFormat="1" applyFont="1" applyBorder="1" applyAlignment="1">
      <alignment horizontal="right" vertical="center"/>
    </xf>
    <xf numFmtId="38" fontId="0" fillId="0" borderId="39" xfId="1" applyNumberFormat="1" applyFont="1" applyBorder="1" applyAlignment="1">
      <alignment horizontal="right" vertical="center"/>
    </xf>
    <xf numFmtId="38" fontId="4" fillId="0" borderId="77" xfId="1" applyFont="1" applyFill="1" applyBorder="1" applyAlignment="1" applyProtection="1">
      <alignment horizontal="center" vertical="center" wrapText="1"/>
      <protection locked="0"/>
    </xf>
    <xf numFmtId="38" fontId="4" fillId="0" borderId="78" xfId="1" applyFont="1" applyFill="1" applyBorder="1" applyAlignment="1" applyProtection="1">
      <alignment horizontal="center" vertical="center" wrapText="1"/>
      <protection locked="0"/>
    </xf>
    <xf numFmtId="38" fontId="0" fillId="0" borderId="48" xfId="1" applyFont="1" applyBorder="1" applyAlignment="1">
      <alignment horizontal="right" vertical="center"/>
    </xf>
    <xf numFmtId="38" fontId="0" fillId="0" borderId="39" xfId="1" applyFont="1" applyBorder="1" applyAlignment="1">
      <alignment horizontal="right" vertical="center"/>
    </xf>
    <xf numFmtId="0" fontId="0" fillId="2" borderId="40" xfId="0" applyNumberFormat="1" applyFont="1" applyFill="1" applyBorder="1" applyAlignment="1">
      <alignment horizontal="center" vertical="center"/>
    </xf>
    <xf numFmtId="176" fontId="0" fillId="2" borderId="40" xfId="0" applyNumberFormat="1" applyFont="1" applyFill="1" applyBorder="1" applyAlignment="1">
      <alignment horizontal="left" vertical="center" wrapText="1" shrinkToFit="1"/>
    </xf>
    <xf numFmtId="176" fontId="0" fillId="2" borderId="34" xfId="0" applyNumberFormat="1" applyFont="1" applyFill="1" applyBorder="1" applyAlignment="1">
      <alignment horizontal="left" vertical="center" wrapText="1" shrinkToFit="1"/>
    </xf>
    <xf numFmtId="38" fontId="0" fillId="2" borderId="41" xfId="1" applyFont="1" applyFill="1" applyBorder="1" applyAlignment="1">
      <alignment horizontal="right" vertical="center"/>
    </xf>
    <xf numFmtId="38" fontId="0" fillId="2" borderId="42" xfId="1" applyFont="1" applyFill="1" applyBorder="1" applyAlignment="1">
      <alignment horizontal="center" vertical="center" shrinkToFit="1"/>
    </xf>
    <xf numFmtId="40" fontId="0" fillId="0" borderId="43" xfId="1" applyNumberFormat="1" applyFont="1" applyBorder="1" applyAlignment="1">
      <alignment horizontal="right" vertical="center"/>
    </xf>
    <xf numFmtId="40" fontId="0" fillId="0" borderId="30" xfId="1" applyNumberFormat="1" applyFont="1" applyBorder="1" applyAlignment="1">
      <alignment horizontal="right" vertical="center"/>
    </xf>
    <xf numFmtId="38" fontId="0" fillId="2" borderId="43" xfId="1" applyFont="1" applyFill="1" applyBorder="1" applyAlignment="1">
      <alignment horizontal="right" vertical="center"/>
    </xf>
    <xf numFmtId="38" fontId="0" fillId="2" borderId="30" xfId="1" applyFont="1" applyFill="1" applyBorder="1" applyAlignment="1">
      <alignment horizontal="right" vertical="center"/>
    </xf>
    <xf numFmtId="40" fontId="0" fillId="0" borderId="44" xfId="1" applyNumberFormat="1" applyFont="1" applyBorder="1" applyAlignment="1">
      <alignment horizontal="right" vertical="center"/>
    </xf>
    <xf numFmtId="177" fontId="0" fillId="0" borderId="47" xfId="1" applyNumberFormat="1" applyFont="1" applyBorder="1" applyAlignment="1">
      <alignment vertical="center"/>
    </xf>
    <xf numFmtId="177" fontId="0" fillId="0" borderId="28" xfId="1" applyNumberFormat="1" applyFont="1" applyBorder="1" applyAlignment="1">
      <alignment vertical="center"/>
    </xf>
    <xf numFmtId="177" fontId="0" fillId="0" borderId="50" xfId="1" applyNumberFormat="1" applyFont="1" applyBorder="1" applyAlignment="1">
      <alignment vertical="center"/>
    </xf>
    <xf numFmtId="40" fontId="0" fillId="0" borderId="43" xfId="1" applyNumberFormat="1" applyFont="1" applyFill="1" applyBorder="1" applyAlignment="1" applyProtection="1">
      <alignment horizontal="right" vertical="center"/>
      <protection locked="0"/>
    </xf>
    <xf numFmtId="177" fontId="0" fillId="0" borderId="47" xfId="1" applyNumberFormat="1" applyFont="1" applyFill="1" applyBorder="1" applyAlignment="1" applyProtection="1">
      <alignment vertical="center"/>
      <protection locked="0"/>
    </xf>
    <xf numFmtId="176" fontId="0" fillId="2" borderId="22" xfId="0" applyNumberFormat="1" applyFont="1" applyFill="1" applyBorder="1" applyAlignment="1">
      <alignment horizontal="left" vertical="center" wrapText="1" shrinkToFit="1"/>
    </xf>
    <xf numFmtId="38" fontId="0" fillId="2" borderId="49" xfId="1" applyFont="1" applyFill="1" applyBorder="1" applyAlignment="1">
      <alignment horizontal="right" vertical="center"/>
    </xf>
    <xf numFmtId="40" fontId="0" fillId="0" borderId="25" xfId="1" applyNumberFormat="1" applyFont="1" applyBorder="1" applyAlignment="1">
      <alignment horizontal="right" vertical="center"/>
    </xf>
    <xf numFmtId="177" fontId="0" fillId="0" borderId="44" xfId="1" applyNumberFormat="1" applyFont="1" applyBorder="1" applyAlignment="1">
      <alignment vertical="center"/>
    </xf>
    <xf numFmtId="177" fontId="0" fillId="0" borderId="37" xfId="1" applyNumberFormat="1" applyFont="1" applyBorder="1" applyAlignment="1">
      <alignment vertical="center"/>
    </xf>
    <xf numFmtId="38" fontId="0" fillId="0" borderId="33" xfId="1" applyFont="1" applyBorder="1" applyAlignment="1">
      <alignment horizontal="right" vertical="center"/>
    </xf>
    <xf numFmtId="0" fontId="6" fillId="0" borderId="0" xfId="0" applyFont="1" applyAlignment="1">
      <alignment vertical="center" wrapText="1"/>
    </xf>
    <xf numFmtId="38" fontId="7" fillId="0" borderId="1" xfId="1" applyFont="1" applyBorder="1" applyAlignment="1">
      <alignment horizontal="center" vertical="center"/>
    </xf>
    <xf numFmtId="40" fontId="7" fillId="0" borderId="1" xfId="1" applyNumberFormat="1" applyFont="1" applyBorder="1" applyAlignment="1">
      <alignment horizontal="center" vertical="center"/>
    </xf>
    <xf numFmtId="38" fontId="0" fillId="0" borderId="1" xfId="1" applyFont="1" applyBorder="1" applyAlignment="1">
      <alignment horizontal="center" vertical="center"/>
    </xf>
    <xf numFmtId="38" fontId="0" fillId="0" borderId="1" xfId="1" applyFont="1" applyFill="1" applyBorder="1" applyAlignment="1" applyProtection="1">
      <alignment vertical="center" shrinkToFit="1"/>
      <protection locked="0"/>
    </xf>
    <xf numFmtId="38" fontId="0" fillId="0" borderId="60" xfId="1" applyFont="1" applyBorder="1" applyAlignment="1">
      <alignment horizontal="right"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4" fillId="0" borderId="0" xfId="0" applyFont="1" applyAlignment="1">
      <alignment vertical="center" wrapText="1"/>
    </xf>
    <xf numFmtId="0" fontId="0" fillId="2" borderId="51" xfId="0" applyNumberFormat="1" applyFont="1" applyFill="1" applyBorder="1" applyAlignment="1">
      <alignment horizontal="center" vertical="center"/>
    </xf>
    <xf numFmtId="176" fontId="0" fillId="2" borderId="51" xfId="0" applyNumberFormat="1" applyFont="1" applyFill="1" applyBorder="1" applyAlignment="1">
      <alignment horizontal="left" vertical="center" wrapText="1" shrinkToFit="1"/>
    </xf>
    <xf numFmtId="38" fontId="0" fillId="2" borderId="52" xfId="1" applyFont="1" applyFill="1" applyBorder="1" applyAlignment="1">
      <alignment horizontal="right" vertical="center"/>
    </xf>
    <xf numFmtId="38" fontId="0" fillId="2" borderId="53" xfId="1" applyFont="1" applyFill="1" applyBorder="1" applyAlignment="1">
      <alignment horizontal="center" vertical="center" shrinkToFit="1"/>
    </xf>
    <xf numFmtId="40" fontId="0" fillId="0" borderId="54" xfId="1" applyNumberFormat="1" applyFont="1" applyBorder="1" applyAlignment="1">
      <alignment horizontal="right" vertical="center"/>
    </xf>
    <xf numFmtId="38" fontId="0" fillId="2" borderId="54" xfId="1" applyFont="1" applyFill="1" applyBorder="1" applyAlignment="1">
      <alignment horizontal="right" vertical="center"/>
    </xf>
    <xf numFmtId="40" fontId="0" fillId="0" borderId="55" xfId="1" applyNumberFormat="1" applyFont="1" applyBorder="1" applyAlignment="1">
      <alignment horizontal="right" vertical="center"/>
    </xf>
    <xf numFmtId="177" fontId="0" fillId="0" borderId="59" xfId="1" applyNumberFormat="1" applyFont="1" applyBorder="1" applyAlignment="1">
      <alignment vertical="center"/>
    </xf>
    <xf numFmtId="177" fontId="0" fillId="0" borderId="55"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abSelected="1" view="pageBreakPreview" topLeftCell="A28" zoomScale="90" zoomScaleNormal="100" zoomScaleSheetLayoutView="90" workbookViewId="0">
      <selection activeCell="I43" sqref="I43"/>
    </sheetView>
  </sheetViews>
  <sheetFormatPr defaultRowHeight="13.5" x14ac:dyDescent="0.15"/>
  <cols>
    <col min="1" max="1" width="4.375" style="1" bestFit="1" customWidth="1"/>
    <col min="2" max="2" width="22.5" style="1" customWidth="1"/>
    <col min="3" max="3" width="8" style="1" bestFit="1" customWidth="1"/>
    <col min="4" max="4" width="3.75" style="56" customWidth="1"/>
    <col min="5" max="5" width="12.75" style="1" customWidth="1"/>
    <col min="6" max="6" width="7.875" style="1" customWidth="1"/>
    <col min="7" max="7" width="12.5" style="1" customWidth="1"/>
    <col min="8" max="8" width="6.25" style="1" customWidth="1"/>
    <col min="9" max="9" width="12.5" style="1" customWidth="1"/>
    <col min="10" max="10" width="10.75" style="1" customWidth="1"/>
    <col min="11" max="14" width="14" style="1" customWidth="1"/>
    <col min="15" max="15" width="12.875" style="1" customWidth="1"/>
    <col min="16" max="16384" width="9" style="1"/>
  </cols>
  <sheetData>
    <row r="1" spans="1:18" x14ac:dyDescent="0.15">
      <c r="C1" s="2"/>
      <c r="D1" s="3"/>
      <c r="E1" s="2"/>
      <c r="F1" s="2"/>
      <c r="G1" s="4"/>
      <c r="H1" s="5"/>
      <c r="I1" s="6"/>
      <c r="J1" s="6"/>
      <c r="K1" s="7"/>
      <c r="L1" s="6"/>
      <c r="M1" s="6"/>
      <c r="N1" s="6"/>
      <c r="O1" s="6" t="s">
        <v>0</v>
      </c>
    </row>
    <row r="2" spans="1:18" ht="17.25" x14ac:dyDescent="0.15">
      <c r="A2" s="8" t="s">
        <v>1</v>
      </c>
      <c r="B2" s="9"/>
      <c r="C2" s="10"/>
      <c r="D2" s="11"/>
      <c r="E2" s="12"/>
      <c r="F2" s="12"/>
      <c r="G2" s="12"/>
      <c r="H2" s="12"/>
      <c r="I2" s="12"/>
      <c r="J2" s="12"/>
      <c r="K2" s="12"/>
      <c r="L2" s="10"/>
      <c r="M2" s="10"/>
      <c r="N2" s="10"/>
      <c r="O2" s="10"/>
    </row>
    <row r="3" spans="1:18" ht="14.25" customHeight="1" x14ac:dyDescent="0.15">
      <c r="C3" s="2"/>
      <c r="D3" s="3"/>
      <c r="E3" s="13"/>
      <c r="F3" s="13"/>
      <c r="G3" s="13"/>
      <c r="H3" s="13"/>
      <c r="I3" s="6"/>
      <c r="J3" s="6"/>
      <c r="K3" s="6"/>
    </row>
    <row r="4" spans="1:18" ht="30" customHeight="1" x14ac:dyDescent="0.15">
      <c r="B4" s="14" t="s">
        <v>2</v>
      </c>
      <c r="C4" s="89" t="s">
        <v>3</v>
      </c>
      <c r="D4" s="89"/>
      <c r="E4" s="89"/>
      <c r="F4" s="89"/>
      <c r="G4" s="89"/>
      <c r="H4" s="5"/>
      <c r="I4" s="6"/>
      <c r="J4" s="6"/>
      <c r="K4" s="7"/>
      <c r="L4" s="6"/>
      <c r="M4" s="6"/>
      <c r="N4" s="6"/>
      <c r="O4" s="6"/>
    </row>
    <row r="5" spans="1:18" ht="15" customHeight="1" x14ac:dyDescent="0.15">
      <c r="B5" s="15"/>
      <c r="C5" s="16"/>
      <c r="D5" s="16"/>
      <c r="E5" s="16"/>
      <c r="F5" s="16"/>
      <c r="G5" s="16"/>
      <c r="H5" s="5"/>
      <c r="I5" s="6"/>
      <c r="J5" s="6"/>
      <c r="K5" s="7"/>
      <c r="L5" s="6"/>
      <c r="M5" s="6"/>
      <c r="N5" s="6"/>
      <c r="O5" s="6"/>
    </row>
    <row r="6" spans="1:18" ht="15" customHeight="1" thickBot="1" x14ac:dyDescent="0.2">
      <c r="C6" s="2"/>
      <c r="D6" s="3"/>
      <c r="E6" s="2"/>
      <c r="F6" s="2"/>
      <c r="G6" s="4"/>
      <c r="H6" s="5"/>
      <c r="I6" s="6"/>
      <c r="J6" s="6"/>
      <c r="K6" s="7"/>
      <c r="L6" s="6"/>
      <c r="M6" s="6"/>
      <c r="N6" s="6"/>
      <c r="O6" s="2" t="s">
        <v>4</v>
      </c>
    </row>
    <row r="7" spans="1:18" ht="30" customHeight="1" x14ac:dyDescent="0.15">
      <c r="A7" s="90" t="s">
        <v>5</v>
      </c>
      <c r="B7" s="92" t="s">
        <v>6</v>
      </c>
      <c r="C7" s="94" t="s">
        <v>7</v>
      </c>
      <c r="D7" s="95"/>
      <c r="E7" s="96"/>
      <c r="F7" s="97"/>
      <c r="G7" s="98"/>
      <c r="H7" s="99" t="s">
        <v>8</v>
      </c>
      <c r="I7" s="100"/>
      <c r="J7" s="100"/>
      <c r="K7" s="100"/>
      <c r="L7" s="101" t="s">
        <v>35</v>
      </c>
      <c r="M7" s="102"/>
      <c r="N7" s="125" t="s">
        <v>36</v>
      </c>
      <c r="O7" s="103" t="s">
        <v>38</v>
      </c>
    </row>
    <row r="8" spans="1:18" ht="60" customHeight="1" thickBot="1" x14ac:dyDescent="0.2">
      <c r="A8" s="91"/>
      <c r="B8" s="93"/>
      <c r="C8" s="17" t="s">
        <v>9</v>
      </c>
      <c r="D8" s="18" t="s">
        <v>10</v>
      </c>
      <c r="E8" s="19" t="s">
        <v>11</v>
      </c>
      <c r="F8" s="20" t="s">
        <v>12</v>
      </c>
      <c r="G8" s="21" t="s">
        <v>13</v>
      </c>
      <c r="H8" s="22" t="s">
        <v>14</v>
      </c>
      <c r="I8" s="23" t="s">
        <v>15</v>
      </c>
      <c r="J8" s="23" t="s">
        <v>16</v>
      </c>
      <c r="K8" s="20" t="s">
        <v>17</v>
      </c>
      <c r="L8" s="24" t="s">
        <v>18</v>
      </c>
      <c r="M8" s="75" t="s">
        <v>19</v>
      </c>
      <c r="N8" s="126"/>
      <c r="O8" s="104"/>
    </row>
    <row r="9" spans="1:18" ht="26.25" customHeight="1" x14ac:dyDescent="0.15">
      <c r="A9" s="105">
        <v>1</v>
      </c>
      <c r="B9" s="107" t="s">
        <v>20</v>
      </c>
      <c r="C9" s="109">
        <v>372</v>
      </c>
      <c r="D9" s="111" t="s">
        <v>21</v>
      </c>
      <c r="E9" s="113"/>
      <c r="F9" s="115">
        <v>100</v>
      </c>
      <c r="G9" s="117">
        <f>C9*E9*12*(185-F9)/100</f>
        <v>0</v>
      </c>
      <c r="H9" s="25" t="s">
        <v>22</v>
      </c>
      <c r="I9" s="26">
        <v>1120778</v>
      </c>
      <c r="J9" s="82"/>
      <c r="K9" s="28">
        <f>I9*J9</f>
        <v>0</v>
      </c>
      <c r="L9" s="119"/>
      <c r="M9" s="121">
        <f>C9*L9*12</f>
        <v>0</v>
      </c>
      <c r="N9" s="86"/>
      <c r="O9" s="123">
        <f>ROUNDDOWN(SUM(G9,K9:K10,M9,N9:N10),0)</f>
        <v>0</v>
      </c>
      <c r="Q9" s="29"/>
      <c r="R9" s="29"/>
    </row>
    <row r="10" spans="1:18" ht="26.25" customHeight="1" x14ac:dyDescent="0.15">
      <c r="A10" s="106"/>
      <c r="B10" s="108"/>
      <c r="C10" s="110"/>
      <c r="D10" s="112"/>
      <c r="E10" s="114"/>
      <c r="F10" s="116"/>
      <c r="G10" s="118"/>
      <c r="H10" s="25" t="s">
        <v>23</v>
      </c>
      <c r="I10" s="26">
        <v>569360</v>
      </c>
      <c r="J10" s="82"/>
      <c r="K10" s="30">
        <f t="shared" ref="K10:K12" si="0">I10*J10</f>
        <v>0</v>
      </c>
      <c r="L10" s="120"/>
      <c r="M10" s="122"/>
      <c r="N10" s="87"/>
      <c r="O10" s="124"/>
    </row>
    <row r="11" spans="1:18" ht="26.25" customHeight="1" x14ac:dyDescent="0.15">
      <c r="A11" s="129">
        <v>2</v>
      </c>
      <c r="B11" s="130" t="s">
        <v>24</v>
      </c>
      <c r="C11" s="132">
        <v>43</v>
      </c>
      <c r="D11" s="133" t="s">
        <v>21</v>
      </c>
      <c r="E11" s="142"/>
      <c r="F11" s="136">
        <v>100</v>
      </c>
      <c r="G11" s="138">
        <f>C11*E11*12*(185-F11)/100</f>
        <v>0</v>
      </c>
      <c r="H11" s="31" t="s">
        <v>22</v>
      </c>
      <c r="I11" s="32">
        <v>108713</v>
      </c>
      <c r="J11" s="83"/>
      <c r="K11" s="28">
        <f t="shared" si="0"/>
        <v>0</v>
      </c>
      <c r="L11" s="143"/>
      <c r="M11" s="141">
        <f>C11*L11*12</f>
        <v>0</v>
      </c>
      <c r="N11" s="84"/>
      <c r="O11" s="127">
        <f>ROUNDDOWN(SUM(G11,K11:K12,M11,N11:N12),0)</f>
        <v>0</v>
      </c>
    </row>
    <row r="12" spans="1:18" ht="26.25" customHeight="1" x14ac:dyDescent="0.15">
      <c r="A12" s="106"/>
      <c r="B12" s="131"/>
      <c r="C12" s="110"/>
      <c r="D12" s="112"/>
      <c r="E12" s="114"/>
      <c r="F12" s="137"/>
      <c r="G12" s="118"/>
      <c r="H12" s="31" t="s">
        <v>23</v>
      </c>
      <c r="I12" s="32">
        <v>54101</v>
      </c>
      <c r="J12" s="83"/>
      <c r="K12" s="30">
        <f t="shared" si="0"/>
        <v>0</v>
      </c>
      <c r="L12" s="120"/>
      <c r="M12" s="122"/>
      <c r="N12" s="85"/>
      <c r="O12" s="128"/>
    </row>
    <row r="13" spans="1:18" ht="26.25" customHeight="1" x14ac:dyDescent="0.15">
      <c r="A13" s="129">
        <v>3</v>
      </c>
      <c r="B13" s="130"/>
      <c r="C13" s="132"/>
      <c r="D13" s="133"/>
      <c r="E13" s="134"/>
      <c r="F13" s="136"/>
      <c r="G13" s="138"/>
      <c r="H13" s="31" t="s">
        <v>22</v>
      </c>
      <c r="I13" s="32"/>
      <c r="J13" s="33"/>
      <c r="K13" s="28"/>
      <c r="L13" s="139"/>
      <c r="M13" s="141"/>
      <c r="N13" s="77"/>
      <c r="O13" s="127"/>
    </row>
    <row r="14" spans="1:18" ht="26.25" customHeight="1" x14ac:dyDescent="0.15">
      <c r="A14" s="106"/>
      <c r="B14" s="131"/>
      <c r="C14" s="110"/>
      <c r="D14" s="112"/>
      <c r="E14" s="135"/>
      <c r="F14" s="137"/>
      <c r="G14" s="118"/>
      <c r="H14" s="31" t="s">
        <v>23</v>
      </c>
      <c r="I14" s="32"/>
      <c r="J14" s="33"/>
      <c r="K14" s="30"/>
      <c r="L14" s="140"/>
      <c r="M14" s="122"/>
      <c r="N14" s="76"/>
      <c r="O14" s="128"/>
    </row>
    <row r="15" spans="1:18" ht="26.25" customHeight="1" x14ac:dyDescent="0.15">
      <c r="A15" s="129">
        <v>4</v>
      </c>
      <c r="B15" s="130"/>
      <c r="C15" s="132"/>
      <c r="D15" s="133"/>
      <c r="E15" s="134"/>
      <c r="F15" s="136"/>
      <c r="G15" s="138"/>
      <c r="H15" s="31" t="s">
        <v>22</v>
      </c>
      <c r="I15" s="32"/>
      <c r="J15" s="33"/>
      <c r="K15" s="28"/>
      <c r="L15" s="139"/>
      <c r="M15" s="141"/>
      <c r="N15" s="77"/>
      <c r="O15" s="127"/>
    </row>
    <row r="16" spans="1:18" ht="26.25" customHeight="1" x14ac:dyDescent="0.15">
      <c r="A16" s="106"/>
      <c r="B16" s="131"/>
      <c r="C16" s="110"/>
      <c r="D16" s="112"/>
      <c r="E16" s="135"/>
      <c r="F16" s="137"/>
      <c r="G16" s="118"/>
      <c r="H16" s="31" t="s">
        <v>23</v>
      </c>
      <c r="I16" s="32"/>
      <c r="J16" s="33"/>
      <c r="K16" s="30"/>
      <c r="L16" s="140"/>
      <c r="M16" s="122"/>
      <c r="N16" s="76"/>
      <c r="O16" s="128"/>
    </row>
    <row r="17" spans="1:15" ht="26.25" customHeight="1" x14ac:dyDescent="0.15">
      <c r="A17" s="129">
        <v>5</v>
      </c>
      <c r="B17" s="130"/>
      <c r="C17" s="132"/>
      <c r="D17" s="133"/>
      <c r="E17" s="134"/>
      <c r="F17" s="136"/>
      <c r="G17" s="138"/>
      <c r="H17" s="31" t="s">
        <v>22</v>
      </c>
      <c r="I17" s="32"/>
      <c r="J17" s="33"/>
      <c r="K17" s="30"/>
      <c r="L17" s="139"/>
      <c r="M17" s="141"/>
      <c r="N17" s="77"/>
      <c r="O17" s="127"/>
    </row>
    <row r="18" spans="1:15" ht="26.25" customHeight="1" x14ac:dyDescent="0.15">
      <c r="A18" s="106"/>
      <c r="B18" s="131"/>
      <c r="C18" s="110"/>
      <c r="D18" s="112"/>
      <c r="E18" s="135"/>
      <c r="F18" s="137"/>
      <c r="G18" s="118"/>
      <c r="H18" s="31" t="s">
        <v>23</v>
      </c>
      <c r="I18" s="32"/>
      <c r="J18" s="33"/>
      <c r="K18" s="30"/>
      <c r="L18" s="140"/>
      <c r="M18" s="122"/>
      <c r="N18" s="76"/>
      <c r="O18" s="128"/>
    </row>
    <row r="19" spans="1:15" ht="26.25" customHeight="1" x14ac:dyDescent="0.15">
      <c r="A19" s="129">
        <v>6</v>
      </c>
      <c r="B19" s="130"/>
      <c r="C19" s="132"/>
      <c r="D19" s="133"/>
      <c r="E19" s="134"/>
      <c r="F19" s="136"/>
      <c r="G19" s="138"/>
      <c r="H19" s="31" t="s">
        <v>22</v>
      </c>
      <c r="I19" s="32"/>
      <c r="J19" s="33"/>
      <c r="K19" s="30"/>
      <c r="L19" s="139"/>
      <c r="M19" s="141"/>
      <c r="N19" s="77"/>
      <c r="O19" s="127"/>
    </row>
    <row r="20" spans="1:15" ht="26.25" customHeight="1" x14ac:dyDescent="0.15">
      <c r="A20" s="106"/>
      <c r="B20" s="131"/>
      <c r="C20" s="110"/>
      <c r="D20" s="112"/>
      <c r="E20" s="135"/>
      <c r="F20" s="137"/>
      <c r="G20" s="118"/>
      <c r="H20" s="31" t="s">
        <v>23</v>
      </c>
      <c r="I20" s="32"/>
      <c r="J20" s="33"/>
      <c r="K20" s="30"/>
      <c r="L20" s="140"/>
      <c r="M20" s="122"/>
      <c r="N20" s="76"/>
      <c r="O20" s="128"/>
    </row>
    <row r="21" spans="1:15" ht="26.25" customHeight="1" x14ac:dyDescent="0.15">
      <c r="A21" s="105">
        <v>7</v>
      </c>
      <c r="B21" s="144"/>
      <c r="C21" s="145"/>
      <c r="D21" s="133"/>
      <c r="E21" s="146"/>
      <c r="F21" s="136"/>
      <c r="G21" s="117"/>
      <c r="H21" s="34" t="s">
        <v>22</v>
      </c>
      <c r="I21" s="35"/>
      <c r="J21" s="27"/>
      <c r="K21" s="28"/>
      <c r="L21" s="139"/>
      <c r="M21" s="147"/>
      <c r="N21" s="71"/>
      <c r="O21" s="149"/>
    </row>
    <row r="22" spans="1:15" ht="26.25" customHeight="1" x14ac:dyDescent="0.15">
      <c r="A22" s="105"/>
      <c r="B22" s="144"/>
      <c r="C22" s="145"/>
      <c r="D22" s="112"/>
      <c r="E22" s="146"/>
      <c r="F22" s="137"/>
      <c r="G22" s="117"/>
      <c r="H22" s="36" t="s">
        <v>23</v>
      </c>
      <c r="I22" s="37"/>
      <c r="J22" s="38"/>
      <c r="K22" s="39"/>
      <c r="L22" s="140"/>
      <c r="M22" s="148"/>
      <c r="N22" s="71"/>
      <c r="O22" s="149"/>
    </row>
    <row r="23" spans="1:15" ht="26.25" customHeight="1" x14ac:dyDescent="0.15">
      <c r="A23" s="129">
        <v>8</v>
      </c>
      <c r="B23" s="130"/>
      <c r="C23" s="132"/>
      <c r="D23" s="133"/>
      <c r="E23" s="134"/>
      <c r="F23" s="136"/>
      <c r="G23" s="138"/>
      <c r="H23" s="31" t="s">
        <v>22</v>
      </c>
      <c r="I23" s="32"/>
      <c r="J23" s="33"/>
      <c r="K23" s="30"/>
      <c r="L23" s="139"/>
      <c r="M23" s="147"/>
      <c r="N23" s="78"/>
      <c r="O23" s="127"/>
    </row>
    <row r="24" spans="1:15" ht="26.25" customHeight="1" x14ac:dyDescent="0.15">
      <c r="A24" s="106"/>
      <c r="B24" s="131"/>
      <c r="C24" s="110"/>
      <c r="D24" s="112"/>
      <c r="E24" s="135"/>
      <c r="F24" s="137"/>
      <c r="G24" s="118"/>
      <c r="H24" s="31" t="s">
        <v>23</v>
      </c>
      <c r="I24" s="32"/>
      <c r="J24" s="33"/>
      <c r="K24" s="30"/>
      <c r="L24" s="140"/>
      <c r="M24" s="148"/>
      <c r="N24" s="72"/>
      <c r="O24" s="128"/>
    </row>
    <row r="25" spans="1:15" ht="26.25" customHeight="1" x14ac:dyDescent="0.15">
      <c r="A25" s="105">
        <v>9</v>
      </c>
      <c r="B25" s="144"/>
      <c r="C25" s="145"/>
      <c r="D25" s="133"/>
      <c r="E25" s="146"/>
      <c r="F25" s="136"/>
      <c r="G25" s="117"/>
      <c r="H25" s="34" t="s">
        <v>22</v>
      </c>
      <c r="I25" s="35"/>
      <c r="J25" s="27"/>
      <c r="K25" s="28"/>
      <c r="L25" s="139"/>
      <c r="M25" s="141"/>
      <c r="N25" s="77"/>
      <c r="O25" s="149"/>
    </row>
    <row r="26" spans="1:15" ht="26.25" customHeight="1" x14ac:dyDescent="0.15">
      <c r="A26" s="105"/>
      <c r="B26" s="144"/>
      <c r="C26" s="145"/>
      <c r="D26" s="112"/>
      <c r="E26" s="146"/>
      <c r="F26" s="137"/>
      <c r="G26" s="117"/>
      <c r="H26" s="36" t="s">
        <v>23</v>
      </c>
      <c r="I26" s="37"/>
      <c r="J26" s="38"/>
      <c r="K26" s="39"/>
      <c r="L26" s="140"/>
      <c r="M26" s="122"/>
      <c r="N26" s="76"/>
      <c r="O26" s="149"/>
    </row>
    <row r="27" spans="1:15" ht="26.25" customHeight="1" x14ac:dyDescent="0.15">
      <c r="A27" s="129">
        <v>10</v>
      </c>
      <c r="B27" s="130"/>
      <c r="C27" s="132"/>
      <c r="D27" s="133"/>
      <c r="E27" s="134"/>
      <c r="F27" s="136"/>
      <c r="G27" s="138"/>
      <c r="H27" s="31" t="s">
        <v>22</v>
      </c>
      <c r="I27" s="32"/>
      <c r="J27" s="33"/>
      <c r="K27" s="30"/>
      <c r="L27" s="139"/>
      <c r="M27" s="147"/>
      <c r="N27" s="78"/>
      <c r="O27" s="127"/>
    </row>
    <row r="28" spans="1:15" ht="26.25" customHeight="1" x14ac:dyDescent="0.15">
      <c r="A28" s="106"/>
      <c r="B28" s="131"/>
      <c r="C28" s="110"/>
      <c r="D28" s="112"/>
      <c r="E28" s="135"/>
      <c r="F28" s="137"/>
      <c r="G28" s="118"/>
      <c r="H28" s="31" t="s">
        <v>23</v>
      </c>
      <c r="I28" s="32"/>
      <c r="J28" s="33"/>
      <c r="K28" s="30"/>
      <c r="L28" s="140"/>
      <c r="M28" s="148"/>
      <c r="N28" s="72"/>
      <c r="O28" s="128"/>
    </row>
    <row r="29" spans="1:15" ht="26.25" customHeight="1" x14ac:dyDescent="0.15">
      <c r="A29" s="129">
        <v>11</v>
      </c>
      <c r="B29" s="130"/>
      <c r="C29" s="132"/>
      <c r="D29" s="133"/>
      <c r="E29" s="134"/>
      <c r="F29" s="136"/>
      <c r="G29" s="138"/>
      <c r="H29" s="31" t="s">
        <v>22</v>
      </c>
      <c r="I29" s="32"/>
      <c r="J29" s="33"/>
      <c r="K29" s="30"/>
      <c r="L29" s="139"/>
      <c r="M29" s="141"/>
      <c r="N29" s="77"/>
      <c r="O29" s="127"/>
    </row>
    <row r="30" spans="1:15" ht="26.25" customHeight="1" x14ac:dyDescent="0.15">
      <c r="A30" s="106"/>
      <c r="B30" s="131"/>
      <c r="C30" s="110"/>
      <c r="D30" s="112"/>
      <c r="E30" s="135"/>
      <c r="F30" s="137"/>
      <c r="G30" s="118"/>
      <c r="H30" s="31" t="s">
        <v>23</v>
      </c>
      <c r="I30" s="32"/>
      <c r="J30" s="33"/>
      <c r="K30" s="30"/>
      <c r="L30" s="140"/>
      <c r="M30" s="122"/>
      <c r="N30" s="76"/>
      <c r="O30" s="128"/>
    </row>
    <row r="31" spans="1:15" ht="26.25" customHeight="1" x14ac:dyDescent="0.15">
      <c r="A31" s="129">
        <v>12</v>
      </c>
      <c r="B31" s="130"/>
      <c r="C31" s="132"/>
      <c r="D31" s="133"/>
      <c r="E31" s="134"/>
      <c r="F31" s="136"/>
      <c r="G31" s="138"/>
      <c r="H31" s="31" t="s">
        <v>22</v>
      </c>
      <c r="I31" s="32"/>
      <c r="J31" s="33"/>
      <c r="K31" s="30"/>
      <c r="L31" s="139"/>
      <c r="M31" s="147"/>
      <c r="N31" s="78"/>
      <c r="O31" s="127"/>
    </row>
    <row r="32" spans="1:15" ht="26.25" customHeight="1" thickBot="1" x14ac:dyDescent="0.2">
      <c r="A32" s="159"/>
      <c r="B32" s="160"/>
      <c r="C32" s="161"/>
      <c r="D32" s="162"/>
      <c r="E32" s="163"/>
      <c r="F32" s="164"/>
      <c r="G32" s="165"/>
      <c r="H32" s="40" t="s">
        <v>23</v>
      </c>
      <c r="I32" s="41"/>
      <c r="J32" s="42"/>
      <c r="K32" s="43"/>
      <c r="L32" s="166"/>
      <c r="M32" s="167"/>
      <c r="N32" s="73"/>
      <c r="O32" s="155"/>
    </row>
    <row r="33" spans="1:15" ht="26.25" customHeight="1" thickTop="1" thickBot="1" x14ac:dyDescent="0.2">
      <c r="A33" s="156" t="s">
        <v>25</v>
      </c>
      <c r="B33" s="157"/>
      <c r="C33" s="44">
        <f>SUM(C9:C32)</f>
        <v>415</v>
      </c>
      <c r="D33" s="45"/>
      <c r="E33" s="46"/>
      <c r="F33" s="47"/>
      <c r="G33" s="48"/>
      <c r="H33" s="49"/>
      <c r="I33" s="50">
        <f>SUM(I9:I32)</f>
        <v>1852952</v>
      </c>
      <c r="J33" s="51"/>
      <c r="K33" s="52"/>
      <c r="L33" s="53"/>
      <c r="M33" s="79"/>
      <c r="N33" s="74"/>
      <c r="O33" s="80">
        <f>SUM(O9:O32)</f>
        <v>0</v>
      </c>
    </row>
    <row r="34" spans="1:15" ht="26.25" customHeight="1" x14ac:dyDescent="0.15">
      <c r="C34" s="2"/>
      <c r="D34" s="3"/>
      <c r="E34" s="2"/>
      <c r="F34" s="2"/>
      <c r="G34" s="4"/>
      <c r="H34" s="5"/>
      <c r="I34" s="6"/>
      <c r="J34" s="6"/>
      <c r="K34" s="7"/>
      <c r="L34" s="6"/>
      <c r="M34" s="6"/>
      <c r="N34" s="6"/>
      <c r="O34" s="6"/>
    </row>
    <row r="35" spans="1:15" ht="27.75" customHeight="1" x14ac:dyDescent="0.15">
      <c r="A35" s="158" t="s">
        <v>26</v>
      </c>
      <c r="B35" s="158"/>
      <c r="C35" s="158"/>
      <c r="D35" s="158"/>
      <c r="E35" s="158"/>
      <c r="F35" s="158"/>
      <c r="G35" s="158"/>
      <c r="H35" s="158"/>
      <c r="I35" s="158"/>
      <c r="J35" s="158"/>
      <c r="K35" s="158"/>
      <c r="L35" s="158"/>
      <c r="M35" s="158"/>
      <c r="N35" s="158"/>
      <c r="O35" s="158"/>
    </row>
    <row r="36" spans="1:15" ht="27.75" customHeight="1" x14ac:dyDescent="0.15">
      <c r="A36" s="158" t="s">
        <v>27</v>
      </c>
      <c r="B36" s="158"/>
      <c r="C36" s="158"/>
      <c r="D36" s="158"/>
      <c r="E36" s="158"/>
      <c r="F36" s="158"/>
      <c r="G36" s="158"/>
      <c r="H36" s="158"/>
      <c r="I36" s="158"/>
      <c r="J36" s="158"/>
      <c r="K36" s="158"/>
      <c r="L36" s="158"/>
      <c r="M36" s="158"/>
      <c r="N36" s="70"/>
    </row>
    <row r="37" spans="1:15" ht="27.75" customHeight="1" x14ac:dyDescent="0.15">
      <c r="A37" s="158" t="s">
        <v>34</v>
      </c>
      <c r="B37" s="158"/>
      <c r="C37" s="158"/>
      <c r="D37" s="158"/>
      <c r="E37" s="158"/>
      <c r="F37" s="158"/>
      <c r="G37" s="158"/>
      <c r="H37" s="158"/>
      <c r="I37" s="158"/>
      <c r="J37" s="158"/>
      <c r="K37" s="158"/>
      <c r="L37" s="158"/>
      <c r="M37" s="158"/>
      <c r="N37" s="70"/>
    </row>
    <row r="38" spans="1:15" ht="27.75" customHeight="1" x14ac:dyDescent="0.15">
      <c r="A38" s="158" t="s">
        <v>28</v>
      </c>
      <c r="B38" s="158"/>
      <c r="C38" s="158"/>
      <c r="D38" s="158"/>
      <c r="E38" s="158"/>
      <c r="F38" s="158"/>
      <c r="G38" s="158"/>
      <c r="H38" s="158"/>
      <c r="I38" s="158"/>
      <c r="J38" s="158"/>
      <c r="K38" s="158"/>
      <c r="L38" s="158"/>
      <c r="M38" s="158"/>
      <c r="N38" s="70"/>
      <c r="O38" s="54"/>
    </row>
    <row r="39" spans="1:15" ht="27.75" customHeight="1" x14ac:dyDescent="0.15">
      <c r="A39" s="158" t="s">
        <v>29</v>
      </c>
      <c r="B39" s="158"/>
      <c r="C39" s="158"/>
      <c r="D39" s="158"/>
      <c r="E39" s="158"/>
      <c r="F39" s="158"/>
      <c r="G39" s="158"/>
      <c r="H39" s="158"/>
      <c r="I39" s="158"/>
      <c r="J39" s="158"/>
      <c r="K39" s="158"/>
      <c r="L39" s="158"/>
      <c r="M39" s="88"/>
    </row>
    <row r="40" spans="1:15" ht="27.75" customHeight="1" x14ac:dyDescent="0.15">
      <c r="A40" s="150" t="s">
        <v>39</v>
      </c>
      <c r="B40" s="150"/>
      <c r="C40" s="150"/>
      <c r="D40" s="150"/>
      <c r="E40" s="150"/>
      <c r="F40" s="150"/>
      <c r="G40" s="150"/>
      <c r="H40" s="150"/>
      <c r="I40" s="150"/>
      <c r="J40" s="150"/>
      <c r="K40" s="150"/>
      <c r="L40" s="150"/>
      <c r="M40" s="150"/>
      <c r="N40" s="69"/>
      <c r="O40" s="54"/>
    </row>
    <row r="41" spans="1:15" ht="24" customHeight="1" x14ac:dyDescent="0.15">
      <c r="A41" s="54"/>
      <c r="B41" s="54"/>
      <c r="C41" s="54"/>
      <c r="D41" s="55"/>
      <c r="E41" s="54"/>
      <c r="F41" s="54"/>
      <c r="G41" s="54"/>
      <c r="H41" s="54"/>
      <c r="I41" s="54"/>
      <c r="J41" s="54"/>
      <c r="K41" s="54"/>
      <c r="L41" s="54"/>
      <c r="M41" s="54"/>
      <c r="N41" s="70"/>
      <c r="O41" s="54"/>
    </row>
    <row r="42" spans="1:15" ht="24" customHeight="1" x14ac:dyDescent="0.15">
      <c r="G42" s="57" t="s">
        <v>30</v>
      </c>
      <c r="H42" s="58"/>
      <c r="I42" s="151">
        <f>O33</f>
        <v>0</v>
      </c>
      <c r="J42" s="151"/>
      <c r="K42" s="151"/>
      <c r="M42" s="1" t="s">
        <v>31</v>
      </c>
    </row>
    <row r="43" spans="1:15" ht="24" customHeight="1" x14ac:dyDescent="0.15"/>
    <row r="44" spans="1:15" ht="24" customHeight="1" x14ac:dyDescent="0.15">
      <c r="C44" s="59"/>
      <c r="D44" s="60"/>
      <c r="G44" s="59"/>
      <c r="H44" s="59"/>
      <c r="I44" s="59"/>
      <c r="L44" s="59"/>
      <c r="M44" s="59"/>
      <c r="N44" s="59"/>
    </row>
    <row r="45" spans="1:15" ht="24" customHeight="1" x14ac:dyDescent="0.15">
      <c r="G45" s="57" t="s">
        <v>32</v>
      </c>
      <c r="H45" s="58"/>
      <c r="I45" s="152">
        <f>ROUNDUP(I42*100/110,2)</f>
        <v>0</v>
      </c>
      <c r="J45" s="152"/>
      <c r="K45" s="152"/>
      <c r="M45" s="1" t="s">
        <v>31</v>
      </c>
    </row>
    <row r="46" spans="1:15" ht="24" customHeight="1" x14ac:dyDescent="0.15">
      <c r="C46" s="61"/>
      <c r="D46" s="16"/>
      <c r="E46" s="61"/>
      <c r="F46" s="61"/>
      <c r="G46" s="66" t="s">
        <v>37</v>
      </c>
      <c r="H46" s="66"/>
      <c r="I46" s="66"/>
      <c r="J46" s="81"/>
      <c r="K46" s="81"/>
      <c r="L46" s="81"/>
    </row>
    <row r="47" spans="1:15" ht="24" customHeight="1" x14ac:dyDescent="0.15">
      <c r="J47" s="62"/>
    </row>
    <row r="48" spans="1:15" ht="26.25" customHeight="1" x14ac:dyDescent="0.15">
      <c r="C48" s="2"/>
      <c r="D48" s="3"/>
      <c r="E48" s="2"/>
      <c r="F48" s="2"/>
      <c r="G48" s="4"/>
      <c r="H48" s="5"/>
      <c r="I48" s="153" t="s">
        <v>33</v>
      </c>
      <c r="J48" s="153"/>
      <c r="K48" s="154"/>
      <c r="L48" s="154"/>
      <c r="M48" s="154"/>
      <c r="N48" s="154"/>
      <c r="O48" s="154"/>
    </row>
    <row r="49" spans="2:15" ht="26.25" customHeight="1" x14ac:dyDescent="0.15">
      <c r="C49" s="2"/>
      <c r="D49" s="3"/>
      <c r="E49" s="2"/>
      <c r="F49" s="2"/>
      <c r="G49" s="4"/>
      <c r="H49" s="5"/>
      <c r="I49" s="6"/>
      <c r="J49" s="6"/>
      <c r="K49" s="7"/>
      <c r="L49" s="6"/>
      <c r="M49" s="6"/>
      <c r="N49" s="6"/>
      <c r="O49" s="6"/>
    </row>
    <row r="50" spans="2:15" ht="26.25" customHeight="1" x14ac:dyDescent="0.15">
      <c r="B50" s="62"/>
      <c r="K50" s="62"/>
    </row>
    <row r="51" spans="2:15" ht="26.25" customHeight="1" x14ac:dyDescent="0.15">
      <c r="B51" s="62"/>
      <c r="K51" s="62"/>
    </row>
    <row r="52" spans="2:15" ht="26.25" customHeight="1" x14ac:dyDescent="0.15">
      <c r="B52" s="62"/>
      <c r="K52" s="62"/>
    </row>
    <row r="53" spans="2:15" ht="26.25" customHeight="1" x14ac:dyDescent="0.15">
      <c r="B53" s="62"/>
      <c r="K53" s="62"/>
    </row>
    <row r="54" spans="2:15" ht="26.25" customHeight="1" x14ac:dyDescent="0.15"/>
    <row r="55" spans="2:15" ht="26.25" customHeight="1" x14ac:dyDescent="0.15">
      <c r="C55" s="63"/>
      <c r="D55" s="64"/>
      <c r="E55" s="63"/>
      <c r="F55" s="63"/>
      <c r="G55" s="65"/>
      <c r="H55" s="63"/>
      <c r="I55" s="66"/>
    </row>
    <row r="56" spans="2:15" ht="26.25" customHeight="1" x14ac:dyDescent="0.15">
      <c r="C56" s="63"/>
      <c r="D56" s="64"/>
      <c r="E56" s="63"/>
      <c r="F56" s="63"/>
      <c r="G56" s="67"/>
      <c r="H56" s="63"/>
      <c r="I56" s="66"/>
    </row>
    <row r="57" spans="2:15" ht="26.25" customHeight="1" x14ac:dyDescent="0.15">
      <c r="C57" s="63"/>
      <c r="D57" s="64"/>
      <c r="E57" s="63"/>
      <c r="F57" s="63"/>
      <c r="G57" s="68"/>
      <c r="H57" s="63"/>
      <c r="I57" s="66"/>
    </row>
    <row r="58" spans="2:15" ht="26.25" customHeight="1" x14ac:dyDescent="0.15">
      <c r="C58" s="63"/>
      <c r="D58" s="64"/>
      <c r="E58" s="63"/>
      <c r="F58" s="63"/>
      <c r="G58" s="68"/>
      <c r="H58" s="63"/>
      <c r="I58" s="66"/>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sheetProtection algorithmName="SHA-512" hashValue="57iOLdM7lQYKP9GUDMCEOhTa9iw78aQsdrBmECqVgjswlb6PIZ8sMdzCRGca45k4oSwLcOX8HHs/5pl0MPnXhw==" saltValue="VJwXwSl5zOgdZvHGujEF3Q==" spinCount="100000" sheet="1" objects="1" scenarios="1"/>
  <mergeCells count="139">
    <mergeCell ref="A40:M40"/>
    <mergeCell ref="I42:K42"/>
    <mergeCell ref="I45:K45"/>
    <mergeCell ref="I48:J48"/>
    <mergeCell ref="K48:O48"/>
    <mergeCell ref="O31:O32"/>
    <mergeCell ref="A33:B33"/>
    <mergeCell ref="A35:O35"/>
    <mergeCell ref="A36:M36"/>
    <mergeCell ref="A37:M37"/>
    <mergeCell ref="A38:M38"/>
    <mergeCell ref="A31:A32"/>
    <mergeCell ref="B31:B32"/>
    <mergeCell ref="C31:C32"/>
    <mergeCell ref="D31:D32"/>
    <mergeCell ref="E31:E32"/>
    <mergeCell ref="F31:F32"/>
    <mergeCell ref="G31:G32"/>
    <mergeCell ref="L31:L32"/>
    <mergeCell ref="M31:M32"/>
    <mergeCell ref="A39:L39"/>
    <mergeCell ref="O27:O28"/>
    <mergeCell ref="A29:A30"/>
    <mergeCell ref="B29:B30"/>
    <mergeCell ref="C29:C30"/>
    <mergeCell ref="D29:D30"/>
    <mergeCell ref="E29:E30"/>
    <mergeCell ref="F29:F30"/>
    <mergeCell ref="G29:G30"/>
    <mergeCell ref="L29:L30"/>
    <mergeCell ref="M29:M30"/>
    <mergeCell ref="O29:O30"/>
    <mergeCell ref="A27:A28"/>
    <mergeCell ref="B27:B28"/>
    <mergeCell ref="C27:C28"/>
    <mergeCell ref="D27:D28"/>
    <mergeCell ref="E27:E28"/>
    <mergeCell ref="F27:F28"/>
    <mergeCell ref="G27:G28"/>
    <mergeCell ref="L27:L28"/>
    <mergeCell ref="M27:M28"/>
    <mergeCell ref="O23:O24"/>
    <mergeCell ref="A25:A26"/>
    <mergeCell ref="B25:B26"/>
    <mergeCell ref="C25:C26"/>
    <mergeCell ref="D25:D26"/>
    <mergeCell ref="E25:E26"/>
    <mergeCell ref="F25:F26"/>
    <mergeCell ref="G25:G26"/>
    <mergeCell ref="L25:L26"/>
    <mergeCell ref="M25:M26"/>
    <mergeCell ref="O25:O26"/>
    <mergeCell ref="A23:A24"/>
    <mergeCell ref="B23:B24"/>
    <mergeCell ref="C23:C24"/>
    <mergeCell ref="D23:D24"/>
    <mergeCell ref="E23:E24"/>
    <mergeCell ref="F23:F24"/>
    <mergeCell ref="G23:G24"/>
    <mergeCell ref="L23:L24"/>
    <mergeCell ref="M23:M24"/>
    <mergeCell ref="O19:O20"/>
    <mergeCell ref="A21:A22"/>
    <mergeCell ref="B21:B22"/>
    <mergeCell ref="C21:C22"/>
    <mergeCell ref="D21:D22"/>
    <mergeCell ref="E21:E22"/>
    <mergeCell ref="F21:F22"/>
    <mergeCell ref="G21:G22"/>
    <mergeCell ref="L21:L22"/>
    <mergeCell ref="M21:M22"/>
    <mergeCell ref="O21:O22"/>
    <mergeCell ref="A19:A20"/>
    <mergeCell ref="B19:B20"/>
    <mergeCell ref="C19:C20"/>
    <mergeCell ref="D19:D20"/>
    <mergeCell ref="E19:E20"/>
    <mergeCell ref="F19:F20"/>
    <mergeCell ref="G19:G20"/>
    <mergeCell ref="L19:L20"/>
    <mergeCell ref="M19:M20"/>
    <mergeCell ref="O15:O16"/>
    <mergeCell ref="A17:A18"/>
    <mergeCell ref="B17:B18"/>
    <mergeCell ref="C17:C18"/>
    <mergeCell ref="D17:D18"/>
    <mergeCell ref="E17:E18"/>
    <mergeCell ref="F17:F18"/>
    <mergeCell ref="G17:G18"/>
    <mergeCell ref="L17:L18"/>
    <mergeCell ref="M17:M18"/>
    <mergeCell ref="O17:O18"/>
    <mergeCell ref="A15:A16"/>
    <mergeCell ref="B15:B16"/>
    <mergeCell ref="C15:C16"/>
    <mergeCell ref="D15:D16"/>
    <mergeCell ref="E15:E16"/>
    <mergeCell ref="F15:F16"/>
    <mergeCell ref="G15:G16"/>
    <mergeCell ref="L15:L16"/>
    <mergeCell ref="M15:M16"/>
    <mergeCell ref="O11:O12"/>
    <mergeCell ref="A13:A14"/>
    <mergeCell ref="B13:B14"/>
    <mergeCell ref="C13:C14"/>
    <mergeCell ref="D13:D14"/>
    <mergeCell ref="E13:E14"/>
    <mergeCell ref="F13:F14"/>
    <mergeCell ref="G13:G14"/>
    <mergeCell ref="L13:L14"/>
    <mergeCell ref="M13:M14"/>
    <mergeCell ref="O13:O14"/>
    <mergeCell ref="A11:A12"/>
    <mergeCell ref="B11:B12"/>
    <mergeCell ref="C11:C12"/>
    <mergeCell ref="D11:D12"/>
    <mergeCell ref="E11:E12"/>
    <mergeCell ref="F11:F12"/>
    <mergeCell ref="G11:G12"/>
    <mergeCell ref="L11:L12"/>
    <mergeCell ref="M11:M12"/>
    <mergeCell ref="C4:G4"/>
    <mergeCell ref="A7:A8"/>
    <mergeCell ref="B7:B8"/>
    <mergeCell ref="C7:G7"/>
    <mergeCell ref="H7:K7"/>
    <mergeCell ref="L7:M7"/>
    <mergeCell ref="O7:O8"/>
    <mergeCell ref="A9:A10"/>
    <mergeCell ref="B9:B10"/>
    <mergeCell ref="C9:C10"/>
    <mergeCell ref="D9:D10"/>
    <mergeCell ref="E9:E10"/>
    <mergeCell ref="F9:F10"/>
    <mergeCell ref="G9:G10"/>
    <mergeCell ref="L9:L10"/>
    <mergeCell ref="M9:M10"/>
    <mergeCell ref="O9:O10"/>
    <mergeCell ref="N7:N8"/>
  </mergeCells>
  <phoneticPr fontId="2"/>
  <printOptions horizontalCentered="1"/>
  <pageMargins left="0.70866141732283472" right="0.70866141732283472" top="0.74803149606299213" bottom="0.74803149606299213" header="0.31496062992125984" footer="0.31496062992125984"/>
  <pageSetup paperSize="9" scale="52" orientation="portrait" r:id="rId1"/>
  <headerFooter>
    <oddHeader>&amp;L&amp;"ＭＳ 明朝,標準"&amp;10様式７－４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契約単価積算内訳書</vt:lpstr>
      <vt:lpstr>契約単価積算内訳書!Print_Area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飛鳥　知</dc:creator>
  <cp:lastModifiedBy>徳田　健吾</cp:lastModifiedBy>
  <cp:lastPrinted>2022-05-11T04:37:31Z</cp:lastPrinted>
  <dcterms:created xsi:type="dcterms:W3CDTF">2021-04-14T01:02:15Z</dcterms:created>
  <dcterms:modified xsi:type="dcterms:W3CDTF">2022-05-11T04:50:21Z</dcterms:modified>
</cp:coreProperties>
</file>