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okenjo-s-303\共有\354医療企画係\354aさっぽろ医療計画\01策定・中間評価\02【10年】札幌市版医療計画策定業務\2022\99_データブック\元データ\第３章_医療の提供実績\図3-1_人口10万人当たりの一般病床の新入院患者数の推移\"/>
    </mc:Choice>
  </mc:AlternateContent>
  <bookViews>
    <workbookView xWindow="-15" yWindow="-15" windowWidth="28455" windowHeight="6285"/>
  </bookViews>
  <sheets>
    <sheet name="図3-1～5" sheetId="43" r:id="rId1"/>
    <sheet name="各都市データ" sheetId="22" r:id="rId2"/>
    <sheet name="人口" sheetId="23" r:id="rId3"/>
    <sheet name="1997" sheetId="25" r:id="rId4"/>
    <sheet name="1998" sheetId="26" r:id="rId5"/>
    <sheet name="1999" sheetId="27" r:id="rId6"/>
    <sheet name="2000" sheetId="28" r:id="rId7"/>
    <sheet name="2001" sheetId="29" r:id="rId8"/>
    <sheet name="2002" sheetId="30" r:id="rId9"/>
    <sheet name="2003" sheetId="31" r:id="rId10"/>
    <sheet name="2004" sheetId="32" r:id="rId11"/>
    <sheet name="2005" sheetId="33" r:id="rId12"/>
    <sheet name="2006" sheetId="34" r:id="rId13"/>
    <sheet name="2007" sheetId="35" r:id="rId14"/>
    <sheet name="2008" sheetId="36" r:id="rId15"/>
    <sheet name="2009" sheetId="37" r:id="rId16"/>
    <sheet name="2010" sheetId="38" r:id="rId17"/>
    <sheet name="2011" sheetId="39" r:id="rId18"/>
    <sheet name="2012" sheetId="40" r:id="rId19"/>
    <sheet name="2013" sheetId="41" r:id="rId20"/>
    <sheet name="2014" sheetId="42" r:id="rId21"/>
    <sheet name="2015" sheetId="49" r:id="rId22"/>
    <sheet name="2016" sheetId="48" r:id="rId23"/>
    <sheet name="2017" sheetId="47" r:id="rId24"/>
    <sheet name="2018" sheetId="46" r:id="rId25"/>
    <sheet name="2019" sheetId="45" r:id="rId26"/>
    <sheet name="2020" sheetId="44" r:id="rId27"/>
  </sheets>
  <definedNames>
    <definedName name="_xlnm.Print_Area" localSheetId="1">各都市データ!$A$1:$Y$245</definedName>
  </definedNames>
  <calcPr calcId="162913"/>
</workbook>
</file>

<file path=xl/calcChain.xml><?xml version="1.0" encoding="utf-8"?>
<calcChain xmlns="http://schemas.openxmlformats.org/spreadsheetml/2006/main">
  <c r="T130" i="22" l="1"/>
  <c r="U15" i="43" s="1"/>
  <c r="U130" i="22"/>
  <c r="V15" i="43" s="1"/>
  <c r="V130" i="22"/>
  <c r="W15" i="43" s="1"/>
  <c r="W130" i="22"/>
  <c r="X15" i="43" s="1"/>
  <c r="X130" i="22"/>
  <c r="Y15" i="43" s="1"/>
  <c r="Y130" i="22"/>
  <c r="Z15" i="43" s="1"/>
  <c r="T131" i="22"/>
  <c r="U131" i="22"/>
  <c r="V131" i="22"/>
  <c r="W131" i="22"/>
  <c r="X131" i="22"/>
  <c r="Y131" i="22"/>
  <c r="T132" i="22"/>
  <c r="U132" i="22"/>
  <c r="V132" i="22"/>
  <c r="W132" i="22"/>
  <c r="X132" i="22"/>
  <c r="Y132" i="22"/>
  <c r="T133" i="22"/>
  <c r="U133" i="22"/>
  <c r="V133" i="22"/>
  <c r="W133" i="22"/>
  <c r="X133" i="22"/>
  <c r="Y133" i="22"/>
  <c r="T134" i="22"/>
  <c r="U134" i="22"/>
  <c r="V134" i="22"/>
  <c r="W134" i="22"/>
  <c r="X134" i="22"/>
  <c r="Y134" i="22"/>
  <c r="T135" i="22"/>
  <c r="U135" i="22"/>
  <c r="V135" i="22"/>
  <c r="W135" i="22"/>
  <c r="X135" i="22"/>
  <c r="Y135" i="22"/>
  <c r="T136" i="22"/>
  <c r="U136" i="22"/>
  <c r="V136" i="22"/>
  <c r="W136" i="22"/>
  <c r="X136" i="22"/>
  <c r="Y136" i="22"/>
  <c r="T137" i="22"/>
  <c r="U137" i="22"/>
  <c r="V137" i="22"/>
  <c r="W137" i="22"/>
  <c r="X137" i="22"/>
  <c r="Y137" i="22"/>
  <c r="T138" i="22"/>
  <c r="U138" i="22"/>
  <c r="V138" i="22"/>
  <c r="W138" i="22"/>
  <c r="X138" i="22"/>
  <c r="Y138" i="22"/>
  <c r="T139" i="22"/>
  <c r="U139" i="22"/>
  <c r="V139" i="22"/>
  <c r="W139" i="22"/>
  <c r="X139" i="22"/>
  <c r="Y139" i="22"/>
  <c r="T140" i="22"/>
  <c r="U140" i="22"/>
  <c r="V140" i="22"/>
  <c r="W140" i="22"/>
  <c r="X140" i="22"/>
  <c r="Y140" i="22"/>
  <c r="T141" i="22"/>
  <c r="U141" i="22"/>
  <c r="V141" i="22"/>
  <c r="W141" i="22"/>
  <c r="X141" i="22"/>
  <c r="Y141" i="22"/>
  <c r="T142" i="22"/>
  <c r="U142" i="22"/>
  <c r="V142" i="22"/>
  <c r="W142" i="22"/>
  <c r="X142" i="22"/>
  <c r="Y142" i="22"/>
  <c r="T143" i="22"/>
  <c r="U143" i="22"/>
  <c r="V143" i="22"/>
  <c r="W143" i="22"/>
  <c r="X143" i="22"/>
  <c r="Y143" i="22"/>
  <c r="T144" i="22"/>
  <c r="U144" i="22"/>
  <c r="V144" i="22"/>
  <c r="W144" i="22"/>
  <c r="X144" i="22"/>
  <c r="Y144" i="22"/>
  <c r="T145" i="22"/>
  <c r="U145" i="22"/>
  <c r="V145" i="22"/>
  <c r="W145" i="22"/>
  <c r="X145" i="22"/>
  <c r="Y145" i="22"/>
  <c r="T146" i="22"/>
  <c r="U146" i="22"/>
  <c r="V146" i="22"/>
  <c r="W146" i="22"/>
  <c r="X146" i="22"/>
  <c r="Y146" i="22"/>
  <c r="T147" i="22"/>
  <c r="U147" i="22"/>
  <c r="V147" i="22"/>
  <c r="W147" i="22"/>
  <c r="X147" i="22"/>
  <c r="Y147" i="22"/>
  <c r="T148" i="22"/>
  <c r="U148" i="22"/>
  <c r="V148" i="22"/>
  <c r="W148" i="22"/>
  <c r="X148" i="22"/>
  <c r="Y148" i="22"/>
  <c r="T149" i="22"/>
  <c r="U149" i="22"/>
  <c r="V149" i="22"/>
  <c r="W149" i="22"/>
  <c r="X149" i="22"/>
  <c r="Y149" i="22"/>
  <c r="T154" i="22"/>
  <c r="U18" i="43" s="1"/>
  <c r="U154" i="22"/>
  <c r="V18" i="43" s="1"/>
  <c r="V154" i="22"/>
  <c r="W18" i="43" s="1"/>
  <c r="W154" i="22"/>
  <c r="X18" i="43" s="1"/>
  <c r="X154" i="22"/>
  <c r="Y18" i="43" s="1"/>
  <c r="Y154" i="22"/>
  <c r="Z18" i="43" s="1"/>
  <c r="T155" i="22"/>
  <c r="U155" i="22"/>
  <c r="V155" i="22"/>
  <c r="W155" i="22"/>
  <c r="X155" i="22"/>
  <c r="Y155" i="22"/>
  <c r="T156" i="22"/>
  <c r="U156" i="22"/>
  <c r="V156" i="22"/>
  <c r="W156" i="22"/>
  <c r="X156" i="22"/>
  <c r="Y156" i="22"/>
  <c r="T157" i="22"/>
  <c r="U157" i="22"/>
  <c r="V157" i="22"/>
  <c r="W157" i="22"/>
  <c r="X157" i="22"/>
  <c r="Y157" i="22"/>
  <c r="T158" i="22"/>
  <c r="U158" i="22"/>
  <c r="V158" i="22"/>
  <c r="W158" i="22"/>
  <c r="X158" i="22"/>
  <c r="Y158" i="22"/>
  <c r="T159" i="22"/>
  <c r="U159" i="22"/>
  <c r="V159" i="22"/>
  <c r="W159" i="22"/>
  <c r="X159" i="22"/>
  <c r="Y159" i="22"/>
  <c r="T160" i="22"/>
  <c r="U160" i="22"/>
  <c r="V160" i="22"/>
  <c r="W160" i="22"/>
  <c r="X160" i="22"/>
  <c r="Y160" i="22"/>
  <c r="T161" i="22"/>
  <c r="U161" i="22"/>
  <c r="V161" i="22"/>
  <c r="W161" i="22"/>
  <c r="X161" i="22"/>
  <c r="Y161" i="22"/>
  <c r="T162" i="22"/>
  <c r="U162" i="22"/>
  <c r="V162" i="22"/>
  <c r="W162" i="22"/>
  <c r="X162" i="22"/>
  <c r="Y162" i="22"/>
  <c r="T163" i="22"/>
  <c r="U163" i="22"/>
  <c r="V163" i="22"/>
  <c r="W163" i="22"/>
  <c r="X163" i="22"/>
  <c r="Y163" i="22"/>
  <c r="T164" i="22"/>
  <c r="U164" i="22"/>
  <c r="V164" i="22"/>
  <c r="W164" i="22"/>
  <c r="X164" i="22"/>
  <c r="Y164" i="22"/>
  <c r="T165" i="22"/>
  <c r="U165" i="22"/>
  <c r="V165" i="22"/>
  <c r="W165" i="22"/>
  <c r="X165" i="22"/>
  <c r="Y165" i="22"/>
  <c r="T166" i="22"/>
  <c r="U166" i="22"/>
  <c r="V166" i="22"/>
  <c r="W166" i="22"/>
  <c r="X166" i="22"/>
  <c r="Y166" i="22"/>
  <c r="T167" i="22"/>
  <c r="U167" i="22"/>
  <c r="V167" i="22"/>
  <c r="W167" i="22"/>
  <c r="X167" i="22"/>
  <c r="Y167" i="22"/>
  <c r="T168" i="22"/>
  <c r="U168" i="22"/>
  <c r="V168" i="22"/>
  <c r="W168" i="22"/>
  <c r="X168" i="22"/>
  <c r="Y168" i="22"/>
  <c r="T169" i="22"/>
  <c r="U169" i="22"/>
  <c r="V169" i="22"/>
  <c r="W169" i="22"/>
  <c r="X169" i="22"/>
  <c r="Y169" i="22"/>
  <c r="T170" i="22"/>
  <c r="U170" i="22"/>
  <c r="V170" i="22"/>
  <c r="W170" i="22"/>
  <c r="X170" i="22"/>
  <c r="Y170" i="22"/>
  <c r="T171" i="22"/>
  <c r="U171" i="22"/>
  <c r="V171" i="22"/>
  <c r="W171" i="22"/>
  <c r="X171" i="22"/>
  <c r="Y171" i="22"/>
  <c r="T172" i="22"/>
  <c r="U172" i="22"/>
  <c r="V172" i="22"/>
  <c r="W172" i="22"/>
  <c r="X172" i="22"/>
  <c r="Y172" i="22"/>
  <c r="T173" i="22"/>
  <c r="U173" i="22"/>
  <c r="V173" i="22"/>
  <c r="W173" i="22"/>
  <c r="X173" i="22"/>
  <c r="Y173" i="22"/>
  <c r="T178" i="22"/>
  <c r="U21" i="43" s="1"/>
  <c r="U178" i="22"/>
  <c r="V21" i="43" s="1"/>
  <c r="V178" i="22"/>
  <c r="W21" i="43" s="1"/>
  <c r="W178" i="22"/>
  <c r="X21" i="43" s="1"/>
  <c r="X178" i="22"/>
  <c r="Y21" i="43" s="1"/>
  <c r="Y178" i="22"/>
  <c r="Z21" i="43" s="1"/>
  <c r="T179" i="22"/>
  <c r="U179" i="22"/>
  <c r="V179" i="22"/>
  <c r="W179" i="22"/>
  <c r="X179" i="22"/>
  <c r="Y179" i="22"/>
  <c r="T180" i="22"/>
  <c r="U180" i="22"/>
  <c r="V180" i="22"/>
  <c r="W180" i="22"/>
  <c r="X180" i="22"/>
  <c r="Y180" i="22"/>
  <c r="T181" i="22"/>
  <c r="U181" i="22"/>
  <c r="V181" i="22"/>
  <c r="W181" i="22"/>
  <c r="X181" i="22"/>
  <c r="Y181" i="22"/>
  <c r="T182" i="22"/>
  <c r="U182" i="22"/>
  <c r="V182" i="22"/>
  <c r="W182" i="22"/>
  <c r="X182" i="22"/>
  <c r="Y182" i="22"/>
  <c r="T183" i="22"/>
  <c r="U183" i="22"/>
  <c r="V183" i="22"/>
  <c r="W183" i="22"/>
  <c r="X183" i="22"/>
  <c r="Y183" i="22"/>
  <c r="T184" i="22"/>
  <c r="U184" i="22"/>
  <c r="V184" i="22"/>
  <c r="W184" i="22"/>
  <c r="X184" i="22"/>
  <c r="Y184" i="22"/>
  <c r="T185" i="22"/>
  <c r="U185" i="22"/>
  <c r="V185" i="22"/>
  <c r="W185" i="22"/>
  <c r="X185" i="22"/>
  <c r="Y185" i="22"/>
  <c r="T186" i="22"/>
  <c r="U186" i="22"/>
  <c r="V186" i="22"/>
  <c r="W186" i="22"/>
  <c r="X186" i="22"/>
  <c r="Y186" i="22"/>
  <c r="T187" i="22"/>
  <c r="U187" i="22"/>
  <c r="V187" i="22"/>
  <c r="W187" i="22"/>
  <c r="X187" i="22"/>
  <c r="Y187" i="22"/>
  <c r="T188" i="22"/>
  <c r="U188" i="22"/>
  <c r="V188" i="22"/>
  <c r="W188" i="22"/>
  <c r="X188" i="22"/>
  <c r="Y188" i="22"/>
  <c r="T189" i="22"/>
  <c r="U189" i="22"/>
  <c r="V189" i="22"/>
  <c r="W189" i="22"/>
  <c r="X189" i="22"/>
  <c r="Y189" i="22"/>
  <c r="T190" i="22"/>
  <c r="U190" i="22"/>
  <c r="V190" i="22"/>
  <c r="W190" i="22"/>
  <c r="X190" i="22"/>
  <c r="Y190" i="22"/>
  <c r="T191" i="22"/>
  <c r="U191" i="22"/>
  <c r="V191" i="22"/>
  <c r="W191" i="22"/>
  <c r="X191" i="22"/>
  <c r="Y191" i="22"/>
  <c r="T192" i="22"/>
  <c r="U192" i="22"/>
  <c r="V192" i="22"/>
  <c r="W192" i="22"/>
  <c r="X192" i="22"/>
  <c r="Y192" i="22"/>
  <c r="T193" i="22"/>
  <c r="U193" i="22"/>
  <c r="V193" i="22"/>
  <c r="W193" i="22"/>
  <c r="X193" i="22"/>
  <c r="Y193" i="22"/>
  <c r="T194" i="22"/>
  <c r="U194" i="22"/>
  <c r="V194" i="22"/>
  <c r="W194" i="22"/>
  <c r="X194" i="22"/>
  <c r="Y194" i="22"/>
  <c r="T195" i="22"/>
  <c r="U195" i="22"/>
  <c r="V195" i="22"/>
  <c r="W195" i="22"/>
  <c r="X195" i="22"/>
  <c r="Y195" i="22"/>
  <c r="T196" i="22"/>
  <c r="U196" i="22"/>
  <c r="V196" i="22"/>
  <c r="W196" i="22"/>
  <c r="X196" i="22"/>
  <c r="Y196" i="22"/>
  <c r="T197" i="22"/>
  <c r="U197" i="22"/>
  <c r="V197" i="22"/>
  <c r="W197" i="22"/>
  <c r="X197" i="22"/>
  <c r="Y197" i="22"/>
  <c r="T202" i="22"/>
  <c r="U12" i="43" s="1"/>
  <c r="U202" i="22"/>
  <c r="V12" i="43" s="1"/>
  <c r="V202" i="22"/>
  <c r="W12" i="43" s="1"/>
  <c r="W202" i="22"/>
  <c r="X12" i="43" s="1"/>
  <c r="X202" i="22"/>
  <c r="Y12" i="43" s="1"/>
  <c r="Y202" i="22"/>
  <c r="Z12" i="43" s="1"/>
  <c r="T203" i="22"/>
  <c r="U203" i="22"/>
  <c r="V203" i="22"/>
  <c r="W203" i="22"/>
  <c r="X203" i="22"/>
  <c r="Y203" i="22"/>
  <c r="T204" i="22"/>
  <c r="U204" i="22"/>
  <c r="V204" i="22"/>
  <c r="W204" i="22"/>
  <c r="X204" i="22"/>
  <c r="Y204" i="22"/>
  <c r="T205" i="22"/>
  <c r="U205" i="22"/>
  <c r="V205" i="22"/>
  <c r="W205" i="22"/>
  <c r="X205" i="22"/>
  <c r="Y205" i="22"/>
  <c r="T206" i="22"/>
  <c r="U206" i="22"/>
  <c r="V206" i="22"/>
  <c r="W206" i="22"/>
  <c r="X206" i="22"/>
  <c r="Y206" i="22"/>
  <c r="T207" i="22"/>
  <c r="U207" i="22"/>
  <c r="V207" i="22"/>
  <c r="W207" i="22"/>
  <c r="X207" i="22"/>
  <c r="Y207" i="22"/>
  <c r="T208" i="22"/>
  <c r="U208" i="22"/>
  <c r="V208" i="22"/>
  <c r="W208" i="22"/>
  <c r="X208" i="22"/>
  <c r="Y208" i="22"/>
  <c r="T209" i="22"/>
  <c r="U209" i="22"/>
  <c r="V209" i="22"/>
  <c r="W209" i="22"/>
  <c r="X209" i="22"/>
  <c r="Y209" i="22"/>
  <c r="T210" i="22"/>
  <c r="U210" i="22"/>
  <c r="V210" i="22"/>
  <c r="W210" i="22"/>
  <c r="X210" i="22"/>
  <c r="Y210" i="22"/>
  <c r="T211" i="22"/>
  <c r="U211" i="22"/>
  <c r="V211" i="22"/>
  <c r="W211" i="22"/>
  <c r="X211" i="22"/>
  <c r="Y211" i="22"/>
  <c r="T212" i="22"/>
  <c r="U212" i="22"/>
  <c r="V212" i="22"/>
  <c r="W212" i="22"/>
  <c r="X212" i="22"/>
  <c r="Y212" i="22"/>
  <c r="T213" i="22"/>
  <c r="U213" i="22"/>
  <c r="V213" i="22"/>
  <c r="W213" i="22"/>
  <c r="X213" i="22"/>
  <c r="Y213" i="22"/>
  <c r="T214" i="22"/>
  <c r="U214" i="22"/>
  <c r="V214" i="22"/>
  <c r="W214" i="22"/>
  <c r="X214" i="22"/>
  <c r="Y214" i="22"/>
  <c r="T215" i="22"/>
  <c r="U215" i="22"/>
  <c r="V215" i="22"/>
  <c r="W215" i="22"/>
  <c r="X215" i="22"/>
  <c r="Y215" i="22"/>
  <c r="T216" i="22"/>
  <c r="U216" i="22"/>
  <c r="V216" i="22"/>
  <c r="W216" i="22"/>
  <c r="X216" i="22"/>
  <c r="Y216" i="22"/>
  <c r="T217" i="22"/>
  <c r="U217" i="22"/>
  <c r="V217" i="22"/>
  <c r="W217" i="22"/>
  <c r="X217" i="22"/>
  <c r="Y217" i="22"/>
  <c r="T218" i="22"/>
  <c r="U218" i="22"/>
  <c r="V218" i="22"/>
  <c r="W218" i="22"/>
  <c r="X218" i="22"/>
  <c r="Y218" i="22"/>
  <c r="T219" i="22"/>
  <c r="U219" i="22"/>
  <c r="V219" i="22"/>
  <c r="W219" i="22"/>
  <c r="X219" i="22"/>
  <c r="Y219" i="22"/>
  <c r="T220" i="22"/>
  <c r="U220" i="22"/>
  <c r="V220" i="22"/>
  <c r="W220" i="22"/>
  <c r="X220" i="22"/>
  <c r="Y220" i="22"/>
  <c r="T221" i="22"/>
  <c r="U221" i="22"/>
  <c r="V221" i="22"/>
  <c r="W221" i="22"/>
  <c r="X221" i="22"/>
  <c r="Y221" i="22"/>
  <c r="T81" i="22"/>
  <c r="U81" i="22"/>
  <c r="V81" i="22"/>
  <c r="W81" i="22"/>
  <c r="X81" i="22"/>
  <c r="Y81" i="22"/>
  <c r="T8" i="22"/>
  <c r="U8" i="22"/>
  <c r="V8" i="22"/>
  <c r="W8" i="22"/>
  <c r="X8" i="22"/>
  <c r="Y8" i="22"/>
  <c r="T32" i="22"/>
  <c r="U32" i="22"/>
  <c r="V32" i="22"/>
  <c r="W32" i="22"/>
  <c r="X32" i="22"/>
  <c r="Y32" i="22"/>
  <c r="T56" i="22"/>
  <c r="U56" i="22"/>
  <c r="V56" i="22"/>
  <c r="W56" i="22"/>
  <c r="X56" i="22"/>
  <c r="Y56" i="22"/>
  <c r="X201" i="22" l="1"/>
  <c r="Y13" i="43" s="1"/>
  <c r="X129" i="22"/>
  <c r="Y16" i="43" s="1"/>
  <c r="W201" i="22"/>
  <c r="X13" i="43" s="1"/>
  <c r="W129" i="22"/>
  <c r="X16" i="43" s="1"/>
  <c r="V201" i="22"/>
  <c r="W13" i="43" s="1"/>
  <c r="V129" i="22"/>
  <c r="W16" i="43" s="1"/>
  <c r="U201" i="22"/>
  <c r="V13" i="43" s="1"/>
  <c r="U129" i="22"/>
  <c r="V16" i="43" s="1"/>
  <c r="T201" i="22"/>
  <c r="U13" i="43" s="1"/>
  <c r="T129" i="22"/>
  <c r="U16" i="43" s="1"/>
  <c r="Y201" i="22"/>
  <c r="Z13" i="43" s="1"/>
  <c r="Y129" i="22"/>
  <c r="Z16" i="43" s="1"/>
  <c r="X177" i="22"/>
  <c r="Y22" i="43" s="1"/>
  <c r="V177" i="22"/>
  <c r="W22" i="43" s="1"/>
  <c r="Y177" i="22"/>
  <c r="Z22" i="43" s="1"/>
  <c r="W177" i="22"/>
  <c r="X22" i="43" s="1"/>
  <c r="U177" i="22"/>
  <c r="V22" i="43" s="1"/>
  <c r="T177" i="22"/>
  <c r="U22" i="43" s="1"/>
  <c r="Y153" i="22"/>
  <c r="Z19" i="43" s="1"/>
  <c r="X153" i="22"/>
  <c r="Y19" i="43" s="1"/>
  <c r="W153" i="22"/>
  <c r="X19" i="43" s="1"/>
  <c r="V153" i="22"/>
  <c r="W19" i="43" s="1"/>
  <c r="U153" i="22"/>
  <c r="V19" i="43" s="1"/>
  <c r="T153" i="22"/>
  <c r="U19" i="43" s="1"/>
  <c r="B154" i="22"/>
  <c r="C18" i="43" s="1"/>
  <c r="C154" i="22"/>
  <c r="D18" i="43" s="1"/>
  <c r="D154" i="22"/>
  <c r="E18" i="43" s="1"/>
  <c r="E154" i="22"/>
  <c r="F154" i="22"/>
  <c r="G154" i="22"/>
  <c r="H154" i="22"/>
  <c r="I154" i="22"/>
  <c r="J154" i="22"/>
  <c r="K154" i="22"/>
  <c r="L154" i="22"/>
  <c r="M18" i="43" s="1"/>
  <c r="M154" i="22"/>
  <c r="N18" i="43" s="1"/>
  <c r="N154" i="22"/>
  <c r="O18" i="43" s="1"/>
  <c r="O154" i="22"/>
  <c r="P18" i="43" s="1"/>
  <c r="P154" i="22"/>
  <c r="Q18" i="43" s="1"/>
  <c r="Q154" i="22"/>
  <c r="R18" i="43" s="1"/>
  <c r="R154" i="22"/>
  <c r="S18" i="43" s="1"/>
  <c r="S154" i="22"/>
  <c r="T18" i="43" s="1"/>
  <c r="B155" i="22"/>
  <c r="C155" i="22"/>
  <c r="D155" i="22"/>
  <c r="E155" i="22"/>
  <c r="F155" i="22"/>
  <c r="G155" i="22"/>
  <c r="H155" i="22"/>
  <c r="I155" i="22"/>
  <c r="J155" i="22"/>
  <c r="K155" i="22"/>
  <c r="L155" i="22"/>
  <c r="M155" i="22"/>
  <c r="N155" i="22"/>
  <c r="O155" i="22"/>
  <c r="P155" i="22"/>
  <c r="Q155" i="22"/>
  <c r="R155" i="22"/>
  <c r="S155" i="22"/>
  <c r="S149" i="22"/>
  <c r="R149" i="22"/>
  <c r="Q149" i="22"/>
  <c r="S148" i="22"/>
  <c r="R148" i="22"/>
  <c r="Q148" i="22"/>
  <c r="P148" i="22"/>
  <c r="O148" i="22"/>
  <c r="N148" i="22"/>
  <c r="M148" i="22"/>
  <c r="L148" i="22"/>
  <c r="K148" i="22"/>
  <c r="J148" i="22"/>
  <c r="I148" i="22"/>
  <c r="H148" i="22"/>
  <c r="G148" i="22"/>
  <c r="F148" i="22"/>
  <c r="E148" i="22"/>
  <c r="D148" i="22"/>
  <c r="C148" i="22"/>
  <c r="B148" i="22"/>
  <c r="S147" i="22"/>
  <c r="R147" i="22"/>
  <c r="Q147" i="22"/>
  <c r="P147" i="22"/>
  <c r="O147" i="22"/>
  <c r="N147" i="22"/>
  <c r="M147" i="22"/>
  <c r="L147" i="22"/>
  <c r="K147" i="22"/>
  <c r="J147" i="22"/>
  <c r="I147" i="22"/>
  <c r="H147" i="22"/>
  <c r="G147" i="22"/>
  <c r="F147" i="22"/>
  <c r="E147" i="22"/>
  <c r="D147" i="22"/>
  <c r="C147" i="22"/>
  <c r="B147" i="22"/>
  <c r="S146" i="22"/>
  <c r="R146" i="22"/>
  <c r="Q146" i="22"/>
  <c r="P146" i="22"/>
  <c r="O146" i="22"/>
  <c r="N146" i="22"/>
  <c r="M146" i="22"/>
  <c r="L146" i="22"/>
  <c r="K146" i="22"/>
  <c r="J146" i="22"/>
  <c r="I146" i="22"/>
  <c r="H146" i="22"/>
  <c r="G146" i="22"/>
  <c r="F146" i="22"/>
  <c r="E146" i="22"/>
  <c r="D146" i="22"/>
  <c r="C146" i="22"/>
  <c r="B146" i="22"/>
  <c r="S145" i="22"/>
  <c r="R145" i="22"/>
  <c r="Q145" i="22"/>
  <c r="P145" i="22"/>
  <c r="O145" i="22"/>
  <c r="N145" i="22"/>
  <c r="S144" i="22"/>
  <c r="R144" i="22"/>
  <c r="Q144" i="22"/>
  <c r="P144" i="22"/>
  <c r="O144" i="22"/>
  <c r="N144" i="22"/>
  <c r="M144" i="22"/>
  <c r="L144" i="22"/>
  <c r="K144" i="22"/>
  <c r="J144" i="22"/>
  <c r="I144" i="22"/>
  <c r="H144" i="22"/>
  <c r="G144" i="22"/>
  <c r="F144" i="22"/>
  <c r="E144" i="22"/>
  <c r="D144" i="22"/>
  <c r="C144" i="22"/>
  <c r="B144" i="22"/>
  <c r="S143" i="22"/>
  <c r="R143" i="22"/>
  <c r="Q143" i="22"/>
  <c r="P143" i="22"/>
  <c r="O143" i="22"/>
  <c r="N143" i="22"/>
  <c r="M143" i="22"/>
  <c r="L143" i="22"/>
  <c r="K143" i="22"/>
  <c r="S142" i="22"/>
  <c r="R142" i="22"/>
  <c r="Q142" i="22"/>
  <c r="P142" i="22"/>
  <c r="O142" i="22"/>
  <c r="N142" i="22"/>
  <c r="M142" i="22"/>
  <c r="L142" i="22"/>
  <c r="K142" i="22"/>
  <c r="J142" i="22"/>
  <c r="I142" i="22"/>
  <c r="H142" i="22"/>
  <c r="G142" i="22"/>
  <c r="F142" i="22"/>
  <c r="E142" i="22"/>
  <c r="D142" i="22"/>
  <c r="C142" i="22"/>
  <c r="B142" i="22"/>
  <c r="S141" i="22"/>
  <c r="R141" i="22"/>
  <c r="Q141" i="22"/>
  <c r="P141" i="22"/>
  <c r="O141" i="22"/>
  <c r="N141" i="22"/>
  <c r="M141" i="22"/>
  <c r="L141" i="22"/>
  <c r="K141" i="22"/>
  <c r="J141" i="22"/>
  <c r="I141" i="22"/>
  <c r="H141" i="22"/>
  <c r="G141" i="22"/>
  <c r="F141" i="22"/>
  <c r="E141" i="22"/>
  <c r="D141" i="22"/>
  <c r="C141" i="22"/>
  <c r="B141" i="22"/>
  <c r="S140" i="22"/>
  <c r="R140" i="22"/>
  <c r="Q140" i="22"/>
  <c r="P140" i="22"/>
  <c r="O140" i="22"/>
  <c r="N140" i="22"/>
  <c r="M140" i="22"/>
  <c r="L140" i="22"/>
  <c r="K140" i="22"/>
  <c r="J140" i="22"/>
  <c r="I140" i="22"/>
  <c r="H140" i="22"/>
  <c r="G140" i="22"/>
  <c r="F140" i="22"/>
  <c r="E140" i="22"/>
  <c r="D140" i="22"/>
  <c r="C140" i="22"/>
  <c r="B140" i="22"/>
  <c r="S139" i="22"/>
  <c r="R139" i="22"/>
  <c r="Q139" i="22"/>
  <c r="P139" i="22"/>
  <c r="O139" i="22"/>
  <c r="N139" i="22"/>
  <c r="M139" i="22"/>
  <c r="L139" i="22"/>
  <c r="S138" i="22"/>
  <c r="R138" i="22"/>
  <c r="Q138" i="22"/>
  <c r="P138" i="22"/>
  <c r="O138" i="22"/>
  <c r="N138" i="22"/>
  <c r="M138" i="22"/>
  <c r="L138" i="22"/>
  <c r="K138" i="22"/>
  <c r="J138" i="22"/>
  <c r="S137" i="22"/>
  <c r="R137" i="22"/>
  <c r="Q137" i="22"/>
  <c r="P137" i="22"/>
  <c r="O137" i="22"/>
  <c r="N137" i="22"/>
  <c r="M137" i="22"/>
  <c r="L137" i="22"/>
  <c r="S136" i="22"/>
  <c r="R136" i="22"/>
  <c r="Q136" i="22"/>
  <c r="P136" i="22"/>
  <c r="O136" i="22"/>
  <c r="S135" i="22"/>
  <c r="R135" i="22"/>
  <c r="Q135" i="22"/>
  <c r="P135" i="22"/>
  <c r="O135" i="22"/>
  <c r="N135" i="22"/>
  <c r="M135" i="22"/>
  <c r="L135" i="22"/>
  <c r="K135" i="22"/>
  <c r="J135" i="22"/>
  <c r="I135" i="22"/>
  <c r="H135" i="22"/>
  <c r="G135" i="22"/>
  <c r="F135" i="22"/>
  <c r="E135" i="22"/>
  <c r="D135" i="22"/>
  <c r="C135" i="22"/>
  <c r="B135" i="22"/>
  <c r="S134" i="22"/>
  <c r="R134" i="22"/>
  <c r="Q134" i="22"/>
  <c r="P134" i="22"/>
  <c r="O134" i="22"/>
  <c r="N134" i="22"/>
  <c r="M134" i="22"/>
  <c r="L134" i="22"/>
  <c r="K134" i="22"/>
  <c r="J134" i="22"/>
  <c r="I134" i="22"/>
  <c r="H134" i="22"/>
  <c r="G134" i="22"/>
  <c r="F134" i="22"/>
  <c r="E134" i="22"/>
  <c r="D134" i="22"/>
  <c r="C134" i="22"/>
  <c r="B134" i="22"/>
  <c r="S133" i="22"/>
  <c r="R133" i="22"/>
  <c r="Q133" i="22"/>
  <c r="P133" i="22"/>
  <c r="O133" i="22"/>
  <c r="N133" i="22"/>
  <c r="M133" i="22"/>
  <c r="L133" i="22"/>
  <c r="K133" i="22"/>
  <c r="J133" i="22"/>
  <c r="I133" i="22"/>
  <c r="H133" i="22"/>
  <c r="G133" i="22"/>
  <c r="F133" i="22"/>
  <c r="E133" i="22"/>
  <c r="D133" i="22"/>
  <c r="C133" i="22"/>
  <c r="B133" i="22"/>
  <c r="S132" i="22"/>
  <c r="R132" i="22"/>
  <c r="Q132" i="22"/>
  <c r="P132" i="22"/>
  <c r="O132" i="22"/>
  <c r="N132" i="22"/>
  <c r="M132" i="22"/>
  <c r="L132" i="22"/>
  <c r="K132" i="22"/>
  <c r="J132" i="22"/>
  <c r="I132" i="22"/>
  <c r="H132" i="22"/>
  <c r="S131" i="22"/>
  <c r="R131" i="22"/>
  <c r="Q131" i="22"/>
  <c r="P131" i="22"/>
  <c r="O131" i="22"/>
  <c r="N131" i="22"/>
  <c r="M131" i="22"/>
  <c r="L131" i="22"/>
  <c r="K131" i="22"/>
  <c r="J131" i="22"/>
  <c r="I131" i="22"/>
  <c r="H131" i="22"/>
  <c r="G131" i="22"/>
  <c r="F131" i="22"/>
  <c r="E131" i="22"/>
  <c r="D131" i="22"/>
  <c r="C131" i="22"/>
  <c r="B131" i="22"/>
  <c r="S130" i="22"/>
  <c r="R130" i="22"/>
  <c r="S15" i="43" s="1"/>
  <c r="Q130" i="22"/>
  <c r="R15" i="43" s="1"/>
  <c r="P130" i="22"/>
  <c r="O130" i="22"/>
  <c r="N130" i="22"/>
  <c r="M130" i="22"/>
  <c r="L130" i="22"/>
  <c r="M15" i="43" s="1"/>
  <c r="K130" i="22"/>
  <c r="L15" i="43" s="1"/>
  <c r="J130" i="22"/>
  <c r="I130" i="22"/>
  <c r="J15" i="43" s="1"/>
  <c r="H130" i="22"/>
  <c r="G130" i="22"/>
  <c r="F130" i="22"/>
  <c r="G15" i="43" s="1"/>
  <c r="E130" i="22"/>
  <c r="F15" i="43" s="1"/>
  <c r="D130" i="22"/>
  <c r="C130" i="22"/>
  <c r="D15" i="43" s="1"/>
  <c r="B130" i="22"/>
  <c r="S197" i="22"/>
  <c r="R197" i="22"/>
  <c r="Q197" i="22"/>
  <c r="S196" i="22"/>
  <c r="R196" i="22"/>
  <c r="Q196" i="22"/>
  <c r="P196" i="22"/>
  <c r="O196" i="22"/>
  <c r="N196" i="22"/>
  <c r="M196" i="22"/>
  <c r="L196" i="22"/>
  <c r="K196" i="22"/>
  <c r="J196" i="22"/>
  <c r="I196" i="22"/>
  <c r="H196" i="22"/>
  <c r="G196" i="22"/>
  <c r="F196" i="22"/>
  <c r="E196" i="22"/>
  <c r="D196" i="22"/>
  <c r="C196" i="22"/>
  <c r="B196" i="22"/>
  <c r="S195" i="22"/>
  <c r="R195" i="22"/>
  <c r="Q195" i="22"/>
  <c r="P195" i="22"/>
  <c r="O195" i="22"/>
  <c r="N195" i="22"/>
  <c r="M195" i="22"/>
  <c r="L195" i="22"/>
  <c r="K195" i="22"/>
  <c r="J195" i="22"/>
  <c r="I195" i="22"/>
  <c r="H195" i="22"/>
  <c r="G195" i="22"/>
  <c r="F195" i="22"/>
  <c r="E195" i="22"/>
  <c r="D195" i="22"/>
  <c r="C195" i="22"/>
  <c r="B195" i="22"/>
  <c r="S194" i="22"/>
  <c r="R194" i="22"/>
  <c r="Q194" i="22"/>
  <c r="P194" i="22"/>
  <c r="O194" i="22"/>
  <c r="N194" i="22"/>
  <c r="M194" i="22"/>
  <c r="L194" i="22"/>
  <c r="K194" i="22"/>
  <c r="J194" i="22"/>
  <c r="I194" i="22"/>
  <c r="H194" i="22"/>
  <c r="G194" i="22"/>
  <c r="F194" i="22"/>
  <c r="E194" i="22"/>
  <c r="D194" i="22"/>
  <c r="C194" i="22"/>
  <c r="B194" i="22"/>
  <c r="S193" i="22"/>
  <c r="R193" i="22"/>
  <c r="Q193" i="22"/>
  <c r="P193" i="22"/>
  <c r="O193" i="22"/>
  <c r="N193" i="22"/>
  <c r="S192" i="22"/>
  <c r="R192" i="22"/>
  <c r="Q192" i="22"/>
  <c r="P192" i="22"/>
  <c r="O192" i="22"/>
  <c r="N192" i="22"/>
  <c r="M192" i="22"/>
  <c r="L192" i="22"/>
  <c r="K192" i="22"/>
  <c r="J192" i="22"/>
  <c r="I192" i="22"/>
  <c r="H192" i="22"/>
  <c r="G192" i="22"/>
  <c r="F192" i="22"/>
  <c r="E192" i="22"/>
  <c r="D192" i="22"/>
  <c r="C192" i="22"/>
  <c r="B192" i="22"/>
  <c r="S191" i="22"/>
  <c r="R191" i="22"/>
  <c r="Q191" i="22"/>
  <c r="P191" i="22"/>
  <c r="O191" i="22"/>
  <c r="N191" i="22"/>
  <c r="M191" i="22"/>
  <c r="L191" i="22"/>
  <c r="K191" i="22"/>
  <c r="S190" i="22"/>
  <c r="R190" i="22"/>
  <c r="Q190" i="22"/>
  <c r="P190" i="22"/>
  <c r="O190" i="22"/>
  <c r="N190" i="22"/>
  <c r="M190" i="22"/>
  <c r="L190" i="22"/>
  <c r="K190" i="22"/>
  <c r="J190" i="22"/>
  <c r="I190" i="22"/>
  <c r="H190" i="22"/>
  <c r="G190" i="22"/>
  <c r="F190" i="22"/>
  <c r="E190" i="22"/>
  <c r="D190" i="22"/>
  <c r="C190" i="22"/>
  <c r="B190" i="22"/>
  <c r="S189" i="22"/>
  <c r="R189" i="22"/>
  <c r="Q189" i="22"/>
  <c r="P189" i="22"/>
  <c r="O189" i="22"/>
  <c r="N189" i="22"/>
  <c r="M189" i="22"/>
  <c r="L189" i="22"/>
  <c r="K189" i="22"/>
  <c r="J189" i="22"/>
  <c r="I189" i="22"/>
  <c r="H189" i="22"/>
  <c r="G189" i="22"/>
  <c r="F189" i="22"/>
  <c r="E189" i="22"/>
  <c r="D189" i="22"/>
  <c r="C189" i="22"/>
  <c r="B189" i="22"/>
  <c r="S188" i="22"/>
  <c r="R188" i="22"/>
  <c r="Q188" i="22"/>
  <c r="P188" i="22"/>
  <c r="O188" i="22"/>
  <c r="N188" i="22"/>
  <c r="M188" i="22"/>
  <c r="L188" i="22"/>
  <c r="K188" i="22"/>
  <c r="J188" i="22"/>
  <c r="I188" i="22"/>
  <c r="H188" i="22"/>
  <c r="G188" i="22"/>
  <c r="F188" i="22"/>
  <c r="E188" i="22"/>
  <c r="D188" i="22"/>
  <c r="C188" i="22"/>
  <c r="B188" i="22"/>
  <c r="S187" i="22"/>
  <c r="R187" i="22"/>
  <c r="Q187" i="22"/>
  <c r="P187" i="22"/>
  <c r="O187" i="22"/>
  <c r="N187" i="22"/>
  <c r="M187" i="22"/>
  <c r="L187" i="22"/>
  <c r="S186" i="22"/>
  <c r="R186" i="22"/>
  <c r="Q186" i="22"/>
  <c r="P186" i="22"/>
  <c r="O186" i="22"/>
  <c r="N186" i="22"/>
  <c r="M186" i="22"/>
  <c r="L186" i="22"/>
  <c r="K186" i="22"/>
  <c r="J186" i="22"/>
  <c r="S185" i="22"/>
  <c r="R185" i="22"/>
  <c r="Q185" i="22"/>
  <c r="P185" i="22"/>
  <c r="O185" i="22"/>
  <c r="N185" i="22"/>
  <c r="M185" i="22"/>
  <c r="L185" i="22"/>
  <c r="S184" i="22"/>
  <c r="R184" i="22"/>
  <c r="Q184" i="22"/>
  <c r="P184" i="22"/>
  <c r="O184" i="22"/>
  <c r="S183" i="22"/>
  <c r="R183" i="22"/>
  <c r="Q183" i="22"/>
  <c r="P183" i="22"/>
  <c r="O183" i="22"/>
  <c r="N183" i="22"/>
  <c r="M183" i="22"/>
  <c r="L183" i="22"/>
  <c r="K183" i="22"/>
  <c r="J183" i="22"/>
  <c r="I183" i="22"/>
  <c r="H183" i="22"/>
  <c r="G183" i="22"/>
  <c r="F183" i="22"/>
  <c r="E183" i="22"/>
  <c r="D183" i="22"/>
  <c r="C183" i="22"/>
  <c r="B183" i="22"/>
  <c r="S182" i="22"/>
  <c r="R182" i="22"/>
  <c r="Q182" i="22"/>
  <c r="P182" i="22"/>
  <c r="O182" i="22"/>
  <c r="N182" i="22"/>
  <c r="M182" i="22"/>
  <c r="L182" i="22"/>
  <c r="K182" i="22"/>
  <c r="J182" i="22"/>
  <c r="I182" i="22"/>
  <c r="H182" i="22"/>
  <c r="G182" i="22"/>
  <c r="F182" i="22"/>
  <c r="E182" i="22"/>
  <c r="D182" i="22"/>
  <c r="C182" i="22"/>
  <c r="B182" i="22"/>
  <c r="S181" i="22"/>
  <c r="R181" i="22"/>
  <c r="Q181" i="22"/>
  <c r="P181" i="22"/>
  <c r="O181" i="22"/>
  <c r="N181" i="22"/>
  <c r="M181" i="22"/>
  <c r="L181" i="22"/>
  <c r="K181" i="22"/>
  <c r="J181" i="22"/>
  <c r="I181" i="22"/>
  <c r="H181" i="22"/>
  <c r="G181" i="22"/>
  <c r="F181" i="22"/>
  <c r="E181" i="22"/>
  <c r="D181" i="22"/>
  <c r="C181" i="22"/>
  <c r="B181" i="22"/>
  <c r="S180" i="22"/>
  <c r="R180" i="22"/>
  <c r="Q180" i="22"/>
  <c r="P180" i="22"/>
  <c r="O180" i="22"/>
  <c r="N180" i="22"/>
  <c r="M180" i="22"/>
  <c r="L180" i="22"/>
  <c r="K180" i="22"/>
  <c r="J180" i="22"/>
  <c r="I180" i="22"/>
  <c r="H180" i="22"/>
  <c r="S179" i="22"/>
  <c r="R179" i="22"/>
  <c r="Q179" i="22"/>
  <c r="P179" i="22"/>
  <c r="O179" i="22"/>
  <c r="N179" i="22"/>
  <c r="M179" i="22"/>
  <c r="L179" i="22"/>
  <c r="K179" i="22"/>
  <c r="J179" i="22"/>
  <c r="I179" i="22"/>
  <c r="H179" i="22"/>
  <c r="G179" i="22"/>
  <c r="F179" i="22"/>
  <c r="E179" i="22"/>
  <c r="D179" i="22"/>
  <c r="C179" i="22"/>
  <c r="B179" i="22"/>
  <c r="S178" i="22"/>
  <c r="T21" i="43" s="1"/>
  <c r="R178" i="22"/>
  <c r="S21" i="43" s="1"/>
  <c r="Q178" i="22"/>
  <c r="R21" i="43" s="1"/>
  <c r="P178" i="22"/>
  <c r="Q21" i="43" s="1"/>
  <c r="O178" i="22"/>
  <c r="P21" i="43" s="1"/>
  <c r="N178" i="22"/>
  <c r="M178" i="22"/>
  <c r="N21" i="43" s="1"/>
  <c r="L178" i="22"/>
  <c r="M21" i="43" s="1"/>
  <c r="K178" i="22"/>
  <c r="L21" i="43" s="1"/>
  <c r="J178" i="22"/>
  <c r="K21" i="43" s="1"/>
  <c r="I178" i="22"/>
  <c r="H178" i="22"/>
  <c r="G178" i="22"/>
  <c r="H21" i="43" s="1"/>
  <c r="F178" i="22"/>
  <c r="G21" i="43" s="1"/>
  <c r="E178" i="22"/>
  <c r="F21" i="43" s="1"/>
  <c r="D178" i="22"/>
  <c r="E21" i="43" s="1"/>
  <c r="C178" i="22"/>
  <c r="D21" i="43" s="1"/>
  <c r="B178" i="22"/>
  <c r="C21" i="43" s="1"/>
  <c r="S173" i="22"/>
  <c r="R173" i="22"/>
  <c r="Q173" i="22"/>
  <c r="S172" i="22"/>
  <c r="R172" i="22"/>
  <c r="Q172" i="22"/>
  <c r="P172" i="22"/>
  <c r="O172" i="22"/>
  <c r="N172" i="22"/>
  <c r="M172" i="22"/>
  <c r="L172" i="22"/>
  <c r="K172" i="22"/>
  <c r="J172" i="22"/>
  <c r="I172" i="22"/>
  <c r="H172" i="22"/>
  <c r="G172" i="22"/>
  <c r="F172" i="22"/>
  <c r="E172" i="22"/>
  <c r="D172" i="22"/>
  <c r="C172" i="22"/>
  <c r="B172" i="22"/>
  <c r="S171" i="22"/>
  <c r="R171" i="22"/>
  <c r="Q171" i="22"/>
  <c r="P171" i="22"/>
  <c r="O171" i="22"/>
  <c r="N171" i="22"/>
  <c r="M171" i="22"/>
  <c r="L171" i="22"/>
  <c r="K171" i="22"/>
  <c r="J171" i="22"/>
  <c r="I171" i="22"/>
  <c r="H171" i="22"/>
  <c r="G171" i="22"/>
  <c r="F171" i="22"/>
  <c r="E171" i="22"/>
  <c r="D171" i="22"/>
  <c r="C171" i="22"/>
  <c r="B171" i="22"/>
  <c r="S170" i="22"/>
  <c r="R170" i="22"/>
  <c r="Q170" i="22"/>
  <c r="P170" i="22"/>
  <c r="O170" i="22"/>
  <c r="N170" i="22"/>
  <c r="M170" i="22"/>
  <c r="L170" i="22"/>
  <c r="K170" i="22"/>
  <c r="J170" i="22"/>
  <c r="I170" i="22"/>
  <c r="H170" i="22"/>
  <c r="G170" i="22"/>
  <c r="F170" i="22"/>
  <c r="E170" i="22"/>
  <c r="D170" i="22"/>
  <c r="C170" i="22"/>
  <c r="B170" i="22"/>
  <c r="S169" i="22"/>
  <c r="R169" i="22"/>
  <c r="Q169" i="22"/>
  <c r="P169" i="22"/>
  <c r="O169" i="22"/>
  <c r="N169" i="22"/>
  <c r="S168" i="22"/>
  <c r="R168" i="22"/>
  <c r="Q168" i="22"/>
  <c r="P168" i="22"/>
  <c r="O168" i="22"/>
  <c r="N168" i="22"/>
  <c r="M168" i="22"/>
  <c r="L168" i="22"/>
  <c r="K168" i="22"/>
  <c r="J168" i="22"/>
  <c r="I168" i="22"/>
  <c r="H168" i="22"/>
  <c r="G168" i="22"/>
  <c r="F168" i="22"/>
  <c r="E168" i="22"/>
  <c r="D168" i="22"/>
  <c r="C168" i="22"/>
  <c r="B168" i="22"/>
  <c r="S167" i="22"/>
  <c r="R167" i="22"/>
  <c r="Q167" i="22"/>
  <c r="P167" i="22"/>
  <c r="O167" i="22"/>
  <c r="N167" i="22"/>
  <c r="M167" i="22"/>
  <c r="L167" i="22"/>
  <c r="K167" i="22"/>
  <c r="S166" i="22"/>
  <c r="R166" i="22"/>
  <c r="Q166" i="22"/>
  <c r="P166" i="22"/>
  <c r="O166" i="22"/>
  <c r="N166" i="22"/>
  <c r="M166" i="22"/>
  <c r="L166" i="22"/>
  <c r="K166" i="22"/>
  <c r="J166" i="22"/>
  <c r="I166" i="22"/>
  <c r="H166" i="22"/>
  <c r="G166" i="22"/>
  <c r="F166" i="22"/>
  <c r="E166" i="22"/>
  <c r="D166" i="22"/>
  <c r="C166" i="22"/>
  <c r="B166" i="22"/>
  <c r="S165" i="22"/>
  <c r="R165" i="22"/>
  <c r="Q165" i="22"/>
  <c r="P165" i="22"/>
  <c r="O165" i="22"/>
  <c r="N165" i="22"/>
  <c r="M165" i="22"/>
  <c r="L165" i="22"/>
  <c r="K165" i="22"/>
  <c r="J165" i="22"/>
  <c r="I165" i="22"/>
  <c r="H165" i="22"/>
  <c r="G165" i="22"/>
  <c r="F165" i="22"/>
  <c r="E165" i="22"/>
  <c r="D165" i="22"/>
  <c r="C165" i="22"/>
  <c r="B165" i="22"/>
  <c r="S164" i="22"/>
  <c r="R164" i="22"/>
  <c r="Q164" i="22"/>
  <c r="P164" i="22"/>
  <c r="O164" i="22"/>
  <c r="N164" i="22"/>
  <c r="M164" i="22"/>
  <c r="L164" i="22"/>
  <c r="K164" i="22"/>
  <c r="J164" i="22"/>
  <c r="I164" i="22"/>
  <c r="H164" i="22"/>
  <c r="G164" i="22"/>
  <c r="F164" i="22"/>
  <c r="E164" i="22"/>
  <c r="D164" i="22"/>
  <c r="C164" i="22"/>
  <c r="B164" i="22"/>
  <c r="S163" i="22"/>
  <c r="R163" i="22"/>
  <c r="Q163" i="22"/>
  <c r="P163" i="22"/>
  <c r="O163" i="22"/>
  <c r="N163" i="22"/>
  <c r="M163" i="22"/>
  <c r="L163" i="22"/>
  <c r="S162" i="22"/>
  <c r="R162" i="22"/>
  <c r="Q162" i="22"/>
  <c r="P162" i="22"/>
  <c r="O162" i="22"/>
  <c r="N162" i="22"/>
  <c r="M162" i="22"/>
  <c r="L162" i="22"/>
  <c r="K162" i="22"/>
  <c r="J162" i="22"/>
  <c r="S161" i="22"/>
  <c r="R161" i="22"/>
  <c r="Q161" i="22"/>
  <c r="P161" i="22"/>
  <c r="O161" i="22"/>
  <c r="N161" i="22"/>
  <c r="M161" i="22"/>
  <c r="L161" i="22"/>
  <c r="S160" i="22"/>
  <c r="R160" i="22"/>
  <c r="Q160" i="22"/>
  <c r="P160" i="22"/>
  <c r="O160" i="22"/>
  <c r="S159" i="22"/>
  <c r="R159" i="22"/>
  <c r="Q159" i="22"/>
  <c r="P159" i="22"/>
  <c r="O159" i="22"/>
  <c r="N159" i="22"/>
  <c r="M159" i="22"/>
  <c r="L159" i="22"/>
  <c r="K159" i="22"/>
  <c r="J159" i="22"/>
  <c r="I159" i="22"/>
  <c r="H159" i="22"/>
  <c r="G159" i="22"/>
  <c r="F159" i="22"/>
  <c r="E159" i="22"/>
  <c r="D159" i="22"/>
  <c r="C159" i="22"/>
  <c r="B159" i="22"/>
  <c r="S158" i="22"/>
  <c r="R158" i="22"/>
  <c r="Q158" i="22"/>
  <c r="P158" i="22"/>
  <c r="O158" i="22"/>
  <c r="N158" i="22"/>
  <c r="M158" i="22"/>
  <c r="L158" i="22"/>
  <c r="K158" i="22"/>
  <c r="J158" i="22"/>
  <c r="I158" i="22"/>
  <c r="H158" i="22"/>
  <c r="G158" i="22"/>
  <c r="F158" i="22"/>
  <c r="E158" i="22"/>
  <c r="D158" i="22"/>
  <c r="C158" i="22"/>
  <c r="B158" i="22"/>
  <c r="S157" i="22"/>
  <c r="R157" i="22"/>
  <c r="Q157" i="22"/>
  <c r="P157" i="22"/>
  <c r="O157" i="22"/>
  <c r="N157" i="22"/>
  <c r="M157" i="22"/>
  <c r="L157" i="22"/>
  <c r="K157" i="22"/>
  <c r="J157" i="22"/>
  <c r="I157" i="22"/>
  <c r="H157" i="22"/>
  <c r="G157" i="22"/>
  <c r="F157" i="22"/>
  <c r="E157" i="22"/>
  <c r="D157" i="22"/>
  <c r="C157" i="22"/>
  <c r="B157" i="22"/>
  <c r="S156" i="22"/>
  <c r="R156" i="22"/>
  <c r="Q156" i="22"/>
  <c r="P156" i="22"/>
  <c r="O156" i="22"/>
  <c r="N156" i="22"/>
  <c r="M156" i="22"/>
  <c r="L156" i="22"/>
  <c r="K156" i="22"/>
  <c r="J156" i="22"/>
  <c r="I156" i="22"/>
  <c r="H156" i="22"/>
  <c r="T15" i="43"/>
  <c r="Q15" i="43"/>
  <c r="P15" i="43"/>
  <c r="I15" i="43"/>
  <c r="H15" i="43"/>
  <c r="E15" i="43"/>
  <c r="C15" i="43"/>
  <c r="E203" i="22"/>
  <c r="O21" i="43"/>
  <c r="J21" i="43"/>
  <c r="I21" i="43"/>
  <c r="O15" i="43"/>
  <c r="N15" i="43"/>
  <c r="K15" i="43"/>
  <c r="S245" i="22"/>
  <c r="R245" i="22"/>
  <c r="Q245" i="22"/>
  <c r="S244" i="22"/>
  <c r="R244" i="22"/>
  <c r="Q244" i="22"/>
  <c r="P244" i="22"/>
  <c r="O244" i="22"/>
  <c r="N244" i="22"/>
  <c r="M244" i="22"/>
  <c r="L244" i="22"/>
  <c r="K244" i="22"/>
  <c r="J244" i="22"/>
  <c r="I244" i="22"/>
  <c r="H244" i="22"/>
  <c r="G244" i="22"/>
  <c r="F244" i="22"/>
  <c r="E244" i="22"/>
  <c r="D244" i="22"/>
  <c r="C244" i="22"/>
  <c r="B244" i="22"/>
  <c r="S243" i="22"/>
  <c r="R243" i="22"/>
  <c r="Q243" i="22"/>
  <c r="P243" i="22"/>
  <c r="O243" i="22"/>
  <c r="N243" i="22"/>
  <c r="M243" i="22"/>
  <c r="L243" i="22"/>
  <c r="K243" i="22"/>
  <c r="J243" i="22"/>
  <c r="I243" i="22"/>
  <c r="H243" i="22"/>
  <c r="G243" i="22"/>
  <c r="F243" i="22"/>
  <c r="E243" i="22"/>
  <c r="D243" i="22"/>
  <c r="C243" i="22"/>
  <c r="B243" i="22"/>
  <c r="S242" i="22"/>
  <c r="R242" i="22"/>
  <c r="Q242" i="22"/>
  <c r="P242" i="22"/>
  <c r="O242" i="22"/>
  <c r="N242" i="22"/>
  <c r="M242" i="22"/>
  <c r="L242" i="22"/>
  <c r="K242" i="22"/>
  <c r="J242" i="22"/>
  <c r="I242" i="22"/>
  <c r="H242" i="22"/>
  <c r="G242" i="22"/>
  <c r="F242" i="22"/>
  <c r="E242" i="22"/>
  <c r="D242" i="22"/>
  <c r="C242" i="22"/>
  <c r="B242" i="22"/>
  <c r="S241" i="22"/>
  <c r="R241" i="22"/>
  <c r="Q241" i="22"/>
  <c r="P241" i="22"/>
  <c r="O241" i="22"/>
  <c r="N241" i="22"/>
  <c r="S240" i="22"/>
  <c r="R240" i="22"/>
  <c r="Q240" i="22"/>
  <c r="P240" i="22"/>
  <c r="O240" i="22"/>
  <c r="N240" i="22"/>
  <c r="M240" i="22"/>
  <c r="L240" i="22"/>
  <c r="K240" i="22"/>
  <c r="J240" i="22"/>
  <c r="I240" i="22"/>
  <c r="H240" i="22"/>
  <c r="G240" i="22"/>
  <c r="F240" i="22"/>
  <c r="E240" i="22"/>
  <c r="D240" i="22"/>
  <c r="C240" i="22"/>
  <c r="B240" i="22"/>
  <c r="S239" i="22"/>
  <c r="R239" i="22"/>
  <c r="Q239" i="22"/>
  <c r="P239" i="22"/>
  <c r="O239" i="22"/>
  <c r="N239" i="22"/>
  <c r="M239" i="22"/>
  <c r="L239" i="22"/>
  <c r="K239" i="22"/>
  <c r="S238" i="22"/>
  <c r="R238" i="22"/>
  <c r="Q238" i="22"/>
  <c r="P238" i="22"/>
  <c r="O238" i="22"/>
  <c r="N238" i="22"/>
  <c r="M238" i="22"/>
  <c r="L238" i="22"/>
  <c r="K238" i="22"/>
  <c r="J238" i="22"/>
  <c r="I238" i="22"/>
  <c r="H238" i="22"/>
  <c r="G238" i="22"/>
  <c r="F238" i="22"/>
  <c r="E238" i="22"/>
  <c r="D238" i="22"/>
  <c r="C238" i="22"/>
  <c r="B238" i="22"/>
  <c r="S237" i="22"/>
  <c r="R237" i="22"/>
  <c r="Q237" i="22"/>
  <c r="P237" i="22"/>
  <c r="O237" i="22"/>
  <c r="N237" i="22"/>
  <c r="M237" i="22"/>
  <c r="L237" i="22"/>
  <c r="K237" i="22"/>
  <c r="J237" i="22"/>
  <c r="I237" i="22"/>
  <c r="H237" i="22"/>
  <c r="G237" i="22"/>
  <c r="F237" i="22"/>
  <c r="E237" i="22"/>
  <c r="D237" i="22"/>
  <c r="C237" i="22"/>
  <c r="B237" i="22"/>
  <c r="S236" i="22"/>
  <c r="R236" i="22"/>
  <c r="Q236" i="22"/>
  <c r="P236" i="22"/>
  <c r="O236" i="22"/>
  <c r="N236" i="22"/>
  <c r="M236" i="22"/>
  <c r="L236" i="22"/>
  <c r="K236" i="22"/>
  <c r="J236" i="22"/>
  <c r="I236" i="22"/>
  <c r="H236" i="22"/>
  <c r="G236" i="22"/>
  <c r="F236" i="22"/>
  <c r="E236" i="22"/>
  <c r="D236" i="22"/>
  <c r="C236" i="22"/>
  <c r="B236" i="22"/>
  <c r="S235" i="22"/>
  <c r="R235" i="22"/>
  <c r="Q235" i="22"/>
  <c r="P235" i="22"/>
  <c r="O235" i="22"/>
  <c r="N235" i="22"/>
  <c r="M235" i="22"/>
  <c r="L235" i="22"/>
  <c r="S234" i="22"/>
  <c r="R234" i="22"/>
  <c r="Q234" i="22"/>
  <c r="P234" i="22"/>
  <c r="O234" i="22"/>
  <c r="N234" i="22"/>
  <c r="M234" i="22"/>
  <c r="L234" i="22"/>
  <c r="K234" i="22"/>
  <c r="J234" i="22"/>
  <c r="S233" i="22"/>
  <c r="R233" i="22"/>
  <c r="Q233" i="22"/>
  <c r="P233" i="22"/>
  <c r="O233" i="22"/>
  <c r="N233" i="22"/>
  <c r="M233" i="22"/>
  <c r="L233" i="22"/>
  <c r="S232" i="22"/>
  <c r="R232" i="22"/>
  <c r="Q232" i="22"/>
  <c r="P232" i="22"/>
  <c r="O232" i="22"/>
  <c r="S231" i="22"/>
  <c r="R231" i="22"/>
  <c r="Q231" i="22"/>
  <c r="P231" i="22"/>
  <c r="O231" i="22"/>
  <c r="N231" i="22"/>
  <c r="M231" i="22"/>
  <c r="L231" i="22"/>
  <c r="K231" i="22"/>
  <c r="J231" i="22"/>
  <c r="I231" i="22"/>
  <c r="H231" i="22"/>
  <c r="G231" i="22"/>
  <c r="F231" i="22"/>
  <c r="E231" i="22"/>
  <c r="D231" i="22"/>
  <c r="C231" i="22"/>
  <c r="B231" i="22"/>
  <c r="S230" i="22"/>
  <c r="R230" i="22"/>
  <c r="Q230" i="22"/>
  <c r="P230" i="22"/>
  <c r="O230" i="22"/>
  <c r="N230" i="22"/>
  <c r="M230" i="22"/>
  <c r="L230" i="22"/>
  <c r="K230" i="22"/>
  <c r="J230" i="22"/>
  <c r="I230" i="22"/>
  <c r="H230" i="22"/>
  <c r="G230" i="22"/>
  <c r="F230" i="22"/>
  <c r="E230" i="22"/>
  <c r="D230" i="22"/>
  <c r="C230" i="22"/>
  <c r="B230" i="22"/>
  <c r="S229" i="22"/>
  <c r="R229" i="22"/>
  <c r="Q229" i="22"/>
  <c r="P229" i="22"/>
  <c r="O229" i="22"/>
  <c r="N229" i="22"/>
  <c r="M229" i="22"/>
  <c r="L229" i="22"/>
  <c r="K229" i="22"/>
  <c r="J229" i="22"/>
  <c r="I229" i="22"/>
  <c r="H229" i="22"/>
  <c r="G229" i="22"/>
  <c r="F229" i="22"/>
  <c r="E229" i="22"/>
  <c r="D229" i="22"/>
  <c r="C229" i="22"/>
  <c r="B229" i="22"/>
  <c r="S228" i="22"/>
  <c r="R228" i="22"/>
  <c r="Q228" i="22"/>
  <c r="P228" i="22"/>
  <c r="O228" i="22"/>
  <c r="N228" i="22"/>
  <c r="M228" i="22"/>
  <c r="L228" i="22"/>
  <c r="K228" i="22"/>
  <c r="J228" i="22"/>
  <c r="I228" i="22"/>
  <c r="H228" i="22"/>
  <c r="S227" i="22"/>
  <c r="R227" i="22"/>
  <c r="Q227" i="22"/>
  <c r="P227" i="22"/>
  <c r="O227" i="22"/>
  <c r="N227" i="22"/>
  <c r="M227" i="22"/>
  <c r="L227" i="22"/>
  <c r="K227" i="22"/>
  <c r="J227" i="22"/>
  <c r="I227" i="22"/>
  <c r="H227" i="22"/>
  <c r="G227" i="22"/>
  <c r="F227" i="22"/>
  <c r="E227" i="22"/>
  <c r="D227" i="22"/>
  <c r="C227" i="22"/>
  <c r="B227" i="22"/>
  <c r="S226" i="22"/>
  <c r="R226" i="22"/>
  <c r="Q226" i="22"/>
  <c r="P226" i="22"/>
  <c r="O226" i="22"/>
  <c r="N226" i="22"/>
  <c r="M226" i="22"/>
  <c r="L226" i="22"/>
  <c r="K226" i="22"/>
  <c r="J226" i="22"/>
  <c r="I226" i="22"/>
  <c r="H226" i="22"/>
  <c r="G226" i="22"/>
  <c r="F226" i="22"/>
  <c r="E226" i="22"/>
  <c r="D226" i="22"/>
  <c r="C226" i="22"/>
  <c r="B226" i="22"/>
  <c r="S221" i="22"/>
  <c r="R221" i="22"/>
  <c r="Q221" i="22"/>
  <c r="S220" i="22"/>
  <c r="R220" i="22"/>
  <c r="Q220" i="22"/>
  <c r="P220" i="22"/>
  <c r="O220" i="22"/>
  <c r="N220" i="22"/>
  <c r="M220" i="22"/>
  <c r="L220" i="22"/>
  <c r="K220" i="22"/>
  <c r="J220" i="22"/>
  <c r="I220" i="22"/>
  <c r="H220" i="22"/>
  <c r="G220" i="22"/>
  <c r="F220" i="22"/>
  <c r="E220" i="22"/>
  <c r="D220" i="22"/>
  <c r="C220" i="22"/>
  <c r="B220" i="22"/>
  <c r="S219" i="22"/>
  <c r="R219" i="22"/>
  <c r="Q219" i="22"/>
  <c r="P219" i="22"/>
  <c r="O219" i="22"/>
  <c r="N219" i="22"/>
  <c r="M219" i="22"/>
  <c r="L219" i="22"/>
  <c r="K219" i="22"/>
  <c r="J219" i="22"/>
  <c r="I219" i="22"/>
  <c r="H219" i="22"/>
  <c r="G219" i="22"/>
  <c r="F219" i="22"/>
  <c r="E219" i="22"/>
  <c r="D219" i="22"/>
  <c r="C219" i="22"/>
  <c r="B219" i="22"/>
  <c r="S218" i="22"/>
  <c r="R218" i="22"/>
  <c r="Q218" i="22"/>
  <c r="P218" i="22"/>
  <c r="O218" i="22"/>
  <c r="N218" i="22"/>
  <c r="M218" i="22"/>
  <c r="L218" i="22"/>
  <c r="K218" i="22"/>
  <c r="J218" i="22"/>
  <c r="I218" i="22"/>
  <c r="H218" i="22"/>
  <c r="G218" i="22"/>
  <c r="F218" i="22"/>
  <c r="E218" i="22"/>
  <c r="D218" i="22"/>
  <c r="C218" i="22"/>
  <c r="B218" i="22"/>
  <c r="S217" i="22"/>
  <c r="R217" i="22"/>
  <c r="Q217" i="22"/>
  <c r="P217" i="22"/>
  <c r="O217" i="22"/>
  <c r="N217" i="22"/>
  <c r="S216" i="22"/>
  <c r="R216" i="22"/>
  <c r="Q216" i="22"/>
  <c r="P216" i="22"/>
  <c r="O216" i="22"/>
  <c r="N216" i="22"/>
  <c r="M216" i="22"/>
  <c r="L216" i="22"/>
  <c r="K216" i="22"/>
  <c r="J216" i="22"/>
  <c r="I216" i="22"/>
  <c r="H216" i="22"/>
  <c r="G216" i="22"/>
  <c r="F216" i="22"/>
  <c r="E216" i="22"/>
  <c r="D216" i="22"/>
  <c r="C216" i="22"/>
  <c r="B216" i="22"/>
  <c r="S215" i="22"/>
  <c r="R215" i="22"/>
  <c r="Q215" i="22"/>
  <c r="P215" i="22"/>
  <c r="O215" i="22"/>
  <c r="N215" i="22"/>
  <c r="M215" i="22"/>
  <c r="L215" i="22"/>
  <c r="K215" i="22"/>
  <c r="S214" i="22"/>
  <c r="R214" i="22"/>
  <c r="Q214" i="22"/>
  <c r="P214" i="22"/>
  <c r="O214" i="22"/>
  <c r="N214" i="22"/>
  <c r="M214" i="22"/>
  <c r="L214" i="22"/>
  <c r="K214" i="22"/>
  <c r="J214" i="22"/>
  <c r="I214" i="22"/>
  <c r="H214" i="22"/>
  <c r="G214" i="22"/>
  <c r="F214" i="22"/>
  <c r="E214" i="22"/>
  <c r="D214" i="22"/>
  <c r="C214" i="22"/>
  <c r="B214" i="22"/>
  <c r="S213" i="22"/>
  <c r="R213" i="22"/>
  <c r="Q213" i="22"/>
  <c r="P213" i="22"/>
  <c r="O213" i="22"/>
  <c r="N213" i="22"/>
  <c r="M213" i="22"/>
  <c r="L213" i="22"/>
  <c r="K213" i="22"/>
  <c r="J213" i="22"/>
  <c r="I213" i="22"/>
  <c r="H213" i="22"/>
  <c r="G213" i="22"/>
  <c r="F213" i="22"/>
  <c r="E213" i="22"/>
  <c r="D213" i="22"/>
  <c r="C213" i="22"/>
  <c r="B213" i="22"/>
  <c r="S212" i="22"/>
  <c r="R212" i="22"/>
  <c r="Q212" i="22"/>
  <c r="P212" i="22"/>
  <c r="O212" i="22"/>
  <c r="N212" i="22"/>
  <c r="M212" i="22"/>
  <c r="L212" i="22"/>
  <c r="K212" i="22"/>
  <c r="J212" i="22"/>
  <c r="I212" i="22"/>
  <c r="H212" i="22"/>
  <c r="G212" i="22"/>
  <c r="F212" i="22"/>
  <c r="E212" i="22"/>
  <c r="D212" i="22"/>
  <c r="C212" i="22"/>
  <c r="B212" i="22"/>
  <c r="S211" i="22"/>
  <c r="R211" i="22"/>
  <c r="Q211" i="22"/>
  <c r="P211" i="22"/>
  <c r="O211" i="22"/>
  <c r="N211" i="22"/>
  <c r="M211" i="22"/>
  <c r="L211" i="22"/>
  <c r="S210" i="22"/>
  <c r="R210" i="22"/>
  <c r="Q210" i="22"/>
  <c r="P210" i="22"/>
  <c r="O210" i="22"/>
  <c r="N210" i="22"/>
  <c r="M210" i="22"/>
  <c r="L210" i="22"/>
  <c r="K210" i="22"/>
  <c r="J210" i="22"/>
  <c r="S209" i="22"/>
  <c r="R209" i="22"/>
  <c r="Q209" i="22"/>
  <c r="P209" i="22"/>
  <c r="O209" i="22"/>
  <c r="N209" i="22"/>
  <c r="M209" i="22"/>
  <c r="L209" i="22"/>
  <c r="S208" i="22"/>
  <c r="R208" i="22"/>
  <c r="Q208" i="22"/>
  <c r="P208" i="22"/>
  <c r="O208" i="22"/>
  <c r="S207" i="22"/>
  <c r="R207" i="22"/>
  <c r="Q207" i="22"/>
  <c r="P207" i="22"/>
  <c r="O207" i="22"/>
  <c r="N207" i="22"/>
  <c r="M207" i="22"/>
  <c r="L207" i="22"/>
  <c r="K207" i="22"/>
  <c r="J207" i="22"/>
  <c r="I207" i="22"/>
  <c r="H207" i="22"/>
  <c r="G207" i="22"/>
  <c r="F207" i="22"/>
  <c r="E207" i="22"/>
  <c r="D207" i="22"/>
  <c r="C207" i="22"/>
  <c r="B207" i="22"/>
  <c r="S206" i="22"/>
  <c r="R206" i="22"/>
  <c r="Q206" i="22"/>
  <c r="P206" i="22"/>
  <c r="O206" i="22"/>
  <c r="N206" i="22"/>
  <c r="M206" i="22"/>
  <c r="L206" i="22"/>
  <c r="K206" i="22"/>
  <c r="J206" i="22"/>
  <c r="I206" i="22"/>
  <c r="H206" i="22"/>
  <c r="G206" i="22"/>
  <c r="F206" i="22"/>
  <c r="E206" i="22"/>
  <c r="D206" i="22"/>
  <c r="C206" i="22"/>
  <c r="B206" i="22"/>
  <c r="S205" i="22"/>
  <c r="R205" i="22"/>
  <c r="Q205" i="22"/>
  <c r="P205" i="22"/>
  <c r="O205" i="22"/>
  <c r="N205" i="22"/>
  <c r="M205" i="22"/>
  <c r="L205" i="22"/>
  <c r="K205" i="22"/>
  <c r="J205" i="22"/>
  <c r="I205" i="22"/>
  <c r="H205" i="22"/>
  <c r="G205" i="22"/>
  <c r="F205" i="22"/>
  <c r="E205" i="22"/>
  <c r="D205" i="22"/>
  <c r="C205" i="22"/>
  <c r="B205" i="22"/>
  <c r="S204" i="22"/>
  <c r="R204" i="22"/>
  <c r="Q204" i="22"/>
  <c r="P204" i="22"/>
  <c r="O204" i="22"/>
  <c r="N204" i="22"/>
  <c r="M204" i="22"/>
  <c r="L204" i="22"/>
  <c r="K204" i="22"/>
  <c r="J204" i="22"/>
  <c r="I204" i="22"/>
  <c r="H204" i="22"/>
  <c r="S203" i="22"/>
  <c r="R203" i="22"/>
  <c r="Q203" i="22"/>
  <c r="P203" i="22"/>
  <c r="O203" i="22"/>
  <c r="N203" i="22"/>
  <c r="M203" i="22"/>
  <c r="L203" i="22"/>
  <c r="K203" i="22"/>
  <c r="J203" i="22"/>
  <c r="I203" i="22"/>
  <c r="H203" i="22"/>
  <c r="G203" i="22"/>
  <c r="F203" i="22"/>
  <c r="D203" i="22"/>
  <c r="C203" i="22"/>
  <c r="B203" i="22"/>
  <c r="S202" i="22"/>
  <c r="R202" i="22"/>
  <c r="Q202" i="22"/>
  <c r="P202" i="22"/>
  <c r="O202" i="22"/>
  <c r="N202" i="22"/>
  <c r="M202" i="22"/>
  <c r="L202" i="22"/>
  <c r="K202" i="22"/>
  <c r="J202" i="22"/>
  <c r="I202" i="22"/>
  <c r="H202" i="22"/>
  <c r="G202" i="22"/>
  <c r="F202" i="22"/>
  <c r="E202" i="22"/>
  <c r="D202" i="22"/>
  <c r="C202" i="22"/>
  <c r="B202" i="22"/>
  <c r="P12" i="43" l="1"/>
  <c r="E12" i="43"/>
  <c r="K12" i="43"/>
  <c r="Q12" i="43"/>
  <c r="J12" i="43"/>
  <c r="F12" i="43"/>
  <c r="G12" i="43"/>
  <c r="M12" i="43"/>
  <c r="S12" i="43"/>
  <c r="L12" i="43"/>
  <c r="H12" i="43"/>
  <c r="N12" i="43"/>
  <c r="T12" i="43"/>
  <c r="D12" i="43"/>
  <c r="R12" i="43"/>
  <c r="C12" i="43"/>
  <c r="B225" i="22"/>
  <c r="I12" i="43"/>
  <c r="O12" i="43"/>
  <c r="K201" i="22"/>
  <c r="G201" i="22"/>
  <c r="C201" i="22"/>
  <c r="Q201" i="22"/>
  <c r="M201" i="22"/>
  <c r="I201" i="22"/>
  <c r="E201" i="22"/>
  <c r="R177" i="22"/>
  <c r="S22" i="43" s="1"/>
  <c r="N177" i="22"/>
  <c r="O22" i="43" s="1"/>
  <c r="J177" i="22"/>
  <c r="K22" i="43" s="1"/>
  <c r="F177" i="22"/>
  <c r="G22" i="43" s="1"/>
  <c r="B177" i="22"/>
  <c r="C22" i="43" s="1"/>
  <c r="P177" i="22"/>
  <c r="Q22" i="43" s="1"/>
  <c r="L177" i="22"/>
  <c r="M22" i="43" s="1"/>
  <c r="H177" i="22"/>
  <c r="I22" i="43" s="1"/>
  <c r="D177" i="22"/>
  <c r="E22" i="43" s="1"/>
  <c r="Q129" i="22"/>
  <c r="R16" i="43" s="1"/>
  <c r="M129" i="22"/>
  <c r="N16" i="43" s="1"/>
  <c r="I129" i="22"/>
  <c r="J16" i="43" s="1"/>
  <c r="E129" i="22"/>
  <c r="F16" i="43" s="1"/>
  <c r="S129" i="22"/>
  <c r="T16" i="43" s="1"/>
  <c r="O129" i="22"/>
  <c r="P16" i="43" s="1"/>
  <c r="K129" i="22"/>
  <c r="L16" i="43" s="1"/>
  <c r="G129" i="22"/>
  <c r="H16" i="43" s="1"/>
  <c r="C129" i="22"/>
  <c r="D16" i="43" s="1"/>
  <c r="L225" i="22"/>
  <c r="H225" i="22"/>
  <c r="I13" i="43" s="1"/>
  <c r="D225" i="22"/>
  <c r="R225" i="22"/>
  <c r="S13" i="43" s="1"/>
  <c r="N225" i="22"/>
  <c r="O13" i="43" s="1"/>
  <c r="J225" i="22"/>
  <c r="F225" i="22"/>
  <c r="S177" i="22"/>
  <c r="T22" i="43" s="1"/>
  <c r="J153" i="22"/>
  <c r="K19" i="43" s="1"/>
  <c r="F153" i="22"/>
  <c r="G19" i="43" s="1"/>
  <c r="B153" i="22"/>
  <c r="C19" i="43" s="1"/>
  <c r="P153" i="22"/>
  <c r="Q19" i="43" s="1"/>
  <c r="L153" i="22"/>
  <c r="M19" i="43" s="1"/>
  <c r="H153" i="22"/>
  <c r="I19" i="43" s="1"/>
  <c r="D153" i="22"/>
  <c r="E19" i="43" s="1"/>
  <c r="R129" i="22"/>
  <c r="S16" i="43" s="1"/>
  <c r="N129" i="22"/>
  <c r="O16" i="43" s="1"/>
  <c r="J129" i="22"/>
  <c r="K16" i="43" s="1"/>
  <c r="F129" i="22"/>
  <c r="G16" i="43" s="1"/>
  <c r="B129" i="22"/>
  <c r="C16" i="43" s="1"/>
  <c r="S201" i="22"/>
  <c r="O201" i="22"/>
  <c r="S225" i="22"/>
  <c r="T13" i="43" s="1"/>
  <c r="O225" i="22"/>
  <c r="P13" i="43" s="1"/>
  <c r="K225" i="22"/>
  <c r="G225" i="22"/>
  <c r="H13" i="43" s="1"/>
  <c r="C225" i="22"/>
  <c r="Q225" i="22"/>
  <c r="R13" i="43" s="1"/>
  <c r="M225" i="22"/>
  <c r="N13" i="43" s="1"/>
  <c r="I225" i="22"/>
  <c r="J13" i="43" s="1"/>
  <c r="E225" i="22"/>
  <c r="Q153" i="22"/>
  <c r="R19" i="43" s="1"/>
  <c r="M153" i="22"/>
  <c r="N19" i="43" s="1"/>
  <c r="I153" i="22"/>
  <c r="J19" i="43" s="1"/>
  <c r="E153" i="22"/>
  <c r="F19" i="43" s="1"/>
  <c r="S153" i="22"/>
  <c r="T19" i="43" s="1"/>
  <c r="O153" i="22"/>
  <c r="P19" i="43" s="1"/>
  <c r="K153" i="22"/>
  <c r="L19" i="43" s="1"/>
  <c r="G153" i="22"/>
  <c r="H19" i="43" s="1"/>
  <c r="C153" i="22"/>
  <c r="D19" i="43" s="1"/>
  <c r="P201" i="22"/>
  <c r="L201" i="22"/>
  <c r="H201" i="22"/>
  <c r="D201" i="22"/>
  <c r="R201" i="22"/>
  <c r="N201" i="22"/>
  <c r="J201" i="22"/>
  <c r="F201" i="22"/>
  <c r="B201" i="22"/>
  <c r="P225" i="22"/>
  <c r="O177" i="22"/>
  <c r="P22" i="43" s="1"/>
  <c r="K177" i="22"/>
  <c r="L22" i="43" s="1"/>
  <c r="G177" i="22"/>
  <c r="H22" i="43" s="1"/>
  <c r="C177" i="22"/>
  <c r="D22" i="43" s="1"/>
  <c r="Q177" i="22"/>
  <c r="R22" i="43" s="1"/>
  <c r="M177" i="22"/>
  <c r="N22" i="43" s="1"/>
  <c r="I177" i="22"/>
  <c r="J22" i="43" s="1"/>
  <c r="E177" i="22"/>
  <c r="F22" i="43" s="1"/>
  <c r="R153" i="22"/>
  <c r="S19" i="43" s="1"/>
  <c r="N153" i="22"/>
  <c r="O19" i="43" s="1"/>
  <c r="P129" i="22"/>
  <c r="Q16" i="43" s="1"/>
  <c r="L129" i="22"/>
  <c r="M16" i="43" s="1"/>
  <c r="H129" i="22"/>
  <c r="I16" i="43" s="1"/>
  <c r="D129" i="22"/>
  <c r="E16" i="43" s="1"/>
  <c r="D13" i="43" l="1"/>
  <c r="E13" i="43"/>
  <c r="C13" i="43"/>
  <c r="Q13" i="43"/>
  <c r="F13" i="43"/>
  <c r="L13" i="43"/>
  <c r="G13" i="43"/>
  <c r="M13" i="43"/>
  <c r="K13" i="43"/>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7" i="27"/>
  <c r="G66" i="27"/>
  <c r="G65" i="27"/>
  <c r="G64" i="27"/>
  <c r="G63" i="27"/>
  <c r="G62" i="27"/>
  <c r="G61" i="27"/>
  <c r="G60" i="27"/>
  <c r="G59" i="27"/>
  <c r="G58" i="27"/>
  <c r="G57" i="27"/>
  <c r="G56" i="27"/>
  <c r="G55" i="27"/>
  <c r="G7" i="27" l="1"/>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6" i="27"/>
  <c r="G8" i="26"/>
  <c r="G9" i="26"/>
  <c r="G10"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7" i="26"/>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6" i="25"/>
  <c r="S81" i="22" l="1"/>
  <c r="R81" i="22"/>
  <c r="Q81" i="22"/>
  <c r="P81" i="22"/>
  <c r="O81" i="22"/>
  <c r="N81" i="22"/>
  <c r="M81" i="22"/>
  <c r="L81" i="22"/>
  <c r="K81" i="22"/>
  <c r="J81" i="22"/>
  <c r="I81" i="22"/>
  <c r="H81" i="22"/>
  <c r="G81" i="22"/>
  <c r="F81" i="22"/>
  <c r="E81" i="22"/>
  <c r="D81" i="22"/>
  <c r="C81" i="22"/>
  <c r="B81" i="22"/>
  <c r="S105" i="22"/>
  <c r="R105" i="22"/>
  <c r="Q105" i="22"/>
  <c r="P105" i="22"/>
  <c r="O105" i="22"/>
  <c r="N105" i="22"/>
  <c r="M105" i="22"/>
  <c r="L105" i="22"/>
  <c r="K105" i="22"/>
  <c r="J105" i="22"/>
  <c r="I105" i="22"/>
  <c r="H105" i="22"/>
  <c r="G105" i="22"/>
  <c r="F105" i="22"/>
  <c r="E105" i="22"/>
  <c r="D105" i="22"/>
  <c r="C105" i="22"/>
  <c r="B105" i="22"/>
  <c r="S8" i="22" l="1"/>
  <c r="R8" i="22"/>
  <c r="Q8" i="22"/>
  <c r="P8" i="22"/>
  <c r="O8" i="22"/>
  <c r="N8" i="22"/>
  <c r="M8" i="22"/>
  <c r="L8" i="22"/>
  <c r="K8" i="22"/>
  <c r="J8" i="22"/>
  <c r="I8" i="22"/>
  <c r="H8" i="22"/>
  <c r="G8" i="22"/>
  <c r="F8" i="22"/>
  <c r="E8" i="22"/>
  <c r="D8" i="22"/>
  <c r="C8" i="22"/>
  <c r="B8" i="22"/>
  <c r="S32" i="22"/>
  <c r="R32" i="22"/>
  <c r="Q32" i="22"/>
  <c r="P32" i="22"/>
  <c r="O32" i="22"/>
  <c r="N32" i="22"/>
  <c r="M32" i="22"/>
  <c r="L32" i="22"/>
  <c r="K32" i="22"/>
  <c r="J32" i="22"/>
  <c r="I32" i="22"/>
  <c r="H32" i="22"/>
  <c r="G32" i="22"/>
  <c r="F32" i="22"/>
  <c r="E32" i="22"/>
  <c r="D32" i="22"/>
  <c r="C32" i="22"/>
  <c r="B32" i="22"/>
  <c r="B56" i="22"/>
  <c r="C56" i="22"/>
  <c r="S56" i="22" l="1"/>
  <c r="R56" i="22"/>
  <c r="Q56" i="22"/>
  <c r="P56" i="22"/>
  <c r="O56" i="22"/>
  <c r="N56" i="22"/>
  <c r="M56" i="22"/>
  <c r="L56" i="22"/>
  <c r="K56" i="22"/>
  <c r="J56" i="22"/>
  <c r="I56" i="22"/>
  <c r="H56" i="22"/>
  <c r="G56" i="22"/>
  <c r="F56" i="22"/>
  <c r="E56" i="22"/>
  <c r="D56" i="22"/>
</calcChain>
</file>

<file path=xl/sharedStrings.xml><?xml version="1.0" encoding="utf-8"?>
<sst xmlns="http://schemas.openxmlformats.org/spreadsheetml/2006/main" count="5564" uniqueCount="634">
  <si>
    <t>札幌市</t>
  </si>
  <si>
    <t>仙台市</t>
  </si>
  <si>
    <t>千葉市</t>
  </si>
  <si>
    <t>横浜市</t>
  </si>
  <si>
    <t>川崎市</t>
  </si>
  <si>
    <t>名古屋市</t>
  </si>
  <si>
    <t>京都市</t>
  </si>
  <si>
    <t>大阪市</t>
  </si>
  <si>
    <t>神戸市</t>
  </si>
  <si>
    <t>広島市</t>
  </si>
  <si>
    <t>北九州市</t>
  </si>
  <si>
    <t>福岡市</t>
  </si>
  <si>
    <t>新潟市</t>
  </si>
  <si>
    <t>静岡市</t>
  </si>
  <si>
    <t>浜松市</t>
  </si>
  <si>
    <t>堺市</t>
  </si>
  <si>
    <t>岡山市</t>
  </si>
  <si>
    <t>熊本市</t>
  </si>
  <si>
    <t>さいたま市</t>
  </si>
  <si>
    <t>相模原市</t>
  </si>
  <si>
    <t>大都市平均</t>
    <rPh sb="0" eb="3">
      <t>ダイトシ</t>
    </rPh>
    <rPh sb="3" eb="5">
      <t>ヘイキン</t>
    </rPh>
    <phoneticPr fontId="1"/>
  </si>
  <si>
    <t>人口</t>
    <rPh sb="0" eb="2">
      <t>ジンコウ</t>
    </rPh>
    <phoneticPr fontId="1"/>
  </si>
  <si>
    <t>平成９年</t>
  </si>
  <si>
    <t>病院報告</t>
  </si>
  <si>
    <t>平成９年　年間</t>
  </si>
  <si>
    <t>下巻　第１０表</t>
  </si>
  <si>
    <t>新入院患者数，病床の種類・都道府県－１３大都市・中核市（再掲）別</t>
  </si>
  <si>
    <t>注：中核市（秋田市、郡山市、和歌山市、長崎市、大分市）は、４月～１２月の数値である。</t>
  </si>
  <si>
    <t>全病床</t>
  </si>
  <si>
    <t>精神病床</t>
  </si>
  <si>
    <t>伝染病床</t>
  </si>
  <si>
    <t>結核病床</t>
  </si>
  <si>
    <t>一般病床</t>
  </si>
  <si>
    <t xml:space="preserve">  全          国</t>
  </si>
  <si>
    <t>０１  北  海  道</t>
  </si>
  <si>
    <t>０２  青      森</t>
  </si>
  <si>
    <t>０３  岩      手</t>
  </si>
  <si>
    <t>０４  宮      城</t>
  </si>
  <si>
    <t>０５  秋      田</t>
  </si>
  <si>
    <t>０６  山      形</t>
  </si>
  <si>
    <t>０７  福      島</t>
  </si>
  <si>
    <t>０８  茨      城</t>
  </si>
  <si>
    <t>０９  栃      木</t>
  </si>
  <si>
    <t>１０  群      馬</t>
  </si>
  <si>
    <t>１１  埼      玉</t>
  </si>
  <si>
    <t>１２  千      葉</t>
  </si>
  <si>
    <t>１３  東      京</t>
  </si>
  <si>
    <t>１４  神  奈  川</t>
  </si>
  <si>
    <t>１５  新      潟</t>
  </si>
  <si>
    <t>１６  富      山</t>
  </si>
  <si>
    <t>１７  石      川</t>
  </si>
  <si>
    <t>１８  福      井</t>
  </si>
  <si>
    <t>１９  山      梨</t>
  </si>
  <si>
    <t>２０  長      野</t>
  </si>
  <si>
    <t>２１  岐      阜</t>
  </si>
  <si>
    <t>２２  静      岡</t>
  </si>
  <si>
    <t>２３  愛      知</t>
  </si>
  <si>
    <t>２４  三      重</t>
  </si>
  <si>
    <t>２５  滋      賀</t>
  </si>
  <si>
    <t>２６  京      都</t>
  </si>
  <si>
    <t>２７  大      阪</t>
  </si>
  <si>
    <t>２８  兵      庫</t>
  </si>
  <si>
    <t>２９  奈      良</t>
  </si>
  <si>
    <t>３０  和  歌  山</t>
  </si>
  <si>
    <t>３１  鳥      取</t>
  </si>
  <si>
    <t>３２  島      根</t>
  </si>
  <si>
    <t>３３  岡      山</t>
  </si>
  <si>
    <t>３４  広      島</t>
  </si>
  <si>
    <t>３５  山      口</t>
  </si>
  <si>
    <t>３６  徳      島</t>
  </si>
  <si>
    <t>３７  香      川</t>
  </si>
  <si>
    <t>３８  愛      媛</t>
  </si>
  <si>
    <t>３９  高      知</t>
  </si>
  <si>
    <t>４０  福      岡</t>
  </si>
  <si>
    <t>４１  佐      賀</t>
  </si>
  <si>
    <t>４２  長      崎</t>
  </si>
  <si>
    <t>４３  熊      本</t>
  </si>
  <si>
    <t>４４  大      分</t>
  </si>
  <si>
    <t>４５  宮      崎</t>
  </si>
  <si>
    <t>４６  鹿  児  島</t>
  </si>
  <si>
    <t>４７  沖      縄</t>
  </si>
  <si>
    <t xml:space="preserve">  ＊  東京都の区部</t>
  </si>
  <si>
    <t xml:space="preserve">  ＊  札    幌    市</t>
  </si>
  <si>
    <t xml:space="preserve">  ＊  仙    台    市</t>
  </si>
  <si>
    <t xml:space="preserve">  再  千    葉    市</t>
  </si>
  <si>
    <t xml:space="preserve">  掲  横    浜    市</t>
  </si>
  <si>
    <t xml:space="preserve">  １  川    崎    市</t>
  </si>
  <si>
    <t xml:space="preserve">  ３  名  古  屋  市</t>
  </si>
  <si>
    <t xml:space="preserve">  大  京    都    市</t>
  </si>
  <si>
    <t xml:space="preserve">  都  大    阪    市</t>
  </si>
  <si>
    <t xml:space="preserve">  市  神    戸    市</t>
  </si>
  <si>
    <t xml:space="preserve">  ＊  広    島    市</t>
  </si>
  <si>
    <t xml:space="preserve">  ＊  北  九  州  市</t>
  </si>
  <si>
    <t xml:space="preserve">  ＊  福    岡    市</t>
  </si>
  <si>
    <t xml:space="preserve">  ＊  秋    田    市</t>
  </si>
  <si>
    <t xml:space="preserve">  ＊  郡    山    市</t>
  </si>
  <si>
    <t>-</t>
  </si>
  <si>
    <t xml:space="preserve">  ＊  宇  都  宮  市</t>
  </si>
  <si>
    <t xml:space="preserve">  ＊  新    潟    市</t>
  </si>
  <si>
    <t xml:space="preserve">      富    山    市</t>
  </si>
  <si>
    <t xml:space="preserve">  再  金    沢    市</t>
  </si>
  <si>
    <t xml:space="preserve">  掲  岐    阜    市</t>
  </si>
  <si>
    <t xml:space="preserve">      静    岡    市</t>
  </si>
  <si>
    <t xml:space="preserve">  １  浜    松    市</t>
  </si>
  <si>
    <t xml:space="preserve">  ７  堺          市</t>
  </si>
  <si>
    <t xml:space="preserve">  中  姫    路    市</t>
  </si>
  <si>
    <t xml:space="preserve">  核  和  歌  山  市</t>
  </si>
  <si>
    <t xml:space="preserve">  市  岡    山    市</t>
  </si>
  <si>
    <t xml:space="preserve">      長    崎    市</t>
  </si>
  <si>
    <t xml:space="preserve">  ＊  熊    本    市</t>
  </si>
  <si>
    <t xml:space="preserve">  ＊  大    分    市</t>
  </si>
  <si>
    <t xml:space="preserve">  ＊  鹿  児  島  市</t>
  </si>
  <si>
    <t>平成１０年</t>
  </si>
  <si>
    <t>平成１０年　年間</t>
  </si>
  <si>
    <t>注：中核市（豊田市、福山市、高知市、宮崎市）は、４月～１２月の数値である。</t>
  </si>
  <si>
    <t>全  病  床</t>
  </si>
  <si>
    <t xml:space="preserve"> </t>
  </si>
  <si>
    <t>療養型病床群</t>
  </si>
  <si>
    <t xml:space="preserve">      新    潟    市</t>
  </si>
  <si>
    <t xml:space="preserve">      岐    阜    市</t>
  </si>
  <si>
    <t xml:space="preserve">  掲  静    岡    市</t>
  </si>
  <si>
    <t xml:space="preserve">      浜    松    市</t>
  </si>
  <si>
    <t xml:space="preserve">  ２  豊    田    市</t>
  </si>
  <si>
    <t xml:space="preserve">  １  堺          市</t>
  </si>
  <si>
    <t xml:space="preserve">      姫    路    市</t>
  </si>
  <si>
    <t xml:space="preserve">  中  和  歌  山  市</t>
  </si>
  <si>
    <t xml:space="preserve">      岡    山    市</t>
  </si>
  <si>
    <t xml:space="preserve">  核  福    山    市</t>
  </si>
  <si>
    <t xml:space="preserve">  市  高    知    市</t>
  </si>
  <si>
    <t xml:space="preserve">      熊    本    市</t>
  </si>
  <si>
    <t xml:space="preserve">  ＊  宮    崎    市</t>
  </si>
  <si>
    <t>平成１１年</t>
  </si>
  <si>
    <t>平成１１年　年間</t>
  </si>
  <si>
    <t>下巻 第１０表</t>
  </si>
  <si>
    <t>注：中核市(いわき市、長野市、豊橋市、高松市)は、4月～12月の数値である。</t>
  </si>
  <si>
    <t>全 病 床</t>
  </si>
  <si>
    <t>感染症病床</t>
  </si>
  <si>
    <t xml:space="preserve"> 全   国</t>
  </si>
  <si>
    <t xml:space="preserve"> 北 海 道</t>
  </si>
  <si>
    <t xml:space="preserve"> 青   森</t>
  </si>
  <si>
    <t xml:space="preserve"> 岩   手</t>
  </si>
  <si>
    <t xml:space="preserve"> 宮   城</t>
  </si>
  <si>
    <t xml:space="preserve"> 秋   田</t>
  </si>
  <si>
    <t xml:space="preserve"> 山   形</t>
  </si>
  <si>
    <t xml:space="preserve"> 福   島</t>
  </si>
  <si>
    <t xml:space="preserve"> 茨   城</t>
  </si>
  <si>
    <t xml:space="preserve"> 栃   木</t>
  </si>
  <si>
    <t xml:space="preserve"> 群   馬</t>
  </si>
  <si>
    <t xml:space="preserve"> 埼   玉</t>
  </si>
  <si>
    <t xml:space="preserve"> 千   葉</t>
  </si>
  <si>
    <t xml:space="preserve"> 東   京</t>
  </si>
  <si>
    <t xml:space="preserve"> 神 奈 川</t>
  </si>
  <si>
    <t xml:space="preserve"> 新   潟</t>
  </si>
  <si>
    <t xml:space="preserve"> 富   山</t>
  </si>
  <si>
    <t xml:space="preserve"> 石   川</t>
  </si>
  <si>
    <t xml:space="preserve"> 福   井</t>
  </si>
  <si>
    <t xml:space="preserve"> 山   梨</t>
  </si>
  <si>
    <t xml:space="preserve"> 長   野</t>
  </si>
  <si>
    <t xml:space="preserve"> 岐   阜</t>
  </si>
  <si>
    <t xml:space="preserve"> 静   岡</t>
  </si>
  <si>
    <t xml:space="preserve"> 愛   知</t>
  </si>
  <si>
    <t xml:space="preserve"> 三   重</t>
  </si>
  <si>
    <t xml:space="preserve"> 滋   賀</t>
  </si>
  <si>
    <t xml:space="preserve"> 京   都</t>
  </si>
  <si>
    <t xml:space="preserve"> 大   阪</t>
  </si>
  <si>
    <t xml:space="preserve"> 兵   庫</t>
  </si>
  <si>
    <t xml:space="preserve"> 奈   良</t>
  </si>
  <si>
    <t xml:space="preserve"> 和 歌 山</t>
  </si>
  <si>
    <t xml:space="preserve"> 鳥   取</t>
  </si>
  <si>
    <t xml:space="preserve"> 島   根</t>
  </si>
  <si>
    <t xml:space="preserve"> 岡   山</t>
  </si>
  <si>
    <t xml:space="preserve"> 広   島</t>
  </si>
  <si>
    <t xml:space="preserve"> 山   口</t>
  </si>
  <si>
    <t xml:space="preserve"> 徳   島</t>
  </si>
  <si>
    <t xml:space="preserve"> 香   川</t>
  </si>
  <si>
    <t xml:space="preserve"> 愛   媛</t>
  </si>
  <si>
    <t xml:space="preserve"> 高   知</t>
  </si>
  <si>
    <t xml:space="preserve"> 福   岡</t>
  </si>
  <si>
    <t xml:space="preserve"> 佐   賀</t>
  </si>
  <si>
    <t xml:space="preserve"> 長   崎</t>
  </si>
  <si>
    <t xml:space="preserve"> 熊   本</t>
  </si>
  <si>
    <t xml:space="preserve"> 大   分</t>
  </si>
  <si>
    <t xml:space="preserve"> 宮   崎</t>
  </si>
  <si>
    <t xml:space="preserve"> 鹿 児 島</t>
  </si>
  <si>
    <t xml:space="preserve"> 沖   縄</t>
  </si>
  <si>
    <t xml:space="preserve"> １３大都市(再掲)</t>
  </si>
  <si>
    <t xml:space="preserve"> 東京都の区部</t>
  </si>
  <si>
    <t xml:space="preserve"> 札  幌  市</t>
  </si>
  <si>
    <t xml:space="preserve"> 仙  台  市</t>
  </si>
  <si>
    <t xml:space="preserve"> 千  葉  市</t>
  </si>
  <si>
    <t xml:space="preserve"> 横  浜  市</t>
  </si>
  <si>
    <t xml:space="preserve"> 川  崎  市</t>
  </si>
  <si>
    <t xml:space="preserve"> 名 古 屋 市</t>
  </si>
  <si>
    <t xml:space="preserve"> 京  都  市</t>
  </si>
  <si>
    <t xml:space="preserve"> 大  阪  市</t>
  </si>
  <si>
    <t xml:space="preserve"> 神  戸  市</t>
  </si>
  <si>
    <t xml:space="preserve"> 広  島  市</t>
  </si>
  <si>
    <t xml:space="preserve"> 北 九 州 市</t>
  </si>
  <si>
    <t xml:space="preserve"> 福  岡  市</t>
  </si>
  <si>
    <t xml:space="preserve"> 中核市(再掲)</t>
  </si>
  <si>
    <t xml:space="preserve"> 秋  田  市</t>
  </si>
  <si>
    <t xml:space="preserve"> 郡  山  市</t>
  </si>
  <si>
    <t xml:space="preserve"> い わ き 市</t>
  </si>
  <si>
    <t xml:space="preserve"> 宇 都 宮 市</t>
  </si>
  <si>
    <t xml:space="preserve"> 新  潟  市</t>
  </si>
  <si>
    <t xml:space="preserve"> 富  山  市</t>
  </si>
  <si>
    <t xml:space="preserve"> 金  沢  市</t>
  </si>
  <si>
    <t xml:space="preserve"> 長  野  市</t>
  </si>
  <si>
    <t xml:space="preserve"> 岐  阜  市</t>
  </si>
  <si>
    <t xml:space="preserve"> 静  岡  市</t>
  </si>
  <si>
    <t xml:space="preserve"> 浜  松  市</t>
  </si>
  <si>
    <t xml:space="preserve"> 豊  橋  市</t>
  </si>
  <si>
    <t xml:space="preserve"> 豊  田  市</t>
  </si>
  <si>
    <t xml:space="preserve"> 堺     市</t>
  </si>
  <si>
    <t xml:space="preserve"> 姫  路  市</t>
  </si>
  <si>
    <t xml:space="preserve"> 和 歌 山 市</t>
  </si>
  <si>
    <t xml:space="preserve"> 岡  山  市</t>
  </si>
  <si>
    <t xml:space="preserve"> 福  山  市</t>
  </si>
  <si>
    <t xml:space="preserve"> 高  松  市</t>
  </si>
  <si>
    <t xml:space="preserve"> 高  知  市</t>
  </si>
  <si>
    <t xml:space="preserve"> 長  崎  市</t>
  </si>
  <si>
    <t xml:space="preserve"> 熊  本  市</t>
  </si>
  <si>
    <t xml:space="preserve"> 大  分  市</t>
  </si>
  <si>
    <t xml:space="preserve"> 宮  崎  市</t>
  </si>
  <si>
    <t xml:space="preserve"> 鹿 児 島 市</t>
  </si>
  <si>
    <t>平成１２年</t>
  </si>
  <si>
    <t>全　病　床</t>
  </si>
  <si>
    <t>　全　　　国</t>
  </si>
  <si>
    <t>　北　海　道</t>
  </si>
  <si>
    <t>　青　　　森</t>
  </si>
  <si>
    <t>　岩　　　手</t>
  </si>
  <si>
    <t>　宮　　　城</t>
  </si>
  <si>
    <t>　秋　　　田</t>
  </si>
  <si>
    <t>　山　　　形</t>
  </si>
  <si>
    <t>　福　　　島</t>
  </si>
  <si>
    <t>　茨　　　城</t>
  </si>
  <si>
    <t>　栃　　　木</t>
  </si>
  <si>
    <t>　群　　　馬</t>
  </si>
  <si>
    <t>　埼　　　玉</t>
  </si>
  <si>
    <t>　千　　　葉</t>
  </si>
  <si>
    <t>　東　　　京</t>
  </si>
  <si>
    <t>　神　奈　川</t>
  </si>
  <si>
    <t>　新　　　潟</t>
  </si>
  <si>
    <t>　富　　　山</t>
  </si>
  <si>
    <t>　石　　　川</t>
  </si>
  <si>
    <t>　福　　　井</t>
  </si>
  <si>
    <t>　山　　　梨</t>
  </si>
  <si>
    <t>　長　　　野</t>
  </si>
  <si>
    <t>　岐　　　阜</t>
  </si>
  <si>
    <t>　静　　　岡</t>
  </si>
  <si>
    <t>　愛　　　知</t>
  </si>
  <si>
    <t>　三　　　重</t>
  </si>
  <si>
    <t>　滋　　　賀</t>
  </si>
  <si>
    <t>　京　　　都</t>
  </si>
  <si>
    <t>　大　　　阪</t>
  </si>
  <si>
    <t>　兵　　　庫</t>
  </si>
  <si>
    <t>　奈　　　良</t>
  </si>
  <si>
    <t>　和　歌　山</t>
  </si>
  <si>
    <t>　鳥　　　取</t>
  </si>
  <si>
    <t>　島　　　根</t>
  </si>
  <si>
    <t>　岡　　　山</t>
  </si>
  <si>
    <t>　広　　　島</t>
  </si>
  <si>
    <t>　山　　　口</t>
  </si>
  <si>
    <t>　徳　　　島</t>
  </si>
  <si>
    <t>　香　　　川</t>
  </si>
  <si>
    <t>　愛　　　媛</t>
  </si>
  <si>
    <t>　高　　　知</t>
  </si>
  <si>
    <t>　福　　　岡</t>
  </si>
  <si>
    <t>　佐　　　賀</t>
  </si>
  <si>
    <t>　長　　　崎</t>
  </si>
  <si>
    <t>　熊　　　本</t>
  </si>
  <si>
    <t>　大　　　分</t>
  </si>
  <si>
    <t>　宮　　　崎</t>
  </si>
  <si>
    <t>　鹿　児　島</t>
  </si>
  <si>
    <t>　沖　　　縄</t>
  </si>
  <si>
    <t>　１３大都市(再掲)</t>
  </si>
  <si>
    <t>　東京都の区部　</t>
  </si>
  <si>
    <t>　札　　幌　　市</t>
  </si>
  <si>
    <t>　仙　　台　　市</t>
  </si>
  <si>
    <t>　千　　葉　　市</t>
  </si>
  <si>
    <t>　横　　浜　　市</t>
  </si>
  <si>
    <t>　川　　崎　　市</t>
  </si>
  <si>
    <t>　名　古　屋　市</t>
  </si>
  <si>
    <t>　京　　都　　市</t>
  </si>
  <si>
    <t>　大　　阪　　市</t>
  </si>
  <si>
    <t>　神　　戸　　市</t>
  </si>
  <si>
    <t>　広　　島　　市</t>
  </si>
  <si>
    <t>　北　九　州　市</t>
  </si>
  <si>
    <t>　福　　岡　　市</t>
  </si>
  <si>
    <t>　中核市(再掲)　</t>
  </si>
  <si>
    <t>　旭　　川　　市</t>
  </si>
  <si>
    <t>　秋　　田　　市</t>
  </si>
  <si>
    <t>　郡　　山　　市</t>
  </si>
  <si>
    <t>　い　わ　き　市</t>
  </si>
  <si>
    <t>　宇　都　宮　市</t>
  </si>
  <si>
    <t>　新　　潟　　市</t>
  </si>
  <si>
    <t>　富　　山　　市</t>
  </si>
  <si>
    <t>　金　　沢　　市</t>
  </si>
  <si>
    <t>　長　　野　　市</t>
  </si>
  <si>
    <t>　岐　　阜　　市</t>
  </si>
  <si>
    <t>　静　　岡　　市</t>
  </si>
  <si>
    <t>　浜　　松　　市</t>
  </si>
  <si>
    <t>　豊　　橋　　市</t>
  </si>
  <si>
    <t>　豊　　田　　市</t>
  </si>
  <si>
    <t>　堺　　　　　市</t>
  </si>
  <si>
    <t>　姫　　路　　市</t>
  </si>
  <si>
    <t>　和　歌　山　市</t>
  </si>
  <si>
    <t>　岡　　山　　市</t>
  </si>
  <si>
    <t>　福　　山　　市</t>
  </si>
  <si>
    <t>　高　　松　　市</t>
  </si>
  <si>
    <t>　松　　山　　市</t>
  </si>
  <si>
    <t>　高　　知　　市</t>
  </si>
  <si>
    <t>　長　　崎　　市</t>
  </si>
  <si>
    <t>　熊　　本　　市</t>
  </si>
  <si>
    <t>　大　　分　　市</t>
  </si>
  <si>
    <t>　宮　　崎　　市</t>
  </si>
  <si>
    <t>　鹿　児　島　市</t>
  </si>
  <si>
    <t>平成１３年</t>
  </si>
  <si>
    <t>年間</t>
  </si>
  <si>
    <t>(単位：人)</t>
  </si>
  <si>
    <t>　下巻　第１０表　新入院患者数，病床の種類・都道府県－１３大都市・中核市（再掲）別</t>
  </si>
  <si>
    <t>注：１　その他の病床等とは、療養病床、一般病床及び経過的旧その他の病床(経過的旧療養型病床群を含む。)である。</t>
  </si>
  <si>
    <t>　　２　一般病床等とは、一般病床及び経過的旧療養型病床群を除く経過的旧その他の病床である。</t>
  </si>
  <si>
    <t>　　３　療養病床等とは、療養病床及び経過的旧療養型病床群である。</t>
  </si>
  <si>
    <t>・</t>
  </si>
  <si>
    <t>　横　須　賀　市</t>
  </si>
  <si>
    <t>平成１４年</t>
  </si>
  <si>
    <t>（単位：人）</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</si>
  <si>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</si>
  <si>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</si>
  <si>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</si>
  <si>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</si>
  <si>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</si>
  <si>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</si>
  <si>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</si>
  <si>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</si>
  <si>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</si>
  <si>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</si>
  <si>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</si>
  <si>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</si>
  <si>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</si>
  <si>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</si>
  <si>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</si>
  <si>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</si>
  <si>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</si>
  <si>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</si>
  <si>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</si>
  <si>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</si>
  <si>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</si>
  <si>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</si>
  <si>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</si>
  <si>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</si>
  <si>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</si>
  <si>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</si>
  <si>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</si>
  <si>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</si>
  <si>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</si>
  <si>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</si>
  <si>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</si>
  <si>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</si>
  <si>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</si>
  <si>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</si>
  <si>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</si>
  <si>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</si>
  <si>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</si>
  <si>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</si>
  <si>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</si>
  <si>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</si>
  <si>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</si>
  <si>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</si>
  <si>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</si>
  <si>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</si>
  <si>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</si>
  <si>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</si>
  <si>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</si>
  <si>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</si>
  <si>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１３大都市（再掲）</t>
  </si>
  <si>
    <t>東京都の区部</t>
  </si>
  <si>
    <t>中核市（再掲）</t>
  </si>
  <si>
    <t>旭川市</t>
  </si>
  <si>
    <t>秋田市</t>
  </si>
  <si>
    <t>郡山市</t>
  </si>
  <si>
    <t>いわき市</t>
  </si>
  <si>
    <t>宇都宮市</t>
  </si>
  <si>
    <t>横須賀市</t>
  </si>
  <si>
    <t>富山市</t>
  </si>
  <si>
    <t>金沢市</t>
  </si>
  <si>
    <t>長野市</t>
  </si>
  <si>
    <t>岐阜市</t>
  </si>
  <si>
    <t>豊橋市</t>
  </si>
  <si>
    <t>豊田市</t>
  </si>
  <si>
    <t>姫路市</t>
  </si>
  <si>
    <t>奈良市</t>
  </si>
  <si>
    <t>和歌山市</t>
  </si>
  <si>
    <t>倉敷市</t>
  </si>
  <si>
    <t>福山市</t>
  </si>
  <si>
    <t>高松市</t>
  </si>
  <si>
    <t>松山市</t>
  </si>
  <si>
    <t>高知市</t>
  </si>
  <si>
    <t>長崎市</t>
  </si>
  <si>
    <t>大分市</t>
  </si>
  <si>
    <t>宮崎市</t>
  </si>
  <si>
    <t>鹿児島市</t>
  </si>
  <si>
    <t>平成１５年</t>
  </si>
  <si>
    <t>　下巻　第１０表　新入院患者数，病床の種類・都道府県－１４大都市・中核市（再掲）別</t>
  </si>
  <si>
    <t>１４大都市（再掲）</t>
  </si>
  <si>
    <t>川越市</t>
  </si>
  <si>
    <t>船橋市</t>
  </si>
  <si>
    <t>岡崎市</t>
  </si>
  <si>
    <t>高槻市</t>
  </si>
  <si>
    <t>平成１６年</t>
  </si>
  <si>
    <t>療養病床</t>
  </si>
  <si>
    <t>平成１７年</t>
  </si>
  <si>
    <t>　下巻　第１０表　新入院患者数，病床の種類・都道府県－１５大都市・中核市（再掲）別</t>
  </si>
  <si>
    <t>１５大都市（再掲）</t>
  </si>
  <si>
    <t>函館市</t>
  </si>
  <si>
    <t>東大阪市</t>
  </si>
  <si>
    <t>下関市</t>
  </si>
  <si>
    <t>平成１８年</t>
  </si>
  <si>
    <t>　下巻　第１０表　新入院患者数，病床の種類・都道府県－１６大都市・中核市（再掲）別</t>
  </si>
  <si>
    <t>介護療養病床（再掲）</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</si>
  <si>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</si>
  <si>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</si>
  <si>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</si>
  <si>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</si>
  <si>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</si>
  <si>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</si>
  <si>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</si>
  <si>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</si>
  <si>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</si>
  <si>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</si>
  <si>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</si>
  <si>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</si>
  <si>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</si>
  <si>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</si>
  <si>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</si>
  <si>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</si>
  <si>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</si>
  <si>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</si>
  <si>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</si>
  <si>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</si>
  <si>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</si>
  <si>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</si>
  <si>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</si>
  <si>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</si>
  <si>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</si>
  <si>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</si>
  <si>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</si>
  <si>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</si>
  <si>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</si>
  <si>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</si>
  <si>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</si>
  <si>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</si>
  <si>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</si>
  <si>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</si>
  <si>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</si>
  <si>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</si>
  <si>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</si>
  <si>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</si>
  <si>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</si>
  <si>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</si>
  <si>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</si>
  <si>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</si>
  <si>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</si>
  <si>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</si>
  <si>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</si>
  <si>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</si>
  <si>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</si>
  <si>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</si>
  <si>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１６大都市（再掲）</t>
  </si>
  <si>
    <t>札 幌 市</t>
  </si>
  <si>
    <t>仙 台 市</t>
  </si>
  <si>
    <t>千 葉 市</t>
  </si>
  <si>
    <t>横 浜 市</t>
  </si>
  <si>
    <t>川 崎 市</t>
  </si>
  <si>
    <t>静 岡 市</t>
  </si>
  <si>
    <t>京 都 市</t>
  </si>
  <si>
    <t>大 阪 市</t>
  </si>
  <si>
    <t>堺　　市</t>
  </si>
  <si>
    <t>神 戸 市</t>
  </si>
  <si>
    <t>広 島 市</t>
  </si>
  <si>
    <t>福 岡 市</t>
  </si>
  <si>
    <t>旭 川 市</t>
  </si>
  <si>
    <t>函 館 市</t>
  </si>
  <si>
    <t>青 森 市</t>
  </si>
  <si>
    <t>秋 田 市</t>
  </si>
  <si>
    <t>郡 山 市</t>
  </si>
  <si>
    <t>川 越 市</t>
  </si>
  <si>
    <t>船 橋 市</t>
  </si>
  <si>
    <t>新 潟 市</t>
  </si>
  <si>
    <t>富 山 市</t>
  </si>
  <si>
    <t>金 沢 市</t>
  </si>
  <si>
    <t>長 野 市</t>
  </si>
  <si>
    <t>岐 阜 市</t>
  </si>
  <si>
    <t>浜 松 市</t>
  </si>
  <si>
    <t>豊 橋 市</t>
  </si>
  <si>
    <t>豊 田 市</t>
  </si>
  <si>
    <t>岡 崎 市</t>
  </si>
  <si>
    <t>高 槻 市</t>
  </si>
  <si>
    <t>姫 路 市</t>
  </si>
  <si>
    <t>奈 良 市</t>
  </si>
  <si>
    <t>岡 山 市</t>
  </si>
  <si>
    <t>倉 敷 市</t>
  </si>
  <si>
    <t>福 山 市</t>
  </si>
  <si>
    <t>下 関 市</t>
  </si>
  <si>
    <t>高 松 市</t>
  </si>
  <si>
    <t>松 山 市</t>
  </si>
  <si>
    <t>高 知 市</t>
  </si>
  <si>
    <t>長 崎 市</t>
  </si>
  <si>
    <t>熊 本 市</t>
  </si>
  <si>
    <t>大 分 市</t>
  </si>
  <si>
    <t>宮 崎 市</t>
  </si>
  <si>
    <t>平成１９年</t>
  </si>
  <si>
    <t>　下巻　第１０表　新入院患者数，病床の種類・都道府県－１８大都市・中核市（再掲）別</t>
  </si>
  <si>
    <t>１８大都市（再掲）</t>
  </si>
  <si>
    <t>平成２０年</t>
  </si>
  <si>
    <t>盛 岡 市</t>
  </si>
  <si>
    <t>柏　　市</t>
  </si>
  <si>
    <t>西 宮 市</t>
  </si>
  <si>
    <t>久留米市</t>
  </si>
  <si>
    <t>平成２１年</t>
  </si>
  <si>
    <t>　下巻　第１０表　新入院患者数，病床の種類・都道府県－１９大都市・中核市（再掲）別</t>
  </si>
  <si>
    <t>１９大都市（再掲）</t>
  </si>
  <si>
    <t>前 橋 市</t>
  </si>
  <si>
    <t>大 津 市</t>
  </si>
  <si>
    <t>尼 崎 市</t>
  </si>
  <si>
    <t>平成２２年</t>
  </si>
  <si>
    <t>　下巻　第１０表　新入院患者数，病床の種類・都道府県－２０大都市・中核市（再掲）別</t>
  </si>
  <si>
    <t>２０大都市（再掲）</t>
  </si>
  <si>
    <t>平成２３年</t>
  </si>
  <si>
    <t>　下巻　第１０表　新入院患者数，病床の種類・都道府県－指定都市・特別区・中核市（再掲）別</t>
  </si>
  <si>
    <t>注：東日本大震災の影響により、平成23年３月分の報告において、病院の合計11施設（岩手県気仙医療圏１施設、岩手県宮古</t>
  </si>
  <si>
    <t>　　医療圏１施設、宮城県石巻医療圏２施設、宮城県気仙沼医療圏２施設、福島県相双医療圏５施設）は、報告のあった患者数のみ集計した。</t>
  </si>
  <si>
    <t>指定都市・特別区（再掲）</t>
  </si>
  <si>
    <t>高 崎 市</t>
  </si>
  <si>
    <t>平成２４年</t>
  </si>
  <si>
    <t>豊 中 市</t>
  </si>
  <si>
    <t>平成２５年</t>
  </si>
  <si>
    <t>那 覇 市</t>
  </si>
  <si>
    <t>平成２６年</t>
  </si>
  <si>
    <t>枚 方 市</t>
  </si>
  <si>
    <t>一般病床</t>
    <phoneticPr fontId="1"/>
  </si>
  <si>
    <t>一般病床（総　　数）</t>
    <phoneticPr fontId="1"/>
  </si>
  <si>
    <t>療養型病床群</t>
    <phoneticPr fontId="1"/>
  </si>
  <si>
    <t>(再掲)</t>
    <phoneticPr fontId="1"/>
  </si>
  <si>
    <t>一般病床（総数）</t>
    <rPh sb="5" eb="7">
      <t>ソウスウ</t>
    </rPh>
    <phoneticPr fontId="1"/>
  </si>
  <si>
    <t>（再掲）</t>
    <rPh sb="1" eb="3">
      <t>サイケイ</t>
    </rPh>
    <phoneticPr fontId="1"/>
  </si>
  <si>
    <t>札幌市</t>
    <phoneticPr fontId="1"/>
  </si>
  <si>
    <t>基本情報</t>
    <rPh sb="0" eb="2">
      <t>キホン</t>
    </rPh>
    <rPh sb="2" eb="4">
      <t>ジョウホウ</t>
    </rPh>
    <phoneticPr fontId="1"/>
  </si>
  <si>
    <t>図番号</t>
    <rPh sb="0" eb="1">
      <t>ズ</t>
    </rPh>
    <rPh sb="1" eb="3">
      <t>バンゴウ</t>
    </rPh>
    <phoneticPr fontId="1"/>
  </si>
  <si>
    <t>タイトル</t>
    <phoneticPr fontId="1"/>
  </si>
  <si>
    <t>調査名</t>
    <rPh sb="0" eb="2">
      <t>チョウサ</t>
    </rPh>
    <rPh sb="2" eb="3">
      <t>メイ</t>
    </rPh>
    <phoneticPr fontId="1"/>
  </si>
  <si>
    <t>調査頻度</t>
    <rPh sb="0" eb="2">
      <t>チョウサ</t>
    </rPh>
    <rPh sb="2" eb="4">
      <t>ヒンド</t>
    </rPh>
    <phoneticPr fontId="1"/>
  </si>
  <si>
    <t>毎年</t>
    <rPh sb="0" eb="2">
      <t>マイトシ</t>
    </rPh>
    <phoneticPr fontId="1"/>
  </si>
  <si>
    <t>統計表名（2014）</t>
    <rPh sb="0" eb="3">
      <t>トウケイヒョウ</t>
    </rPh>
    <rPh sb="3" eb="4">
      <t>メイ</t>
    </rPh>
    <phoneticPr fontId="1"/>
  </si>
  <si>
    <t>データ</t>
    <phoneticPr fontId="1"/>
  </si>
  <si>
    <t>図3-1～5</t>
    <rPh sb="0" eb="1">
      <t>ズ</t>
    </rPh>
    <phoneticPr fontId="1"/>
  </si>
  <si>
    <t>病院報告</t>
    <rPh sb="0" eb="2">
      <t>ビョウイン</t>
    </rPh>
    <rPh sb="2" eb="4">
      <t>ホウコク</t>
    </rPh>
    <phoneticPr fontId="1"/>
  </si>
  <si>
    <t>　下巻　第１０表　新入院患者数，病床の種類・都道府県－指定都市・特別区・中核市（再掲）別</t>
    <phoneticPr fontId="1"/>
  </si>
  <si>
    <r>
      <t>統計表で「-」（計数のない場合）とされているものは、本シートでは「</t>
    </r>
    <r>
      <rPr>
        <sz val="11"/>
        <color rgb="FFFF0000"/>
        <rFont val="ＭＳ Ｐゴシック"/>
        <family val="3"/>
        <charset val="128"/>
        <scheme val="minor"/>
      </rPr>
      <t>0</t>
    </r>
    <r>
      <rPr>
        <sz val="11"/>
        <color theme="1"/>
        <rFont val="ＭＳ Ｐゴシック"/>
        <family val="2"/>
        <charset val="128"/>
        <scheme val="minor"/>
      </rPr>
      <t>」で表す。</t>
    </r>
    <rPh sb="0" eb="3">
      <t>トウケイヒョウ</t>
    </rPh>
    <rPh sb="8" eb="10">
      <t>ケイスウ</t>
    </rPh>
    <rPh sb="13" eb="15">
      <t>バアイ</t>
    </rPh>
    <rPh sb="26" eb="27">
      <t>ホン</t>
    </rPh>
    <rPh sb="36" eb="37">
      <t>アラワ</t>
    </rPh>
    <phoneticPr fontId="1"/>
  </si>
  <si>
    <t>人口10万対新入院患者数（精神）</t>
    <rPh sb="0" eb="2">
      <t>ジンコウ</t>
    </rPh>
    <rPh sb="4" eb="6">
      <t>マンタイ</t>
    </rPh>
    <rPh sb="13" eb="15">
      <t>セイシン</t>
    </rPh>
    <phoneticPr fontId="1"/>
  </si>
  <si>
    <t>新入院患者数（療養）</t>
    <rPh sb="7" eb="9">
      <t>リョウヨウ</t>
    </rPh>
    <phoneticPr fontId="1"/>
  </si>
  <si>
    <t>新入院患者数（一般）</t>
    <rPh sb="7" eb="9">
      <t>イッパン</t>
    </rPh>
    <phoneticPr fontId="1"/>
  </si>
  <si>
    <t>新入院患者数（結核）</t>
    <rPh sb="7" eb="9">
      <t>ケッカク</t>
    </rPh>
    <phoneticPr fontId="1"/>
  </si>
  <si>
    <t>新入院患者数（感染症）</t>
    <rPh sb="0" eb="3">
      <t>シンニュウイン</t>
    </rPh>
    <rPh sb="3" eb="6">
      <t>カンジャスウ</t>
    </rPh>
    <rPh sb="7" eb="10">
      <t>カンセンショウ</t>
    </rPh>
    <phoneticPr fontId="1"/>
  </si>
  <si>
    <t>新入院患者数（精神）</t>
    <phoneticPr fontId="1"/>
  </si>
  <si>
    <t>人口10万対新入院患者数（感染症）</t>
    <rPh sb="0" eb="2">
      <t>ジンコウ</t>
    </rPh>
    <rPh sb="4" eb="6">
      <t>マンタイ</t>
    </rPh>
    <rPh sb="13" eb="16">
      <t>カンセンショウ</t>
    </rPh>
    <phoneticPr fontId="1"/>
  </si>
  <si>
    <t>人口10万対新入院患者数（結核）</t>
    <rPh sb="13" eb="15">
      <t>ケッカク</t>
    </rPh>
    <phoneticPr fontId="1"/>
  </si>
  <si>
    <t>人口10万対新入院患者数（一般）</t>
    <rPh sb="13" eb="15">
      <t>イッパン</t>
    </rPh>
    <phoneticPr fontId="1"/>
  </si>
  <si>
    <t>その他の病床　-　療養型病床群</t>
    <rPh sb="2" eb="3">
      <t>タ</t>
    </rPh>
    <rPh sb="4" eb="6">
      <t>ビョウショウ</t>
    </rPh>
    <rPh sb="9" eb="12">
      <t>リョウヨウガタ</t>
    </rPh>
    <rPh sb="12" eb="15">
      <t>ビョウショウグン</t>
    </rPh>
    <phoneticPr fontId="8"/>
  </si>
  <si>
    <t>一般病床　+　経過的旧その他の病床（経過的旧療養型病床群を除く。）</t>
    <rPh sb="0" eb="2">
      <t>イッパン</t>
    </rPh>
    <rPh sb="2" eb="4">
      <t>ビョウショウ</t>
    </rPh>
    <rPh sb="7" eb="10">
      <t>ケイカテキ</t>
    </rPh>
    <rPh sb="10" eb="11">
      <t>キュウ</t>
    </rPh>
    <rPh sb="13" eb="14">
      <t>タ</t>
    </rPh>
    <rPh sb="15" eb="17">
      <t>ビョウショウ</t>
    </rPh>
    <rPh sb="18" eb="21">
      <t>ケイカテキ</t>
    </rPh>
    <rPh sb="21" eb="22">
      <t>キュウ</t>
    </rPh>
    <rPh sb="22" eb="25">
      <t>リョウヨウガタ</t>
    </rPh>
    <rPh sb="25" eb="28">
      <t>ビョウショウグン</t>
    </rPh>
    <rPh sb="29" eb="30">
      <t>ノゾ</t>
    </rPh>
    <phoneticPr fontId="8"/>
  </si>
  <si>
    <t>一般病床</t>
    <rPh sb="0" eb="2">
      <t>イッパン</t>
    </rPh>
    <rPh sb="2" eb="4">
      <t>ビョウショウ</t>
    </rPh>
    <phoneticPr fontId="8"/>
  </si>
  <si>
    <t>療養型病床群</t>
    <rPh sb="0" eb="3">
      <t>リョウヨウガタ</t>
    </rPh>
    <rPh sb="3" eb="6">
      <t>ビョウショウグン</t>
    </rPh>
    <phoneticPr fontId="8"/>
  </si>
  <si>
    <t>療養病床　+　経過的旧療養型病床群</t>
    <rPh sb="0" eb="2">
      <t>リョウヨウ</t>
    </rPh>
    <rPh sb="2" eb="4">
      <t>ビョウショウ</t>
    </rPh>
    <rPh sb="7" eb="10">
      <t>ケイカテキ</t>
    </rPh>
    <rPh sb="10" eb="11">
      <t>キュウ</t>
    </rPh>
    <rPh sb="11" eb="14">
      <t>リョウヨウガタ</t>
    </rPh>
    <rPh sb="14" eb="17">
      <t>ビョウショウグン</t>
    </rPh>
    <phoneticPr fontId="8"/>
  </si>
  <si>
    <t>療養病床</t>
    <rPh sb="0" eb="2">
      <t>リョウヨウ</t>
    </rPh>
    <rPh sb="2" eb="4">
      <t>ビョウショウ</t>
    </rPh>
    <phoneticPr fontId="8"/>
  </si>
  <si>
    <t>・</t>
    <phoneticPr fontId="1"/>
  </si>
  <si>
    <t>グラフ</t>
    <phoneticPr fontId="1"/>
  </si>
  <si>
    <t>精神病床</t>
    <rPh sb="0" eb="2">
      <t>セイシン</t>
    </rPh>
    <rPh sb="2" eb="4">
      <t>ビョウショウ</t>
    </rPh>
    <phoneticPr fontId="1"/>
  </si>
  <si>
    <t>感染症病床</t>
    <rPh sb="0" eb="3">
      <t>カンセンショウ</t>
    </rPh>
    <rPh sb="3" eb="5">
      <t>ビョウショウ</t>
    </rPh>
    <phoneticPr fontId="1"/>
  </si>
  <si>
    <t>結核病床</t>
    <rPh sb="0" eb="2">
      <t>ケッカク</t>
    </rPh>
    <rPh sb="2" eb="4">
      <t>ビョウショウ</t>
    </rPh>
    <phoneticPr fontId="1"/>
  </si>
  <si>
    <t>統計表で「・」（項目があり得ない場合）とされているものは、本シートでは「 」（空欄、黄色の背景）で表す。</t>
    <rPh sb="0" eb="3">
      <t>トウケイヒョウ</t>
    </rPh>
    <rPh sb="8" eb="10">
      <t>コウモク</t>
    </rPh>
    <rPh sb="13" eb="14">
      <t>エ</t>
    </rPh>
    <rPh sb="16" eb="18">
      <t>バアイ</t>
    </rPh>
    <rPh sb="29" eb="30">
      <t>ホン</t>
    </rPh>
    <rPh sb="39" eb="41">
      <t>クウラン</t>
    </rPh>
    <rPh sb="42" eb="44">
      <t>キイロ</t>
    </rPh>
    <rPh sb="45" eb="47">
      <t>ハイケイ</t>
    </rPh>
    <rPh sb="49" eb="50">
      <t>アラワ</t>
    </rPh>
    <phoneticPr fontId="1"/>
  </si>
  <si>
    <t>2000年の札幌市における新入院患者数（感染症）は、統計表では「-」とされているが、感染症病床は0床であるため、「・」と同様に「 」（空欄、橙色の背景）として取扱った。</t>
    <rPh sb="67" eb="69">
      <t>クウラン</t>
    </rPh>
    <rPh sb="70" eb="72">
      <t>ダイダイイロ</t>
    </rPh>
    <rPh sb="73" eb="75">
      <t>ハイケイ</t>
    </rPh>
    <phoneticPr fontId="1"/>
  </si>
  <si>
    <t>病院における人口10万対新入院患者数</t>
    <rPh sb="0" eb="2">
      <t>ビョウイン</t>
    </rPh>
    <rPh sb="6" eb="8">
      <t>ジンコウ</t>
    </rPh>
    <rPh sb="10" eb="12">
      <t>マンタイ</t>
    </rPh>
    <rPh sb="12" eb="15">
      <t>シンニュウイン</t>
    </rPh>
    <rPh sb="15" eb="18">
      <t>カンジャスウ</t>
    </rPh>
    <phoneticPr fontId="1"/>
  </si>
  <si>
    <t>人口10万人当たりの各病床の新入院患者数の推移</t>
    <rPh sb="0" eb="2">
      <t>ジンコウ</t>
    </rPh>
    <rPh sb="4" eb="6">
      <t>マンニン</t>
    </rPh>
    <rPh sb="6" eb="7">
      <t>ア</t>
    </rPh>
    <rPh sb="10" eb="11">
      <t>カク</t>
    </rPh>
    <rPh sb="11" eb="13">
      <t>ビョウショウ</t>
    </rPh>
    <rPh sb="14" eb="17">
      <t>シンニュウイン</t>
    </rPh>
    <rPh sb="17" eb="20">
      <t>カンジャスウ</t>
    </rPh>
    <rPh sb="21" eb="23">
      <t>スイイ</t>
    </rPh>
    <phoneticPr fontId="1"/>
  </si>
  <si>
    <t>新入院患者数，病床の種類・都道府県－指定都市・特別区・中核市（再掲）別</t>
    <phoneticPr fontId="1"/>
  </si>
  <si>
    <t>令和２年</t>
  </si>
  <si>
    <t>都道府県編　第　２表　新入院患者数，病院－病床の種類・都道府県－指定都市・特別区・中核市（再掲）別</t>
  </si>
  <si>
    <t>注：月途中で病院の種類が変更された場合、患者数は月末時の病院の種類別で計上されている。</t>
  </si>
  <si>
    <t>総数</t>
  </si>
  <si>
    <t>精神科病院</t>
  </si>
  <si>
    <t>一般病院</t>
  </si>
  <si>
    <t>地域医療支援病院（再掲）</t>
  </si>
  <si>
    <t>療養病床及び一般病床のみの病院</t>
  </si>
  <si>
    <t>その他の一般病院</t>
  </si>
  <si>
    <t>介護療養病床(再掲)</t>
  </si>
  <si>
    <t>･</t>
  </si>
  <si>
    <t>八 戸 市</t>
  </si>
  <si>
    <t>山 形 市</t>
  </si>
  <si>
    <t>福 島 市</t>
  </si>
  <si>
    <t>水 戸 市</t>
  </si>
  <si>
    <t>越 谷 市</t>
  </si>
  <si>
    <t>川 口 市</t>
  </si>
  <si>
    <t>八王子市</t>
  </si>
  <si>
    <t>福 井 市</t>
  </si>
  <si>
    <t>甲 府 市</t>
  </si>
  <si>
    <t>八 尾 市</t>
  </si>
  <si>
    <t>寝屋川市</t>
  </si>
  <si>
    <t>吹 田 市</t>
  </si>
  <si>
    <t>明 石 市</t>
  </si>
  <si>
    <t>鳥 取 市</t>
  </si>
  <si>
    <t>松 江 市</t>
  </si>
  <si>
    <t>呉　　市</t>
  </si>
  <si>
    <t>佐世保市</t>
  </si>
  <si>
    <t>令和元年</t>
  </si>
  <si>
    <t>　都道府県編　第　２表　新入院患者数，病院－病床の種類・都道府県－指定都市・特別区・中核市（再掲）別</t>
  </si>
  <si>
    <t>平成３０年</t>
  </si>
  <si>
    <t>注：　１　月途中で病院の種類が変更された場合、患者数は月末時の病院の種類別で計上されている。</t>
  </si>
  <si>
    <t>　　　２　平成30年７月豪雨の影響により、平成30年７月分、８月分の報告において、広島県の病院１施設（尾三医療圏）は、報告がなかったため除いて集計した。</t>
  </si>
  <si>
    <t>平成２９年</t>
  </si>
  <si>
    <t>　下巻　第　２表　新入院患者数，病院－病床の種類・都道府県－指定都市・特別区・中核市（再掲）別</t>
  </si>
  <si>
    <t>注：　月途中で病院の種類が変更された場合、患者数は月末時の病院の種類別で計上されている。</t>
  </si>
  <si>
    <t>平成２８年</t>
  </si>
  <si>
    <t>注：１　月途中で病院の種類が変更された場合、患者数は月末時の病院の種類別で計上されている。</t>
  </si>
  <si>
    <t>　　２　熊本地震の影響により、平成28年4月分の報告において、熊本県の病院１施設（阿蘇医療圏）は、報告がなかったため除いて集計した。</t>
  </si>
  <si>
    <t>平成２７年</t>
  </si>
  <si>
    <t>療養病床及び一般病床のみの病院</t>
    <phoneticPr fontId="1"/>
  </si>
  <si>
    <t>精神病床</t>
    <phoneticPr fontId="1"/>
  </si>
  <si>
    <t>精神病床</t>
    <phoneticPr fontId="8"/>
  </si>
  <si>
    <t>精神科病院+一般病院（精神病床）</t>
    <rPh sb="6" eb="10">
      <t>イッパンビョウイン</t>
    </rPh>
    <phoneticPr fontId="8"/>
  </si>
  <si>
    <t>療養病床及び一般病床のみの病院
+その他の一般病院（療養病床、一般病床）</t>
    <rPh sb="19" eb="20">
      <t>タ</t>
    </rPh>
    <rPh sb="21" eb="25">
      <t>イッパンビョウイン</t>
    </rPh>
    <rPh sb="26" eb="30">
      <t>リョウヨウビョウショウ</t>
    </rPh>
    <rPh sb="31" eb="35">
      <t>イッパンビョウショウ</t>
    </rPh>
    <phoneticPr fontId="8"/>
  </si>
  <si>
    <t>一般病床及び療養病床</t>
    <rPh sb="4" eb="5">
      <t>オヨ</t>
    </rPh>
    <rPh sb="6" eb="8">
      <t>リョウヨウ</t>
    </rPh>
    <rPh sb="8" eb="10">
      <t>ビョウショウ</t>
    </rPh>
    <phoneticPr fontId="1"/>
  </si>
  <si>
    <t>一般病床及び療養病床</t>
    <rPh sb="0" eb="2">
      <t>イッパン</t>
    </rPh>
    <rPh sb="2" eb="4">
      <t>ビョウショウ</t>
    </rPh>
    <rPh sb="4" eb="5">
      <t>オヨ</t>
    </rPh>
    <rPh sb="6" eb="8">
      <t>リョウヨウ</t>
    </rPh>
    <rPh sb="8" eb="10">
      <t>ビョウショウ</t>
    </rPh>
    <phoneticPr fontId="1"/>
  </si>
  <si>
    <t>人口10万対新入院患者数（療養）</t>
    <phoneticPr fontId="8"/>
  </si>
  <si>
    <t>2015～2020年は、療養病床と一般病床を分けて集計されていない。</t>
    <rPh sb="12" eb="14">
      <t>リョウヨウ</t>
    </rPh>
    <rPh sb="17" eb="21">
      <t>イッパンビョウショウ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</si>
</sst>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1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0" fillId="3" borderId="0" xfId="0" applyFill="1">
      <alignment vertical="center"/>
    </xf>
    <xf numFmtId="0" fontId="0" fillId="2" borderId="0" xfId="0" applyFill="1">
      <alignment vertical="center"/>
    </xf>
    <xf numFmtId="0" fontId="3" fillId="0" borderId="0" xfId="0" applyFont="1">
      <alignment vertical="center"/>
    </xf>
    <xf numFmtId="0" fontId="0" fillId="0" borderId="1" xfId="0" applyBorder="1">
      <alignment vertical="center"/>
    </xf>
    <xf numFmtId="0" fontId="2" fillId="0" borderId="1"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10"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5" fillId="0" borderId="0" xfId="0" applyFont="1">
      <alignment vertical="center"/>
    </xf>
    <xf numFmtId="0" fontId="2" fillId="0" borderId="19" xfId="0" applyFont="1" applyBorder="1">
      <alignment vertical="center"/>
    </xf>
    <xf numFmtId="0" fontId="0" fillId="3" borderId="21" xfId="0" applyFill="1" applyBorder="1" applyAlignment="1">
      <alignment vertical="center"/>
    </xf>
    <xf numFmtId="0" fontId="0" fillId="3" borderId="22" xfId="0" applyFill="1" applyBorder="1" applyAlignment="1">
      <alignment vertical="center"/>
    </xf>
    <xf numFmtId="0" fontId="2" fillId="0" borderId="23" xfId="0" applyFont="1" applyBorder="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0" fillId="5" borderId="24" xfId="0" applyFill="1" applyBorder="1" applyAlignment="1">
      <alignment vertical="center"/>
    </xf>
    <xf numFmtId="0" fontId="0" fillId="5" borderId="25" xfId="0" applyFill="1" applyBorder="1" applyAlignment="1">
      <alignment vertical="center"/>
    </xf>
    <xf numFmtId="0" fontId="0" fillId="5" borderId="26" xfId="0" applyFill="1" applyBorder="1" applyAlignment="1">
      <alignment vertical="center"/>
    </xf>
    <xf numFmtId="0" fontId="2" fillId="0" borderId="27" xfId="0" applyFont="1" applyBorder="1" applyAlignment="1">
      <alignment vertical="center" wrapText="1"/>
    </xf>
    <xf numFmtId="0" fontId="0" fillId="5" borderId="28" xfId="0" applyFill="1" applyBorder="1" applyAlignment="1">
      <alignment vertical="center"/>
    </xf>
    <xf numFmtId="0" fontId="0" fillId="5" borderId="29" xfId="0" applyFill="1" applyBorder="1" applyAlignment="1">
      <alignment vertical="center"/>
    </xf>
    <xf numFmtId="0" fontId="0" fillId="5" borderId="30" xfId="0" applyFill="1" applyBorder="1" applyAlignment="1">
      <alignment vertical="center"/>
    </xf>
    <xf numFmtId="0" fontId="6" fillId="0" borderId="1" xfId="0" applyFont="1" applyBorder="1">
      <alignment vertical="center"/>
    </xf>
    <xf numFmtId="0" fontId="0" fillId="0" borderId="2"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6" fillId="6" borderId="1" xfId="0" applyFont="1" applyFill="1" applyBorder="1">
      <alignment vertical="center"/>
    </xf>
    <xf numFmtId="0" fontId="6" fillId="6" borderId="4" xfId="0" applyFont="1" applyFill="1" applyBorder="1">
      <alignment vertical="center"/>
    </xf>
    <xf numFmtId="0" fontId="6" fillId="6" borderId="5" xfId="0" applyFont="1" applyFill="1" applyBorder="1">
      <alignment vertical="center"/>
    </xf>
    <xf numFmtId="0" fontId="6" fillId="6" borderId="6" xfId="0" applyFont="1" applyFill="1" applyBorder="1">
      <alignment vertical="center"/>
    </xf>
    <xf numFmtId="0" fontId="6" fillId="4" borderId="7" xfId="0" applyFont="1" applyFill="1" applyBorder="1">
      <alignment vertical="center"/>
    </xf>
    <xf numFmtId="0" fontId="6" fillId="4" borderId="8" xfId="0" applyFont="1" applyFill="1" applyBorder="1">
      <alignment vertical="center"/>
    </xf>
    <xf numFmtId="0" fontId="6" fillId="4" borderId="9" xfId="0" applyFont="1" applyFill="1" applyBorder="1">
      <alignment vertical="center"/>
    </xf>
    <xf numFmtId="0" fontId="6" fillId="4" borderId="10" xfId="0" applyFont="1" applyFill="1" applyBorder="1">
      <alignment vertical="center"/>
    </xf>
    <xf numFmtId="0" fontId="6" fillId="0" borderId="11" xfId="0" applyFont="1" applyFill="1" applyBorder="1">
      <alignment vertical="center"/>
    </xf>
    <xf numFmtId="0" fontId="7" fillId="0" borderId="12" xfId="0" applyFont="1" applyFill="1" applyBorder="1">
      <alignment vertical="center"/>
    </xf>
    <xf numFmtId="0" fontId="6" fillId="0" borderId="13" xfId="0" applyFont="1" applyFill="1" applyBorder="1">
      <alignment vertical="center"/>
    </xf>
    <xf numFmtId="0" fontId="6" fillId="0" borderId="14" xfId="0" applyFont="1" applyFill="1" applyBorder="1">
      <alignment vertical="center"/>
    </xf>
    <xf numFmtId="0" fontId="6" fillId="0" borderId="12" xfId="0" applyFont="1" applyFill="1" applyBorder="1">
      <alignment vertical="center"/>
    </xf>
    <xf numFmtId="0" fontId="7" fillId="0" borderId="13" xfId="0" applyFont="1" applyFill="1" applyBorder="1">
      <alignment vertical="center"/>
    </xf>
    <xf numFmtId="0" fontId="7" fillId="0" borderId="14" xfId="0" applyFont="1" applyFill="1" applyBorder="1">
      <alignment vertical="center"/>
    </xf>
    <xf numFmtId="0" fontId="6" fillId="0" borderId="15" xfId="0"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7" fillId="0" borderId="17" xfId="0" applyFont="1" applyFill="1" applyBorder="1">
      <alignment vertical="center"/>
    </xf>
    <xf numFmtId="0" fontId="6" fillId="0" borderId="18" xfId="0" applyFont="1" applyFill="1" applyBorder="1">
      <alignment vertical="center"/>
    </xf>
    <xf numFmtId="0" fontId="7" fillId="0" borderId="0" xfId="0" applyFont="1">
      <alignment vertical="center"/>
    </xf>
    <xf numFmtId="0" fontId="2" fillId="0" borderId="0" xfId="0" applyFont="1" applyAlignment="1">
      <alignment vertical="center" wrapText="1"/>
    </xf>
    <xf numFmtId="0" fontId="3" fillId="4" borderId="9" xfId="0" applyFont="1" applyFill="1" applyBorder="1">
      <alignment vertical="center"/>
    </xf>
    <xf numFmtId="0" fontId="3" fillId="4" borderId="10"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4" fillId="0" borderId="14" xfId="0" applyFont="1" applyFill="1" applyBorder="1">
      <alignment vertical="center"/>
    </xf>
    <xf numFmtId="0" fontId="4" fillId="0" borderId="13" xfId="0" applyFont="1" applyFill="1" applyBorder="1">
      <alignment vertical="center"/>
    </xf>
    <xf numFmtId="0" fontId="3" fillId="0" borderId="17" xfId="0" applyFont="1" applyFill="1" applyBorder="1">
      <alignment vertical="center"/>
    </xf>
    <xf numFmtId="0" fontId="4" fillId="0" borderId="17" xfId="0" applyFont="1" applyFill="1" applyBorder="1">
      <alignment vertical="center"/>
    </xf>
    <xf numFmtId="0" fontId="3" fillId="0" borderId="18" xfId="0" applyFont="1" applyFill="1" applyBorder="1">
      <alignment vertical="center"/>
    </xf>
    <xf numFmtId="0" fontId="6" fillId="2" borderId="9" xfId="0"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0" fontId="7" fillId="2" borderId="14" xfId="0" applyFont="1" applyFill="1" applyBorder="1">
      <alignment vertical="center"/>
    </xf>
    <xf numFmtId="0" fontId="0" fillId="0" borderId="0" xfId="0" applyAlignment="1">
      <alignment horizontal="left" vertical="center"/>
    </xf>
    <xf numFmtId="0" fontId="0" fillId="0" borderId="0" xfId="0" applyFill="1">
      <alignment vertical="center"/>
    </xf>
    <xf numFmtId="0" fontId="0" fillId="5" borderId="0" xfId="0" applyFill="1">
      <alignment vertical="center"/>
    </xf>
    <xf numFmtId="0" fontId="0" fillId="12" borderId="0" xfId="0" applyFill="1">
      <alignment vertical="center"/>
    </xf>
    <xf numFmtId="0" fontId="3" fillId="12" borderId="9" xfId="0" applyFont="1" applyFill="1" applyBorder="1">
      <alignment vertical="center"/>
    </xf>
    <xf numFmtId="0" fontId="6" fillId="0" borderId="1" xfId="0" applyFont="1" applyFill="1" applyBorder="1">
      <alignment vertical="center"/>
    </xf>
    <xf numFmtId="0" fontId="7" fillId="2" borderId="13" xfId="0" applyFont="1" applyFill="1" applyBorder="1">
      <alignment vertical="center"/>
    </xf>
    <xf numFmtId="0" fontId="6" fillId="0" borderId="9" xfId="0" applyFont="1" applyFill="1" applyBorder="1">
      <alignment vertical="center"/>
    </xf>
    <xf numFmtId="0" fontId="6" fillId="0" borderId="10" xfId="0" applyFont="1" applyFill="1" applyBorder="1">
      <alignment vertical="center"/>
    </xf>
    <xf numFmtId="0" fontId="0" fillId="0" borderId="0" xfId="0" applyFill="1" applyBorder="1" applyAlignment="1">
      <alignment vertical="center"/>
    </xf>
    <xf numFmtId="0" fontId="0" fillId="0" borderId="0" xfId="0" applyBorder="1">
      <alignment vertical="center"/>
    </xf>
    <xf numFmtId="0" fontId="6" fillId="0" borderId="0" xfId="0" applyFont="1" applyFill="1" applyBorder="1">
      <alignment vertical="center"/>
    </xf>
    <xf numFmtId="0" fontId="7" fillId="0" borderId="0" xfId="0" applyFont="1" applyFill="1" applyBorder="1">
      <alignment vertical="center"/>
    </xf>
    <xf numFmtId="0" fontId="3" fillId="3" borderId="20" xfId="0" applyFont="1" applyFill="1" applyBorder="1" applyAlignment="1">
      <alignment vertical="center"/>
    </xf>
    <xf numFmtId="0" fontId="0" fillId="0" borderId="0" xfId="0" applyFill="1" applyBorder="1">
      <alignment vertical="center"/>
    </xf>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13" borderId="35" xfId="0" applyFont="1" applyFill="1" applyBorder="1" applyAlignment="1">
      <alignment horizontal="center" vertical="center"/>
    </xf>
    <xf numFmtId="0" fontId="9" fillId="13" borderId="36" xfId="0" applyFont="1" applyFill="1" applyBorder="1" applyAlignment="1">
      <alignment horizontal="center" vertical="center"/>
    </xf>
    <xf numFmtId="0" fontId="0" fillId="15" borderId="36" xfId="0" applyFont="1" applyFill="1" applyBorder="1" applyAlignment="1">
      <alignment horizontal="center" vertical="center"/>
    </xf>
    <xf numFmtId="0" fontId="9" fillId="15" borderId="36" xfId="0" applyFont="1" applyFill="1" applyBorder="1" applyAlignment="1">
      <alignment horizontal="center" vertical="center"/>
    </xf>
    <xf numFmtId="0" fontId="0" fillId="10" borderId="24" xfId="0" applyFill="1" applyBorder="1" applyAlignment="1">
      <alignment horizontal="center" vertical="center" wrapText="1"/>
    </xf>
    <xf numFmtId="0" fontId="0" fillId="10" borderId="25" xfId="0" applyFill="1" applyBorder="1" applyAlignment="1">
      <alignment horizontal="center" vertical="center" wrapText="1"/>
    </xf>
    <xf numFmtId="0" fontId="0" fillId="10" borderId="34" xfId="0" applyFill="1" applyBorder="1" applyAlignment="1">
      <alignment horizontal="center" vertical="center" wrapText="1"/>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9" borderId="34"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34" xfId="0" applyFill="1" applyBorder="1" applyAlignment="1">
      <alignment horizontal="center" vertical="center"/>
    </xf>
    <xf numFmtId="0" fontId="0" fillId="7" borderId="24" xfId="0" applyFill="1" applyBorder="1" applyAlignment="1">
      <alignment horizontal="center" vertical="center" wrapText="1" shrinkToFit="1"/>
    </xf>
    <xf numFmtId="0" fontId="0" fillId="7" borderId="25" xfId="0" applyFill="1" applyBorder="1" applyAlignment="1">
      <alignment horizontal="center" vertical="center" wrapText="1" shrinkToFit="1"/>
    </xf>
    <xf numFmtId="0" fontId="0" fillId="7" borderId="34" xfId="0" applyFill="1" applyBorder="1" applyAlignment="1">
      <alignment horizontal="center" vertical="center" wrapText="1" shrinkToFit="1"/>
    </xf>
    <xf numFmtId="0" fontId="0" fillId="11" borderId="1" xfId="0" applyFill="1" applyBorder="1" applyAlignment="1">
      <alignment horizontal="center"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8" borderId="34" xfId="0" applyFill="1" applyBorder="1" applyAlignment="1">
      <alignment horizontal="center" vertical="center"/>
    </xf>
    <xf numFmtId="0" fontId="0" fillId="14" borderId="1"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'図3-1～5'!$B$12</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'図3-1～5'!$C$12:$Z$12</c:f>
              <c:numCache>
                <c:formatCode>General</c:formatCode>
                <c:ptCount val="24"/>
                <c:pt idx="0">
                  <c:v>13432.5</c:v>
                </c:pt>
                <c:pt idx="1">
                  <c:v>13899.4</c:v>
                </c:pt>
                <c:pt idx="2">
                  <c:v>14283.6</c:v>
                </c:pt>
                <c:pt idx="3">
                  <c:v>14622.800000000001</c:v>
                </c:pt>
                <c:pt idx="4">
                  <c:v>14688.1</c:v>
                </c:pt>
                <c:pt idx="5">
                  <c:v>14945.6</c:v>
                </c:pt>
                <c:pt idx="6">
                  <c:v>15248.8</c:v>
                </c:pt>
                <c:pt idx="7">
                  <c:v>15230.599999999999</c:v>
                </c:pt>
                <c:pt idx="8">
                  <c:v>15278.9</c:v>
                </c:pt>
                <c:pt idx="9">
                  <c:v>15532.2</c:v>
                </c:pt>
                <c:pt idx="10">
                  <c:v>15772</c:v>
                </c:pt>
                <c:pt idx="11">
                  <c:v>15849.6</c:v>
                </c:pt>
                <c:pt idx="12">
                  <c:v>16244.400000000001</c:v>
                </c:pt>
                <c:pt idx="13">
                  <c:v>16596</c:v>
                </c:pt>
                <c:pt idx="14">
                  <c:v>16699</c:v>
                </c:pt>
                <c:pt idx="15">
                  <c:v>17039.5</c:v>
                </c:pt>
                <c:pt idx="16">
                  <c:v>17339.199999999997</c:v>
                </c:pt>
                <c:pt idx="17">
                  <c:v>17705.100000000002</c:v>
                </c:pt>
                <c:pt idx="18">
                  <c:v>18169.599999999999</c:v>
                </c:pt>
                <c:pt idx="19">
                  <c:v>18483.400000000001</c:v>
                </c:pt>
                <c:pt idx="20">
                  <c:v>18828.099999999999</c:v>
                </c:pt>
                <c:pt idx="21">
                  <c:v>19154.5</c:v>
                </c:pt>
                <c:pt idx="22">
                  <c:v>19489.2</c:v>
                </c:pt>
                <c:pt idx="23">
                  <c:v>17280.3</c:v>
                </c:pt>
              </c:numCache>
            </c:numRef>
          </c:val>
          <c:smooth val="0"/>
          <c:extLst>
            <c:ext xmlns:c16="http://schemas.microsoft.com/office/drawing/2014/chart" uri="{C3380CC4-5D6E-409C-BE32-E72D297353CC}">
              <c16:uniqueId val="{00000000-D01C-4947-87EB-21B2DF68C67E}"/>
            </c:ext>
          </c:extLst>
        </c:ser>
        <c:ser>
          <c:idx val="0"/>
          <c:order val="1"/>
          <c:tx>
            <c:strRef>
              <c:f>'図3-1～5'!$B$13</c:f>
              <c:strCache>
                <c:ptCount val="1"/>
                <c:pt idx="0">
                  <c:v>大都市平均</c:v>
                </c:pt>
              </c:strCache>
            </c:strRef>
          </c:tx>
          <c:spPr>
            <a:ln w="19050" cmpd="sng">
              <a:solidFill>
                <a:schemeClr val="tx1"/>
              </a:solidFill>
              <a:prstDash val="sysDash"/>
            </a:ln>
          </c:spPr>
          <c:marker>
            <c:symbol val="none"/>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'図3-1～5'!$C$13:$Z$13</c:f>
              <c:numCache>
                <c:formatCode>General</c:formatCode>
                <c:ptCount val="24"/>
                <c:pt idx="0">
                  <c:v>11054.800000000001</c:v>
                </c:pt>
                <c:pt idx="1">
                  <c:v>11260.5</c:v>
                </c:pt>
                <c:pt idx="2">
                  <c:v>11497.3</c:v>
                </c:pt>
                <c:pt idx="3">
                  <c:v>11878.3</c:v>
                </c:pt>
                <c:pt idx="4">
                  <c:v>11813.099999999999</c:v>
                </c:pt>
                <c:pt idx="5">
                  <c:v>12092.3</c:v>
                </c:pt>
                <c:pt idx="6">
                  <c:v>11949</c:v>
                </c:pt>
                <c:pt idx="7">
                  <c:v>12035.5</c:v>
                </c:pt>
                <c:pt idx="8">
                  <c:v>12366.7</c:v>
                </c:pt>
                <c:pt idx="9">
                  <c:v>12236.9</c:v>
                </c:pt>
                <c:pt idx="10">
                  <c:v>12096.199999999999</c:v>
                </c:pt>
                <c:pt idx="11">
                  <c:v>12113.1</c:v>
                </c:pt>
                <c:pt idx="12">
                  <c:v>12433.7</c:v>
                </c:pt>
                <c:pt idx="13">
                  <c:v>12840.9</c:v>
                </c:pt>
                <c:pt idx="14">
                  <c:v>12682.2</c:v>
                </c:pt>
                <c:pt idx="15">
                  <c:v>13303.5</c:v>
                </c:pt>
                <c:pt idx="16">
                  <c:v>13396.8</c:v>
                </c:pt>
                <c:pt idx="17">
                  <c:v>13603.5</c:v>
                </c:pt>
                <c:pt idx="18">
                  <c:v>14073.8</c:v>
                </c:pt>
                <c:pt idx="19">
                  <c:v>14132.1</c:v>
                </c:pt>
                <c:pt idx="20">
                  <c:v>14314.9</c:v>
                </c:pt>
                <c:pt idx="21">
                  <c:v>14445.9</c:v>
                </c:pt>
                <c:pt idx="22">
                  <c:v>14605.4</c:v>
                </c:pt>
                <c:pt idx="23">
                  <c:v>13571.5</c:v>
                </c:pt>
              </c:numCache>
            </c:numRef>
          </c:val>
          <c:smooth val="0"/>
          <c:extLst>
            <c:ext xmlns:c16="http://schemas.microsoft.com/office/drawing/2014/chart" uri="{C3380CC4-5D6E-409C-BE32-E72D297353CC}">
              <c16:uniqueId val="{00000001-D01C-4947-87EB-21B2DF68C67E}"/>
            </c:ext>
          </c:extLst>
        </c:ser>
        <c:dLbls>
          <c:showLegendKey val="0"/>
          <c:showVal val="0"/>
          <c:showCatName val="0"/>
          <c:showSerName val="0"/>
          <c:showPercent val="0"/>
          <c:showBubbleSize val="0"/>
        </c:dLbls>
        <c:marker val="1"/>
        <c:smooth val="0"/>
        <c:axId val="146429440"/>
        <c:axId val="146431360"/>
      </c:lineChart>
      <c:catAx>
        <c:axId val="146429440"/>
        <c:scaling>
          <c:orientation val="minMax"/>
        </c:scaling>
        <c:delete val="0"/>
        <c:axPos val="b"/>
        <c:numFmt formatCode="General" sourceLinked="1"/>
        <c:majorTickMark val="out"/>
        <c:minorTickMark val="none"/>
        <c:tickLblPos val="nextTo"/>
        <c:crossAx val="146431360"/>
        <c:crosses val="autoZero"/>
        <c:auto val="1"/>
        <c:lblAlgn val="ctr"/>
        <c:lblOffset val="100"/>
        <c:noMultiLvlLbl val="0"/>
      </c:catAx>
      <c:valAx>
        <c:axId val="146431360"/>
        <c:scaling>
          <c:orientation val="minMax"/>
          <c:max val="20000"/>
        </c:scaling>
        <c:delete val="0"/>
        <c:axPos val="l"/>
        <c:majorGridlines/>
        <c:title>
          <c:tx>
            <c:rich>
              <a:bodyPr rot="-5400000" vert="horz"/>
              <a:lstStyle/>
              <a:p>
                <a:pPr>
                  <a:defRPr/>
                </a:pPr>
                <a:r>
                  <a:rPr lang="ja-JP" altLang="en-US"/>
                  <a:t>人口</a:t>
                </a:r>
                <a:r>
                  <a:rPr lang="en-US" altLang="ja-JP"/>
                  <a:t>10</a:t>
                </a:r>
                <a:r>
                  <a:rPr lang="ja-JP" altLang="en-US"/>
                  <a:t>万対患者数</a:t>
                </a:r>
              </a:p>
            </c:rich>
          </c:tx>
          <c:layout/>
          <c:overlay val="0"/>
        </c:title>
        <c:numFmt formatCode="#,##0_);[Red]\(#,##0\)" sourceLinked="0"/>
        <c:majorTickMark val="out"/>
        <c:minorTickMark val="none"/>
        <c:tickLblPos val="nextTo"/>
        <c:crossAx val="146429440"/>
        <c:crosses val="autoZero"/>
        <c:crossBetween val="between"/>
        <c:majorUnit val="5000"/>
      </c:valAx>
    </c:plotArea>
    <c:legend>
      <c:legendPos val="t"/>
      <c:layout>
        <c:manualLayout>
          <c:xMode val="edge"/>
          <c:yMode val="edge"/>
          <c:x val="0.29209401709401711"/>
          <c:y val="0.13911785714285715"/>
          <c:w val="0.46678425589472228"/>
          <c:h val="9.2866573524981455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'図3-1～5'!$B$15</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'図3-1～5'!$C$15:$Z$15</c:f>
              <c:numCache>
                <c:formatCode>General</c:formatCode>
                <c:ptCount val="24"/>
                <c:pt idx="0">
                  <c:v>366.7</c:v>
                </c:pt>
                <c:pt idx="1">
                  <c:v>390.1</c:v>
                </c:pt>
                <c:pt idx="2">
                  <c:v>414</c:v>
                </c:pt>
                <c:pt idx="3">
                  <c:v>417.6</c:v>
                </c:pt>
                <c:pt idx="4">
                  <c:v>401.4</c:v>
                </c:pt>
                <c:pt idx="5">
                  <c:v>420.3</c:v>
                </c:pt>
                <c:pt idx="6">
                  <c:v>416.5</c:v>
                </c:pt>
                <c:pt idx="7">
                  <c:v>423.3</c:v>
                </c:pt>
                <c:pt idx="8">
                  <c:v>428.1</c:v>
                </c:pt>
                <c:pt idx="9">
                  <c:v>431.4</c:v>
                </c:pt>
                <c:pt idx="10">
                  <c:v>418.2</c:v>
                </c:pt>
                <c:pt idx="11">
                  <c:v>429.6</c:v>
                </c:pt>
                <c:pt idx="12">
                  <c:v>445</c:v>
                </c:pt>
                <c:pt idx="13">
                  <c:v>452.6</c:v>
                </c:pt>
                <c:pt idx="14">
                  <c:v>460.6</c:v>
                </c:pt>
                <c:pt idx="15">
                  <c:v>483</c:v>
                </c:pt>
                <c:pt idx="16">
                  <c:v>493.5</c:v>
                </c:pt>
                <c:pt idx="17">
                  <c:v>481.8</c:v>
                </c:pt>
                <c:pt idx="18">
                  <c:v>481.5</c:v>
                </c:pt>
                <c:pt idx="19">
                  <c:v>475.2</c:v>
                </c:pt>
                <c:pt idx="20">
                  <c:v>497.1</c:v>
                </c:pt>
                <c:pt idx="21">
                  <c:v>502.8</c:v>
                </c:pt>
                <c:pt idx="22">
                  <c:v>494.7</c:v>
                </c:pt>
                <c:pt idx="23">
                  <c:v>446.9</c:v>
                </c:pt>
              </c:numCache>
            </c:numRef>
          </c:val>
          <c:smooth val="0"/>
          <c:extLst>
            <c:ext xmlns:c16="http://schemas.microsoft.com/office/drawing/2014/chart" uri="{C3380CC4-5D6E-409C-BE32-E72D297353CC}">
              <c16:uniqueId val="{00000000-8C4D-4F78-BF63-82F8B55D0E15}"/>
            </c:ext>
          </c:extLst>
        </c:ser>
        <c:ser>
          <c:idx val="0"/>
          <c:order val="1"/>
          <c:tx>
            <c:strRef>
              <c:f>'図3-1～5'!$B$16</c:f>
              <c:strCache>
                <c:ptCount val="1"/>
                <c:pt idx="0">
                  <c:v>大都市平均</c:v>
                </c:pt>
              </c:strCache>
            </c:strRef>
          </c:tx>
          <c:spPr>
            <a:ln w="19050" cmpd="sng">
              <a:solidFill>
                <a:schemeClr val="tx1"/>
              </a:solidFill>
              <a:prstDash val="sysDash"/>
            </a:ln>
          </c:spPr>
          <c:marker>
            <c:symbol val="none"/>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'図3-1～5'!$C$16:$Z$16</c:f>
              <c:numCache>
                <c:formatCode>General</c:formatCode>
                <c:ptCount val="24"/>
                <c:pt idx="0">
                  <c:v>208.8</c:v>
                </c:pt>
                <c:pt idx="1">
                  <c:v>218.3</c:v>
                </c:pt>
                <c:pt idx="2">
                  <c:v>227.9</c:v>
                </c:pt>
                <c:pt idx="3">
                  <c:v>240.1</c:v>
                </c:pt>
                <c:pt idx="4">
                  <c:v>235</c:v>
                </c:pt>
                <c:pt idx="5">
                  <c:v>241.2</c:v>
                </c:pt>
                <c:pt idx="6">
                  <c:v>234.9</c:v>
                </c:pt>
                <c:pt idx="7">
                  <c:v>239.5</c:v>
                </c:pt>
                <c:pt idx="8">
                  <c:v>242.7</c:v>
                </c:pt>
                <c:pt idx="9">
                  <c:v>259.8</c:v>
                </c:pt>
                <c:pt idx="10">
                  <c:v>261.2</c:v>
                </c:pt>
                <c:pt idx="11">
                  <c:v>267.3</c:v>
                </c:pt>
                <c:pt idx="12">
                  <c:v>289.8</c:v>
                </c:pt>
                <c:pt idx="13">
                  <c:v>289</c:v>
                </c:pt>
                <c:pt idx="14">
                  <c:v>285.60000000000002</c:v>
                </c:pt>
                <c:pt idx="15">
                  <c:v>309</c:v>
                </c:pt>
                <c:pt idx="16">
                  <c:v>315.89999999999998</c:v>
                </c:pt>
                <c:pt idx="17">
                  <c:v>314.5</c:v>
                </c:pt>
                <c:pt idx="18">
                  <c:v>317.5</c:v>
                </c:pt>
                <c:pt idx="19">
                  <c:v>320.3</c:v>
                </c:pt>
                <c:pt idx="20">
                  <c:v>318.7</c:v>
                </c:pt>
                <c:pt idx="21">
                  <c:v>318.3</c:v>
                </c:pt>
                <c:pt idx="22">
                  <c:v>315.89999999999998</c:v>
                </c:pt>
                <c:pt idx="23">
                  <c:v>299.39999999999998</c:v>
                </c:pt>
              </c:numCache>
            </c:numRef>
          </c:val>
          <c:smooth val="0"/>
          <c:extLst>
            <c:ext xmlns:c16="http://schemas.microsoft.com/office/drawing/2014/chart" uri="{C3380CC4-5D6E-409C-BE32-E72D297353CC}">
              <c16:uniqueId val="{00000001-8C4D-4F78-BF63-82F8B55D0E15}"/>
            </c:ext>
          </c:extLst>
        </c:ser>
        <c:dLbls>
          <c:showLegendKey val="0"/>
          <c:showVal val="0"/>
          <c:showCatName val="0"/>
          <c:showSerName val="0"/>
          <c:showPercent val="0"/>
          <c:showBubbleSize val="0"/>
        </c:dLbls>
        <c:marker val="1"/>
        <c:smooth val="0"/>
        <c:axId val="179219456"/>
        <c:axId val="195232512"/>
      </c:lineChart>
      <c:catAx>
        <c:axId val="179219456"/>
        <c:scaling>
          <c:orientation val="minMax"/>
        </c:scaling>
        <c:delete val="0"/>
        <c:axPos val="b"/>
        <c:numFmt formatCode="General" sourceLinked="1"/>
        <c:majorTickMark val="out"/>
        <c:minorTickMark val="none"/>
        <c:tickLblPos val="nextTo"/>
        <c:crossAx val="195232512"/>
        <c:crosses val="autoZero"/>
        <c:auto val="1"/>
        <c:lblAlgn val="ctr"/>
        <c:lblOffset val="100"/>
        <c:noMultiLvlLbl val="0"/>
      </c:catAx>
      <c:valAx>
        <c:axId val="195232512"/>
        <c:scaling>
          <c:orientation val="minMax"/>
          <c:max val="600"/>
        </c:scaling>
        <c:delete val="0"/>
        <c:axPos val="l"/>
        <c:majorGridlines/>
        <c:title>
          <c:tx>
            <c:rich>
              <a:bodyPr rot="-5400000" vert="horz"/>
              <a:lstStyle/>
              <a:p>
                <a:pPr>
                  <a:defRPr/>
                </a:pPr>
                <a:r>
                  <a:rPr lang="ja-JP" altLang="en-US"/>
                  <a:t>人口</a:t>
                </a:r>
                <a:r>
                  <a:rPr lang="en-US" altLang="ja-JP"/>
                  <a:t>10</a:t>
                </a:r>
                <a:r>
                  <a:rPr lang="ja-JP" altLang="en-US"/>
                  <a:t>万対患者数</a:t>
                </a:r>
              </a:p>
            </c:rich>
          </c:tx>
          <c:layout/>
          <c:overlay val="0"/>
        </c:title>
        <c:numFmt formatCode="#,##0_);[Red]\(#,##0\)" sourceLinked="0"/>
        <c:majorTickMark val="out"/>
        <c:minorTickMark val="none"/>
        <c:tickLblPos val="nextTo"/>
        <c:crossAx val="179219456"/>
        <c:crosses val="autoZero"/>
        <c:crossBetween val="between"/>
        <c:majorUnit val="20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'図3-1～5'!$B$18</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'図3-1～5'!$C$18:$Z$18</c:f>
              <c:numCache>
                <c:formatCode>General</c:formatCode>
                <c:ptCount val="24"/>
                <c:pt idx="0">
                  <c:v>5.7</c:v>
                </c:pt>
                <c:pt idx="1">
                  <c:v>5.7</c:v>
                </c:pt>
                <c:pt idx="2">
                  <c:v>0.8</c:v>
                </c:pt>
                <c:pt idx="10">
                  <c:v>0</c:v>
                </c:pt>
                <c:pt idx="11">
                  <c:v>0</c:v>
                </c:pt>
                <c:pt idx="12">
                  <c:v>0</c:v>
                </c:pt>
                <c:pt idx="13">
                  <c:v>0</c:v>
                </c:pt>
                <c:pt idx="14">
                  <c:v>0</c:v>
                </c:pt>
                <c:pt idx="15">
                  <c:v>0</c:v>
                </c:pt>
                <c:pt idx="16">
                  <c:v>0</c:v>
                </c:pt>
                <c:pt idx="17">
                  <c:v>0</c:v>
                </c:pt>
                <c:pt idx="18">
                  <c:v>0</c:v>
                </c:pt>
                <c:pt idx="19">
                  <c:v>0</c:v>
                </c:pt>
                <c:pt idx="20">
                  <c:v>0</c:v>
                </c:pt>
                <c:pt idx="21">
                  <c:v>0</c:v>
                </c:pt>
                <c:pt idx="22">
                  <c:v>0</c:v>
                </c:pt>
                <c:pt idx="23">
                  <c:v>70.8</c:v>
                </c:pt>
              </c:numCache>
            </c:numRef>
          </c:val>
          <c:smooth val="0"/>
          <c:extLst>
            <c:ext xmlns:c16="http://schemas.microsoft.com/office/drawing/2014/chart" uri="{C3380CC4-5D6E-409C-BE32-E72D297353CC}">
              <c16:uniqueId val="{00000000-EDF4-4F75-A9B8-C75227FC1D3D}"/>
            </c:ext>
          </c:extLst>
        </c:ser>
        <c:ser>
          <c:idx val="0"/>
          <c:order val="1"/>
          <c:tx>
            <c:strRef>
              <c:f>'図3-1～5'!$B$19</c:f>
              <c:strCache>
                <c:ptCount val="1"/>
                <c:pt idx="0">
                  <c:v>大都市平均</c:v>
                </c:pt>
              </c:strCache>
            </c:strRef>
          </c:tx>
          <c:spPr>
            <a:ln w="19050" cmpd="sng">
              <a:solidFill>
                <a:schemeClr val="tx1"/>
              </a:solidFill>
              <a:prstDash val="sysDash"/>
            </a:ln>
          </c:spPr>
          <c:marker>
            <c:symbol val="none"/>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'図3-1～5'!$C$19:$Z$19</c:f>
              <c:numCache>
                <c:formatCode>General</c:formatCode>
                <c:ptCount val="24"/>
                <c:pt idx="0">
                  <c:v>3.6</c:v>
                </c:pt>
                <c:pt idx="1">
                  <c:v>3.6</c:v>
                </c:pt>
                <c:pt idx="2">
                  <c:v>1.7</c:v>
                </c:pt>
                <c:pt idx="3">
                  <c:v>1.4</c:v>
                </c:pt>
                <c:pt idx="4">
                  <c:v>1.4</c:v>
                </c:pt>
                <c:pt idx="5">
                  <c:v>1.4</c:v>
                </c:pt>
                <c:pt idx="6">
                  <c:v>2.2999999999999998</c:v>
                </c:pt>
                <c:pt idx="7">
                  <c:v>2.2999999999999998</c:v>
                </c:pt>
                <c:pt idx="8">
                  <c:v>1.7</c:v>
                </c:pt>
                <c:pt idx="9">
                  <c:v>1.9</c:v>
                </c:pt>
                <c:pt idx="10">
                  <c:v>2</c:v>
                </c:pt>
                <c:pt idx="11">
                  <c:v>2.1</c:v>
                </c:pt>
                <c:pt idx="12">
                  <c:v>3.3</c:v>
                </c:pt>
                <c:pt idx="13">
                  <c:v>1.8</c:v>
                </c:pt>
                <c:pt idx="14">
                  <c:v>1.8</c:v>
                </c:pt>
                <c:pt idx="15">
                  <c:v>2.1</c:v>
                </c:pt>
                <c:pt idx="16">
                  <c:v>1.7</c:v>
                </c:pt>
                <c:pt idx="17">
                  <c:v>1.7</c:v>
                </c:pt>
                <c:pt idx="18">
                  <c:v>2.8</c:v>
                </c:pt>
                <c:pt idx="19">
                  <c:v>2.9</c:v>
                </c:pt>
                <c:pt idx="20">
                  <c:v>2.2000000000000002</c:v>
                </c:pt>
                <c:pt idx="21">
                  <c:v>2.2999999999999998</c:v>
                </c:pt>
                <c:pt idx="22">
                  <c:v>2.2999999999999998</c:v>
                </c:pt>
                <c:pt idx="23">
                  <c:v>41.2</c:v>
                </c:pt>
              </c:numCache>
            </c:numRef>
          </c:val>
          <c:smooth val="0"/>
          <c:extLst>
            <c:ext xmlns:c16="http://schemas.microsoft.com/office/drawing/2014/chart" uri="{C3380CC4-5D6E-409C-BE32-E72D297353CC}">
              <c16:uniqueId val="{00000001-EDF4-4F75-A9B8-C75227FC1D3D}"/>
            </c:ext>
          </c:extLst>
        </c:ser>
        <c:dLbls>
          <c:showLegendKey val="0"/>
          <c:showVal val="0"/>
          <c:showCatName val="0"/>
          <c:showSerName val="0"/>
          <c:showPercent val="0"/>
          <c:showBubbleSize val="0"/>
        </c:dLbls>
        <c:marker val="1"/>
        <c:smooth val="0"/>
        <c:axId val="196168320"/>
        <c:axId val="145695104"/>
      </c:lineChart>
      <c:catAx>
        <c:axId val="196168320"/>
        <c:scaling>
          <c:orientation val="minMax"/>
        </c:scaling>
        <c:delete val="0"/>
        <c:axPos val="b"/>
        <c:numFmt formatCode="General" sourceLinked="1"/>
        <c:majorTickMark val="out"/>
        <c:minorTickMark val="none"/>
        <c:tickLblPos val="nextTo"/>
        <c:crossAx val="145695104"/>
        <c:crosses val="autoZero"/>
        <c:auto val="1"/>
        <c:lblAlgn val="ctr"/>
        <c:lblOffset val="100"/>
        <c:noMultiLvlLbl val="0"/>
      </c:catAx>
      <c:valAx>
        <c:axId val="145695104"/>
        <c:scaling>
          <c:orientation val="minMax"/>
          <c:max val="10"/>
        </c:scaling>
        <c:delete val="0"/>
        <c:axPos val="l"/>
        <c:majorGridlines/>
        <c:title>
          <c:tx>
            <c:rich>
              <a:bodyPr rot="-5400000" vert="horz"/>
              <a:lstStyle/>
              <a:p>
                <a:pPr>
                  <a:defRPr/>
                </a:pPr>
                <a:r>
                  <a:rPr lang="ja-JP" altLang="en-US"/>
                  <a:t>人口</a:t>
                </a:r>
                <a:r>
                  <a:rPr lang="en-US" altLang="ja-JP"/>
                  <a:t>10</a:t>
                </a:r>
                <a:r>
                  <a:rPr lang="ja-JP" altLang="en-US"/>
                  <a:t>万対患者数</a:t>
                </a:r>
              </a:p>
            </c:rich>
          </c:tx>
          <c:layout/>
          <c:overlay val="0"/>
        </c:title>
        <c:numFmt formatCode="#,##0_);[Red]\(#,##0\)" sourceLinked="0"/>
        <c:majorTickMark val="out"/>
        <c:minorTickMark val="none"/>
        <c:tickLblPos val="nextTo"/>
        <c:crossAx val="196168320"/>
        <c:crosses val="autoZero"/>
        <c:crossBetween val="between"/>
        <c:majorUnit val="2"/>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'図3-1～5'!$B$21</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'図3-1～5'!$C$21:$Z$21</c:f>
              <c:numCache>
                <c:formatCode>General</c:formatCode>
                <c:ptCount val="24"/>
                <c:pt idx="0">
                  <c:v>21.2</c:v>
                </c:pt>
                <c:pt idx="1">
                  <c:v>24.1</c:v>
                </c:pt>
                <c:pt idx="2">
                  <c:v>26.2</c:v>
                </c:pt>
                <c:pt idx="3">
                  <c:v>23.5</c:v>
                </c:pt>
                <c:pt idx="4">
                  <c:v>23.8</c:v>
                </c:pt>
                <c:pt idx="5">
                  <c:v>24.6</c:v>
                </c:pt>
                <c:pt idx="6">
                  <c:v>24.3</c:v>
                </c:pt>
                <c:pt idx="7">
                  <c:v>19.100000000000001</c:v>
                </c:pt>
                <c:pt idx="8">
                  <c:v>16.899999999999999</c:v>
                </c:pt>
                <c:pt idx="9">
                  <c:v>11.9</c:v>
                </c:pt>
                <c:pt idx="10">
                  <c:v>10.7</c:v>
                </c:pt>
                <c:pt idx="11">
                  <c:v>7.4</c:v>
                </c:pt>
                <c:pt idx="12">
                  <c:v>8.5</c:v>
                </c:pt>
                <c:pt idx="13">
                  <c:v>9.5</c:v>
                </c:pt>
                <c:pt idx="14">
                  <c:v>8.1999999999999993</c:v>
                </c:pt>
                <c:pt idx="15">
                  <c:v>7.3</c:v>
                </c:pt>
                <c:pt idx="16">
                  <c:v>6.8</c:v>
                </c:pt>
                <c:pt idx="17">
                  <c:v>7.7</c:v>
                </c:pt>
                <c:pt idx="18">
                  <c:v>7.1</c:v>
                </c:pt>
                <c:pt idx="19">
                  <c:v>6.8</c:v>
                </c:pt>
                <c:pt idx="20">
                  <c:v>6.4</c:v>
                </c:pt>
                <c:pt idx="21">
                  <c:v>6.8</c:v>
                </c:pt>
                <c:pt idx="22">
                  <c:v>6.1</c:v>
                </c:pt>
                <c:pt idx="23">
                  <c:v>5.9</c:v>
                </c:pt>
              </c:numCache>
            </c:numRef>
          </c:val>
          <c:smooth val="0"/>
          <c:extLst>
            <c:ext xmlns:c16="http://schemas.microsoft.com/office/drawing/2014/chart" uri="{C3380CC4-5D6E-409C-BE32-E72D297353CC}">
              <c16:uniqueId val="{00000000-C04F-401E-94FF-FB88D84F9426}"/>
            </c:ext>
          </c:extLst>
        </c:ser>
        <c:ser>
          <c:idx val="0"/>
          <c:order val="1"/>
          <c:tx>
            <c:strRef>
              <c:f>'図3-1～5'!$B$22</c:f>
              <c:strCache>
                <c:ptCount val="1"/>
                <c:pt idx="0">
                  <c:v>大都市平均</c:v>
                </c:pt>
              </c:strCache>
            </c:strRef>
          </c:tx>
          <c:spPr>
            <a:ln w="19050" cmpd="sng">
              <a:solidFill>
                <a:schemeClr val="tx1"/>
              </a:solidFill>
              <a:prstDash val="sysDash"/>
            </a:ln>
          </c:spPr>
          <c:marker>
            <c:symbol val="none"/>
          </c:marker>
          <c:cat>
            <c:numRef>
              <c:f>'図3-1～5'!$C$10:$Z$10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'図3-1～5'!$C$22:$Z$22</c:f>
              <c:numCache>
                <c:formatCode>General</c:formatCode>
                <c:ptCount val="24"/>
                <c:pt idx="0">
                  <c:v>38.5</c:v>
                </c:pt>
                <c:pt idx="1">
                  <c:v>36.299999999999997</c:v>
                </c:pt>
                <c:pt idx="2">
                  <c:v>36.6</c:v>
                </c:pt>
                <c:pt idx="3">
                  <c:v>34.9</c:v>
                </c:pt>
                <c:pt idx="4">
                  <c:v>32</c:v>
                </c:pt>
                <c:pt idx="5">
                  <c:v>31</c:v>
                </c:pt>
                <c:pt idx="6">
                  <c:v>24.9</c:v>
                </c:pt>
                <c:pt idx="7">
                  <c:v>20.9</c:v>
                </c:pt>
                <c:pt idx="8">
                  <c:v>19.600000000000001</c:v>
                </c:pt>
                <c:pt idx="9">
                  <c:v>22</c:v>
                </c:pt>
                <c:pt idx="10">
                  <c:v>19</c:v>
                </c:pt>
                <c:pt idx="11">
                  <c:v>16.399999999999999</c:v>
                </c:pt>
                <c:pt idx="12">
                  <c:v>15.5</c:v>
                </c:pt>
                <c:pt idx="13">
                  <c:v>14.6</c:v>
                </c:pt>
                <c:pt idx="14">
                  <c:v>13.3</c:v>
                </c:pt>
                <c:pt idx="15">
                  <c:v>12.7</c:v>
                </c:pt>
                <c:pt idx="16">
                  <c:v>12.2</c:v>
                </c:pt>
                <c:pt idx="17">
                  <c:v>11.8</c:v>
                </c:pt>
                <c:pt idx="18">
                  <c:v>11.8</c:v>
                </c:pt>
                <c:pt idx="19">
                  <c:v>11</c:v>
                </c:pt>
                <c:pt idx="20">
                  <c:v>10.4</c:v>
                </c:pt>
                <c:pt idx="21">
                  <c:v>9.4</c:v>
                </c:pt>
                <c:pt idx="22">
                  <c:v>8.9</c:v>
                </c:pt>
                <c:pt idx="23">
                  <c:v>9.8000000000000007</c:v>
                </c:pt>
              </c:numCache>
            </c:numRef>
          </c:val>
          <c:smooth val="0"/>
          <c:extLst>
            <c:ext xmlns:c16="http://schemas.microsoft.com/office/drawing/2014/chart" uri="{C3380CC4-5D6E-409C-BE32-E72D297353CC}">
              <c16:uniqueId val="{00000001-C04F-401E-94FF-FB88D84F9426}"/>
            </c:ext>
          </c:extLst>
        </c:ser>
        <c:dLbls>
          <c:showLegendKey val="0"/>
          <c:showVal val="0"/>
          <c:showCatName val="0"/>
          <c:showSerName val="0"/>
          <c:showPercent val="0"/>
          <c:showBubbleSize val="0"/>
        </c:dLbls>
        <c:marker val="1"/>
        <c:smooth val="0"/>
        <c:axId val="145716352"/>
        <c:axId val="145717888"/>
      </c:lineChart>
      <c:catAx>
        <c:axId val="145716352"/>
        <c:scaling>
          <c:orientation val="minMax"/>
        </c:scaling>
        <c:delete val="0"/>
        <c:axPos val="b"/>
        <c:numFmt formatCode="General" sourceLinked="1"/>
        <c:majorTickMark val="out"/>
        <c:minorTickMark val="none"/>
        <c:tickLblPos val="nextTo"/>
        <c:crossAx val="145717888"/>
        <c:crosses val="autoZero"/>
        <c:auto val="1"/>
        <c:lblAlgn val="ctr"/>
        <c:lblOffset val="100"/>
        <c:noMultiLvlLbl val="0"/>
      </c:catAx>
      <c:valAx>
        <c:axId val="145717888"/>
        <c:scaling>
          <c:orientation val="minMax"/>
          <c:max val="100"/>
        </c:scaling>
        <c:delete val="0"/>
        <c:axPos val="l"/>
        <c:majorGridlines/>
        <c:title>
          <c:tx>
            <c:rich>
              <a:bodyPr rot="-5400000" vert="horz"/>
              <a:lstStyle/>
              <a:p>
                <a:pPr>
                  <a:defRPr/>
                </a:pPr>
                <a:r>
                  <a:rPr lang="ja-JP" altLang="en-US"/>
                  <a:t>人口</a:t>
                </a:r>
                <a:r>
                  <a:rPr lang="en-US" altLang="ja-JP"/>
                  <a:t>10</a:t>
                </a:r>
                <a:r>
                  <a:rPr lang="ja-JP" altLang="en-US"/>
                  <a:t>万対患者数</a:t>
                </a:r>
              </a:p>
            </c:rich>
          </c:tx>
          <c:layout/>
          <c:overlay val="0"/>
        </c:title>
        <c:numFmt formatCode="#,##0_);[Red]\(#,##0\)" sourceLinked="0"/>
        <c:majorTickMark val="out"/>
        <c:minorTickMark val="none"/>
        <c:tickLblPos val="nextTo"/>
        <c:crossAx val="145716352"/>
        <c:crosses val="autoZero"/>
        <c:crossBetween val="between"/>
        <c:majorUnit val="2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298500</xdr:colOff>
      <xdr:row>39</xdr:row>
      <xdr:rowOff>119700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672353</xdr:colOff>
      <xdr:row>25</xdr:row>
      <xdr:rowOff>0</xdr:rowOff>
    </xdr:from>
    <xdr:to>
      <xdr:col>14</xdr:col>
      <xdr:colOff>598775</xdr:colOff>
      <xdr:row>39</xdr:row>
      <xdr:rowOff>43500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42</xdr:row>
      <xdr:rowOff>0</xdr:rowOff>
    </xdr:from>
    <xdr:to>
      <xdr:col>7</xdr:col>
      <xdr:colOff>324229</xdr:colOff>
      <xdr:row>56</xdr:row>
      <xdr:rowOff>43500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42</xdr:row>
      <xdr:rowOff>0</xdr:rowOff>
    </xdr:from>
    <xdr:to>
      <xdr:col>14</xdr:col>
      <xdr:colOff>576086</xdr:colOff>
      <xdr:row>56</xdr:row>
      <xdr:rowOff>43500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0000"/>
  </sheetPr>
  <dimension ref="A1:Z42"/>
  <sheetViews>
    <sheetView tabSelected="1" topLeftCell="A43" zoomScale="85" zoomScaleNormal="85" workbookViewId="0">
      <selection activeCell="Q32" sqref="Q32"/>
    </sheetView>
  </sheetViews>
  <sheetFormatPr defaultRowHeight="13.5" x14ac:dyDescent="0.15"/>
  <cols>
    <col min="1" max="1" width="3.25" customWidth="1"/>
    <col min="2" max="2" width="12.5" customWidth="1"/>
    <col min="22" max="26" width="9" customWidth="1"/>
    <col min="27" max="39" width="6.625" customWidth="1"/>
  </cols>
  <sheetData>
    <row r="1" spans="1:26" ht="21.75" customHeight="1" thickBot="1" x14ac:dyDescent="0.2">
      <c r="A1" s="22" t="s">
        <v>548</v>
      </c>
    </row>
    <row r="2" spans="1:26" ht="16.5" customHeight="1" x14ac:dyDescent="0.15">
      <c r="B2" s="23" t="s">
        <v>549</v>
      </c>
      <c r="C2" s="90" t="s">
        <v>556</v>
      </c>
      <c r="D2" s="24"/>
      <c r="E2" s="24"/>
      <c r="F2" s="24"/>
      <c r="G2" s="24"/>
      <c r="H2" s="24"/>
      <c r="I2" s="24"/>
      <c r="J2" s="24"/>
      <c r="K2" s="24"/>
      <c r="L2" s="25"/>
    </row>
    <row r="3" spans="1:26" ht="16.5" customHeight="1" x14ac:dyDescent="0.15">
      <c r="B3" s="26" t="s">
        <v>550</v>
      </c>
      <c r="C3" s="27" t="s">
        <v>583</v>
      </c>
      <c r="D3" s="28"/>
      <c r="E3" s="28"/>
      <c r="F3" s="28"/>
      <c r="G3" s="28"/>
      <c r="H3" s="28"/>
      <c r="I3" s="28"/>
      <c r="J3" s="28"/>
      <c r="K3" s="28"/>
      <c r="L3" s="29"/>
    </row>
    <row r="4" spans="1:26" ht="16.5" customHeight="1" x14ac:dyDescent="0.15">
      <c r="B4" s="26" t="s">
        <v>551</v>
      </c>
      <c r="C4" s="30" t="s">
        <v>557</v>
      </c>
      <c r="D4" s="31"/>
      <c r="E4" s="31"/>
      <c r="F4" s="31"/>
      <c r="G4" s="31"/>
      <c r="H4" s="31"/>
      <c r="I4" s="31"/>
      <c r="J4" s="31"/>
      <c r="K4" s="31"/>
      <c r="L4" s="32"/>
    </row>
    <row r="5" spans="1:26" ht="16.5" customHeight="1" x14ac:dyDescent="0.15">
      <c r="B5" s="26" t="s">
        <v>552</v>
      </c>
      <c r="C5" s="30" t="s">
        <v>553</v>
      </c>
      <c r="D5" s="31"/>
      <c r="E5" s="31"/>
      <c r="F5" s="31"/>
      <c r="G5" s="31"/>
      <c r="H5" s="31"/>
      <c r="I5" s="31"/>
      <c r="J5" s="31"/>
      <c r="K5" s="31"/>
      <c r="L5" s="32"/>
    </row>
    <row r="6" spans="1:26" ht="27.75" thickBot="1" x14ac:dyDescent="0.2">
      <c r="B6" s="33" t="s">
        <v>554</v>
      </c>
      <c r="C6" s="34" t="s">
        <v>584</v>
      </c>
      <c r="D6" s="35"/>
      <c r="E6" s="35"/>
      <c r="F6" s="35"/>
      <c r="G6" s="35"/>
      <c r="H6" s="35"/>
      <c r="I6" s="35"/>
      <c r="J6" s="35"/>
      <c r="K6" s="35"/>
      <c r="L6" s="36"/>
    </row>
    <row r="8" spans="1:26" x14ac:dyDescent="0.15">
      <c r="A8" s="1" t="s">
        <v>555</v>
      </c>
    </row>
    <row r="9" spans="1:26" x14ac:dyDescent="0.15">
      <c r="A9" t="s">
        <v>582</v>
      </c>
      <c r="T9" s="78"/>
    </row>
    <row r="10" spans="1:26" x14ac:dyDescent="0.15">
      <c r="A10" s="95"/>
      <c r="B10" s="95"/>
      <c r="C10" s="5">
        <v>1997</v>
      </c>
      <c r="D10" s="5">
        <v>1998</v>
      </c>
      <c r="E10" s="5">
        <v>1999</v>
      </c>
      <c r="F10" s="5">
        <v>2000</v>
      </c>
      <c r="G10" s="5">
        <v>2001</v>
      </c>
      <c r="H10" s="5">
        <v>2002</v>
      </c>
      <c r="I10" s="5">
        <v>2003</v>
      </c>
      <c r="J10" s="5">
        <v>2004</v>
      </c>
      <c r="K10" s="5">
        <v>2005</v>
      </c>
      <c r="L10" s="5">
        <v>2006</v>
      </c>
      <c r="M10" s="5">
        <v>2007</v>
      </c>
      <c r="N10" s="5">
        <v>2008</v>
      </c>
      <c r="O10" s="5">
        <v>2009</v>
      </c>
      <c r="P10" s="5">
        <v>2010</v>
      </c>
      <c r="Q10" s="5">
        <v>2011</v>
      </c>
      <c r="R10" s="5">
        <v>2012</v>
      </c>
      <c r="S10" s="5">
        <v>2013</v>
      </c>
      <c r="T10" s="5">
        <v>2014</v>
      </c>
      <c r="U10" s="5">
        <v>2015</v>
      </c>
      <c r="V10" s="5">
        <v>2016</v>
      </c>
      <c r="W10" s="5">
        <v>2017</v>
      </c>
      <c r="X10" s="5">
        <v>2018</v>
      </c>
      <c r="Y10" s="5">
        <v>2019</v>
      </c>
      <c r="Z10" s="5">
        <v>2020</v>
      </c>
    </row>
    <row r="11" spans="1:26" x14ac:dyDescent="0.15">
      <c r="A11" s="92" t="s">
        <v>630</v>
      </c>
      <c r="B11" s="93"/>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15">
      <c r="A12" s="94"/>
      <c r="B12" s="5" t="s">
        <v>547</v>
      </c>
      <c r="C12" s="37">
        <f>各都市データ!B226+各都市データ!B202</f>
        <v>13432.5</v>
      </c>
      <c r="D12" s="37">
        <f>各都市データ!C226+各都市データ!C202</f>
        <v>13899.4</v>
      </c>
      <c r="E12" s="37">
        <f>各都市データ!D226+各都市データ!D202</f>
        <v>14283.6</v>
      </c>
      <c r="F12" s="37">
        <f>各都市データ!E226+各都市データ!E202</f>
        <v>14622.800000000001</v>
      </c>
      <c r="G12" s="37">
        <f>各都市データ!F226+各都市データ!F202</f>
        <v>14688.1</v>
      </c>
      <c r="H12" s="37">
        <f>各都市データ!G226+各都市データ!G202</f>
        <v>14945.6</v>
      </c>
      <c r="I12" s="37">
        <f>各都市データ!H226+各都市データ!H202</f>
        <v>15248.8</v>
      </c>
      <c r="J12" s="37">
        <f>各都市データ!I226+各都市データ!I202</f>
        <v>15230.599999999999</v>
      </c>
      <c r="K12" s="37">
        <f>各都市データ!J226+各都市データ!J202</f>
        <v>15278.9</v>
      </c>
      <c r="L12" s="37">
        <f>各都市データ!K226+各都市データ!K202</f>
        <v>15532.2</v>
      </c>
      <c r="M12" s="37">
        <f>各都市データ!L226+各都市データ!L202</f>
        <v>15772</v>
      </c>
      <c r="N12" s="37">
        <f>各都市データ!M226+各都市データ!M202</f>
        <v>15849.6</v>
      </c>
      <c r="O12" s="37">
        <f>各都市データ!N226+各都市データ!N202</f>
        <v>16244.400000000001</v>
      </c>
      <c r="P12" s="37">
        <f>各都市データ!O226+各都市データ!O202</f>
        <v>16596</v>
      </c>
      <c r="Q12" s="37">
        <f>各都市データ!P226+各都市データ!P202</f>
        <v>16699</v>
      </c>
      <c r="R12" s="37">
        <f>各都市データ!Q226+各都市データ!Q202</f>
        <v>17039.5</v>
      </c>
      <c r="S12" s="37">
        <f>各都市データ!R226+各都市データ!R202</f>
        <v>17339.199999999997</v>
      </c>
      <c r="T12" s="37">
        <f>各都市データ!S226+各都市データ!S202</f>
        <v>17705.100000000002</v>
      </c>
      <c r="U12" s="37">
        <f>各都市データ!T202</f>
        <v>18169.599999999999</v>
      </c>
      <c r="V12" s="37">
        <f>各都市データ!U202</f>
        <v>18483.400000000001</v>
      </c>
      <c r="W12" s="37">
        <f>各都市データ!V202</f>
        <v>18828.099999999999</v>
      </c>
      <c r="X12" s="37">
        <f>各都市データ!W202</f>
        <v>19154.5</v>
      </c>
      <c r="Y12" s="37">
        <f>各都市データ!X202</f>
        <v>19489.2</v>
      </c>
      <c r="Z12" s="37">
        <f>各都市データ!Y202</f>
        <v>17280.3</v>
      </c>
    </row>
    <row r="13" spans="1:26" x14ac:dyDescent="0.15">
      <c r="A13" s="95"/>
      <c r="B13" s="5" t="s">
        <v>20</v>
      </c>
      <c r="C13" s="37">
        <f>各都市データ!B225+各都市データ!B201</f>
        <v>11054.800000000001</v>
      </c>
      <c r="D13" s="37">
        <f>各都市データ!C225+各都市データ!C201</f>
        <v>11260.5</v>
      </c>
      <c r="E13" s="37">
        <f>各都市データ!D225+各都市データ!D201</f>
        <v>11497.3</v>
      </c>
      <c r="F13" s="37">
        <f>各都市データ!E225+各都市データ!E201</f>
        <v>11878.3</v>
      </c>
      <c r="G13" s="37">
        <f>各都市データ!F225+各都市データ!F201</f>
        <v>11813.099999999999</v>
      </c>
      <c r="H13" s="37">
        <f>各都市データ!G225+各都市データ!G201</f>
        <v>12092.3</v>
      </c>
      <c r="I13" s="37">
        <f>各都市データ!H225+各都市データ!H201</f>
        <v>11949</v>
      </c>
      <c r="J13" s="37">
        <f>各都市データ!I225+各都市データ!I201</f>
        <v>12035.5</v>
      </c>
      <c r="K13" s="37">
        <f>各都市データ!J225+各都市データ!J201</f>
        <v>12366.7</v>
      </c>
      <c r="L13" s="37">
        <f>各都市データ!K225+各都市データ!K201</f>
        <v>12236.9</v>
      </c>
      <c r="M13" s="37">
        <f>各都市データ!L225+各都市データ!L201</f>
        <v>12096.199999999999</v>
      </c>
      <c r="N13" s="37">
        <f>各都市データ!M225+各都市データ!M201</f>
        <v>12113.1</v>
      </c>
      <c r="O13" s="37">
        <f>各都市データ!N225+各都市データ!N201</f>
        <v>12433.7</v>
      </c>
      <c r="P13" s="37">
        <f>各都市データ!O225+各都市データ!O201</f>
        <v>12840.9</v>
      </c>
      <c r="Q13" s="37">
        <f>各都市データ!P225+各都市データ!P201</f>
        <v>12682.2</v>
      </c>
      <c r="R13" s="37">
        <f>各都市データ!Q225+各都市データ!Q201</f>
        <v>13303.5</v>
      </c>
      <c r="S13" s="37">
        <f>各都市データ!R225+各都市データ!R201</f>
        <v>13396.8</v>
      </c>
      <c r="T13" s="37">
        <f>各都市データ!S225+各都市データ!S201</f>
        <v>13603.5</v>
      </c>
      <c r="U13" s="37">
        <f>各都市データ!T201</f>
        <v>14073.8</v>
      </c>
      <c r="V13" s="37">
        <f>各都市データ!U201</f>
        <v>14132.1</v>
      </c>
      <c r="W13" s="37">
        <f>各都市データ!V201</f>
        <v>14314.9</v>
      </c>
      <c r="X13" s="37">
        <f>各都市データ!W201</f>
        <v>14445.9</v>
      </c>
      <c r="Y13" s="37">
        <f>各都市データ!X201</f>
        <v>14605.4</v>
      </c>
      <c r="Z13" s="37">
        <f>各都市データ!Y201</f>
        <v>13571.5</v>
      </c>
    </row>
    <row r="14" spans="1:26" x14ac:dyDescent="0.15">
      <c r="A14" s="92" t="s">
        <v>29</v>
      </c>
      <c r="B14" s="93"/>
      <c r="C14" s="5"/>
      <c r="D14" s="5"/>
      <c r="E14" s="5"/>
      <c r="F14" s="5"/>
      <c r="G14" s="5"/>
      <c r="H14" s="5"/>
      <c r="I14" s="5"/>
      <c r="J14" s="5"/>
      <c r="K14" s="5"/>
      <c r="L14" s="5"/>
      <c r="M14" s="5"/>
      <c r="N14" s="5"/>
      <c r="O14" s="5"/>
      <c r="P14" s="5"/>
      <c r="Q14" s="5"/>
      <c r="R14" s="5"/>
      <c r="S14" s="5"/>
      <c r="T14" s="5"/>
      <c r="U14" s="5"/>
      <c r="V14" s="5"/>
      <c r="W14" s="5"/>
      <c r="X14" s="5"/>
      <c r="Y14" s="5"/>
      <c r="Z14" s="5"/>
    </row>
    <row r="15" spans="1:26" x14ac:dyDescent="0.15">
      <c r="A15" s="94"/>
      <c r="B15" s="5" t="s">
        <v>547</v>
      </c>
      <c r="C15" s="37">
        <f>各都市データ!B130</f>
        <v>366.7</v>
      </c>
      <c r="D15" s="37">
        <f>各都市データ!C130</f>
        <v>390.1</v>
      </c>
      <c r="E15" s="37">
        <f>各都市データ!D130</f>
        <v>414</v>
      </c>
      <c r="F15" s="37">
        <f>各都市データ!E130</f>
        <v>417.6</v>
      </c>
      <c r="G15" s="37">
        <f>各都市データ!F130</f>
        <v>401.4</v>
      </c>
      <c r="H15" s="37">
        <f>各都市データ!G130</f>
        <v>420.3</v>
      </c>
      <c r="I15" s="37">
        <f>各都市データ!H130</f>
        <v>416.5</v>
      </c>
      <c r="J15" s="37">
        <f>各都市データ!I130</f>
        <v>423.3</v>
      </c>
      <c r="K15" s="37">
        <f>各都市データ!J130</f>
        <v>428.1</v>
      </c>
      <c r="L15" s="37">
        <f>各都市データ!K130</f>
        <v>431.4</v>
      </c>
      <c r="M15" s="37">
        <f>各都市データ!L130</f>
        <v>418.2</v>
      </c>
      <c r="N15" s="37">
        <f>各都市データ!M130</f>
        <v>429.6</v>
      </c>
      <c r="O15" s="37">
        <f>各都市データ!N130</f>
        <v>445</v>
      </c>
      <c r="P15" s="37">
        <f>各都市データ!O130</f>
        <v>452.6</v>
      </c>
      <c r="Q15" s="37">
        <f>各都市データ!P130</f>
        <v>460.6</v>
      </c>
      <c r="R15" s="37">
        <f>各都市データ!Q130</f>
        <v>483</v>
      </c>
      <c r="S15" s="37">
        <f>各都市データ!R130</f>
        <v>493.5</v>
      </c>
      <c r="T15" s="37">
        <f>各都市データ!S130</f>
        <v>481.8</v>
      </c>
      <c r="U15" s="37">
        <f>各都市データ!T130</f>
        <v>481.5</v>
      </c>
      <c r="V15" s="37">
        <f>各都市データ!U130</f>
        <v>475.2</v>
      </c>
      <c r="W15" s="37">
        <f>各都市データ!V130</f>
        <v>497.1</v>
      </c>
      <c r="X15" s="37">
        <f>各都市データ!W130</f>
        <v>502.8</v>
      </c>
      <c r="Y15" s="37">
        <f>各都市データ!X130</f>
        <v>494.7</v>
      </c>
      <c r="Z15" s="37">
        <f>各都市データ!Y130</f>
        <v>446.9</v>
      </c>
    </row>
    <row r="16" spans="1:26" x14ac:dyDescent="0.15">
      <c r="A16" s="95"/>
      <c r="B16" s="5" t="s">
        <v>20</v>
      </c>
      <c r="C16" s="37">
        <f>各都市データ!B129</f>
        <v>208.8</v>
      </c>
      <c r="D16" s="37">
        <f>各都市データ!C129</f>
        <v>218.3</v>
      </c>
      <c r="E16" s="37">
        <f>各都市データ!D129</f>
        <v>227.9</v>
      </c>
      <c r="F16" s="37">
        <f>各都市データ!E129</f>
        <v>240.1</v>
      </c>
      <c r="G16" s="37">
        <f>各都市データ!F129</f>
        <v>235</v>
      </c>
      <c r="H16" s="37">
        <f>各都市データ!G129</f>
        <v>241.2</v>
      </c>
      <c r="I16" s="37">
        <f>各都市データ!H129</f>
        <v>234.9</v>
      </c>
      <c r="J16" s="37">
        <f>各都市データ!I129</f>
        <v>239.5</v>
      </c>
      <c r="K16" s="37">
        <f>各都市データ!J129</f>
        <v>242.7</v>
      </c>
      <c r="L16" s="37">
        <f>各都市データ!K129</f>
        <v>259.8</v>
      </c>
      <c r="M16" s="37">
        <f>各都市データ!L129</f>
        <v>261.2</v>
      </c>
      <c r="N16" s="37">
        <f>各都市データ!M129</f>
        <v>267.3</v>
      </c>
      <c r="O16" s="37">
        <f>各都市データ!N129</f>
        <v>289.8</v>
      </c>
      <c r="P16" s="37">
        <f>各都市データ!O129</f>
        <v>289</v>
      </c>
      <c r="Q16" s="37">
        <f>各都市データ!P129</f>
        <v>285.60000000000002</v>
      </c>
      <c r="R16" s="37">
        <f>各都市データ!Q129</f>
        <v>309</v>
      </c>
      <c r="S16" s="37">
        <f>各都市データ!R129</f>
        <v>315.89999999999998</v>
      </c>
      <c r="T16" s="37">
        <f>各都市データ!S129</f>
        <v>314.5</v>
      </c>
      <c r="U16" s="37">
        <f>各都市データ!T129</f>
        <v>317.5</v>
      </c>
      <c r="V16" s="37">
        <f>各都市データ!U129</f>
        <v>320.3</v>
      </c>
      <c r="W16" s="37">
        <f>各都市データ!V129</f>
        <v>318.7</v>
      </c>
      <c r="X16" s="37">
        <f>各都市データ!W129</f>
        <v>318.3</v>
      </c>
      <c r="Y16" s="37">
        <f>各都市データ!X129</f>
        <v>315.89999999999998</v>
      </c>
      <c r="Z16" s="37">
        <f>各都市データ!Y129</f>
        <v>299.39999999999998</v>
      </c>
    </row>
    <row r="17" spans="1:26" x14ac:dyDescent="0.15">
      <c r="A17" s="92" t="s">
        <v>136</v>
      </c>
      <c r="B17" s="93"/>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15">
      <c r="A18" s="94"/>
      <c r="B18" s="5" t="s">
        <v>547</v>
      </c>
      <c r="C18" s="37">
        <f>IF(各都市データ!B154="",NA(),各都市データ!B154)</f>
        <v>5.7</v>
      </c>
      <c r="D18" s="37">
        <f>各都市データ!C154</f>
        <v>5.7</v>
      </c>
      <c r="E18" s="37">
        <f>各都市データ!D154</f>
        <v>0.8</v>
      </c>
      <c r="F18" s="82"/>
      <c r="G18" s="82"/>
      <c r="H18" s="82"/>
      <c r="I18" s="82"/>
      <c r="J18" s="82"/>
      <c r="K18" s="82"/>
      <c r="L18" s="82"/>
      <c r="M18" s="37">
        <f>各都市データ!L154</f>
        <v>0</v>
      </c>
      <c r="N18" s="37">
        <f>各都市データ!M154</f>
        <v>0</v>
      </c>
      <c r="O18" s="37">
        <f>各都市データ!N154</f>
        <v>0</v>
      </c>
      <c r="P18" s="37">
        <f>各都市データ!O154</f>
        <v>0</v>
      </c>
      <c r="Q18" s="37">
        <f>各都市データ!P154</f>
        <v>0</v>
      </c>
      <c r="R18" s="37">
        <f>各都市データ!Q154</f>
        <v>0</v>
      </c>
      <c r="S18" s="37">
        <f>各都市データ!R154</f>
        <v>0</v>
      </c>
      <c r="T18" s="37">
        <f>各都市データ!S154</f>
        <v>0</v>
      </c>
      <c r="U18" s="37">
        <f>各都市データ!T154</f>
        <v>0</v>
      </c>
      <c r="V18" s="37">
        <f>各都市データ!U154</f>
        <v>0</v>
      </c>
      <c r="W18" s="37">
        <f>各都市データ!V154</f>
        <v>0</v>
      </c>
      <c r="X18" s="37">
        <f>各都市データ!W154</f>
        <v>0</v>
      </c>
      <c r="Y18" s="37">
        <f>各都市データ!X154</f>
        <v>0</v>
      </c>
      <c r="Z18" s="37">
        <f>各都市データ!Y154</f>
        <v>70.8</v>
      </c>
    </row>
    <row r="19" spans="1:26" x14ac:dyDescent="0.15">
      <c r="A19" s="95"/>
      <c r="B19" s="5" t="s">
        <v>20</v>
      </c>
      <c r="C19" s="37">
        <f>各都市データ!B153</f>
        <v>3.6</v>
      </c>
      <c r="D19" s="37">
        <f>各都市データ!C153</f>
        <v>3.6</v>
      </c>
      <c r="E19" s="37">
        <f>各都市データ!D153</f>
        <v>1.7</v>
      </c>
      <c r="F19" s="37">
        <f>各都市データ!E153</f>
        <v>1.4</v>
      </c>
      <c r="G19" s="37">
        <f>各都市データ!F153</f>
        <v>1.4</v>
      </c>
      <c r="H19" s="37">
        <f>各都市データ!G153</f>
        <v>1.4</v>
      </c>
      <c r="I19" s="37">
        <f>各都市データ!H153</f>
        <v>2.2999999999999998</v>
      </c>
      <c r="J19" s="37">
        <f>各都市データ!I153</f>
        <v>2.2999999999999998</v>
      </c>
      <c r="K19" s="37">
        <f>各都市データ!J153</f>
        <v>1.7</v>
      </c>
      <c r="L19" s="37">
        <f>各都市データ!K153</f>
        <v>1.9</v>
      </c>
      <c r="M19" s="37">
        <f>各都市データ!L153</f>
        <v>2</v>
      </c>
      <c r="N19" s="37">
        <f>各都市データ!M153</f>
        <v>2.1</v>
      </c>
      <c r="O19" s="37">
        <f>各都市データ!N153</f>
        <v>3.3</v>
      </c>
      <c r="P19" s="37">
        <f>各都市データ!O153</f>
        <v>1.8</v>
      </c>
      <c r="Q19" s="37">
        <f>各都市データ!P153</f>
        <v>1.8</v>
      </c>
      <c r="R19" s="37">
        <f>各都市データ!Q153</f>
        <v>2.1</v>
      </c>
      <c r="S19" s="37">
        <f>各都市データ!R153</f>
        <v>1.7</v>
      </c>
      <c r="T19" s="37">
        <f>各都市データ!S153</f>
        <v>1.7</v>
      </c>
      <c r="U19" s="37">
        <f>各都市データ!T153</f>
        <v>2.8</v>
      </c>
      <c r="V19" s="37">
        <f>各都市データ!U153</f>
        <v>2.9</v>
      </c>
      <c r="W19" s="37">
        <f>各都市データ!V153</f>
        <v>2.2000000000000002</v>
      </c>
      <c r="X19" s="37">
        <f>各都市データ!W153</f>
        <v>2.2999999999999998</v>
      </c>
      <c r="Y19" s="37">
        <f>各都市データ!X153</f>
        <v>2.2999999999999998</v>
      </c>
      <c r="Z19" s="37">
        <f>各都市データ!Y153</f>
        <v>41.2</v>
      </c>
    </row>
    <row r="20" spans="1:26" x14ac:dyDescent="0.15">
      <c r="A20" s="92" t="s">
        <v>31</v>
      </c>
      <c r="B20" s="93"/>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15">
      <c r="A21" s="94"/>
      <c r="B21" s="5" t="s">
        <v>547</v>
      </c>
      <c r="C21" s="37">
        <f>各都市データ!B178</f>
        <v>21.2</v>
      </c>
      <c r="D21" s="37">
        <f>各都市データ!C178</f>
        <v>24.1</v>
      </c>
      <c r="E21" s="37">
        <f>各都市データ!D178</f>
        <v>26.2</v>
      </c>
      <c r="F21" s="37">
        <f>各都市データ!E178</f>
        <v>23.5</v>
      </c>
      <c r="G21" s="37">
        <f>各都市データ!F178</f>
        <v>23.8</v>
      </c>
      <c r="H21" s="37">
        <f>各都市データ!G178</f>
        <v>24.6</v>
      </c>
      <c r="I21" s="37">
        <f>各都市データ!H178</f>
        <v>24.3</v>
      </c>
      <c r="J21" s="37">
        <f>各都市データ!I178</f>
        <v>19.100000000000001</v>
      </c>
      <c r="K21" s="37">
        <f>各都市データ!J178</f>
        <v>16.899999999999999</v>
      </c>
      <c r="L21" s="37">
        <f>各都市データ!K178</f>
        <v>11.9</v>
      </c>
      <c r="M21" s="37">
        <f>各都市データ!L178</f>
        <v>10.7</v>
      </c>
      <c r="N21" s="37">
        <f>各都市データ!M178</f>
        <v>7.4</v>
      </c>
      <c r="O21" s="37">
        <f>各都市データ!N178</f>
        <v>8.5</v>
      </c>
      <c r="P21" s="37">
        <f>各都市データ!O178</f>
        <v>9.5</v>
      </c>
      <c r="Q21" s="37">
        <f>各都市データ!P178</f>
        <v>8.1999999999999993</v>
      </c>
      <c r="R21" s="37">
        <f>各都市データ!Q178</f>
        <v>7.3</v>
      </c>
      <c r="S21" s="37">
        <f>各都市データ!R178</f>
        <v>6.8</v>
      </c>
      <c r="T21" s="37">
        <f>各都市データ!S178</f>
        <v>7.7</v>
      </c>
      <c r="U21" s="37">
        <f>各都市データ!T178</f>
        <v>7.1</v>
      </c>
      <c r="V21" s="37">
        <f>各都市データ!U178</f>
        <v>6.8</v>
      </c>
      <c r="W21" s="37">
        <f>各都市データ!V178</f>
        <v>6.4</v>
      </c>
      <c r="X21" s="37">
        <f>各都市データ!W178</f>
        <v>6.8</v>
      </c>
      <c r="Y21" s="37">
        <f>各都市データ!X178</f>
        <v>6.1</v>
      </c>
      <c r="Z21" s="37">
        <f>各都市データ!Y178</f>
        <v>5.9</v>
      </c>
    </row>
    <row r="22" spans="1:26" x14ac:dyDescent="0.15">
      <c r="A22" s="95"/>
      <c r="B22" s="5" t="s">
        <v>20</v>
      </c>
      <c r="C22" s="37">
        <f>各都市データ!B177</f>
        <v>38.5</v>
      </c>
      <c r="D22" s="37">
        <f>各都市データ!C177</f>
        <v>36.299999999999997</v>
      </c>
      <c r="E22" s="37">
        <f>各都市データ!D177</f>
        <v>36.6</v>
      </c>
      <c r="F22" s="37">
        <f>各都市データ!E177</f>
        <v>34.9</v>
      </c>
      <c r="G22" s="37">
        <f>各都市データ!F177</f>
        <v>32</v>
      </c>
      <c r="H22" s="37">
        <f>各都市データ!G177</f>
        <v>31</v>
      </c>
      <c r="I22" s="37">
        <f>各都市データ!H177</f>
        <v>24.9</v>
      </c>
      <c r="J22" s="37">
        <f>各都市データ!I177</f>
        <v>20.9</v>
      </c>
      <c r="K22" s="37">
        <f>各都市データ!J177</f>
        <v>19.600000000000001</v>
      </c>
      <c r="L22" s="37">
        <f>各都市データ!K177</f>
        <v>22</v>
      </c>
      <c r="M22" s="37">
        <f>各都市データ!L177</f>
        <v>19</v>
      </c>
      <c r="N22" s="37">
        <f>各都市データ!M177</f>
        <v>16.399999999999999</v>
      </c>
      <c r="O22" s="37">
        <f>各都市データ!N177</f>
        <v>15.5</v>
      </c>
      <c r="P22" s="37">
        <f>各都市データ!O177</f>
        <v>14.6</v>
      </c>
      <c r="Q22" s="37">
        <f>各都市データ!P177</f>
        <v>13.3</v>
      </c>
      <c r="R22" s="37">
        <f>各都市データ!Q177</f>
        <v>12.7</v>
      </c>
      <c r="S22" s="37">
        <f>各都市データ!R177</f>
        <v>12.2</v>
      </c>
      <c r="T22" s="37">
        <f>各都市データ!S177</f>
        <v>11.8</v>
      </c>
      <c r="U22" s="37">
        <f>各都市データ!T177</f>
        <v>11.8</v>
      </c>
      <c r="V22" s="37">
        <f>各都市データ!U177</f>
        <v>11</v>
      </c>
      <c r="W22" s="37">
        <f>各都市データ!V177</f>
        <v>10.4</v>
      </c>
      <c r="X22" s="37">
        <f>各都市データ!W177</f>
        <v>9.4</v>
      </c>
      <c r="Y22" s="37">
        <f>各都市データ!X177</f>
        <v>8.9</v>
      </c>
      <c r="Z22" s="37">
        <f>各都市データ!Y177</f>
        <v>9.8000000000000007</v>
      </c>
    </row>
    <row r="24" spans="1:26" x14ac:dyDescent="0.15">
      <c r="A24" s="1" t="s">
        <v>576</v>
      </c>
    </row>
    <row r="25" spans="1:26" x14ac:dyDescent="0.15">
      <c r="B25" t="s">
        <v>631</v>
      </c>
      <c r="I25" t="s">
        <v>577</v>
      </c>
    </row>
    <row r="42" spans="2:9" x14ac:dyDescent="0.15">
      <c r="B42" t="s">
        <v>578</v>
      </c>
      <c r="I42" t="s">
        <v>579</v>
      </c>
    </row>
  </sheetData>
  <mergeCells count="9">
    <mergeCell ref="A20:B20"/>
    <mergeCell ref="A21:A22"/>
    <mergeCell ref="A11:B11"/>
    <mergeCell ref="A12:A13"/>
    <mergeCell ref="A10:B10"/>
    <mergeCell ref="A14:B14"/>
    <mergeCell ref="A15:A16"/>
    <mergeCell ref="A17:B17"/>
    <mergeCell ref="A18:A19"/>
  </mergeCells>
  <phoneticPr fontId="1"/>
  <pageMargins left="0.7" right="0.7" top="0.75" bottom="0.75" header="0.3" footer="0.3"/>
  <pageSetup paperSize="9" orientation="portrait"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6"/>
  <sheetViews>
    <sheetView workbookViewId="0">
      <selection activeCell="K20" sqref="K20"/>
    </sheetView>
  </sheetViews>
  <sheetFormatPr defaultRowHeight="13.5" x14ac:dyDescent="0.15"/>
  <sheetData>
    <row r="1" spans="1:8" x14ac:dyDescent="0.15">
      <c r="A1" s="78" t="s">
        <v>403</v>
      </c>
      <c r="B1" s="78" t="s">
        <v>23</v>
      </c>
      <c r="C1" s="78" t="s">
        <v>318</v>
      </c>
      <c r="D1" s="78" t="s">
        <v>327</v>
      </c>
      <c r="E1" s="78"/>
      <c r="F1" s="78"/>
      <c r="G1" s="78"/>
      <c r="H1" s="78"/>
    </row>
    <row r="2" spans="1:8" x14ac:dyDescent="0.15">
      <c r="A2" s="78" t="s">
        <v>404</v>
      </c>
      <c r="B2" s="78"/>
      <c r="C2" s="78"/>
      <c r="D2" s="78"/>
      <c r="E2" s="78"/>
      <c r="F2" s="78"/>
      <c r="G2" s="78"/>
      <c r="H2" s="78"/>
    </row>
    <row r="3" spans="1:8" x14ac:dyDescent="0.15">
      <c r="A3" s="78" t="s">
        <v>321</v>
      </c>
      <c r="B3" s="78"/>
      <c r="C3" s="78"/>
      <c r="D3" s="78"/>
      <c r="E3" s="78"/>
      <c r="F3" s="78"/>
      <c r="G3" s="78"/>
      <c r="H3" s="78"/>
    </row>
    <row r="4" spans="1:8" x14ac:dyDescent="0.15">
      <c r="A4" s="78" t="s">
        <v>322</v>
      </c>
      <c r="B4" s="78"/>
      <c r="C4" s="78"/>
      <c r="D4" s="78"/>
      <c r="E4" s="78"/>
      <c r="F4" s="78"/>
      <c r="G4" s="78"/>
      <c r="H4" s="78"/>
    </row>
    <row r="5" spans="1:8" x14ac:dyDescent="0.15">
      <c r="A5" s="78" t="s">
        <v>323</v>
      </c>
      <c r="B5" s="78"/>
      <c r="C5" s="78"/>
      <c r="D5" s="78"/>
      <c r="E5" s="78"/>
      <c r="F5" s="78"/>
      <c r="G5" s="78"/>
      <c r="H5" s="78"/>
    </row>
    <row r="6" spans="1:8" x14ac:dyDescent="0.15">
      <c r="A6" s="78"/>
      <c r="B6" s="78" t="s">
        <v>28</v>
      </c>
      <c r="C6" s="78" t="s">
        <v>29</v>
      </c>
      <c r="D6" s="78" t="s">
        <v>136</v>
      </c>
      <c r="E6" s="78" t="s">
        <v>31</v>
      </c>
      <c r="F6" s="78"/>
      <c r="G6" s="78" t="s">
        <v>32</v>
      </c>
      <c r="H6" s="78" t="s">
        <v>117</v>
      </c>
    </row>
    <row r="7" spans="1:8" x14ac:dyDescent="0.15">
      <c r="A7" s="78"/>
      <c r="B7" s="78"/>
      <c r="C7" s="78"/>
      <c r="D7" s="78"/>
      <c r="E7" s="78"/>
      <c r="F7" s="78" t="s">
        <v>545</v>
      </c>
      <c r="G7" s="78" t="s">
        <v>546</v>
      </c>
      <c r="H7" s="78" t="s">
        <v>546</v>
      </c>
    </row>
    <row r="8" spans="1:8" x14ac:dyDescent="0.15">
      <c r="A8" s="78" t="s">
        <v>328</v>
      </c>
      <c r="B8" s="78">
        <v>13927545</v>
      </c>
      <c r="C8" s="78">
        <v>342804</v>
      </c>
      <c r="D8" s="78">
        <v>1873</v>
      </c>
      <c r="E8" s="78">
        <v>32137</v>
      </c>
      <c r="F8" s="78">
        <v>13550731</v>
      </c>
      <c r="G8" s="78">
        <v>13178483</v>
      </c>
      <c r="H8" s="78">
        <v>372248</v>
      </c>
    </row>
    <row r="9" spans="1:8" x14ac:dyDescent="0.15">
      <c r="A9" s="78" t="s">
        <v>329</v>
      </c>
      <c r="B9" s="78">
        <v>780963</v>
      </c>
      <c r="C9" s="78">
        <v>22374</v>
      </c>
      <c r="D9" s="78" t="s">
        <v>96</v>
      </c>
      <c r="E9" s="78">
        <v>1353</v>
      </c>
      <c r="F9" s="78">
        <v>757236</v>
      </c>
      <c r="G9" s="78">
        <v>733568</v>
      </c>
      <c r="H9" s="78">
        <v>23668</v>
      </c>
    </row>
    <row r="10" spans="1:8" x14ac:dyDescent="0.15">
      <c r="A10" s="78" t="s">
        <v>330</v>
      </c>
      <c r="B10" s="78">
        <v>155324</v>
      </c>
      <c r="C10" s="78">
        <v>4889</v>
      </c>
      <c r="D10" s="78">
        <v>2</v>
      </c>
      <c r="E10" s="78">
        <v>223</v>
      </c>
      <c r="F10" s="78">
        <v>150210</v>
      </c>
      <c r="G10" s="78">
        <v>147156</v>
      </c>
      <c r="H10" s="78">
        <v>3054</v>
      </c>
    </row>
    <row r="11" spans="1:8" x14ac:dyDescent="0.15">
      <c r="A11" s="78" t="s">
        <v>331</v>
      </c>
      <c r="B11" s="78">
        <v>158235</v>
      </c>
      <c r="C11" s="78">
        <v>4253</v>
      </c>
      <c r="D11" s="78">
        <v>2</v>
      </c>
      <c r="E11" s="78">
        <v>303</v>
      </c>
      <c r="F11" s="78">
        <v>153677</v>
      </c>
      <c r="G11" s="78">
        <v>151097</v>
      </c>
      <c r="H11" s="78">
        <v>2580</v>
      </c>
    </row>
    <row r="12" spans="1:8" x14ac:dyDescent="0.15">
      <c r="A12" s="78" t="s">
        <v>332</v>
      </c>
      <c r="B12" s="78">
        <v>251364</v>
      </c>
      <c r="C12" s="78">
        <v>5802</v>
      </c>
      <c r="D12" s="78">
        <v>53</v>
      </c>
      <c r="E12" s="78">
        <v>267</v>
      </c>
      <c r="F12" s="78">
        <v>245242</v>
      </c>
      <c r="G12" s="78">
        <v>239778</v>
      </c>
      <c r="H12" s="78">
        <v>5464</v>
      </c>
    </row>
    <row r="13" spans="1:8" x14ac:dyDescent="0.15">
      <c r="A13" s="78" t="s">
        <v>333</v>
      </c>
      <c r="B13" s="78">
        <v>146586</v>
      </c>
      <c r="C13" s="78">
        <v>4555</v>
      </c>
      <c r="D13" s="78" t="s">
        <v>96</v>
      </c>
      <c r="E13" s="78">
        <v>139</v>
      </c>
      <c r="F13" s="78">
        <v>141892</v>
      </c>
      <c r="G13" s="78">
        <v>139648</v>
      </c>
      <c r="H13" s="78">
        <v>2244</v>
      </c>
    </row>
    <row r="14" spans="1:8" x14ac:dyDescent="0.15">
      <c r="A14" s="78" t="s">
        <v>334</v>
      </c>
      <c r="B14" s="78">
        <v>152811</v>
      </c>
      <c r="C14" s="78">
        <v>4364</v>
      </c>
      <c r="D14" s="78">
        <v>1</v>
      </c>
      <c r="E14" s="78">
        <v>118</v>
      </c>
      <c r="F14" s="78">
        <v>148328</v>
      </c>
      <c r="G14" s="78">
        <v>145770</v>
      </c>
      <c r="H14" s="78">
        <v>2558</v>
      </c>
    </row>
    <row r="15" spans="1:8" x14ac:dyDescent="0.15">
      <c r="A15" s="78" t="s">
        <v>335</v>
      </c>
      <c r="B15" s="78">
        <v>247748</v>
      </c>
      <c r="C15" s="78">
        <v>6259</v>
      </c>
      <c r="D15" s="78" t="s">
        <v>96</v>
      </c>
      <c r="E15" s="78">
        <v>537</v>
      </c>
      <c r="F15" s="78">
        <v>240952</v>
      </c>
      <c r="G15" s="78">
        <v>236825</v>
      </c>
      <c r="H15" s="78">
        <v>4127</v>
      </c>
    </row>
    <row r="16" spans="1:8" x14ac:dyDescent="0.15">
      <c r="A16" s="78" t="s">
        <v>336</v>
      </c>
      <c r="B16" s="78">
        <v>281335</v>
      </c>
      <c r="C16" s="78">
        <v>5303</v>
      </c>
      <c r="D16" s="78">
        <v>4</v>
      </c>
      <c r="E16" s="78">
        <v>551</v>
      </c>
      <c r="F16" s="78">
        <v>275477</v>
      </c>
      <c r="G16" s="78">
        <v>270307</v>
      </c>
      <c r="H16" s="78">
        <v>5170</v>
      </c>
    </row>
    <row r="17" spans="1:8" x14ac:dyDescent="0.15">
      <c r="A17" s="78" t="s">
        <v>337</v>
      </c>
      <c r="B17" s="78">
        <v>189449</v>
      </c>
      <c r="C17" s="78">
        <v>4277</v>
      </c>
      <c r="D17" s="78">
        <v>1</v>
      </c>
      <c r="E17" s="78">
        <v>257</v>
      </c>
      <c r="F17" s="78">
        <v>184914</v>
      </c>
      <c r="G17" s="78">
        <v>181959</v>
      </c>
      <c r="H17" s="78">
        <v>2955</v>
      </c>
    </row>
    <row r="18" spans="1:8" x14ac:dyDescent="0.15">
      <c r="A18" s="78" t="s">
        <v>338</v>
      </c>
      <c r="B18" s="78">
        <v>229195</v>
      </c>
      <c r="C18" s="78">
        <v>5054</v>
      </c>
      <c r="D18" s="78">
        <v>37</v>
      </c>
      <c r="E18" s="78">
        <v>306</v>
      </c>
      <c r="F18" s="78">
        <v>223798</v>
      </c>
      <c r="G18" s="78">
        <v>219013</v>
      </c>
      <c r="H18" s="78">
        <v>4785</v>
      </c>
    </row>
    <row r="19" spans="1:8" x14ac:dyDescent="0.15">
      <c r="A19" s="78" t="s">
        <v>339</v>
      </c>
      <c r="B19" s="78">
        <v>519057</v>
      </c>
      <c r="C19" s="78">
        <v>12014</v>
      </c>
      <c r="D19" s="78">
        <v>101</v>
      </c>
      <c r="E19" s="78">
        <v>968</v>
      </c>
      <c r="F19" s="78">
        <v>505974</v>
      </c>
      <c r="G19" s="78">
        <v>492046</v>
      </c>
      <c r="H19" s="78">
        <v>13928</v>
      </c>
    </row>
    <row r="20" spans="1:8" x14ac:dyDescent="0.15">
      <c r="A20" s="78" t="s">
        <v>340</v>
      </c>
      <c r="B20" s="78">
        <v>508343</v>
      </c>
      <c r="C20" s="78">
        <v>12158</v>
      </c>
      <c r="D20" s="78">
        <v>36</v>
      </c>
      <c r="E20" s="78">
        <v>1119</v>
      </c>
      <c r="F20" s="78">
        <v>495030</v>
      </c>
      <c r="G20" s="78">
        <v>484109</v>
      </c>
      <c r="H20" s="78">
        <v>10921</v>
      </c>
    </row>
    <row r="21" spans="1:8" x14ac:dyDescent="0.15">
      <c r="A21" s="78" t="s">
        <v>341</v>
      </c>
      <c r="B21" s="78">
        <v>1348489</v>
      </c>
      <c r="C21" s="78">
        <v>32966</v>
      </c>
      <c r="D21" s="78">
        <v>219</v>
      </c>
      <c r="E21" s="78">
        <v>3429</v>
      </c>
      <c r="F21" s="78">
        <v>1311875</v>
      </c>
      <c r="G21" s="78">
        <v>1292424</v>
      </c>
      <c r="H21" s="78">
        <v>19451</v>
      </c>
    </row>
    <row r="22" spans="1:8" x14ac:dyDescent="0.15">
      <c r="A22" s="78" t="s">
        <v>342</v>
      </c>
      <c r="B22" s="78">
        <v>781284</v>
      </c>
      <c r="C22" s="78">
        <v>16064</v>
      </c>
      <c r="D22" s="78">
        <v>459</v>
      </c>
      <c r="E22" s="78">
        <v>1892</v>
      </c>
      <c r="F22" s="78">
        <v>762869</v>
      </c>
      <c r="G22" s="78">
        <v>752022</v>
      </c>
      <c r="H22" s="78">
        <v>10847</v>
      </c>
    </row>
    <row r="23" spans="1:8" x14ac:dyDescent="0.15">
      <c r="A23" s="78" t="s">
        <v>343</v>
      </c>
      <c r="B23" s="78">
        <v>271804</v>
      </c>
      <c r="C23" s="78">
        <v>7243</v>
      </c>
      <c r="D23" s="78">
        <v>3</v>
      </c>
      <c r="E23" s="78">
        <v>516</v>
      </c>
      <c r="F23" s="78">
        <v>264042</v>
      </c>
      <c r="G23" s="78">
        <v>258509</v>
      </c>
      <c r="H23" s="78">
        <v>5533</v>
      </c>
    </row>
    <row r="24" spans="1:8" x14ac:dyDescent="0.15">
      <c r="A24" s="78" t="s">
        <v>344</v>
      </c>
      <c r="B24" s="78">
        <v>146410</v>
      </c>
      <c r="C24" s="78">
        <v>3654</v>
      </c>
      <c r="D24" s="78">
        <v>4</v>
      </c>
      <c r="E24" s="78">
        <v>218</v>
      </c>
      <c r="F24" s="78">
        <v>142534</v>
      </c>
      <c r="G24" s="78">
        <v>137731</v>
      </c>
      <c r="H24" s="78">
        <v>4803</v>
      </c>
    </row>
    <row r="25" spans="1:8" x14ac:dyDescent="0.15">
      <c r="A25" s="78" t="s">
        <v>345</v>
      </c>
      <c r="B25" s="78">
        <v>156936</v>
      </c>
      <c r="C25" s="78">
        <v>3683</v>
      </c>
      <c r="D25" s="78">
        <v>3</v>
      </c>
      <c r="E25" s="78">
        <v>280</v>
      </c>
      <c r="F25" s="78">
        <v>152970</v>
      </c>
      <c r="G25" s="78">
        <v>147138</v>
      </c>
      <c r="H25" s="78">
        <v>5832</v>
      </c>
    </row>
    <row r="26" spans="1:8" x14ac:dyDescent="0.15">
      <c r="A26" s="78" t="s">
        <v>346</v>
      </c>
      <c r="B26" s="78">
        <v>102125</v>
      </c>
      <c r="C26" s="78">
        <v>2942</v>
      </c>
      <c r="D26" s="78">
        <v>231</v>
      </c>
      <c r="E26" s="78">
        <v>420</v>
      </c>
      <c r="F26" s="78">
        <v>98532</v>
      </c>
      <c r="G26" s="78">
        <v>94589</v>
      </c>
      <c r="H26" s="78">
        <v>3943</v>
      </c>
    </row>
    <row r="27" spans="1:8" x14ac:dyDescent="0.15">
      <c r="A27" s="78" t="s">
        <v>347</v>
      </c>
      <c r="B27" s="78">
        <v>96254</v>
      </c>
      <c r="C27" s="78">
        <v>2465</v>
      </c>
      <c r="D27" s="78" t="s">
        <v>96</v>
      </c>
      <c r="E27" s="78">
        <v>85</v>
      </c>
      <c r="F27" s="78">
        <v>93704</v>
      </c>
      <c r="G27" s="78">
        <v>90617</v>
      </c>
      <c r="H27" s="78">
        <v>3087</v>
      </c>
    </row>
    <row r="28" spans="1:8" x14ac:dyDescent="0.15">
      <c r="A28" s="78" t="s">
        <v>348</v>
      </c>
      <c r="B28" s="78">
        <v>287579</v>
      </c>
      <c r="C28" s="78">
        <v>6768</v>
      </c>
      <c r="D28" s="78" t="s">
        <v>96</v>
      </c>
      <c r="E28" s="78">
        <v>260</v>
      </c>
      <c r="F28" s="78">
        <v>280551</v>
      </c>
      <c r="G28" s="78">
        <v>273261</v>
      </c>
      <c r="H28" s="78">
        <v>7290</v>
      </c>
    </row>
    <row r="29" spans="1:8" x14ac:dyDescent="0.15">
      <c r="A29" s="78" t="s">
        <v>349</v>
      </c>
      <c r="B29" s="78">
        <v>216050</v>
      </c>
      <c r="C29" s="78">
        <v>4682</v>
      </c>
      <c r="D29" s="78">
        <v>3</v>
      </c>
      <c r="E29" s="78">
        <v>593</v>
      </c>
      <c r="F29" s="78">
        <v>210772</v>
      </c>
      <c r="G29" s="78">
        <v>205998</v>
      </c>
      <c r="H29" s="78">
        <v>4774</v>
      </c>
    </row>
    <row r="30" spans="1:8" x14ac:dyDescent="0.15">
      <c r="A30" s="78" t="s">
        <v>350</v>
      </c>
      <c r="B30" s="78">
        <v>374097</v>
      </c>
      <c r="C30" s="78">
        <v>7652</v>
      </c>
      <c r="D30" s="78">
        <v>5</v>
      </c>
      <c r="E30" s="78">
        <v>491</v>
      </c>
      <c r="F30" s="78">
        <v>365949</v>
      </c>
      <c r="G30" s="78">
        <v>353513</v>
      </c>
      <c r="H30" s="78">
        <v>12436</v>
      </c>
    </row>
    <row r="31" spans="1:8" x14ac:dyDescent="0.15">
      <c r="A31" s="78" t="s">
        <v>351</v>
      </c>
      <c r="B31" s="78">
        <v>694986</v>
      </c>
      <c r="C31" s="78">
        <v>12443</v>
      </c>
      <c r="D31" s="78">
        <v>6</v>
      </c>
      <c r="E31" s="78">
        <v>1525</v>
      </c>
      <c r="F31" s="78">
        <v>681012</v>
      </c>
      <c r="G31" s="78">
        <v>663598</v>
      </c>
      <c r="H31" s="78">
        <v>17414</v>
      </c>
    </row>
    <row r="32" spans="1:8" x14ac:dyDescent="0.15">
      <c r="A32" s="78" t="s">
        <v>352</v>
      </c>
      <c r="B32" s="78">
        <v>191436</v>
      </c>
      <c r="C32" s="78">
        <v>5557</v>
      </c>
      <c r="D32" s="78" t="s">
        <v>96</v>
      </c>
      <c r="E32" s="78">
        <v>327</v>
      </c>
      <c r="F32" s="78">
        <v>185552</v>
      </c>
      <c r="G32" s="78">
        <v>180439</v>
      </c>
      <c r="H32" s="78">
        <v>5113</v>
      </c>
    </row>
    <row r="33" spans="1:8" x14ac:dyDescent="0.15">
      <c r="A33" s="78" t="s">
        <v>353</v>
      </c>
      <c r="B33" s="78">
        <v>142483</v>
      </c>
      <c r="C33" s="78">
        <v>2402</v>
      </c>
      <c r="D33" s="78" t="s">
        <v>96</v>
      </c>
      <c r="E33" s="78">
        <v>428</v>
      </c>
      <c r="F33" s="78">
        <v>139653</v>
      </c>
      <c r="G33" s="78">
        <v>136815</v>
      </c>
      <c r="H33" s="78">
        <v>2838</v>
      </c>
    </row>
    <row r="34" spans="1:8" x14ac:dyDescent="0.15">
      <c r="A34" s="78" t="s">
        <v>354</v>
      </c>
      <c r="B34" s="78">
        <v>304071</v>
      </c>
      <c r="C34" s="78">
        <v>5700</v>
      </c>
      <c r="D34" s="78">
        <v>15</v>
      </c>
      <c r="E34" s="78">
        <v>673</v>
      </c>
      <c r="F34" s="78">
        <v>297683</v>
      </c>
      <c r="G34" s="78">
        <v>291711</v>
      </c>
      <c r="H34" s="78">
        <v>5972</v>
      </c>
    </row>
    <row r="35" spans="1:8" x14ac:dyDescent="0.15">
      <c r="A35" s="78" t="s">
        <v>355</v>
      </c>
      <c r="B35" s="78">
        <v>1014347</v>
      </c>
      <c r="C35" s="78">
        <v>21333</v>
      </c>
      <c r="D35" s="78">
        <v>22</v>
      </c>
      <c r="E35" s="78">
        <v>4425</v>
      </c>
      <c r="F35" s="78">
        <v>988567</v>
      </c>
      <c r="G35" s="78">
        <v>968713</v>
      </c>
      <c r="H35" s="78">
        <v>19854</v>
      </c>
    </row>
    <row r="36" spans="1:8" x14ac:dyDescent="0.15">
      <c r="A36" s="78" t="s">
        <v>356</v>
      </c>
      <c r="B36" s="78">
        <v>591471</v>
      </c>
      <c r="C36" s="78">
        <v>9809</v>
      </c>
      <c r="D36" s="78">
        <v>6</v>
      </c>
      <c r="E36" s="78">
        <v>1347</v>
      </c>
      <c r="F36" s="78">
        <v>580309</v>
      </c>
      <c r="G36" s="78">
        <v>563277</v>
      </c>
      <c r="H36" s="78">
        <v>17032</v>
      </c>
    </row>
    <row r="37" spans="1:8" x14ac:dyDescent="0.15">
      <c r="A37" s="78" t="s">
        <v>357</v>
      </c>
      <c r="B37" s="78">
        <v>144936</v>
      </c>
      <c r="C37" s="78">
        <v>2439</v>
      </c>
      <c r="D37" s="78">
        <v>4</v>
      </c>
      <c r="E37" s="78">
        <v>514</v>
      </c>
      <c r="F37" s="78">
        <v>141979</v>
      </c>
      <c r="G37" s="78">
        <v>139801</v>
      </c>
      <c r="H37" s="78">
        <v>2178</v>
      </c>
    </row>
    <row r="38" spans="1:8" x14ac:dyDescent="0.15">
      <c r="A38" s="78" t="s">
        <v>358</v>
      </c>
      <c r="B38" s="78">
        <v>113615</v>
      </c>
      <c r="C38" s="78">
        <v>1876</v>
      </c>
      <c r="D38" s="78">
        <v>2</v>
      </c>
      <c r="E38" s="78">
        <v>341</v>
      </c>
      <c r="F38" s="78">
        <v>111396</v>
      </c>
      <c r="G38" s="78">
        <v>109282</v>
      </c>
      <c r="H38" s="78">
        <v>2114</v>
      </c>
    </row>
    <row r="39" spans="1:8" x14ac:dyDescent="0.15">
      <c r="A39" s="78" t="s">
        <v>359</v>
      </c>
      <c r="B39" s="78">
        <v>77973</v>
      </c>
      <c r="C39" s="78">
        <v>1916</v>
      </c>
      <c r="D39" s="78" t="s">
        <v>96</v>
      </c>
      <c r="E39" s="78">
        <v>83</v>
      </c>
      <c r="F39" s="78">
        <v>75974</v>
      </c>
      <c r="G39" s="78">
        <v>73634</v>
      </c>
      <c r="H39" s="78">
        <v>2340</v>
      </c>
    </row>
    <row r="40" spans="1:8" x14ac:dyDescent="0.15">
      <c r="A40" s="78" t="s">
        <v>360</v>
      </c>
      <c r="B40" s="78">
        <v>99612</v>
      </c>
      <c r="C40" s="78">
        <v>3361</v>
      </c>
      <c r="D40" s="78" t="s">
        <v>96</v>
      </c>
      <c r="E40" s="78">
        <v>133</v>
      </c>
      <c r="F40" s="78">
        <v>96118</v>
      </c>
      <c r="G40" s="78">
        <v>91239</v>
      </c>
      <c r="H40" s="78">
        <v>4879</v>
      </c>
    </row>
    <row r="41" spans="1:8" x14ac:dyDescent="0.15">
      <c r="A41" s="78" t="s">
        <v>361</v>
      </c>
      <c r="B41" s="78">
        <v>255399</v>
      </c>
      <c r="C41" s="78">
        <v>7118</v>
      </c>
      <c r="D41" s="78">
        <v>2</v>
      </c>
      <c r="E41" s="78">
        <v>677</v>
      </c>
      <c r="F41" s="78">
        <v>247602</v>
      </c>
      <c r="G41" s="78">
        <v>239459</v>
      </c>
      <c r="H41" s="78">
        <v>8143</v>
      </c>
    </row>
    <row r="42" spans="1:8" x14ac:dyDescent="0.15">
      <c r="A42" s="78" t="s">
        <v>362</v>
      </c>
      <c r="B42" s="78">
        <v>332101</v>
      </c>
      <c r="C42" s="78">
        <v>9751</v>
      </c>
      <c r="D42" s="78">
        <v>1</v>
      </c>
      <c r="E42" s="78">
        <v>546</v>
      </c>
      <c r="F42" s="78">
        <v>321803</v>
      </c>
      <c r="G42" s="78">
        <v>308042</v>
      </c>
      <c r="H42" s="78">
        <v>13761</v>
      </c>
    </row>
    <row r="43" spans="1:8" x14ac:dyDescent="0.15">
      <c r="A43" s="78" t="s">
        <v>363</v>
      </c>
      <c r="B43" s="78">
        <v>178077</v>
      </c>
      <c r="C43" s="78">
        <v>5109</v>
      </c>
      <c r="D43" s="78" t="s">
        <v>96</v>
      </c>
      <c r="E43" s="78">
        <v>443</v>
      </c>
      <c r="F43" s="78">
        <v>172525</v>
      </c>
      <c r="G43" s="78">
        <v>164408</v>
      </c>
      <c r="H43" s="78">
        <v>8117</v>
      </c>
    </row>
    <row r="44" spans="1:8" x14ac:dyDescent="0.15">
      <c r="A44" s="78" t="s">
        <v>364</v>
      </c>
      <c r="B44" s="78">
        <v>99362</v>
      </c>
      <c r="C44" s="78">
        <v>2489</v>
      </c>
      <c r="D44" s="78" t="s">
        <v>96</v>
      </c>
      <c r="E44" s="78">
        <v>197</v>
      </c>
      <c r="F44" s="78">
        <v>96676</v>
      </c>
      <c r="G44" s="78">
        <v>89423</v>
      </c>
      <c r="H44" s="78">
        <v>7253</v>
      </c>
    </row>
    <row r="45" spans="1:8" x14ac:dyDescent="0.15">
      <c r="A45" s="78" t="s">
        <v>365</v>
      </c>
      <c r="B45" s="78">
        <v>144093</v>
      </c>
      <c r="C45" s="78">
        <v>3427</v>
      </c>
      <c r="D45" s="78" t="s">
        <v>96</v>
      </c>
      <c r="E45" s="78">
        <v>201</v>
      </c>
      <c r="F45" s="78">
        <v>140465</v>
      </c>
      <c r="G45" s="78">
        <v>138440</v>
      </c>
      <c r="H45" s="78">
        <v>2025</v>
      </c>
    </row>
    <row r="46" spans="1:8" x14ac:dyDescent="0.15">
      <c r="A46" s="78" t="s">
        <v>366</v>
      </c>
      <c r="B46" s="78">
        <v>181607</v>
      </c>
      <c r="C46" s="78">
        <v>4465</v>
      </c>
      <c r="D46" s="78">
        <v>86</v>
      </c>
      <c r="E46" s="78">
        <v>297</v>
      </c>
      <c r="F46" s="78">
        <v>176759</v>
      </c>
      <c r="G46" s="78">
        <v>170407</v>
      </c>
      <c r="H46" s="78">
        <v>6352</v>
      </c>
    </row>
    <row r="47" spans="1:8" x14ac:dyDescent="0.15">
      <c r="A47" s="78" t="s">
        <v>367</v>
      </c>
      <c r="B47" s="78">
        <v>114827</v>
      </c>
      <c r="C47" s="78">
        <v>4674</v>
      </c>
      <c r="D47" s="78">
        <v>3</v>
      </c>
      <c r="E47" s="78">
        <v>370</v>
      </c>
      <c r="F47" s="78">
        <v>109780</v>
      </c>
      <c r="G47" s="78">
        <v>100400</v>
      </c>
      <c r="H47" s="78">
        <v>9380</v>
      </c>
    </row>
    <row r="48" spans="1:8" x14ac:dyDescent="0.15">
      <c r="A48" s="78" t="s">
        <v>368</v>
      </c>
      <c r="B48" s="78">
        <v>630269</v>
      </c>
      <c r="C48" s="78">
        <v>19767</v>
      </c>
      <c r="D48" s="78">
        <v>508</v>
      </c>
      <c r="E48" s="78">
        <v>2240</v>
      </c>
      <c r="F48" s="78">
        <v>607754</v>
      </c>
      <c r="G48" s="78">
        <v>584014</v>
      </c>
      <c r="H48" s="78">
        <v>23740</v>
      </c>
    </row>
    <row r="49" spans="1:8" x14ac:dyDescent="0.15">
      <c r="A49" s="78" t="s">
        <v>369</v>
      </c>
      <c r="B49" s="78">
        <v>91254</v>
      </c>
      <c r="C49" s="78">
        <v>3659</v>
      </c>
      <c r="D49" s="78" t="s">
        <v>96</v>
      </c>
      <c r="E49" s="78">
        <v>163</v>
      </c>
      <c r="F49" s="78">
        <v>87432</v>
      </c>
      <c r="G49" s="78">
        <v>80776</v>
      </c>
      <c r="H49" s="78">
        <v>6656</v>
      </c>
    </row>
    <row r="50" spans="1:8" x14ac:dyDescent="0.15">
      <c r="A50" s="78" t="s">
        <v>370</v>
      </c>
      <c r="B50" s="78">
        <v>196926</v>
      </c>
      <c r="C50" s="78">
        <v>6267</v>
      </c>
      <c r="D50" s="78" t="s">
        <v>96</v>
      </c>
      <c r="E50" s="78">
        <v>588</v>
      </c>
      <c r="F50" s="78">
        <v>190071</v>
      </c>
      <c r="G50" s="78">
        <v>181815</v>
      </c>
      <c r="H50" s="78">
        <v>8256</v>
      </c>
    </row>
    <row r="51" spans="1:8" x14ac:dyDescent="0.15">
      <c r="A51" s="78" t="s">
        <v>371</v>
      </c>
      <c r="B51" s="78">
        <v>235939</v>
      </c>
      <c r="C51" s="78">
        <v>8210</v>
      </c>
      <c r="D51" s="78">
        <v>2</v>
      </c>
      <c r="E51" s="78">
        <v>979</v>
      </c>
      <c r="F51" s="78">
        <v>226748</v>
      </c>
      <c r="G51" s="78">
        <v>214127</v>
      </c>
      <c r="H51" s="78">
        <v>12621</v>
      </c>
    </row>
    <row r="52" spans="1:8" x14ac:dyDescent="0.15">
      <c r="A52" s="78" t="s">
        <v>372</v>
      </c>
      <c r="B52" s="78">
        <v>177706</v>
      </c>
      <c r="C52" s="78">
        <v>4723</v>
      </c>
      <c r="D52" s="78" t="s">
        <v>96</v>
      </c>
      <c r="E52" s="78">
        <v>410</v>
      </c>
      <c r="F52" s="78">
        <v>172573</v>
      </c>
      <c r="G52" s="78">
        <v>169995</v>
      </c>
      <c r="H52" s="78">
        <v>2578</v>
      </c>
    </row>
    <row r="53" spans="1:8" x14ac:dyDescent="0.15">
      <c r="A53" s="78" t="s">
        <v>373</v>
      </c>
      <c r="B53" s="78">
        <v>131460</v>
      </c>
      <c r="C53" s="78">
        <v>4667</v>
      </c>
      <c r="D53" s="78" t="s">
        <v>96</v>
      </c>
      <c r="E53" s="78">
        <v>311</v>
      </c>
      <c r="F53" s="78">
        <v>126482</v>
      </c>
      <c r="G53" s="78">
        <v>121592</v>
      </c>
      <c r="H53" s="78">
        <v>4890</v>
      </c>
    </row>
    <row r="54" spans="1:8" x14ac:dyDescent="0.15">
      <c r="A54" s="78" t="s">
        <v>374</v>
      </c>
      <c r="B54" s="78">
        <v>221787</v>
      </c>
      <c r="C54" s="78">
        <v>6322</v>
      </c>
      <c r="D54" s="78">
        <v>52</v>
      </c>
      <c r="E54" s="78">
        <v>364</v>
      </c>
      <c r="F54" s="78">
        <v>215049</v>
      </c>
      <c r="G54" s="78">
        <v>200305</v>
      </c>
      <c r="H54" s="78">
        <v>14744</v>
      </c>
    </row>
    <row r="55" spans="1:8" x14ac:dyDescent="0.15">
      <c r="A55" s="78" t="s">
        <v>375</v>
      </c>
      <c r="B55" s="78">
        <v>160370</v>
      </c>
      <c r="C55" s="78">
        <v>5899</v>
      </c>
      <c r="D55" s="78" t="s">
        <v>96</v>
      </c>
      <c r="E55" s="78">
        <v>230</v>
      </c>
      <c r="F55" s="78">
        <v>154241</v>
      </c>
      <c r="G55" s="78">
        <v>149693</v>
      </c>
      <c r="H55" s="78">
        <v>4548</v>
      </c>
    </row>
    <row r="56" spans="1:8" x14ac:dyDescent="0.15">
      <c r="A56" s="78" t="s">
        <v>405</v>
      </c>
      <c r="B56" s="78"/>
      <c r="C56" s="78"/>
      <c r="D56" s="78"/>
      <c r="E56" s="78"/>
      <c r="F56" s="78"/>
      <c r="G56" s="78"/>
      <c r="H56" s="78"/>
    </row>
    <row r="57" spans="1:8" x14ac:dyDescent="0.15">
      <c r="A57" s="78" t="s">
        <v>377</v>
      </c>
      <c r="B57" s="78">
        <v>1016006</v>
      </c>
      <c r="C57" s="78">
        <v>17419</v>
      </c>
      <c r="D57" s="78">
        <v>187</v>
      </c>
      <c r="E57" s="78">
        <v>1620</v>
      </c>
      <c r="F57" s="78">
        <v>996780</v>
      </c>
      <c r="G57" s="78">
        <v>985574</v>
      </c>
      <c r="H57" s="78">
        <v>11206</v>
      </c>
    </row>
    <row r="58" spans="1:8" x14ac:dyDescent="0.15">
      <c r="A58" s="78" t="s">
        <v>0</v>
      </c>
      <c r="B58" s="78">
        <v>291669</v>
      </c>
      <c r="C58" s="78">
        <v>7743</v>
      </c>
      <c r="D58" s="78" t="s">
        <v>324</v>
      </c>
      <c r="E58" s="78">
        <v>451</v>
      </c>
      <c r="F58" s="78">
        <v>283475</v>
      </c>
      <c r="G58" s="78">
        <v>275281</v>
      </c>
      <c r="H58" s="78">
        <v>8194</v>
      </c>
    </row>
    <row r="59" spans="1:8" x14ac:dyDescent="0.15">
      <c r="A59" s="78" t="s">
        <v>1</v>
      </c>
      <c r="B59" s="78">
        <v>143382</v>
      </c>
      <c r="C59" s="78">
        <v>2193</v>
      </c>
      <c r="D59" s="78">
        <v>48</v>
      </c>
      <c r="E59" s="78">
        <v>92</v>
      </c>
      <c r="F59" s="78">
        <v>141049</v>
      </c>
      <c r="G59" s="78">
        <v>138742</v>
      </c>
      <c r="H59" s="78">
        <v>2307</v>
      </c>
    </row>
    <row r="60" spans="1:8" x14ac:dyDescent="0.15">
      <c r="A60" s="78" t="s">
        <v>18</v>
      </c>
      <c r="B60" s="78">
        <v>68918</v>
      </c>
      <c r="C60" s="78">
        <v>1062</v>
      </c>
      <c r="D60" s="78">
        <v>100</v>
      </c>
      <c r="E60" s="78">
        <v>33</v>
      </c>
      <c r="F60" s="78">
        <v>67723</v>
      </c>
      <c r="G60" s="78">
        <v>66234</v>
      </c>
      <c r="H60" s="78">
        <v>1489</v>
      </c>
    </row>
    <row r="61" spans="1:8" x14ac:dyDescent="0.15">
      <c r="A61" s="78" t="s">
        <v>2</v>
      </c>
      <c r="B61" s="78">
        <v>87484</v>
      </c>
      <c r="C61" s="78">
        <v>2103</v>
      </c>
      <c r="D61" s="78">
        <v>3</v>
      </c>
      <c r="E61" s="78">
        <v>575</v>
      </c>
      <c r="F61" s="78">
        <v>84803</v>
      </c>
      <c r="G61" s="78">
        <v>84062</v>
      </c>
      <c r="H61" s="78">
        <v>741</v>
      </c>
    </row>
    <row r="62" spans="1:8" x14ac:dyDescent="0.15">
      <c r="A62" s="78" t="s">
        <v>3</v>
      </c>
      <c r="B62" s="78">
        <v>309846</v>
      </c>
      <c r="C62" s="78">
        <v>6008</v>
      </c>
      <c r="D62" s="78">
        <v>364</v>
      </c>
      <c r="E62" s="78">
        <v>1111</v>
      </c>
      <c r="F62" s="78">
        <v>302363</v>
      </c>
      <c r="G62" s="78">
        <v>299369</v>
      </c>
      <c r="H62" s="78">
        <v>2994</v>
      </c>
    </row>
    <row r="63" spans="1:8" x14ac:dyDescent="0.15">
      <c r="A63" s="78" t="s">
        <v>4</v>
      </c>
      <c r="B63" s="78">
        <v>121914</v>
      </c>
      <c r="C63" s="78">
        <v>2030</v>
      </c>
      <c r="D63" s="78">
        <v>5</v>
      </c>
      <c r="E63" s="78">
        <v>223</v>
      </c>
      <c r="F63" s="78">
        <v>119656</v>
      </c>
      <c r="G63" s="78">
        <v>118562</v>
      </c>
      <c r="H63" s="78">
        <v>1094</v>
      </c>
    </row>
    <row r="64" spans="1:8" x14ac:dyDescent="0.15">
      <c r="A64" s="78" t="s">
        <v>5</v>
      </c>
      <c r="B64" s="78">
        <v>278385</v>
      </c>
      <c r="C64" s="78">
        <v>4193</v>
      </c>
      <c r="D64" s="78">
        <v>2</v>
      </c>
      <c r="E64" s="78">
        <v>633</v>
      </c>
      <c r="F64" s="78">
        <v>273557</v>
      </c>
      <c r="G64" s="78">
        <v>268475</v>
      </c>
      <c r="H64" s="78">
        <v>5082</v>
      </c>
    </row>
    <row r="65" spans="1:8" x14ac:dyDescent="0.15">
      <c r="A65" s="78" t="s">
        <v>6</v>
      </c>
      <c r="B65" s="78">
        <v>195322</v>
      </c>
      <c r="C65" s="78">
        <v>3011</v>
      </c>
      <c r="D65" s="78">
        <v>15</v>
      </c>
      <c r="E65" s="78">
        <v>167</v>
      </c>
      <c r="F65" s="78">
        <v>192129</v>
      </c>
      <c r="G65" s="78">
        <v>188327</v>
      </c>
      <c r="H65" s="78">
        <v>3802</v>
      </c>
    </row>
    <row r="66" spans="1:8" x14ac:dyDescent="0.15">
      <c r="A66" s="78" t="s">
        <v>7</v>
      </c>
      <c r="B66" s="78">
        <v>408115</v>
      </c>
      <c r="C66" s="78">
        <v>1088</v>
      </c>
      <c r="D66" s="78">
        <v>14</v>
      </c>
      <c r="E66" s="78">
        <v>380</v>
      </c>
      <c r="F66" s="78">
        <v>406633</v>
      </c>
      <c r="G66" s="78">
        <v>400386</v>
      </c>
      <c r="H66" s="78">
        <v>6247</v>
      </c>
    </row>
    <row r="67" spans="1:8" x14ac:dyDescent="0.15">
      <c r="A67" s="78" t="s">
        <v>8</v>
      </c>
      <c r="B67" s="78">
        <v>175829</v>
      </c>
      <c r="C67" s="78">
        <v>3614</v>
      </c>
      <c r="D67" s="78">
        <v>4</v>
      </c>
      <c r="E67" s="78">
        <v>470</v>
      </c>
      <c r="F67" s="78">
        <v>171741</v>
      </c>
      <c r="G67" s="78">
        <v>167961</v>
      </c>
      <c r="H67" s="78">
        <v>3780</v>
      </c>
    </row>
    <row r="68" spans="1:8" x14ac:dyDescent="0.15">
      <c r="A68" s="78" t="s">
        <v>9</v>
      </c>
      <c r="B68" s="78">
        <v>133153</v>
      </c>
      <c r="C68" s="78">
        <v>4127</v>
      </c>
      <c r="D68" s="78">
        <v>1</v>
      </c>
      <c r="E68" s="78">
        <v>191</v>
      </c>
      <c r="F68" s="78">
        <v>128834</v>
      </c>
      <c r="G68" s="78">
        <v>124474</v>
      </c>
      <c r="H68" s="78">
        <v>4360</v>
      </c>
    </row>
    <row r="69" spans="1:8" x14ac:dyDescent="0.15">
      <c r="A69" s="78" t="s">
        <v>10</v>
      </c>
      <c r="B69" s="78">
        <v>154279</v>
      </c>
      <c r="C69" s="78">
        <v>3934</v>
      </c>
      <c r="D69" s="78">
        <v>2</v>
      </c>
      <c r="E69" s="78">
        <v>246</v>
      </c>
      <c r="F69" s="78">
        <v>150097</v>
      </c>
      <c r="G69" s="78">
        <v>144894</v>
      </c>
      <c r="H69" s="78">
        <v>5203</v>
      </c>
    </row>
    <row r="70" spans="1:8" x14ac:dyDescent="0.15">
      <c r="A70" s="78" t="s">
        <v>11</v>
      </c>
      <c r="B70" s="78">
        <v>199941</v>
      </c>
      <c r="C70" s="78">
        <v>4607</v>
      </c>
      <c r="D70" s="78">
        <v>2</v>
      </c>
      <c r="E70" s="78">
        <v>667</v>
      </c>
      <c r="F70" s="78">
        <v>194665</v>
      </c>
      <c r="G70" s="78">
        <v>188728</v>
      </c>
      <c r="H70" s="78">
        <v>5937</v>
      </c>
    </row>
    <row r="71" spans="1:8" x14ac:dyDescent="0.15">
      <c r="A71" s="78" t="s">
        <v>378</v>
      </c>
      <c r="B71" s="78"/>
      <c r="C71" s="78"/>
      <c r="D71" s="78"/>
      <c r="E71" s="78"/>
      <c r="F71" s="78"/>
      <c r="G71" s="78"/>
      <c r="H71" s="78"/>
    </row>
    <row r="72" spans="1:8" x14ac:dyDescent="0.15">
      <c r="A72" s="78" t="s">
        <v>379</v>
      </c>
      <c r="B72" s="78">
        <v>68327</v>
      </c>
      <c r="C72" s="78">
        <v>1563</v>
      </c>
      <c r="D72" s="78" t="s">
        <v>96</v>
      </c>
      <c r="E72" s="78">
        <v>209</v>
      </c>
      <c r="F72" s="78">
        <v>66555</v>
      </c>
      <c r="G72" s="78">
        <v>64555</v>
      </c>
      <c r="H72" s="78">
        <v>2000</v>
      </c>
    </row>
    <row r="73" spans="1:8" x14ac:dyDescent="0.15">
      <c r="A73" s="78" t="s">
        <v>380</v>
      </c>
      <c r="B73" s="78">
        <v>50995</v>
      </c>
      <c r="C73" s="78">
        <v>1470</v>
      </c>
      <c r="D73" s="78" t="s">
        <v>96</v>
      </c>
      <c r="E73" s="78">
        <v>62</v>
      </c>
      <c r="F73" s="78">
        <v>49463</v>
      </c>
      <c r="G73" s="78">
        <v>48449</v>
      </c>
      <c r="H73" s="78">
        <v>1014</v>
      </c>
    </row>
    <row r="74" spans="1:8" x14ac:dyDescent="0.15">
      <c r="A74" s="78" t="s">
        <v>381</v>
      </c>
      <c r="B74" s="78">
        <v>52845</v>
      </c>
      <c r="C74" s="78">
        <v>1533</v>
      </c>
      <c r="D74" s="78" t="s">
        <v>324</v>
      </c>
      <c r="E74" s="78">
        <v>70</v>
      </c>
      <c r="F74" s="78">
        <v>51242</v>
      </c>
      <c r="G74" s="78">
        <v>50555</v>
      </c>
      <c r="H74" s="78">
        <v>687</v>
      </c>
    </row>
    <row r="75" spans="1:8" x14ac:dyDescent="0.15">
      <c r="A75" s="78" t="s">
        <v>382</v>
      </c>
      <c r="B75" s="78">
        <v>39792</v>
      </c>
      <c r="C75" s="78">
        <v>904</v>
      </c>
      <c r="D75" s="78" t="s">
        <v>96</v>
      </c>
      <c r="E75" s="78">
        <v>133</v>
      </c>
      <c r="F75" s="78">
        <v>38755</v>
      </c>
      <c r="G75" s="78">
        <v>37773</v>
      </c>
      <c r="H75" s="78">
        <v>982</v>
      </c>
    </row>
    <row r="76" spans="1:8" x14ac:dyDescent="0.15">
      <c r="A76" s="78" t="s">
        <v>383</v>
      </c>
      <c r="B76" s="78">
        <v>43798</v>
      </c>
      <c r="C76" s="78">
        <v>767</v>
      </c>
      <c r="D76" s="78" t="s">
        <v>96</v>
      </c>
      <c r="E76" s="78" t="s">
        <v>324</v>
      </c>
      <c r="F76" s="78">
        <v>43031</v>
      </c>
      <c r="G76" s="78">
        <v>42172</v>
      </c>
      <c r="H76" s="78">
        <v>859</v>
      </c>
    </row>
    <row r="77" spans="1:8" x14ac:dyDescent="0.15">
      <c r="A77" s="78" t="s">
        <v>406</v>
      </c>
      <c r="B77" s="78">
        <v>34741</v>
      </c>
      <c r="C77" s="78">
        <v>1205</v>
      </c>
      <c r="D77" s="78" t="s">
        <v>324</v>
      </c>
      <c r="E77" s="78" t="s">
        <v>324</v>
      </c>
      <c r="F77" s="78">
        <v>33536</v>
      </c>
      <c r="G77" s="78">
        <v>31808</v>
      </c>
      <c r="H77" s="78">
        <v>1728</v>
      </c>
    </row>
    <row r="78" spans="1:8" x14ac:dyDescent="0.15">
      <c r="A78" s="78" t="s">
        <v>407</v>
      </c>
      <c r="B78" s="78">
        <v>48191</v>
      </c>
      <c r="C78" s="78">
        <v>1754</v>
      </c>
      <c r="D78" s="78" t="s">
        <v>96</v>
      </c>
      <c r="E78" s="78" t="s">
        <v>324</v>
      </c>
      <c r="F78" s="78">
        <v>46437</v>
      </c>
      <c r="G78" s="78">
        <v>46101</v>
      </c>
      <c r="H78" s="78">
        <v>336</v>
      </c>
    </row>
    <row r="79" spans="1:8" x14ac:dyDescent="0.15">
      <c r="A79" s="78" t="s">
        <v>384</v>
      </c>
      <c r="B79" s="78">
        <v>46566</v>
      </c>
      <c r="C79" s="78">
        <v>982</v>
      </c>
      <c r="D79" s="78">
        <v>3</v>
      </c>
      <c r="E79" s="78">
        <v>173</v>
      </c>
      <c r="F79" s="78">
        <v>45408</v>
      </c>
      <c r="G79" s="78">
        <v>45132</v>
      </c>
      <c r="H79" s="78">
        <v>276</v>
      </c>
    </row>
    <row r="80" spans="1:8" x14ac:dyDescent="0.15">
      <c r="A80" s="78" t="s">
        <v>19</v>
      </c>
      <c r="B80" s="78">
        <v>65864</v>
      </c>
      <c r="C80" s="78">
        <v>1165</v>
      </c>
      <c r="D80" s="78" t="s">
        <v>96</v>
      </c>
      <c r="E80" s="78">
        <v>54</v>
      </c>
      <c r="F80" s="78">
        <v>64645</v>
      </c>
      <c r="G80" s="78">
        <v>62555</v>
      </c>
      <c r="H80" s="78">
        <v>2090</v>
      </c>
    </row>
    <row r="81" spans="1:8" x14ac:dyDescent="0.15">
      <c r="A81" s="78" t="s">
        <v>12</v>
      </c>
      <c r="B81" s="78">
        <v>81272</v>
      </c>
      <c r="C81" s="78">
        <v>1569</v>
      </c>
      <c r="D81" s="78">
        <v>1</v>
      </c>
      <c r="E81" s="78">
        <v>383</v>
      </c>
      <c r="F81" s="78">
        <v>79319</v>
      </c>
      <c r="G81" s="78">
        <v>78199</v>
      </c>
      <c r="H81" s="78">
        <v>1120</v>
      </c>
    </row>
    <row r="82" spans="1:8" x14ac:dyDescent="0.15">
      <c r="A82" s="78" t="s">
        <v>385</v>
      </c>
      <c r="B82" s="78">
        <v>58014</v>
      </c>
      <c r="C82" s="78">
        <v>1837</v>
      </c>
      <c r="D82" s="78" t="s">
        <v>96</v>
      </c>
      <c r="E82" s="78">
        <v>104</v>
      </c>
      <c r="F82" s="78">
        <v>56073</v>
      </c>
      <c r="G82" s="78">
        <v>54231</v>
      </c>
      <c r="H82" s="78">
        <v>1842</v>
      </c>
    </row>
    <row r="83" spans="1:8" x14ac:dyDescent="0.15">
      <c r="A83" s="78" t="s">
        <v>386</v>
      </c>
      <c r="B83" s="78">
        <v>74395</v>
      </c>
      <c r="C83" s="78">
        <v>1708</v>
      </c>
      <c r="D83" s="78">
        <v>3</v>
      </c>
      <c r="E83" s="78">
        <v>123</v>
      </c>
      <c r="F83" s="78">
        <v>72561</v>
      </c>
      <c r="G83" s="78">
        <v>69437</v>
      </c>
      <c r="H83" s="78">
        <v>3124</v>
      </c>
    </row>
    <row r="84" spans="1:8" x14ac:dyDescent="0.15">
      <c r="A84" t="s">
        <v>387</v>
      </c>
      <c r="B84">
        <v>55511</v>
      </c>
      <c r="C84">
        <v>1018</v>
      </c>
      <c r="D84" t="s">
        <v>96</v>
      </c>
      <c r="E84">
        <v>12</v>
      </c>
      <c r="F84">
        <v>54481</v>
      </c>
      <c r="G84">
        <v>54373</v>
      </c>
      <c r="H84">
        <v>108</v>
      </c>
    </row>
    <row r="85" spans="1:8" x14ac:dyDescent="0.15">
      <c r="A85" t="s">
        <v>388</v>
      </c>
      <c r="B85">
        <v>63170</v>
      </c>
      <c r="C85">
        <v>1078</v>
      </c>
      <c r="D85">
        <v>2</v>
      </c>
      <c r="E85">
        <v>378</v>
      </c>
      <c r="F85">
        <v>61712</v>
      </c>
      <c r="G85">
        <v>60177</v>
      </c>
      <c r="H85">
        <v>1535</v>
      </c>
    </row>
    <row r="86" spans="1:8" x14ac:dyDescent="0.15">
      <c r="A86" t="s">
        <v>13</v>
      </c>
      <c r="B86">
        <v>76087</v>
      </c>
      <c r="C86">
        <v>1228</v>
      </c>
      <c r="D86" t="s">
        <v>96</v>
      </c>
      <c r="E86">
        <v>154</v>
      </c>
      <c r="F86">
        <v>74705</v>
      </c>
      <c r="G86">
        <v>72825</v>
      </c>
      <c r="H86">
        <v>1880</v>
      </c>
    </row>
    <row r="87" spans="1:8" x14ac:dyDescent="0.15">
      <c r="A87" t="s">
        <v>14</v>
      </c>
      <c r="B87">
        <v>83226</v>
      </c>
      <c r="C87">
        <v>1633</v>
      </c>
      <c r="D87">
        <v>2</v>
      </c>
      <c r="E87">
        <v>58</v>
      </c>
      <c r="F87">
        <v>81533</v>
      </c>
      <c r="G87">
        <v>79822</v>
      </c>
      <c r="H87">
        <v>1711</v>
      </c>
    </row>
    <row r="88" spans="1:8" x14ac:dyDescent="0.15">
      <c r="A88" t="s">
        <v>389</v>
      </c>
      <c r="B88">
        <v>35002</v>
      </c>
      <c r="C88">
        <v>695</v>
      </c>
      <c r="D88" t="s">
        <v>96</v>
      </c>
      <c r="E88">
        <v>81</v>
      </c>
      <c r="F88">
        <v>34226</v>
      </c>
      <c r="G88">
        <v>32780</v>
      </c>
      <c r="H88">
        <v>1446</v>
      </c>
    </row>
    <row r="89" spans="1:8" x14ac:dyDescent="0.15">
      <c r="A89" t="s">
        <v>390</v>
      </c>
      <c r="B89">
        <v>39100</v>
      </c>
      <c r="C89">
        <v>1236</v>
      </c>
      <c r="D89">
        <v>1</v>
      </c>
      <c r="E89" t="s">
        <v>324</v>
      </c>
      <c r="F89">
        <v>37863</v>
      </c>
      <c r="G89">
        <v>37336</v>
      </c>
      <c r="H89">
        <v>527</v>
      </c>
    </row>
    <row r="90" spans="1:8" x14ac:dyDescent="0.15">
      <c r="A90" t="s">
        <v>408</v>
      </c>
      <c r="B90">
        <v>23612</v>
      </c>
      <c r="C90">
        <v>154</v>
      </c>
      <c r="D90" t="s">
        <v>96</v>
      </c>
      <c r="E90">
        <v>256</v>
      </c>
      <c r="F90">
        <v>23202</v>
      </c>
      <c r="G90">
        <v>21931</v>
      </c>
      <c r="H90">
        <v>1271</v>
      </c>
    </row>
    <row r="91" spans="1:8" x14ac:dyDescent="0.15">
      <c r="A91" t="s">
        <v>15</v>
      </c>
      <c r="B91">
        <v>84235</v>
      </c>
      <c r="C91">
        <v>3111</v>
      </c>
      <c r="D91" t="s">
        <v>96</v>
      </c>
      <c r="E91">
        <v>1108</v>
      </c>
      <c r="F91">
        <v>80016</v>
      </c>
      <c r="G91">
        <v>76940</v>
      </c>
      <c r="H91">
        <v>3076</v>
      </c>
    </row>
    <row r="92" spans="1:8" x14ac:dyDescent="0.15">
      <c r="A92" t="s">
        <v>409</v>
      </c>
      <c r="B92">
        <v>49773</v>
      </c>
      <c r="C92">
        <v>1679</v>
      </c>
      <c r="D92" t="s">
        <v>324</v>
      </c>
      <c r="E92" t="s">
        <v>324</v>
      </c>
      <c r="F92">
        <v>48094</v>
      </c>
      <c r="G92">
        <v>46990</v>
      </c>
      <c r="H92">
        <v>1104</v>
      </c>
    </row>
    <row r="93" spans="1:8" x14ac:dyDescent="0.15">
      <c r="A93" t="s">
        <v>391</v>
      </c>
      <c r="B93">
        <v>63904</v>
      </c>
      <c r="C93">
        <v>786</v>
      </c>
      <c r="D93" t="s">
        <v>96</v>
      </c>
      <c r="E93" t="s">
        <v>324</v>
      </c>
      <c r="F93">
        <v>63118</v>
      </c>
      <c r="G93">
        <v>60946</v>
      </c>
      <c r="H93">
        <v>2172</v>
      </c>
    </row>
    <row r="94" spans="1:8" x14ac:dyDescent="0.15">
      <c r="A94" t="s">
        <v>392</v>
      </c>
      <c r="B94">
        <v>33627</v>
      </c>
      <c r="C94">
        <v>639</v>
      </c>
      <c r="D94" t="s">
        <v>96</v>
      </c>
      <c r="E94">
        <v>328</v>
      </c>
      <c r="F94">
        <v>32660</v>
      </c>
      <c r="G94">
        <v>32314</v>
      </c>
      <c r="H94">
        <v>346</v>
      </c>
    </row>
    <row r="95" spans="1:8" x14ac:dyDescent="0.15">
      <c r="A95" t="s">
        <v>393</v>
      </c>
      <c r="B95">
        <v>55092</v>
      </c>
      <c r="C95">
        <v>494</v>
      </c>
      <c r="D95" t="s">
        <v>96</v>
      </c>
      <c r="E95">
        <v>176</v>
      </c>
      <c r="F95">
        <v>54422</v>
      </c>
      <c r="G95">
        <v>53665</v>
      </c>
      <c r="H95">
        <v>757</v>
      </c>
    </row>
    <row r="96" spans="1:8" x14ac:dyDescent="0.15">
      <c r="A96" t="s">
        <v>16</v>
      </c>
      <c r="B96">
        <v>104662</v>
      </c>
      <c r="C96">
        <v>3863</v>
      </c>
      <c r="D96" t="s">
        <v>96</v>
      </c>
      <c r="E96">
        <v>133</v>
      </c>
      <c r="F96">
        <v>100666</v>
      </c>
      <c r="G96">
        <v>98974</v>
      </c>
      <c r="H96">
        <v>1692</v>
      </c>
    </row>
    <row r="97" spans="1:8" x14ac:dyDescent="0.15">
      <c r="A97" t="s">
        <v>394</v>
      </c>
      <c r="B97">
        <v>77249</v>
      </c>
      <c r="C97">
        <v>819</v>
      </c>
      <c r="D97">
        <v>2</v>
      </c>
      <c r="E97">
        <v>148</v>
      </c>
      <c r="F97">
        <v>76280</v>
      </c>
      <c r="G97">
        <v>73810</v>
      </c>
      <c r="H97">
        <v>2470</v>
      </c>
    </row>
    <row r="98" spans="1:8" x14ac:dyDescent="0.15">
      <c r="A98" t="s">
        <v>395</v>
      </c>
      <c r="B98">
        <v>49730</v>
      </c>
      <c r="C98">
        <v>1091</v>
      </c>
      <c r="D98" t="s">
        <v>96</v>
      </c>
      <c r="E98" t="s">
        <v>324</v>
      </c>
      <c r="F98">
        <v>48639</v>
      </c>
      <c r="G98">
        <v>46815</v>
      </c>
      <c r="H98">
        <v>1824</v>
      </c>
    </row>
    <row r="99" spans="1:8" x14ac:dyDescent="0.15">
      <c r="A99" t="s">
        <v>396</v>
      </c>
      <c r="B99">
        <v>62994</v>
      </c>
      <c r="C99">
        <v>608</v>
      </c>
      <c r="D99" t="s">
        <v>96</v>
      </c>
      <c r="E99">
        <v>186</v>
      </c>
      <c r="F99">
        <v>62200</v>
      </c>
      <c r="G99">
        <v>61831</v>
      </c>
      <c r="H99">
        <v>369</v>
      </c>
    </row>
    <row r="100" spans="1:8" x14ac:dyDescent="0.15">
      <c r="A100" t="s">
        <v>397</v>
      </c>
      <c r="B100">
        <v>65344</v>
      </c>
      <c r="C100">
        <v>1648</v>
      </c>
      <c r="D100">
        <v>1</v>
      </c>
      <c r="E100">
        <v>26</v>
      </c>
      <c r="F100">
        <v>63669</v>
      </c>
      <c r="G100">
        <v>61943</v>
      </c>
      <c r="H100">
        <v>1726</v>
      </c>
    </row>
    <row r="101" spans="1:8" x14ac:dyDescent="0.15">
      <c r="A101" t="s">
        <v>398</v>
      </c>
      <c r="B101">
        <v>63302</v>
      </c>
      <c r="C101">
        <v>2753</v>
      </c>
      <c r="D101">
        <v>3</v>
      </c>
      <c r="E101">
        <v>324</v>
      </c>
      <c r="F101">
        <v>60222</v>
      </c>
      <c r="G101">
        <v>56460</v>
      </c>
      <c r="H101">
        <v>3762</v>
      </c>
    </row>
    <row r="102" spans="1:8" x14ac:dyDescent="0.15">
      <c r="A102" t="s">
        <v>399</v>
      </c>
      <c r="B102">
        <v>68665</v>
      </c>
      <c r="C102">
        <v>1804</v>
      </c>
      <c r="D102" t="s">
        <v>96</v>
      </c>
      <c r="E102">
        <v>113</v>
      </c>
      <c r="F102">
        <v>66748</v>
      </c>
      <c r="G102">
        <v>65233</v>
      </c>
      <c r="H102">
        <v>1515</v>
      </c>
    </row>
    <row r="103" spans="1:8" x14ac:dyDescent="0.15">
      <c r="A103" t="s">
        <v>17</v>
      </c>
      <c r="B103">
        <v>132114</v>
      </c>
      <c r="C103">
        <v>2941</v>
      </c>
      <c r="D103">
        <v>1</v>
      </c>
      <c r="E103">
        <v>130</v>
      </c>
      <c r="F103">
        <v>129042</v>
      </c>
      <c r="G103">
        <v>124770</v>
      </c>
      <c r="H103">
        <v>4272</v>
      </c>
    </row>
    <row r="104" spans="1:8" x14ac:dyDescent="0.15">
      <c r="A104" t="s">
        <v>400</v>
      </c>
      <c r="B104">
        <v>67030</v>
      </c>
      <c r="C104">
        <v>1881</v>
      </c>
      <c r="D104" t="s">
        <v>96</v>
      </c>
      <c r="E104" t="s">
        <v>324</v>
      </c>
      <c r="F104">
        <v>65149</v>
      </c>
      <c r="G104">
        <v>64366</v>
      </c>
      <c r="H104">
        <v>783</v>
      </c>
    </row>
    <row r="105" spans="1:8" x14ac:dyDescent="0.15">
      <c r="A105" t="s">
        <v>401</v>
      </c>
      <c r="B105">
        <v>45491</v>
      </c>
      <c r="C105">
        <v>1375</v>
      </c>
      <c r="D105" t="s">
        <v>96</v>
      </c>
      <c r="E105">
        <v>185</v>
      </c>
      <c r="F105">
        <v>43931</v>
      </c>
      <c r="G105">
        <v>42866</v>
      </c>
      <c r="H105">
        <v>1065</v>
      </c>
    </row>
    <row r="106" spans="1:8" x14ac:dyDescent="0.15">
      <c r="A106" t="s">
        <v>402</v>
      </c>
      <c r="B106">
        <v>102411</v>
      </c>
      <c r="C106">
        <v>2531</v>
      </c>
      <c r="D106" t="s">
        <v>96</v>
      </c>
      <c r="E106">
        <v>174</v>
      </c>
      <c r="F106">
        <v>99706</v>
      </c>
      <c r="G106">
        <v>94935</v>
      </c>
      <c r="H106">
        <v>4771</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2"/>
  <sheetViews>
    <sheetView workbookViewId="0">
      <selection activeCell="K20" sqref="K20"/>
    </sheetView>
  </sheetViews>
  <sheetFormatPr defaultRowHeight="13.5" x14ac:dyDescent="0.15"/>
  <sheetData>
    <row r="1" spans="1:8" x14ac:dyDescent="0.15">
      <c r="A1" s="78" t="s">
        <v>410</v>
      </c>
      <c r="B1" s="78" t="s">
        <v>23</v>
      </c>
      <c r="C1" s="78" t="s">
        <v>318</v>
      </c>
      <c r="D1" s="78" t="s">
        <v>327</v>
      </c>
      <c r="E1" s="78"/>
      <c r="F1" s="78"/>
      <c r="G1" s="78"/>
      <c r="H1" s="78"/>
    </row>
    <row r="2" spans="1:8" x14ac:dyDescent="0.15">
      <c r="A2" s="78" t="s">
        <v>404</v>
      </c>
      <c r="B2" s="78"/>
      <c r="C2" s="78"/>
      <c r="D2" s="78"/>
      <c r="E2" s="78"/>
      <c r="F2" s="78"/>
      <c r="G2" s="78"/>
      <c r="H2" s="78"/>
    </row>
    <row r="3" spans="1:8" x14ac:dyDescent="0.15">
      <c r="A3" s="78"/>
      <c r="B3" s="78" t="s">
        <v>28</v>
      </c>
      <c r="C3" s="78" t="s">
        <v>29</v>
      </c>
      <c r="D3" s="78" t="s">
        <v>136</v>
      </c>
      <c r="E3" s="78" t="s">
        <v>31</v>
      </c>
      <c r="F3" s="78" t="s">
        <v>411</v>
      </c>
      <c r="G3" s="78" t="s">
        <v>32</v>
      </c>
      <c r="H3" s="78"/>
    </row>
    <row r="4" spans="1:8" x14ac:dyDescent="0.15">
      <c r="A4" s="78" t="s">
        <v>328</v>
      </c>
      <c r="B4" s="78">
        <v>13966604</v>
      </c>
      <c r="C4" s="78">
        <v>352417</v>
      </c>
      <c r="D4" s="78">
        <v>1670</v>
      </c>
      <c r="E4" s="78">
        <v>30250</v>
      </c>
      <c r="F4" s="78">
        <v>392990</v>
      </c>
      <c r="G4" s="78">
        <v>13189277</v>
      </c>
      <c r="H4" s="78"/>
    </row>
    <row r="5" spans="1:8" x14ac:dyDescent="0.15">
      <c r="A5" s="78" t="s">
        <v>329</v>
      </c>
      <c r="B5" s="78">
        <v>776914</v>
      </c>
      <c r="C5" s="78">
        <v>23225</v>
      </c>
      <c r="D5" s="78">
        <v>5</v>
      </c>
      <c r="E5" s="78">
        <v>1159</v>
      </c>
      <c r="F5" s="78">
        <v>24278</v>
      </c>
      <c r="G5" s="78">
        <v>728247</v>
      </c>
      <c r="H5" s="78"/>
    </row>
    <row r="6" spans="1:8" x14ac:dyDescent="0.15">
      <c r="A6" s="78" t="s">
        <v>330</v>
      </c>
      <c r="B6" s="78">
        <v>154676</v>
      </c>
      <c r="C6" s="78">
        <v>4946</v>
      </c>
      <c r="D6" s="78">
        <v>2</v>
      </c>
      <c r="E6" s="78">
        <v>195</v>
      </c>
      <c r="F6" s="78">
        <v>3446</v>
      </c>
      <c r="G6" s="78">
        <v>146087</v>
      </c>
      <c r="H6" s="78"/>
    </row>
    <row r="7" spans="1:8" x14ac:dyDescent="0.15">
      <c r="A7" s="78" t="s">
        <v>331</v>
      </c>
      <c r="B7" s="78">
        <v>155585</v>
      </c>
      <c r="C7" s="78">
        <v>4536</v>
      </c>
      <c r="D7" s="78" t="s">
        <v>96</v>
      </c>
      <c r="E7" s="78">
        <v>325</v>
      </c>
      <c r="F7" s="78">
        <v>2569</v>
      </c>
      <c r="G7" s="78">
        <v>148155</v>
      </c>
      <c r="H7" s="78"/>
    </row>
    <row r="8" spans="1:8" x14ac:dyDescent="0.15">
      <c r="A8" s="78" t="s">
        <v>332</v>
      </c>
      <c r="B8" s="78">
        <v>251418</v>
      </c>
      <c r="C8" s="78">
        <v>6094</v>
      </c>
      <c r="D8" s="78">
        <v>55</v>
      </c>
      <c r="E8" s="78">
        <v>257</v>
      </c>
      <c r="F8" s="78">
        <v>5410</v>
      </c>
      <c r="G8" s="78">
        <v>239602</v>
      </c>
      <c r="H8" s="78"/>
    </row>
    <row r="9" spans="1:8" x14ac:dyDescent="0.15">
      <c r="A9" s="78" t="s">
        <v>333</v>
      </c>
      <c r="B9" s="78">
        <v>144141</v>
      </c>
      <c r="C9" s="78">
        <v>4877</v>
      </c>
      <c r="D9" s="78" t="s">
        <v>96</v>
      </c>
      <c r="E9" s="78">
        <v>113</v>
      </c>
      <c r="F9" s="78">
        <v>2251</v>
      </c>
      <c r="G9" s="78">
        <v>136900</v>
      </c>
      <c r="H9" s="78"/>
    </row>
    <row r="10" spans="1:8" x14ac:dyDescent="0.15">
      <c r="A10" s="78" t="s">
        <v>334</v>
      </c>
      <c r="B10" s="78">
        <v>154036</v>
      </c>
      <c r="C10" s="78">
        <v>4463</v>
      </c>
      <c r="D10" s="78">
        <v>1</v>
      </c>
      <c r="E10" s="78">
        <v>83</v>
      </c>
      <c r="F10" s="78">
        <v>2803</v>
      </c>
      <c r="G10" s="78">
        <v>146686</v>
      </c>
      <c r="H10" s="78"/>
    </row>
    <row r="11" spans="1:8" x14ac:dyDescent="0.15">
      <c r="A11" s="78" t="s">
        <v>335</v>
      </c>
      <c r="B11" s="78">
        <v>243681</v>
      </c>
      <c r="C11" s="78">
        <v>6269</v>
      </c>
      <c r="D11" s="78">
        <v>2</v>
      </c>
      <c r="E11" s="78">
        <v>485</v>
      </c>
      <c r="F11" s="78">
        <v>4079</v>
      </c>
      <c r="G11" s="78">
        <v>232846</v>
      </c>
      <c r="H11" s="78"/>
    </row>
    <row r="12" spans="1:8" x14ac:dyDescent="0.15">
      <c r="A12" s="78" t="s">
        <v>336</v>
      </c>
      <c r="B12" s="78">
        <v>280233</v>
      </c>
      <c r="C12" s="78">
        <v>5476</v>
      </c>
      <c r="D12" s="78">
        <v>1</v>
      </c>
      <c r="E12" s="78">
        <v>520</v>
      </c>
      <c r="F12" s="78">
        <v>5555</v>
      </c>
      <c r="G12" s="78">
        <v>268681</v>
      </c>
      <c r="H12" s="78"/>
    </row>
    <row r="13" spans="1:8" x14ac:dyDescent="0.15">
      <c r="A13" s="78" t="s">
        <v>337</v>
      </c>
      <c r="B13" s="78">
        <v>186921</v>
      </c>
      <c r="C13" s="78">
        <v>4383</v>
      </c>
      <c r="D13" s="78" t="s">
        <v>96</v>
      </c>
      <c r="E13" s="78">
        <v>280</v>
      </c>
      <c r="F13" s="78">
        <v>3248</v>
      </c>
      <c r="G13" s="78">
        <v>179010</v>
      </c>
      <c r="H13" s="78"/>
    </row>
    <row r="14" spans="1:8" x14ac:dyDescent="0.15">
      <c r="A14" s="78" t="s">
        <v>338</v>
      </c>
      <c r="B14" s="78">
        <v>229409</v>
      </c>
      <c r="C14" s="78">
        <v>4908</v>
      </c>
      <c r="D14" s="78">
        <v>56</v>
      </c>
      <c r="E14" s="78">
        <v>230</v>
      </c>
      <c r="F14" s="78">
        <v>5404</v>
      </c>
      <c r="G14" s="78">
        <v>218811</v>
      </c>
      <c r="H14" s="78"/>
    </row>
    <row r="15" spans="1:8" x14ac:dyDescent="0.15">
      <c r="A15" s="78" t="s">
        <v>339</v>
      </c>
      <c r="B15" s="78">
        <v>526466</v>
      </c>
      <c r="C15" s="78">
        <v>13742</v>
      </c>
      <c r="D15" s="78">
        <v>98</v>
      </c>
      <c r="E15" s="78">
        <v>894</v>
      </c>
      <c r="F15" s="78">
        <v>14580</v>
      </c>
      <c r="G15" s="78">
        <v>497152</v>
      </c>
      <c r="H15" s="78"/>
    </row>
    <row r="16" spans="1:8" x14ac:dyDescent="0.15">
      <c r="A16" s="78" t="s">
        <v>340</v>
      </c>
      <c r="B16" s="78">
        <v>508220</v>
      </c>
      <c r="C16" s="78">
        <v>12301</v>
      </c>
      <c r="D16" s="78">
        <v>24</v>
      </c>
      <c r="E16" s="78">
        <v>1012</v>
      </c>
      <c r="F16" s="78">
        <v>10843</v>
      </c>
      <c r="G16" s="78">
        <v>484040</v>
      </c>
      <c r="H16" s="78"/>
    </row>
    <row r="17" spans="1:8" x14ac:dyDescent="0.15">
      <c r="A17" s="78" t="s">
        <v>341</v>
      </c>
      <c r="B17" s="78">
        <v>1366401</v>
      </c>
      <c r="C17" s="78">
        <v>33853</v>
      </c>
      <c r="D17" s="78">
        <v>114</v>
      </c>
      <c r="E17" s="78">
        <v>3449</v>
      </c>
      <c r="F17" s="78">
        <v>21666</v>
      </c>
      <c r="G17" s="78">
        <v>1307319</v>
      </c>
      <c r="H17" s="78"/>
    </row>
    <row r="18" spans="1:8" x14ac:dyDescent="0.15">
      <c r="A18" s="78" t="s">
        <v>342</v>
      </c>
      <c r="B18" s="78">
        <v>785721</v>
      </c>
      <c r="C18" s="78">
        <v>16430</v>
      </c>
      <c r="D18" s="78">
        <v>347</v>
      </c>
      <c r="E18" s="78">
        <v>1602</v>
      </c>
      <c r="F18" s="78">
        <v>12696</v>
      </c>
      <c r="G18" s="78">
        <v>754646</v>
      </c>
      <c r="H18" s="78"/>
    </row>
    <row r="19" spans="1:8" x14ac:dyDescent="0.15">
      <c r="A19" s="78" t="s">
        <v>343</v>
      </c>
      <c r="B19" s="78">
        <v>269523</v>
      </c>
      <c r="C19" s="78">
        <v>7529</v>
      </c>
      <c r="D19" s="78" t="s">
        <v>96</v>
      </c>
      <c r="E19" s="78">
        <v>600</v>
      </c>
      <c r="F19" s="78">
        <v>6184</v>
      </c>
      <c r="G19" s="78">
        <v>255210</v>
      </c>
      <c r="H19" s="78"/>
    </row>
    <row r="20" spans="1:8" x14ac:dyDescent="0.15">
      <c r="A20" s="78" t="s">
        <v>344</v>
      </c>
      <c r="B20" s="78">
        <v>145889</v>
      </c>
      <c r="C20" s="78">
        <v>3538</v>
      </c>
      <c r="D20" s="78">
        <v>2</v>
      </c>
      <c r="E20" s="78">
        <v>249</v>
      </c>
      <c r="F20" s="78">
        <v>4886</v>
      </c>
      <c r="G20" s="78">
        <v>137214</v>
      </c>
      <c r="H20" s="78"/>
    </row>
    <row r="21" spans="1:8" x14ac:dyDescent="0.15">
      <c r="A21" s="78" t="s">
        <v>345</v>
      </c>
      <c r="B21" s="78">
        <v>154795</v>
      </c>
      <c r="C21" s="78">
        <v>3802</v>
      </c>
      <c r="D21" s="78">
        <v>2</v>
      </c>
      <c r="E21" s="78">
        <v>201</v>
      </c>
      <c r="F21" s="78">
        <v>6833</v>
      </c>
      <c r="G21" s="78">
        <v>143957</v>
      </c>
      <c r="H21" s="78"/>
    </row>
    <row r="22" spans="1:8" x14ac:dyDescent="0.15">
      <c r="A22" s="78" t="s">
        <v>346</v>
      </c>
      <c r="B22" s="78">
        <v>101648</v>
      </c>
      <c r="C22" s="78">
        <v>2793</v>
      </c>
      <c r="D22" s="78">
        <v>145</v>
      </c>
      <c r="E22" s="78">
        <v>328</v>
      </c>
      <c r="F22" s="78">
        <v>4572</v>
      </c>
      <c r="G22" s="78">
        <v>93810</v>
      </c>
      <c r="H22" s="78"/>
    </row>
    <row r="23" spans="1:8" x14ac:dyDescent="0.15">
      <c r="A23" s="78" t="s">
        <v>347</v>
      </c>
      <c r="B23" s="78">
        <v>95899</v>
      </c>
      <c r="C23" s="78">
        <v>2675</v>
      </c>
      <c r="D23" s="78">
        <v>1</v>
      </c>
      <c r="E23" s="78">
        <v>105</v>
      </c>
      <c r="F23" s="78">
        <v>3553</v>
      </c>
      <c r="G23" s="78">
        <v>89565</v>
      </c>
      <c r="H23" s="78"/>
    </row>
    <row r="24" spans="1:8" x14ac:dyDescent="0.15">
      <c r="A24" s="78" t="s">
        <v>348</v>
      </c>
      <c r="B24" s="78">
        <v>286223</v>
      </c>
      <c r="C24" s="78">
        <v>6668</v>
      </c>
      <c r="D24" s="78">
        <v>6</v>
      </c>
      <c r="E24" s="78">
        <v>243</v>
      </c>
      <c r="F24" s="78">
        <v>7601</v>
      </c>
      <c r="G24" s="78">
        <v>271705</v>
      </c>
      <c r="H24" s="78"/>
    </row>
    <row r="25" spans="1:8" x14ac:dyDescent="0.15">
      <c r="A25" s="78" t="s">
        <v>349</v>
      </c>
      <c r="B25" s="78">
        <v>214933</v>
      </c>
      <c r="C25" s="78">
        <v>4559</v>
      </c>
      <c r="D25" s="78">
        <v>1</v>
      </c>
      <c r="E25" s="78">
        <v>486</v>
      </c>
      <c r="F25" s="78">
        <v>5297</v>
      </c>
      <c r="G25" s="78">
        <v>204590</v>
      </c>
      <c r="H25" s="78"/>
    </row>
    <row r="26" spans="1:8" x14ac:dyDescent="0.15">
      <c r="A26" s="78" t="s">
        <v>350</v>
      </c>
      <c r="B26" s="78">
        <v>374670</v>
      </c>
      <c r="C26" s="78">
        <v>7666</v>
      </c>
      <c r="D26" s="78">
        <v>23</v>
      </c>
      <c r="E26" s="78">
        <v>426</v>
      </c>
      <c r="F26" s="78">
        <v>12949</v>
      </c>
      <c r="G26" s="78">
        <v>353606</v>
      </c>
      <c r="H26" s="78"/>
    </row>
    <row r="27" spans="1:8" x14ac:dyDescent="0.15">
      <c r="A27" s="78" t="s">
        <v>351</v>
      </c>
      <c r="B27" s="78">
        <v>703072</v>
      </c>
      <c r="C27" s="78">
        <v>12819</v>
      </c>
      <c r="D27" s="78">
        <v>15</v>
      </c>
      <c r="E27" s="78">
        <v>1371</v>
      </c>
      <c r="F27" s="78">
        <v>18592</v>
      </c>
      <c r="G27" s="78">
        <v>670275</v>
      </c>
      <c r="H27" s="78"/>
    </row>
    <row r="28" spans="1:8" x14ac:dyDescent="0.15">
      <c r="A28" s="78" t="s">
        <v>352</v>
      </c>
      <c r="B28" s="78">
        <v>188811</v>
      </c>
      <c r="C28" s="78">
        <v>5546</v>
      </c>
      <c r="D28" s="78">
        <v>1</v>
      </c>
      <c r="E28" s="78">
        <v>244</v>
      </c>
      <c r="F28" s="78">
        <v>5454</v>
      </c>
      <c r="G28" s="78">
        <v>177566</v>
      </c>
      <c r="H28" s="78"/>
    </row>
    <row r="29" spans="1:8" x14ac:dyDescent="0.15">
      <c r="A29" s="78" t="s">
        <v>353</v>
      </c>
      <c r="B29" s="78">
        <v>145517</v>
      </c>
      <c r="C29" s="78">
        <v>2567</v>
      </c>
      <c r="D29" s="78">
        <v>3</v>
      </c>
      <c r="E29" s="78">
        <v>361</v>
      </c>
      <c r="F29" s="78">
        <v>3404</v>
      </c>
      <c r="G29" s="78">
        <v>139182</v>
      </c>
      <c r="H29" s="78"/>
    </row>
    <row r="30" spans="1:8" x14ac:dyDescent="0.15">
      <c r="A30" s="78" t="s">
        <v>354</v>
      </c>
      <c r="B30" s="78">
        <v>304147</v>
      </c>
      <c r="C30" s="78">
        <v>5954</v>
      </c>
      <c r="D30" s="78">
        <v>13</v>
      </c>
      <c r="E30" s="78">
        <v>648</v>
      </c>
      <c r="F30" s="78">
        <v>6488</v>
      </c>
      <c r="G30" s="78">
        <v>291044</v>
      </c>
      <c r="H30" s="78"/>
    </row>
    <row r="31" spans="1:8" x14ac:dyDescent="0.15">
      <c r="A31" s="78" t="s">
        <v>355</v>
      </c>
      <c r="B31" s="78">
        <v>1017388</v>
      </c>
      <c r="C31" s="78">
        <v>21548</v>
      </c>
      <c r="D31" s="78">
        <v>28</v>
      </c>
      <c r="E31" s="78">
        <v>4565</v>
      </c>
      <c r="F31" s="78">
        <v>21130</v>
      </c>
      <c r="G31" s="78">
        <v>970117</v>
      </c>
      <c r="H31" s="78"/>
    </row>
    <row r="32" spans="1:8" x14ac:dyDescent="0.15">
      <c r="A32" s="78" t="s">
        <v>356</v>
      </c>
      <c r="B32" s="78">
        <v>595486</v>
      </c>
      <c r="C32" s="78">
        <v>9966</v>
      </c>
      <c r="D32" s="78">
        <v>13</v>
      </c>
      <c r="E32" s="78">
        <v>1203</v>
      </c>
      <c r="F32" s="78">
        <v>16338</v>
      </c>
      <c r="G32" s="78">
        <v>567966</v>
      </c>
      <c r="H32" s="78"/>
    </row>
    <row r="33" spans="1:8" x14ac:dyDescent="0.15">
      <c r="A33" s="78" t="s">
        <v>357</v>
      </c>
      <c r="B33" s="78">
        <v>145286</v>
      </c>
      <c r="C33" s="78">
        <v>2635</v>
      </c>
      <c r="D33" s="78">
        <v>15</v>
      </c>
      <c r="E33" s="78">
        <v>482</v>
      </c>
      <c r="F33" s="78">
        <v>3166</v>
      </c>
      <c r="G33" s="78">
        <v>138988</v>
      </c>
      <c r="H33" s="78"/>
    </row>
    <row r="34" spans="1:8" x14ac:dyDescent="0.15">
      <c r="A34" s="78" t="s">
        <v>358</v>
      </c>
      <c r="B34" s="78">
        <v>113726</v>
      </c>
      <c r="C34" s="78">
        <v>1829</v>
      </c>
      <c r="D34" s="78">
        <v>7</v>
      </c>
      <c r="E34" s="78">
        <v>343</v>
      </c>
      <c r="F34" s="78">
        <v>2209</v>
      </c>
      <c r="G34" s="78">
        <v>109338</v>
      </c>
      <c r="H34" s="78"/>
    </row>
    <row r="35" spans="1:8" x14ac:dyDescent="0.15">
      <c r="A35" s="78" t="s">
        <v>359</v>
      </c>
      <c r="B35" s="78">
        <v>77864</v>
      </c>
      <c r="C35" s="78">
        <v>2116</v>
      </c>
      <c r="D35" s="78">
        <v>1</v>
      </c>
      <c r="E35" s="78">
        <v>82</v>
      </c>
      <c r="F35" s="78">
        <v>2553</v>
      </c>
      <c r="G35" s="78">
        <v>73112</v>
      </c>
      <c r="H35" s="78"/>
    </row>
    <row r="36" spans="1:8" x14ac:dyDescent="0.15">
      <c r="A36" s="78" t="s">
        <v>360</v>
      </c>
      <c r="B36" s="78">
        <v>105091</v>
      </c>
      <c r="C36" s="78">
        <v>3507</v>
      </c>
      <c r="D36" s="78">
        <v>1</v>
      </c>
      <c r="E36" s="78">
        <v>176</v>
      </c>
      <c r="F36" s="78">
        <v>4637</v>
      </c>
      <c r="G36" s="78">
        <v>96770</v>
      </c>
      <c r="H36" s="78"/>
    </row>
    <row r="37" spans="1:8" x14ac:dyDescent="0.15">
      <c r="A37" s="78" t="s">
        <v>361</v>
      </c>
      <c r="B37" s="78">
        <v>256370</v>
      </c>
      <c r="C37" s="78">
        <v>7400</v>
      </c>
      <c r="D37" s="78" t="s">
        <v>96</v>
      </c>
      <c r="E37" s="78">
        <v>741</v>
      </c>
      <c r="F37" s="78">
        <v>8266</v>
      </c>
      <c r="G37" s="78">
        <v>239963</v>
      </c>
      <c r="H37" s="78"/>
    </row>
    <row r="38" spans="1:8" x14ac:dyDescent="0.15">
      <c r="A38" s="78" t="s">
        <v>362</v>
      </c>
      <c r="B38" s="78">
        <v>335834</v>
      </c>
      <c r="C38" s="78">
        <v>9566</v>
      </c>
      <c r="D38" s="78">
        <v>15</v>
      </c>
      <c r="E38" s="78">
        <v>563</v>
      </c>
      <c r="F38" s="78">
        <v>13785</v>
      </c>
      <c r="G38" s="78">
        <v>311905</v>
      </c>
      <c r="H38" s="78"/>
    </row>
    <row r="39" spans="1:8" x14ac:dyDescent="0.15">
      <c r="A39" s="78" t="s">
        <v>363</v>
      </c>
      <c r="B39" s="78">
        <v>179771</v>
      </c>
      <c r="C39" s="78">
        <v>5174</v>
      </c>
      <c r="D39" s="78">
        <v>1</v>
      </c>
      <c r="E39" s="78">
        <v>353</v>
      </c>
      <c r="F39" s="78">
        <v>9004</v>
      </c>
      <c r="G39" s="78">
        <v>165239</v>
      </c>
      <c r="H39" s="78"/>
    </row>
    <row r="40" spans="1:8" x14ac:dyDescent="0.15">
      <c r="A40" s="78" t="s">
        <v>364</v>
      </c>
      <c r="B40" s="78">
        <v>98102</v>
      </c>
      <c r="C40" s="78">
        <v>2492</v>
      </c>
      <c r="D40" s="78" t="s">
        <v>96</v>
      </c>
      <c r="E40" s="78">
        <v>204</v>
      </c>
      <c r="F40" s="78">
        <v>7489</v>
      </c>
      <c r="G40" s="78">
        <v>87917</v>
      </c>
      <c r="H40" s="78"/>
    </row>
    <row r="41" spans="1:8" x14ac:dyDescent="0.15">
      <c r="A41" s="78" t="s">
        <v>365</v>
      </c>
      <c r="B41" s="78">
        <v>144036</v>
      </c>
      <c r="C41" s="78">
        <v>3558</v>
      </c>
      <c r="D41" s="78">
        <v>2</v>
      </c>
      <c r="E41" s="78">
        <v>203</v>
      </c>
      <c r="F41" s="78">
        <v>2658</v>
      </c>
      <c r="G41" s="78">
        <v>137615</v>
      </c>
      <c r="H41" s="78"/>
    </row>
    <row r="42" spans="1:8" x14ac:dyDescent="0.15">
      <c r="A42" s="78" t="s">
        <v>366</v>
      </c>
      <c r="B42" s="78">
        <v>183040</v>
      </c>
      <c r="C42" s="78">
        <v>4627</v>
      </c>
      <c r="D42" s="78">
        <v>47</v>
      </c>
      <c r="E42" s="78">
        <v>260</v>
      </c>
      <c r="F42" s="78">
        <v>7023</v>
      </c>
      <c r="G42" s="78">
        <v>171083</v>
      </c>
      <c r="H42" s="78"/>
    </row>
    <row r="43" spans="1:8" x14ac:dyDescent="0.15">
      <c r="A43" s="78" t="s">
        <v>367</v>
      </c>
      <c r="B43" s="78">
        <v>111992</v>
      </c>
      <c r="C43" s="78">
        <v>5025</v>
      </c>
      <c r="D43" s="78">
        <v>1</v>
      </c>
      <c r="E43" s="78">
        <v>373</v>
      </c>
      <c r="F43" s="78">
        <v>9159</v>
      </c>
      <c r="G43" s="78">
        <v>97434</v>
      </c>
      <c r="H43" s="78"/>
    </row>
    <row r="44" spans="1:8" x14ac:dyDescent="0.15">
      <c r="A44" s="78" t="s">
        <v>368</v>
      </c>
      <c r="B44" s="78">
        <v>637764</v>
      </c>
      <c r="C44" s="78">
        <v>20171</v>
      </c>
      <c r="D44" s="78">
        <v>512</v>
      </c>
      <c r="E44" s="78">
        <v>2000</v>
      </c>
      <c r="F44" s="78">
        <v>25233</v>
      </c>
      <c r="G44" s="78">
        <v>589848</v>
      </c>
      <c r="H44" s="78"/>
    </row>
    <row r="45" spans="1:8" x14ac:dyDescent="0.15">
      <c r="A45" s="78" t="s">
        <v>369</v>
      </c>
      <c r="B45" s="78">
        <v>92418</v>
      </c>
      <c r="C45" s="78">
        <v>3761</v>
      </c>
      <c r="D45" s="78" t="s">
        <v>96</v>
      </c>
      <c r="E45" s="78">
        <v>153</v>
      </c>
      <c r="F45" s="78">
        <v>7140</v>
      </c>
      <c r="G45" s="78">
        <v>81364</v>
      </c>
      <c r="H45" s="78"/>
    </row>
    <row r="46" spans="1:8" x14ac:dyDescent="0.15">
      <c r="A46" s="78" t="s">
        <v>370</v>
      </c>
      <c r="B46" s="78">
        <v>196363</v>
      </c>
      <c r="C46" s="78">
        <v>6550</v>
      </c>
      <c r="D46" s="78">
        <v>36</v>
      </c>
      <c r="E46" s="78">
        <v>613</v>
      </c>
      <c r="F46" s="78">
        <v>7836</v>
      </c>
      <c r="G46" s="78">
        <v>181328</v>
      </c>
      <c r="H46" s="78"/>
    </row>
    <row r="47" spans="1:8" x14ac:dyDescent="0.15">
      <c r="A47" s="78" t="s">
        <v>371</v>
      </c>
      <c r="B47" s="78">
        <v>238341</v>
      </c>
      <c r="C47" s="78">
        <v>8646</v>
      </c>
      <c r="D47" s="78">
        <v>4</v>
      </c>
      <c r="E47" s="78">
        <v>886</v>
      </c>
      <c r="F47" s="78">
        <v>12599</v>
      </c>
      <c r="G47" s="78">
        <v>216206</v>
      </c>
      <c r="H47" s="78"/>
    </row>
    <row r="48" spans="1:8" x14ac:dyDescent="0.15">
      <c r="A48" s="78" t="s">
        <v>372</v>
      </c>
      <c r="B48" s="78">
        <v>175639</v>
      </c>
      <c r="C48" s="78">
        <v>4948</v>
      </c>
      <c r="D48" s="78">
        <v>4</v>
      </c>
      <c r="E48" s="78">
        <v>411</v>
      </c>
      <c r="F48" s="78">
        <v>3337</v>
      </c>
      <c r="G48" s="78">
        <v>166939</v>
      </c>
      <c r="H48" s="78"/>
    </row>
    <row r="49" spans="1:8" x14ac:dyDescent="0.15">
      <c r="A49" s="78" t="s">
        <v>373</v>
      </c>
      <c r="B49" s="78">
        <v>132546</v>
      </c>
      <c r="C49" s="78">
        <v>4759</v>
      </c>
      <c r="D49" s="78" t="s">
        <v>96</v>
      </c>
      <c r="E49" s="78">
        <v>264</v>
      </c>
      <c r="F49" s="78">
        <v>6211</v>
      </c>
      <c r="G49" s="78">
        <v>121312</v>
      </c>
      <c r="H49" s="78"/>
    </row>
    <row r="50" spans="1:8" x14ac:dyDescent="0.15">
      <c r="A50" s="78" t="s">
        <v>374</v>
      </c>
      <c r="B50" s="78">
        <v>219728</v>
      </c>
      <c r="C50" s="78">
        <v>6284</v>
      </c>
      <c r="D50" s="78">
        <v>65</v>
      </c>
      <c r="E50" s="78">
        <v>302</v>
      </c>
      <c r="F50" s="78">
        <v>14218</v>
      </c>
      <c r="G50" s="78">
        <v>198859</v>
      </c>
      <c r="H50" s="78"/>
    </row>
    <row r="51" spans="1:8" x14ac:dyDescent="0.15">
      <c r="A51" s="78" t="s">
        <v>375</v>
      </c>
      <c r="B51" s="78">
        <v>160870</v>
      </c>
      <c r="C51" s="78">
        <v>6236</v>
      </c>
      <c r="D51" s="78">
        <v>1</v>
      </c>
      <c r="E51" s="78">
        <v>207</v>
      </c>
      <c r="F51" s="78">
        <v>4358</v>
      </c>
      <c r="G51" s="78">
        <v>150068</v>
      </c>
      <c r="H51" s="78"/>
    </row>
    <row r="52" spans="1:8" x14ac:dyDescent="0.15">
      <c r="A52" s="78" t="s">
        <v>405</v>
      </c>
      <c r="B52" s="78"/>
      <c r="C52" s="78"/>
      <c r="D52" s="78"/>
      <c r="E52" s="78"/>
      <c r="F52" s="78"/>
      <c r="G52" s="78"/>
      <c r="H52" s="78"/>
    </row>
    <row r="53" spans="1:8" x14ac:dyDescent="0.15">
      <c r="A53" s="78" t="s">
        <v>377</v>
      </c>
      <c r="B53" s="78">
        <v>1023186</v>
      </c>
      <c r="C53" s="78">
        <v>17476</v>
      </c>
      <c r="D53" s="78">
        <v>106</v>
      </c>
      <c r="E53" s="78">
        <v>1660</v>
      </c>
      <c r="F53" s="78">
        <v>12178</v>
      </c>
      <c r="G53" s="78">
        <v>991766</v>
      </c>
      <c r="H53" s="78"/>
    </row>
    <row r="54" spans="1:8" x14ac:dyDescent="0.15">
      <c r="A54" s="78" t="s">
        <v>0</v>
      </c>
      <c r="B54" s="78">
        <v>292772</v>
      </c>
      <c r="C54" s="78">
        <v>7908</v>
      </c>
      <c r="D54" s="78" t="s">
        <v>324</v>
      </c>
      <c r="E54" s="78">
        <v>357</v>
      </c>
      <c r="F54" s="78">
        <v>8131</v>
      </c>
      <c r="G54" s="78">
        <v>276376</v>
      </c>
      <c r="H54" s="78"/>
    </row>
    <row r="55" spans="1:8" x14ac:dyDescent="0.15">
      <c r="A55" s="78" t="s">
        <v>1</v>
      </c>
      <c r="B55" s="78">
        <v>144981</v>
      </c>
      <c r="C55" s="78">
        <v>2558</v>
      </c>
      <c r="D55" s="78">
        <v>51</v>
      </c>
      <c r="E55" s="78">
        <v>89</v>
      </c>
      <c r="F55" s="78">
        <v>2334</v>
      </c>
      <c r="G55" s="78">
        <v>139949</v>
      </c>
      <c r="H55" s="78"/>
    </row>
    <row r="56" spans="1:8" x14ac:dyDescent="0.15">
      <c r="A56" s="78" t="s">
        <v>18</v>
      </c>
      <c r="B56" s="78">
        <v>70029</v>
      </c>
      <c r="C56" s="78">
        <v>1163</v>
      </c>
      <c r="D56" s="78">
        <v>93</v>
      </c>
      <c r="E56" s="78">
        <v>15</v>
      </c>
      <c r="F56" s="78">
        <v>1481</v>
      </c>
      <c r="G56" s="78">
        <v>67277</v>
      </c>
      <c r="H56" s="78"/>
    </row>
    <row r="57" spans="1:8" x14ac:dyDescent="0.15">
      <c r="A57" s="78" t="s">
        <v>2</v>
      </c>
      <c r="B57" s="78">
        <v>90455</v>
      </c>
      <c r="C57" s="78">
        <v>2235</v>
      </c>
      <c r="D57" s="78">
        <v>4</v>
      </c>
      <c r="E57" s="78">
        <v>529</v>
      </c>
      <c r="F57" s="78">
        <v>696</v>
      </c>
      <c r="G57" s="78">
        <v>86991</v>
      </c>
      <c r="H57" s="78"/>
    </row>
    <row r="58" spans="1:8" x14ac:dyDescent="0.15">
      <c r="A58" s="78" t="s">
        <v>3</v>
      </c>
      <c r="B58" s="78">
        <v>311853</v>
      </c>
      <c r="C58" s="78">
        <v>6317</v>
      </c>
      <c r="D58" s="78">
        <v>310</v>
      </c>
      <c r="E58" s="78">
        <v>904</v>
      </c>
      <c r="F58" s="78">
        <v>3267</v>
      </c>
      <c r="G58" s="78">
        <v>301055</v>
      </c>
      <c r="H58" s="78"/>
    </row>
    <row r="59" spans="1:8" x14ac:dyDescent="0.15">
      <c r="A59" s="78" t="s">
        <v>4</v>
      </c>
      <c r="B59" s="78">
        <v>123759</v>
      </c>
      <c r="C59" s="78">
        <v>1991</v>
      </c>
      <c r="D59" s="78">
        <v>6</v>
      </c>
      <c r="E59" s="78">
        <v>223</v>
      </c>
      <c r="F59" s="78">
        <v>1177</v>
      </c>
      <c r="G59" s="78">
        <v>120362</v>
      </c>
      <c r="H59" s="78"/>
    </row>
    <row r="60" spans="1:8" x14ac:dyDescent="0.15">
      <c r="A60" s="78" t="s">
        <v>5</v>
      </c>
      <c r="B60" s="78">
        <v>281308</v>
      </c>
      <c r="C60" s="78">
        <v>4284</v>
      </c>
      <c r="D60" s="78">
        <v>5</v>
      </c>
      <c r="E60" s="78">
        <v>606</v>
      </c>
      <c r="F60" s="78">
        <v>5456</v>
      </c>
      <c r="G60" s="78">
        <v>270957</v>
      </c>
      <c r="H60" s="78"/>
    </row>
    <row r="61" spans="1:8" x14ac:dyDescent="0.15">
      <c r="A61" s="78" t="s">
        <v>6</v>
      </c>
      <c r="B61" s="78">
        <v>197109</v>
      </c>
      <c r="C61" s="78">
        <v>3053</v>
      </c>
      <c r="D61" s="78">
        <v>9</v>
      </c>
      <c r="E61" s="78">
        <v>161</v>
      </c>
      <c r="F61" s="78">
        <v>4086</v>
      </c>
      <c r="G61" s="78">
        <v>189800</v>
      </c>
      <c r="H61" s="78"/>
    </row>
    <row r="62" spans="1:8" x14ac:dyDescent="0.15">
      <c r="A62" s="78" t="s">
        <v>7</v>
      </c>
      <c r="B62" s="78">
        <v>410500</v>
      </c>
      <c r="C62" s="78">
        <v>1061</v>
      </c>
      <c r="D62" s="78">
        <v>14</v>
      </c>
      <c r="E62" s="78">
        <v>441</v>
      </c>
      <c r="F62" s="78">
        <v>6806</v>
      </c>
      <c r="G62" s="78">
        <v>402178</v>
      </c>
      <c r="H62" s="78"/>
    </row>
    <row r="63" spans="1:8" x14ac:dyDescent="0.15">
      <c r="A63" s="78" t="s">
        <v>8</v>
      </c>
      <c r="B63" s="78">
        <v>178129</v>
      </c>
      <c r="C63" s="78">
        <v>3500</v>
      </c>
      <c r="D63" s="78">
        <v>10</v>
      </c>
      <c r="E63" s="78">
        <v>464</v>
      </c>
      <c r="F63" s="78">
        <v>3976</v>
      </c>
      <c r="G63" s="78">
        <v>170179</v>
      </c>
      <c r="H63" s="78"/>
    </row>
    <row r="64" spans="1:8" x14ac:dyDescent="0.15">
      <c r="A64" s="78" t="s">
        <v>9</v>
      </c>
      <c r="B64" s="78">
        <v>134580</v>
      </c>
      <c r="C64" s="78">
        <v>4071</v>
      </c>
      <c r="D64" s="78">
        <v>14</v>
      </c>
      <c r="E64" s="78">
        <v>189</v>
      </c>
      <c r="F64" s="78">
        <v>4295</v>
      </c>
      <c r="G64" s="78">
        <v>126011</v>
      </c>
      <c r="H64" s="78"/>
    </row>
    <row r="65" spans="1:8" x14ac:dyDescent="0.15">
      <c r="A65" s="78" t="s">
        <v>10</v>
      </c>
      <c r="B65" s="78">
        <v>154465</v>
      </c>
      <c r="C65" s="78">
        <v>3887</v>
      </c>
      <c r="D65" s="78">
        <v>1</v>
      </c>
      <c r="E65" s="78">
        <v>238</v>
      </c>
      <c r="F65" s="78">
        <v>5510</v>
      </c>
      <c r="G65" s="78">
        <v>144829</v>
      </c>
      <c r="H65" s="78"/>
    </row>
    <row r="66" spans="1:8" x14ac:dyDescent="0.15">
      <c r="A66" s="78" t="s">
        <v>11</v>
      </c>
      <c r="B66" s="78">
        <v>203644</v>
      </c>
      <c r="C66" s="78">
        <v>4733</v>
      </c>
      <c r="D66" s="78">
        <v>6</v>
      </c>
      <c r="E66" s="78">
        <v>227</v>
      </c>
      <c r="F66" s="78">
        <v>6384</v>
      </c>
      <c r="G66" s="78">
        <v>192294</v>
      </c>
      <c r="H66" s="78"/>
    </row>
    <row r="67" spans="1:8" x14ac:dyDescent="0.15">
      <c r="A67" s="78" t="s">
        <v>378</v>
      </c>
      <c r="B67" s="78"/>
      <c r="C67" s="78"/>
      <c r="D67" s="78"/>
      <c r="E67" s="78"/>
      <c r="F67" s="78"/>
      <c r="G67" s="78"/>
      <c r="H67" s="78"/>
    </row>
    <row r="68" spans="1:8" x14ac:dyDescent="0.15">
      <c r="A68" s="78" t="s">
        <v>379</v>
      </c>
      <c r="B68" s="78">
        <v>69762</v>
      </c>
      <c r="C68" s="78">
        <v>1858</v>
      </c>
      <c r="D68" s="78" t="s">
        <v>96</v>
      </c>
      <c r="E68" s="78">
        <v>188</v>
      </c>
      <c r="F68" s="78">
        <v>1878</v>
      </c>
      <c r="G68" s="78">
        <v>65838</v>
      </c>
      <c r="H68" s="78"/>
    </row>
    <row r="69" spans="1:8" x14ac:dyDescent="0.15">
      <c r="A69" s="78" t="s">
        <v>380</v>
      </c>
      <c r="B69" s="78">
        <v>50737</v>
      </c>
      <c r="C69" s="78">
        <v>1537</v>
      </c>
      <c r="D69" s="78" t="s">
        <v>96</v>
      </c>
      <c r="E69" s="78">
        <v>61</v>
      </c>
      <c r="F69" s="78">
        <v>892</v>
      </c>
      <c r="G69" s="78">
        <v>48247</v>
      </c>
      <c r="H69" s="78"/>
    </row>
    <row r="70" spans="1:8" x14ac:dyDescent="0.15">
      <c r="A70" s="78" t="s">
        <v>381</v>
      </c>
      <c r="B70" s="78">
        <v>52279</v>
      </c>
      <c r="C70" s="78">
        <v>1532</v>
      </c>
      <c r="D70" s="78" t="s">
        <v>324</v>
      </c>
      <c r="E70" s="78">
        <v>50</v>
      </c>
      <c r="F70" s="78">
        <v>797</v>
      </c>
      <c r="G70" s="78">
        <v>49900</v>
      </c>
      <c r="H70" s="78"/>
    </row>
    <row r="71" spans="1:8" x14ac:dyDescent="0.15">
      <c r="A71" s="78" t="s">
        <v>382</v>
      </c>
      <c r="B71" s="78">
        <v>38656</v>
      </c>
      <c r="C71" s="78">
        <v>856</v>
      </c>
      <c r="D71" s="78" t="s">
        <v>96</v>
      </c>
      <c r="E71" s="78">
        <v>111</v>
      </c>
      <c r="F71" s="78">
        <v>658</v>
      </c>
      <c r="G71" s="78">
        <v>37031</v>
      </c>
      <c r="H71" s="78"/>
    </row>
    <row r="72" spans="1:8" x14ac:dyDescent="0.15">
      <c r="A72" s="78" t="s">
        <v>383</v>
      </c>
      <c r="B72" s="78">
        <v>41111</v>
      </c>
      <c r="C72" s="78">
        <v>784</v>
      </c>
      <c r="D72" s="78" t="s">
        <v>96</v>
      </c>
      <c r="E72" s="78" t="s">
        <v>324</v>
      </c>
      <c r="F72" s="78">
        <v>772</v>
      </c>
      <c r="G72" s="78">
        <v>39555</v>
      </c>
      <c r="H72" s="78"/>
    </row>
    <row r="73" spans="1:8" x14ac:dyDescent="0.15">
      <c r="A73" s="78" t="s">
        <v>406</v>
      </c>
      <c r="B73" s="78">
        <v>35918</v>
      </c>
      <c r="C73" s="78">
        <v>991</v>
      </c>
      <c r="D73" s="78" t="s">
        <v>324</v>
      </c>
      <c r="E73" s="78" t="s">
        <v>324</v>
      </c>
      <c r="F73" s="78">
        <v>1817</v>
      </c>
      <c r="G73" s="78">
        <v>33110</v>
      </c>
      <c r="H73" s="78"/>
    </row>
    <row r="74" spans="1:8" x14ac:dyDescent="0.15">
      <c r="A74" s="78" t="s">
        <v>407</v>
      </c>
      <c r="B74" s="78">
        <v>48116</v>
      </c>
      <c r="C74" s="78">
        <v>1755</v>
      </c>
      <c r="D74" s="78">
        <v>6</v>
      </c>
      <c r="E74" s="78" t="s">
        <v>324</v>
      </c>
      <c r="F74" s="78">
        <v>378</v>
      </c>
      <c r="G74" s="78">
        <v>45977</v>
      </c>
      <c r="H74" s="78"/>
    </row>
    <row r="75" spans="1:8" x14ac:dyDescent="0.15">
      <c r="A75" s="78" t="s">
        <v>384</v>
      </c>
      <c r="B75" s="78">
        <v>47393</v>
      </c>
      <c r="C75" s="78">
        <v>947</v>
      </c>
      <c r="D75" s="78" t="s">
        <v>96</v>
      </c>
      <c r="E75" s="78">
        <v>173</v>
      </c>
      <c r="F75" s="78">
        <v>250</v>
      </c>
      <c r="G75" s="78">
        <v>46023</v>
      </c>
      <c r="H75" s="78"/>
    </row>
    <row r="76" spans="1:8" x14ac:dyDescent="0.15">
      <c r="A76" s="78" t="s">
        <v>19</v>
      </c>
      <c r="B76" s="78">
        <v>65478</v>
      </c>
      <c r="C76" s="78">
        <v>1080</v>
      </c>
      <c r="D76" s="78" t="s">
        <v>96</v>
      </c>
      <c r="E76" s="78" t="s">
        <v>324</v>
      </c>
      <c r="F76" s="78">
        <v>2952</v>
      </c>
      <c r="G76" s="78">
        <v>61446</v>
      </c>
      <c r="H76" s="78"/>
    </row>
    <row r="77" spans="1:8" x14ac:dyDescent="0.15">
      <c r="A77" s="78" t="s">
        <v>12</v>
      </c>
      <c r="B77" s="78">
        <v>82207</v>
      </c>
      <c r="C77" s="78">
        <v>1664</v>
      </c>
      <c r="D77" s="78" t="s">
        <v>96</v>
      </c>
      <c r="E77" s="78">
        <v>479</v>
      </c>
      <c r="F77" s="78">
        <v>1445</v>
      </c>
      <c r="G77" s="78">
        <v>78619</v>
      </c>
      <c r="H77" s="78"/>
    </row>
    <row r="78" spans="1:8" x14ac:dyDescent="0.15">
      <c r="A78" s="78" t="s">
        <v>385</v>
      </c>
      <c r="B78" s="78">
        <v>58510</v>
      </c>
      <c r="C78" s="78">
        <v>1816</v>
      </c>
      <c r="D78" s="78">
        <v>2</v>
      </c>
      <c r="E78" s="78">
        <v>89</v>
      </c>
      <c r="F78" s="78">
        <v>1838</v>
      </c>
      <c r="G78" s="78">
        <v>54765</v>
      </c>
      <c r="H78" s="78"/>
    </row>
    <row r="79" spans="1:8" x14ac:dyDescent="0.15">
      <c r="A79" s="78" t="s">
        <v>386</v>
      </c>
      <c r="B79" s="78">
        <v>74097</v>
      </c>
      <c r="C79" s="78">
        <v>1777</v>
      </c>
      <c r="D79" s="78">
        <v>1</v>
      </c>
      <c r="E79" s="78">
        <v>84</v>
      </c>
      <c r="F79" s="78">
        <v>3660</v>
      </c>
      <c r="G79" s="78">
        <v>68575</v>
      </c>
      <c r="H79" s="78"/>
    </row>
    <row r="80" spans="1:8" x14ac:dyDescent="0.15">
      <c r="A80" s="78" t="s">
        <v>387</v>
      </c>
      <c r="B80" s="78">
        <v>55804</v>
      </c>
      <c r="C80" s="78">
        <v>982</v>
      </c>
      <c r="D80" s="78">
        <v>1</v>
      </c>
      <c r="E80" s="78" t="s">
        <v>324</v>
      </c>
      <c r="F80" s="78">
        <v>144</v>
      </c>
      <c r="G80" s="78">
        <v>54677</v>
      </c>
      <c r="H80" s="78"/>
    </row>
    <row r="81" spans="1:8" x14ac:dyDescent="0.15">
      <c r="A81" s="78" t="s">
        <v>388</v>
      </c>
      <c r="B81" s="78">
        <v>61663</v>
      </c>
      <c r="C81" s="78">
        <v>1098</v>
      </c>
      <c r="D81" s="78">
        <v>1</v>
      </c>
      <c r="E81" s="78">
        <v>332</v>
      </c>
      <c r="F81" s="78">
        <v>1800</v>
      </c>
      <c r="G81" s="78">
        <v>58432</v>
      </c>
      <c r="H81" s="78"/>
    </row>
    <row r="82" spans="1:8" x14ac:dyDescent="0.15">
      <c r="A82" s="78" t="s">
        <v>13</v>
      </c>
      <c r="B82" s="78">
        <v>76341</v>
      </c>
      <c r="C82" s="78">
        <v>1305</v>
      </c>
      <c r="D82" s="78" t="s">
        <v>96</v>
      </c>
      <c r="E82" s="78">
        <v>138</v>
      </c>
      <c r="F82" s="78">
        <v>1862</v>
      </c>
      <c r="G82" s="78">
        <v>73036</v>
      </c>
      <c r="H82" s="78"/>
    </row>
    <row r="83" spans="1:8" x14ac:dyDescent="0.15">
      <c r="A83" s="78" t="s">
        <v>14</v>
      </c>
      <c r="B83" s="78">
        <v>82931</v>
      </c>
      <c r="C83" s="78">
        <v>1797</v>
      </c>
      <c r="D83" s="78">
        <v>1</v>
      </c>
      <c r="E83" s="78">
        <v>37</v>
      </c>
      <c r="F83" s="78">
        <v>1658</v>
      </c>
      <c r="G83" s="78">
        <v>79438</v>
      </c>
      <c r="H83" s="78"/>
    </row>
    <row r="84" spans="1:8" x14ac:dyDescent="0.15">
      <c r="A84" t="s">
        <v>389</v>
      </c>
      <c r="B84">
        <v>34973</v>
      </c>
      <c r="C84">
        <v>734</v>
      </c>
      <c r="D84">
        <v>1</v>
      </c>
      <c r="E84">
        <v>70</v>
      </c>
      <c r="F84">
        <v>1790</v>
      </c>
      <c r="G84">
        <v>32378</v>
      </c>
    </row>
    <row r="85" spans="1:8" x14ac:dyDescent="0.15">
      <c r="A85" t="s">
        <v>390</v>
      </c>
      <c r="B85">
        <v>38701</v>
      </c>
      <c r="C85">
        <v>1089</v>
      </c>
      <c r="D85">
        <v>7</v>
      </c>
      <c r="E85" t="s">
        <v>324</v>
      </c>
      <c r="F85">
        <v>578</v>
      </c>
      <c r="G85">
        <v>37027</v>
      </c>
    </row>
    <row r="86" spans="1:8" x14ac:dyDescent="0.15">
      <c r="A86" t="s">
        <v>408</v>
      </c>
      <c r="B86">
        <v>23718</v>
      </c>
      <c r="C86">
        <v>180</v>
      </c>
      <c r="D86" t="s">
        <v>96</v>
      </c>
      <c r="E86">
        <v>279</v>
      </c>
      <c r="F86">
        <v>1240</v>
      </c>
      <c r="G86">
        <v>22019</v>
      </c>
    </row>
    <row r="87" spans="1:8" x14ac:dyDescent="0.15">
      <c r="A87" t="s">
        <v>15</v>
      </c>
      <c r="B87">
        <v>84231</v>
      </c>
      <c r="C87">
        <v>3362</v>
      </c>
      <c r="D87">
        <v>3</v>
      </c>
      <c r="E87">
        <v>1154</v>
      </c>
      <c r="F87">
        <v>3100</v>
      </c>
      <c r="G87">
        <v>76612</v>
      </c>
    </row>
    <row r="88" spans="1:8" x14ac:dyDescent="0.15">
      <c r="A88" t="s">
        <v>409</v>
      </c>
      <c r="B88">
        <v>50282</v>
      </c>
      <c r="C88">
        <v>1667</v>
      </c>
      <c r="D88" t="s">
        <v>324</v>
      </c>
      <c r="E88" t="s">
        <v>324</v>
      </c>
      <c r="F88">
        <v>1438</v>
      </c>
      <c r="G88">
        <v>47177</v>
      </c>
    </row>
    <row r="89" spans="1:8" x14ac:dyDescent="0.15">
      <c r="A89" t="s">
        <v>391</v>
      </c>
      <c r="B89">
        <v>65722</v>
      </c>
      <c r="C89">
        <v>732</v>
      </c>
      <c r="D89" t="s">
        <v>96</v>
      </c>
      <c r="E89" t="s">
        <v>324</v>
      </c>
      <c r="F89">
        <v>2338</v>
      </c>
      <c r="G89">
        <v>62652</v>
      </c>
    </row>
    <row r="90" spans="1:8" x14ac:dyDescent="0.15">
      <c r="A90" t="s">
        <v>392</v>
      </c>
      <c r="B90">
        <v>32772</v>
      </c>
      <c r="C90">
        <v>711</v>
      </c>
      <c r="D90">
        <v>1</v>
      </c>
      <c r="E90">
        <v>351</v>
      </c>
      <c r="F90">
        <v>382</v>
      </c>
      <c r="G90">
        <v>31327</v>
      </c>
    </row>
    <row r="91" spans="1:8" x14ac:dyDescent="0.15">
      <c r="A91" t="s">
        <v>393</v>
      </c>
      <c r="B91">
        <v>55752</v>
      </c>
      <c r="C91">
        <v>486</v>
      </c>
      <c r="D91" t="s">
        <v>96</v>
      </c>
      <c r="E91">
        <v>171</v>
      </c>
      <c r="F91">
        <v>620</v>
      </c>
      <c r="G91">
        <v>54475</v>
      </c>
    </row>
    <row r="92" spans="1:8" x14ac:dyDescent="0.15">
      <c r="A92" t="s">
        <v>16</v>
      </c>
      <c r="B92">
        <v>106451</v>
      </c>
      <c r="C92">
        <v>4154</v>
      </c>
      <c r="D92" t="s">
        <v>96</v>
      </c>
      <c r="E92">
        <v>118</v>
      </c>
      <c r="F92">
        <v>1765</v>
      </c>
      <c r="G92">
        <v>100414</v>
      </c>
    </row>
    <row r="93" spans="1:8" x14ac:dyDescent="0.15">
      <c r="A93" t="s">
        <v>394</v>
      </c>
      <c r="B93">
        <v>78107</v>
      </c>
      <c r="C93">
        <v>798</v>
      </c>
      <c r="D93" t="s">
        <v>96</v>
      </c>
      <c r="E93">
        <v>166</v>
      </c>
      <c r="F93">
        <v>2178</v>
      </c>
      <c r="G93">
        <v>74965</v>
      </c>
    </row>
    <row r="94" spans="1:8" x14ac:dyDescent="0.15">
      <c r="A94" t="s">
        <v>395</v>
      </c>
      <c r="B94">
        <v>50686</v>
      </c>
      <c r="C94">
        <v>1059</v>
      </c>
      <c r="D94">
        <v>1</v>
      </c>
      <c r="E94" t="s">
        <v>324</v>
      </c>
      <c r="F94">
        <v>1824</v>
      </c>
      <c r="G94">
        <v>47802</v>
      </c>
    </row>
    <row r="95" spans="1:8" x14ac:dyDescent="0.15">
      <c r="A95" t="s">
        <v>396</v>
      </c>
      <c r="B95">
        <v>62056</v>
      </c>
      <c r="C95">
        <v>637</v>
      </c>
      <c r="D95">
        <v>1</v>
      </c>
      <c r="E95">
        <v>192</v>
      </c>
      <c r="F95">
        <v>442</v>
      </c>
      <c r="G95">
        <v>60784</v>
      </c>
    </row>
    <row r="96" spans="1:8" x14ac:dyDescent="0.15">
      <c r="A96" t="s">
        <v>397</v>
      </c>
      <c r="B96">
        <v>66281</v>
      </c>
      <c r="C96">
        <v>1728</v>
      </c>
      <c r="D96" t="s">
        <v>96</v>
      </c>
      <c r="E96">
        <v>37</v>
      </c>
      <c r="F96">
        <v>1813</v>
      </c>
      <c r="G96">
        <v>62703</v>
      </c>
    </row>
    <row r="97" spans="1:7" x14ac:dyDescent="0.15">
      <c r="A97" t="s">
        <v>398</v>
      </c>
      <c r="B97">
        <v>61793</v>
      </c>
      <c r="C97">
        <v>3058</v>
      </c>
      <c r="D97">
        <v>1</v>
      </c>
      <c r="E97">
        <v>331</v>
      </c>
      <c r="F97">
        <v>3646</v>
      </c>
      <c r="G97">
        <v>54757</v>
      </c>
    </row>
    <row r="98" spans="1:7" x14ac:dyDescent="0.15">
      <c r="A98" t="s">
        <v>399</v>
      </c>
      <c r="B98">
        <v>68949</v>
      </c>
      <c r="C98">
        <v>2028</v>
      </c>
      <c r="D98" t="s">
        <v>96</v>
      </c>
      <c r="E98">
        <v>119</v>
      </c>
      <c r="F98">
        <v>1417</v>
      </c>
      <c r="G98">
        <v>65385</v>
      </c>
    </row>
    <row r="99" spans="1:7" x14ac:dyDescent="0.15">
      <c r="A99" t="s">
        <v>17</v>
      </c>
      <c r="B99">
        <v>135304</v>
      </c>
      <c r="C99">
        <v>3363</v>
      </c>
      <c r="D99">
        <v>2</v>
      </c>
      <c r="E99">
        <v>137</v>
      </c>
      <c r="F99">
        <v>4569</v>
      </c>
      <c r="G99">
        <v>127233</v>
      </c>
    </row>
    <row r="100" spans="1:7" x14ac:dyDescent="0.15">
      <c r="A100" t="s">
        <v>400</v>
      </c>
      <c r="B100">
        <v>65721</v>
      </c>
      <c r="C100">
        <v>1996</v>
      </c>
      <c r="D100">
        <v>4</v>
      </c>
      <c r="E100" t="s">
        <v>324</v>
      </c>
      <c r="F100">
        <v>1168</v>
      </c>
      <c r="G100">
        <v>62553</v>
      </c>
    </row>
    <row r="101" spans="1:7" x14ac:dyDescent="0.15">
      <c r="A101" t="s">
        <v>401</v>
      </c>
      <c r="B101">
        <v>47284</v>
      </c>
      <c r="C101">
        <v>1433</v>
      </c>
      <c r="D101" t="s">
        <v>96</v>
      </c>
      <c r="E101">
        <v>238</v>
      </c>
      <c r="F101">
        <v>1192</v>
      </c>
      <c r="G101">
        <v>44421</v>
      </c>
    </row>
    <row r="102" spans="1:7" x14ac:dyDescent="0.15">
      <c r="A102" t="s">
        <v>402</v>
      </c>
      <c r="B102">
        <v>101873</v>
      </c>
      <c r="C102">
        <v>2370</v>
      </c>
      <c r="D102" t="s">
        <v>96</v>
      </c>
      <c r="E102">
        <v>110</v>
      </c>
      <c r="F102">
        <v>5036</v>
      </c>
      <c r="G102">
        <v>94357</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05"/>
  <sheetViews>
    <sheetView workbookViewId="0">
      <selection activeCell="C3" sqref="C3"/>
    </sheetView>
  </sheetViews>
  <sheetFormatPr defaultRowHeight="13.5" x14ac:dyDescent="0.15"/>
  <sheetData>
    <row r="1" spans="1:8" x14ac:dyDescent="0.15">
      <c r="A1" s="78" t="s">
        <v>412</v>
      </c>
      <c r="B1" s="78" t="s">
        <v>23</v>
      </c>
      <c r="C1" s="78" t="s">
        <v>318</v>
      </c>
      <c r="D1" s="78" t="s">
        <v>327</v>
      </c>
      <c r="E1" s="78"/>
      <c r="F1" s="78"/>
      <c r="G1" s="78"/>
      <c r="H1" s="78"/>
    </row>
    <row r="2" spans="1:8" x14ac:dyDescent="0.15">
      <c r="A2" s="78" t="s">
        <v>413</v>
      </c>
      <c r="B2" s="78"/>
      <c r="C2" s="78"/>
      <c r="D2" s="78"/>
      <c r="E2" s="78"/>
      <c r="F2" s="78"/>
      <c r="G2" s="78"/>
      <c r="H2" s="78"/>
    </row>
    <row r="3" spans="1:8" x14ac:dyDescent="0.15">
      <c r="A3" s="78"/>
      <c r="B3" s="78" t="s">
        <v>28</v>
      </c>
      <c r="C3" s="78" t="s">
        <v>626</v>
      </c>
      <c r="D3" s="78" t="s">
        <v>136</v>
      </c>
      <c r="E3" s="78" t="s">
        <v>31</v>
      </c>
      <c r="F3" s="78" t="s">
        <v>411</v>
      </c>
      <c r="G3" s="78" t="s">
        <v>32</v>
      </c>
      <c r="H3" s="78"/>
    </row>
    <row r="4" spans="1:8" x14ac:dyDescent="0.15">
      <c r="A4" s="78" t="s">
        <v>328</v>
      </c>
      <c r="B4" s="78">
        <v>14123260</v>
      </c>
      <c r="C4" s="78">
        <v>360330</v>
      </c>
      <c r="D4" s="78">
        <v>1813</v>
      </c>
      <c r="E4" s="78">
        <v>27897</v>
      </c>
      <c r="F4" s="78">
        <v>394582</v>
      </c>
      <c r="G4" s="78">
        <v>13338638</v>
      </c>
      <c r="H4" s="78"/>
    </row>
    <row r="5" spans="1:8" x14ac:dyDescent="0.15">
      <c r="A5" s="78" t="s">
        <v>329</v>
      </c>
      <c r="B5" s="78">
        <v>772162</v>
      </c>
      <c r="C5" s="78">
        <v>22988</v>
      </c>
      <c r="D5" s="78">
        <v>2</v>
      </c>
      <c r="E5" s="78">
        <v>1031</v>
      </c>
      <c r="F5" s="78">
        <v>23654</v>
      </c>
      <c r="G5" s="78">
        <v>724487</v>
      </c>
      <c r="H5" s="78"/>
    </row>
    <row r="6" spans="1:8" x14ac:dyDescent="0.15">
      <c r="A6" s="78" t="s">
        <v>330</v>
      </c>
      <c r="B6" s="78">
        <v>154159</v>
      </c>
      <c r="C6" s="78">
        <v>5131</v>
      </c>
      <c r="D6" s="78" t="s">
        <v>96</v>
      </c>
      <c r="E6" s="78">
        <v>200</v>
      </c>
      <c r="F6" s="78">
        <v>3544</v>
      </c>
      <c r="G6" s="78">
        <v>145284</v>
      </c>
      <c r="H6" s="78"/>
    </row>
    <row r="7" spans="1:8" x14ac:dyDescent="0.15">
      <c r="A7" s="78" t="s">
        <v>331</v>
      </c>
      <c r="B7" s="78">
        <v>156578</v>
      </c>
      <c r="C7" s="78">
        <v>4697</v>
      </c>
      <c r="D7" s="78">
        <v>3</v>
      </c>
      <c r="E7" s="78">
        <v>388</v>
      </c>
      <c r="F7" s="78">
        <v>2577</v>
      </c>
      <c r="G7" s="78">
        <v>148913</v>
      </c>
      <c r="H7" s="78"/>
    </row>
    <row r="8" spans="1:8" x14ac:dyDescent="0.15">
      <c r="A8" s="78" t="s">
        <v>332</v>
      </c>
      <c r="B8" s="78">
        <v>254338</v>
      </c>
      <c r="C8" s="78">
        <v>6211</v>
      </c>
      <c r="D8" s="78">
        <v>39</v>
      </c>
      <c r="E8" s="78">
        <v>194</v>
      </c>
      <c r="F8" s="78">
        <v>5382</v>
      </c>
      <c r="G8" s="78">
        <v>242512</v>
      </c>
      <c r="H8" s="78"/>
    </row>
    <row r="9" spans="1:8" x14ac:dyDescent="0.15">
      <c r="A9" s="78" t="s">
        <v>333</v>
      </c>
      <c r="B9" s="78">
        <v>143887</v>
      </c>
      <c r="C9" s="78">
        <v>4810</v>
      </c>
      <c r="D9" s="78" t="s">
        <v>96</v>
      </c>
      <c r="E9" s="78">
        <v>108</v>
      </c>
      <c r="F9" s="78">
        <v>2145</v>
      </c>
      <c r="G9" s="78">
        <v>136824</v>
      </c>
      <c r="H9" s="78"/>
    </row>
    <row r="10" spans="1:8" x14ac:dyDescent="0.15">
      <c r="A10" s="78" t="s">
        <v>334</v>
      </c>
      <c r="B10" s="78">
        <v>154960</v>
      </c>
      <c r="C10" s="78">
        <v>4564</v>
      </c>
      <c r="D10" s="78">
        <v>1</v>
      </c>
      <c r="E10" s="78">
        <v>102</v>
      </c>
      <c r="F10" s="78">
        <v>3019</v>
      </c>
      <c r="G10" s="78">
        <v>147274</v>
      </c>
      <c r="H10" s="78"/>
    </row>
    <row r="11" spans="1:8" x14ac:dyDescent="0.15">
      <c r="A11" s="78" t="s">
        <v>335</v>
      </c>
      <c r="B11" s="78">
        <v>240361</v>
      </c>
      <c r="C11" s="78">
        <v>6375</v>
      </c>
      <c r="D11" s="78">
        <v>1</v>
      </c>
      <c r="E11" s="78">
        <v>450</v>
      </c>
      <c r="F11" s="78">
        <v>3814</v>
      </c>
      <c r="G11" s="78">
        <v>229721</v>
      </c>
      <c r="H11" s="78"/>
    </row>
    <row r="12" spans="1:8" x14ac:dyDescent="0.15">
      <c r="A12" s="78" t="s">
        <v>336</v>
      </c>
      <c r="B12" s="78">
        <v>285013</v>
      </c>
      <c r="C12" s="78">
        <v>5595</v>
      </c>
      <c r="D12" s="78">
        <v>1</v>
      </c>
      <c r="E12" s="78">
        <v>580</v>
      </c>
      <c r="F12" s="78">
        <v>5610</v>
      </c>
      <c r="G12" s="78">
        <v>273227</v>
      </c>
      <c r="H12" s="78"/>
    </row>
    <row r="13" spans="1:8" x14ac:dyDescent="0.15">
      <c r="A13" s="78" t="s">
        <v>337</v>
      </c>
      <c r="B13" s="78">
        <v>186502</v>
      </c>
      <c r="C13" s="78">
        <v>4329</v>
      </c>
      <c r="D13" s="78" t="s">
        <v>96</v>
      </c>
      <c r="E13" s="78">
        <v>277</v>
      </c>
      <c r="F13" s="78">
        <v>3196</v>
      </c>
      <c r="G13" s="78">
        <v>178700</v>
      </c>
      <c r="H13" s="78"/>
    </row>
    <row r="14" spans="1:8" x14ac:dyDescent="0.15">
      <c r="A14" s="78" t="s">
        <v>338</v>
      </c>
      <c r="B14" s="78">
        <v>232930</v>
      </c>
      <c r="C14" s="78">
        <v>5160</v>
      </c>
      <c r="D14" s="78">
        <v>58</v>
      </c>
      <c r="E14" s="78">
        <v>237</v>
      </c>
      <c r="F14" s="78">
        <v>6093</v>
      </c>
      <c r="G14" s="78">
        <v>221382</v>
      </c>
      <c r="H14" s="78"/>
    </row>
    <row r="15" spans="1:8" x14ac:dyDescent="0.15">
      <c r="A15" s="78" t="s">
        <v>339</v>
      </c>
      <c r="B15" s="78">
        <v>530752</v>
      </c>
      <c r="C15" s="78">
        <v>13305</v>
      </c>
      <c r="D15" s="78">
        <v>79</v>
      </c>
      <c r="E15" s="78">
        <v>860</v>
      </c>
      <c r="F15" s="78">
        <v>14070</v>
      </c>
      <c r="G15" s="78">
        <v>502438</v>
      </c>
      <c r="H15" s="78"/>
    </row>
    <row r="16" spans="1:8" x14ac:dyDescent="0.15">
      <c r="A16" s="78" t="s">
        <v>340</v>
      </c>
      <c r="B16" s="78">
        <v>516851</v>
      </c>
      <c r="C16" s="78">
        <v>12863</v>
      </c>
      <c r="D16" s="78">
        <v>10</v>
      </c>
      <c r="E16" s="78">
        <v>875</v>
      </c>
      <c r="F16" s="78">
        <v>11204</v>
      </c>
      <c r="G16" s="78">
        <v>491899</v>
      </c>
      <c r="H16" s="78"/>
    </row>
    <row r="17" spans="1:8" x14ac:dyDescent="0.15">
      <c r="A17" s="78" t="s">
        <v>341</v>
      </c>
      <c r="B17" s="78">
        <v>1398211</v>
      </c>
      <c r="C17" s="78">
        <v>34599</v>
      </c>
      <c r="D17" s="78">
        <v>138</v>
      </c>
      <c r="E17" s="78">
        <v>3647</v>
      </c>
      <c r="F17" s="78">
        <v>22377</v>
      </c>
      <c r="G17" s="78">
        <v>1337450</v>
      </c>
      <c r="H17" s="78"/>
    </row>
    <row r="18" spans="1:8" x14ac:dyDescent="0.15">
      <c r="A18" s="78" t="s">
        <v>342</v>
      </c>
      <c r="B18" s="78">
        <v>800587</v>
      </c>
      <c r="C18" s="78">
        <v>17233</v>
      </c>
      <c r="D18" s="78">
        <v>573</v>
      </c>
      <c r="E18" s="78">
        <v>1444</v>
      </c>
      <c r="F18" s="78">
        <v>12747</v>
      </c>
      <c r="G18" s="78">
        <v>768590</v>
      </c>
      <c r="H18" s="78"/>
    </row>
    <row r="19" spans="1:8" x14ac:dyDescent="0.15">
      <c r="A19" s="78" t="s">
        <v>343</v>
      </c>
      <c r="B19" s="78">
        <v>268750</v>
      </c>
      <c r="C19" s="78">
        <v>7324</v>
      </c>
      <c r="D19" s="78">
        <v>1</v>
      </c>
      <c r="E19" s="78">
        <v>377</v>
      </c>
      <c r="F19" s="78">
        <v>6383</v>
      </c>
      <c r="G19" s="78">
        <v>254665</v>
      </c>
      <c r="H19" s="78"/>
    </row>
    <row r="20" spans="1:8" x14ac:dyDescent="0.15">
      <c r="A20" s="78" t="s">
        <v>344</v>
      </c>
      <c r="B20" s="78">
        <v>145787</v>
      </c>
      <c r="C20" s="78">
        <v>3603</v>
      </c>
      <c r="D20" s="78">
        <v>1</v>
      </c>
      <c r="E20" s="78">
        <v>244</v>
      </c>
      <c r="F20" s="78">
        <v>4750</v>
      </c>
      <c r="G20" s="78">
        <v>137189</v>
      </c>
      <c r="H20" s="78"/>
    </row>
    <row r="21" spans="1:8" x14ac:dyDescent="0.15">
      <c r="A21" s="78" t="s">
        <v>345</v>
      </c>
      <c r="B21" s="78">
        <v>154689</v>
      </c>
      <c r="C21" s="78">
        <v>3834</v>
      </c>
      <c r="D21" s="78" t="s">
        <v>96</v>
      </c>
      <c r="E21" s="78">
        <v>166</v>
      </c>
      <c r="F21" s="78">
        <v>6198</v>
      </c>
      <c r="G21" s="78">
        <v>144491</v>
      </c>
      <c r="H21" s="78"/>
    </row>
    <row r="22" spans="1:8" x14ac:dyDescent="0.15">
      <c r="A22" s="78" t="s">
        <v>346</v>
      </c>
      <c r="B22" s="78">
        <v>103254</v>
      </c>
      <c r="C22" s="78">
        <v>3028</v>
      </c>
      <c r="D22" s="78">
        <v>195</v>
      </c>
      <c r="E22" s="78">
        <v>408</v>
      </c>
      <c r="F22" s="78">
        <v>4711</v>
      </c>
      <c r="G22" s="78">
        <v>94912</v>
      </c>
      <c r="H22" s="78"/>
    </row>
    <row r="23" spans="1:8" x14ac:dyDescent="0.15">
      <c r="A23" s="78" t="s">
        <v>347</v>
      </c>
      <c r="B23" s="78">
        <v>95936</v>
      </c>
      <c r="C23" s="78">
        <v>2718</v>
      </c>
      <c r="D23" s="78">
        <v>2</v>
      </c>
      <c r="E23" s="78">
        <v>165</v>
      </c>
      <c r="F23" s="78">
        <v>3900</v>
      </c>
      <c r="G23" s="78">
        <v>89151</v>
      </c>
      <c r="H23" s="78"/>
    </row>
    <row r="24" spans="1:8" x14ac:dyDescent="0.15">
      <c r="A24" s="78" t="s">
        <v>348</v>
      </c>
      <c r="B24" s="78">
        <v>283637</v>
      </c>
      <c r="C24" s="78">
        <v>6703</v>
      </c>
      <c r="D24" s="78">
        <v>7</v>
      </c>
      <c r="E24" s="78">
        <v>224</v>
      </c>
      <c r="F24" s="78">
        <v>7194</v>
      </c>
      <c r="G24" s="78">
        <v>269509</v>
      </c>
      <c r="H24" s="78"/>
    </row>
    <row r="25" spans="1:8" x14ac:dyDescent="0.15">
      <c r="A25" s="78" t="s">
        <v>349</v>
      </c>
      <c r="B25" s="78">
        <v>218061</v>
      </c>
      <c r="C25" s="78">
        <v>4536</v>
      </c>
      <c r="D25" s="78" t="s">
        <v>96</v>
      </c>
      <c r="E25" s="78">
        <v>331</v>
      </c>
      <c r="F25" s="78">
        <v>6353</v>
      </c>
      <c r="G25" s="78">
        <v>206841</v>
      </c>
      <c r="H25" s="78"/>
    </row>
    <row r="26" spans="1:8" x14ac:dyDescent="0.15">
      <c r="A26" s="78" t="s">
        <v>350</v>
      </c>
      <c r="B26" s="78">
        <v>379911</v>
      </c>
      <c r="C26" s="78">
        <v>7616</v>
      </c>
      <c r="D26" s="78">
        <v>25</v>
      </c>
      <c r="E26" s="78">
        <v>403</v>
      </c>
      <c r="F26" s="78">
        <v>13675</v>
      </c>
      <c r="G26" s="78">
        <v>358192</v>
      </c>
      <c r="H26" s="78"/>
    </row>
    <row r="27" spans="1:8" x14ac:dyDescent="0.15">
      <c r="A27" s="78" t="s">
        <v>351</v>
      </c>
      <c r="B27" s="78">
        <v>710821</v>
      </c>
      <c r="C27" s="78">
        <v>13108</v>
      </c>
      <c r="D27" s="78">
        <v>19</v>
      </c>
      <c r="E27" s="78">
        <v>1217</v>
      </c>
      <c r="F27" s="78">
        <v>18249</v>
      </c>
      <c r="G27" s="78">
        <v>678228</v>
      </c>
      <c r="H27" s="78"/>
    </row>
    <row r="28" spans="1:8" x14ac:dyDescent="0.15">
      <c r="A28" s="78" t="s">
        <v>352</v>
      </c>
      <c r="B28" s="78">
        <v>187957</v>
      </c>
      <c r="C28" s="78">
        <v>5360</v>
      </c>
      <c r="D28" s="78">
        <v>2</v>
      </c>
      <c r="E28" s="78">
        <v>205</v>
      </c>
      <c r="F28" s="78">
        <v>5337</v>
      </c>
      <c r="G28" s="78">
        <v>177053</v>
      </c>
      <c r="H28" s="78"/>
    </row>
    <row r="29" spans="1:8" x14ac:dyDescent="0.15">
      <c r="A29" s="78" t="s">
        <v>353</v>
      </c>
      <c r="B29" s="78">
        <v>146934</v>
      </c>
      <c r="C29" s="78">
        <v>2632</v>
      </c>
      <c r="D29" s="78">
        <v>2</v>
      </c>
      <c r="E29" s="78">
        <v>297</v>
      </c>
      <c r="F29" s="78">
        <v>3162</v>
      </c>
      <c r="G29" s="78">
        <v>140841</v>
      </c>
      <c r="H29" s="78"/>
    </row>
    <row r="30" spans="1:8" x14ac:dyDescent="0.15">
      <c r="A30" s="78" t="s">
        <v>354</v>
      </c>
      <c r="B30" s="78">
        <v>308649</v>
      </c>
      <c r="C30" s="78">
        <v>5928</v>
      </c>
      <c r="D30" s="78">
        <v>8</v>
      </c>
      <c r="E30" s="78">
        <v>700</v>
      </c>
      <c r="F30" s="78">
        <v>6279</v>
      </c>
      <c r="G30" s="78">
        <v>295734</v>
      </c>
      <c r="H30" s="78"/>
    </row>
    <row r="31" spans="1:8" x14ac:dyDescent="0.15">
      <c r="A31" s="78" t="s">
        <v>355</v>
      </c>
      <c r="B31" s="78">
        <v>1034608</v>
      </c>
      <c r="C31" s="78">
        <v>23140</v>
      </c>
      <c r="D31" s="78">
        <v>17</v>
      </c>
      <c r="E31" s="78">
        <v>4134</v>
      </c>
      <c r="F31" s="78">
        <v>21815</v>
      </c>
      <c r="G31" s="78">
        <v>985502</v>
      </c>
      <c r="H31" s="78"/>
    </row>
    <row r="32" spans="1:8" x14ac:dyDescent="0.15">
      <c r="A32" s="78" t="s">
        <v>356</v>
      </c>
      <c r="B32" s="78">
        <v>603037</v>
      </c>
      <c r="C32" s="78">
        <v>10160</v>
      </c>
      <c r="D32" s="78">
        <v>3</v>
      </c>
      <c r="E32" s="78">
        <v>1100</v>
      </c>
      <c r="F32" s="78">
        <v>15977</v>
      </c>
      <c r="G32" s="78">
        <v>575797</v>
      </c>
      <c r="H32" s="78"/>
    </row>
    <row r="33" spans="1:8" x14ac:dyDescent="0.15">
      <c r="A33" s="78" t="s">
        <v>357</v>
      </c>
      <c r="B33" s="78">
        <v>148305</v>
      </c>
      <c r="C33" s="78">
        <v>2607</v>
      </c>
      <c r="D33" s="78">
        <v>17</v>
      </c>
      <c r="E33" s="78">
        <v>415</v>
      </c>
      <c r="F33" s="78">
        <v>3360</v>
      </c>
      <c r="G33" s="78">
        <v>141906</v>
      </c>
      <c r="H33" s="78"/>
    </row>
    <row r="34" spans="1:8" x14ac:dyDescent="0.15">
      <c r="A34" s="78" t="s">
        <v>358</v>
      </c>
      <c r="B34" s="78">
        <v>116490</v>
      </c>
      <c r="C34" s="78">
        <v>1755</v>
      </c>
      <c r="D34" s="78">
        <v>2</v>
      </c>
      <c r="E34" s="78">
        <v>363</v>
      </c>
      <c r="F34" s="78">
        <v>2511</v>
      </c>
      <c r="G34" s="78">
        <v>111859</v>
      </c>
      <c r="H34" s="78"/>
    </row>
    <row r="35" spans="1:8" x14ac:dyDescent="0.15">
      <c r="A35" s="78" t="s">
        <v>359</v>
      </c>
      <c r="B35" s="78">
        <v>79963</v>
      </c>
      <c r="C35" s="78">
        <v>2295</v>
      </c>
      <c r="D35" s="78">
        <v>2</v>
      </c>
      <c r="E35" s="78">
        <v>102</v>
      </c>
      <c r="F35" s="78">
        <v>2603</v>
      </c>
      <c r="G35" s="78">
        <v>74961</v>
      </c>
      <c r="H35" s="78"/>
    </row>
    <row r="36" spans="1:8" x14ac:dyDescent="0.15">
      <c r="A36" s="78" t="s">
        <v>360</v>
      </c>
      <c r="B36" s="78">
        <v>106226</v>
      </c>
      <c r="C36" s="78">
        <v>3561</v>
      </c>
      <c r="D36" s="78" t="s">
        <v>96</v>
      </c>
      <c r="E36" s="78">
        <v>123</v>
      </c>
      <c r="F36" s="78">
        <v>4944</v>
      </c>
      <c r="G36" s="78">
        <v>97598</v>
      </c>
      <c r="H36" s="78"/>
    </row>
    <row r="37" spans="1:8" x14ac:dyDescent="0.15">
      <c r="A37" s="78" t="s">
        <v>361</v>
      </c>
      <c r="B37" s="78">
        <v>261771</v>
      </c>
      <c r="C37" s="78">
        <v>7406</v>
      </c>
      <c r="D37" s="78">
        <v>1</v>
      </c>
      <c r="E37" s="78">
        <v>637</v>
      </c>
      <c r="F37" s="78">
        <v>8040</v>
      </c>
      <c r="G37" s="78">
        <v>245687</v>
      </c>
      <c r="H37" s="78"/>
    </row>
    <row r="38" spans="1:8" x14ac:dyDescent="0.15">
      <c r="A38" s="78" t="s">
        <v>362</v>
      </c>
      <c r="B38" s="78">
        <v>342216</v>
      </c>
      <c r="C38" s="78">
        <v>10008</v>
      </c>
      <c r="D38" s="78">
        <v>3</v>
      </c>
      <c r="E38" s="78">
        <v>460</v>
      </c>
      <c r="F38" s="78">
        <v>13867</v>
      </c>
      <c r="G38" s="78">
        <v>317878</v>
      </c>
      <c r="H38" s="78"/>
    </row>
    <row r="39" spans="1:8" x14ac:dyDescent="0.15">
      <c r="A39" s="78" t="s">
        <v>363</v>
      </c>
      <c r="B39" s="78">
        <v>182700</v>
      </c>
      <c r="C39" s="78">
        <v>5487</v>
      </c>
      <c r="D39" s="78" t="s">
        <v>96</v>
      </c>
      <c r="E39" s="78">
        <v>308</v>
      </c>
      <c r="F39" s="78">
        <v>9174</v>
      </c>
      <c r="G39" s="78">
        <v>167731</v>
      </c>
      <c r="H39" s="78"/>
    </row>
    <row r="40" spans="1:8" x14ac:dyDescent="0.15">
      <c r="A40" s="78" t="s">
        <v>364</v>
      </c>
      <c r="B40" s="78">
        <v>98451</v>
      </c>
      <c r="C40" s="78">
        <v>2575</v>
      </c>
      <c r="D40" s="78" t="s">
        <v>96</v>
      </c>
      <c r="E40" s="78">
        <v>223</v>
      </c>
      <c r="F40" s="78">
        <v>7660</v>
      </c>
      <c r="G40" s="78">
        <v>87993</v>
      </c>
      <c r="H40" s="78"/>
    </row>
    <row r="41" spans="1:8" x14ac:dyDescent="0.15">
      <c r="A41" s="78" t="s">
        <v>365</v>
      </c>
      <c r="B41" s="78">
        <v>145956</v>
      </c>
      <c r="C41" s="78">
        <v>3425</v>
      </c>
      <c r="D41" s="78">
        <v>1</v>
      </c>
      <c r="E41" s="78">
        <v>183</v>
      </c>
      <c r="F41" s="78">
        <v>2783</v>
      </c>
      <c r="G41" s="78">
        <v>139564</v>
      </c>
      <c r="H41" s="78"/>
    </row>
    <row r="42" spans="1:8" x14ac:dyDescent="0.15">
      <c r="A42" s="78" t="s">
        <v>366</v>
      </c>
      <c r="B42" s="78">
        <v>184171</v>
      </c>
      <c r="C42" s="78">
        <v>4715</v>
      </c>
      <c r="D42" s="78">
        <v>41</v>
      </c>
      <c r="E42" s="78">
        <v>254</v>
      </c>
      <c r="F42" s="78">
        <v>7575</v>
      </c>
      <c r="G42" s="78">
        <v>171586</v>
      </c>
      <c r="H42" s="78"/>
    </row>
    <row r="43" spans="1:8" x14ac:dyDescent="0.15">
      <c r="A43" s="78" t="s">
        <v>367</v>
      </c>
      <c r="B43" s="78">
        <v>113383</v>
      </c>
      <c r="C43" s="78">
        <v>5333</v>
      </c>
      <c r="D43" s="78">
        <v>2</v>
      </c>
      <c r="E43" s="78">
        <v>333</v>
      </c>
      <c r="F43" s="78">
        <v>9279</v>
      </c>
      <c r="G43" s="78">
        <v>98436</v>
      </c>
      <c r="H43" s="78"/>
    </row>
    <row r="44" spans="1:8" x14ac:dyDescent="0.15">
      <c r="A44" s="78" t="s">
        <v>368</v>
      </c>
      <c r="B44" s="78">
        <v>648124</v>
      </c>
      <c r="C44" s="78">
        <v>20414</v>
      </c>
      <c r="D44" s="78">
        <v>417</v>
      </c>
      <c r="E44" s="78">
        <v>1725</v>
      </c>
      <c r="F44" s="78">
        <v>24659</v>
      </c>
      <c r="G44" s="78">
        <v>600909</v>
      </c>
      <c r="H44" s="78"/>
    </row>
    <row r="45" spans="1:8" x14ac:dyDescent="0.15">
      <c r="A45" s="78" t="s">
        <v>369</v>
      </c>
      <c r="B45" s="78">
        <v>94293</v>
      </c>
      <c r="C45" s="78">
        <v>3815</v>
      </c>
      <c r="D45" s="78" t="s">
        <v>96</v>
      </c>
      <c r="E45" s="78">
        <v>166</v>
      </c>
      <c r="F45" s="78">
        <v>7507</v>
      </c>
      <c r="G45" s="78">
        <v>82805</v>
      </c>
      <c r="H45" s="78"/>
    </row>
    <row r="46" spans="1:8" x14ac:dyDescent="0.15">
      <c r="A46" s="78" t="s">
        <v>370</v>
      </c>
      <c r="B46" s="78">
        <v>195689</v>
      </c>
      <c r="C46" s="78">
        <v>7403</v>
      </c>
      <c r="D46" s="78">
        <v>63</v>
      </c>
      <c r="E46" s="78">
        <v>320</v>
      </c>
      <c r="F46" s="78">
        <v>8122</v>
      </c>
      <c r="G46" s="78">
        <v>179781</v>
      </c>
      <c r="H46" s="78"/>
    </row>
    <row r="47" spans="1:8" x14ac:dyDescent="0.15">
      <c r="A47" s="78" t="s">
        <v>371</v>
      </c>
      <c r="B47" s="78">
        <v>241047</v>
      </c>
      <c r="C47" s="78">
        <v>9050</v>
      </c>
      <c r="D47" s="78">
        <v>4</v>
      </c>
      <c r="E47" s="78">
        <v>816</v>
      </c>
      <c r="F47" s="78">
        <v>12611</v>
      </c>
      <c r="G47" s="78">
        <v>218566</v>
      </c>
      <c r="H47" s="78"/>
    </row>
    <row r="48" spans="1:8" x14ac:dyDescent="0.15">
      <c r="A48" s="78" t="s">
        <v>372</v>
      </c>
      <c r="B48" s="78">
        <v>175214</v>
      </c>
      <c r="C48" s="78">
        <v>5105</v>
      </c>
      <c r="D48" s="78" t="s">
        <v>96</v>
      </c>
      <c r="E48" s="78">
        <v>417</v>
      </c>
      <c r="F48" s="78">
        <v>3337</v>
      </c>
      <c r="G48" s="78">
        <v>166355</v>
      </c>
      <c r="H48" s="78"/>
    </row>
    <row r="49" spans="1:8" x14ac:dyDescent="0.15">
      <c r="A49" s="78" t="s">
        <v>373</v>
      </c>
      <c r="B49" s="78">
        <v>136184</v>
      </c>
      <c r="C49" s="78">
        <v>5274</v>
      </c>
      <c r="D49" s="78">
        <v>1</v>
      </c>
      <c r="E49" s="78">
        <v>209</v>
      </c>
      <c r="F49" s="78">
        <v>5087</v>
      </c>
      <c r="G49" s="78">
        <v>125613</v>
      </c>
      <c r="H49" s="78"/>
    </row>
    <row r="50" spans="1:8" x14ac:dyDescent="0.15">
      <c r="A50" s="78" t="s">
        <v>374</v>
      </c>
      <c r="B50" s="78">
        <v>220091</v>
      </c>
      <c r="C50" s="78">
        <v>6375</v>
      </c>
      <c r="D50" s="78">
        <v>69</v>
      </c>
      <c r="E50" s="78">
        <v>300</v>
      </c>
      <c r="F50" s="78">
        <v>13827</v>
      </c>
      <c r="G50" s="78">
        <v>199520</v>
      </c>
      <c r="H50" s="78"/>
    </row>
    <row r="51" spans="1:8" x14ac:dyDescent="0.15">
      <c r="A51" s="78" t="s">
        <v>375</v>
      </c>
      <c r="B51" s="78">
        <v>163664</v>
      </c>
      <c r="C51" s="78">
        <v>6177</v>
      </c>
      <c r="D51" s="78">
        <v>3</v>
      </c>
      <c r="E51" s="78">
        <v>179</v>
      </c>
      <c r="F51" s="78">
        <v>4221</v>
      </c>
      <c r="G51" s="78">
        <v>153084</v>
      </c>
      <c r="H51" s="78"/>
    </row>
    <row r="52" spans="1:8" x14ac:dyDescent="0.15">
      <c r="A52" s="78" t="s">
        <v>414</v>
      </c>
      <c r="B52" s="78"/>
      <c r="C52" s="78"/>
      <c r="D52" s="78"/>
      <c r="E52" s="78"/>
      <c r="F52" s="78"/>
      <c r="G52" s="78"/>
      <c r="H52" s="78"/>
    </row>
    <row r="53" spans="1:8" x14ac:dyDescent="0.15">
      <c r="A53" s="78" t="s">
        <v>377</v>
      </c>
      <c r="B53" s="78">
        <v>1046299</v>
      </c>
      <c r="C53" s="78">
        <v>17854</v>
      </c>
      <c r="D53" s="78">
        <v>122</v>
      </c>
      <c r="E53" s="78">
        <v>1681</v>
      </c>
      <c r="F53" s="78">
        <v>12539</v>
      </c>
      <c r="G53" s="78">
        <v>1014103</v>
      </c>
      <c r="H53" s="78"/>
    </row>
    <row r="54" spans="1:8" x14ac:dyDescent="0.15">
      <c r="A54" s="78" t="s">
        <v>0</v>
      </c>
      <c r="B54" s="78">
        <v>294739</v>
      </c>
      <c r="C54" s="78">
        <v>8024</v>
      </c>
      <c r="D54" s="78" t="s">
        <v>324</v>
      </c>
      <c r="E54" s="78">
        <v>316</v>
      </c>
      <c r="F54" s="78">
        <v>8201</v>
      </c>
      <c r="G54" s="78">
        <v>278198</v>
      </c>
      <c r="H54" s="78"/>
    </row>
    <row r="55" spans="1:8" x14ac:dyDescent="0.15">
      <c r="A55" s="78" t="s">
        <v>1</v>
      </c>
      <c r="B55" s="78">
        <v>146724</v>
      </c>
      <c r="C55" s="78">
        <v>2539</v>
      </c>
      <c r="D55" s="78">
        <v>32</v>
      </c>
      <c r="E55" s="78">
        <v>90</v>
      </c>
      <c r="F55" s="78">
        <v>2176</v>
      </c>
      <c r="G55" s="78">
        <v>141887</v>
      </c>
      <c r="H55" s="78"/>
    </row>
    <row r="56" spans="1:8" x14ac:dyDescent="0.15">
      <c r="A56" s="78" t="s">
        <v>18</v>
      </c>
      <c r="B56" s="78">
        <v>83737</v>
      </c>
      <c r="C56" s="78">
        <v>1196</v>
      </c>
      <c r="D56" s="78">
        <v>77</v>
      </c>
      <c r="E56" s="78">
        <v>21</v>
      </c>
      <c r="F56" s="78">
        <v>1779</v>
      </c>
      <c r="G56" s="78">
        <v>80664</v>
      </c>
      <c r="H56" s="78"/>
    </row>
    <row r="57" spans="1:8" x14ac:dyDescent="0.15">
      <c r="A57" s="78" t="s">
        <v>2</v>
      </c>
      <c r="B57" s="78">
        <v>94455</v>
      </c>
      <c r="C57" s="78">
        <v>2333</v>
      </c>
      <c r="D57" s="78" t="s">
        <v>96</v>
      </c>
      <c r="E57" s="78">
        <v>402</v>
      </c>
      <c r="F57" s="78">
        <v>689</v>
      </c>
      <c r="G57" s="78">
        <v>91031</v>
      </c>
      <c r="H57" s="78"/>
    </row>
    <row r="58" spans="1:8" x14ac:dyDescent="0.15">
      <c r="A58" s="78" t="s">
        <v>3</v>
      </c>
      <c r="B58" s="78">
        <v>318179</v>
      </c>
      <c r="C58" s="78">
        <v>6610</v>
      </c>
      <c r="D58" s="78">
        <v>372</v>
      </c>
      <c r="E58" s="78">
        <v>749</v>
      </c>
      <c r="F58" s="78">
        <v>3924</v>
      </c>
      <c r="G58" s="78">
        <v>306524</v>
      </c>
      <c r="H58" s="78"/>
    </row>
    <row r="59" spans="1:8" x14ac:dyDescent="0.15">
      <c r="A59" s="78" t="s">
        <v>4</v>
      </c>
      <c r="B59" s="78">
        <v>125141</v>
      </c>
      <c r="C59" s="78">
        <v>2335</v>
      </c>
      <c r="D59" s="78">
        <v>3</v>
      </c>
      <c r="E59" s="78">
        <v>227</v>
      </c>
      <c r="F59" s="78">
        <v>1176</v>
      </c>
      <c r="G59" s="78">
        <v>121400</v>
      </c>
      <c r="H59" s="78"/>
    </row>
    <row r="60" spans="1:8" x14ac:dyDescent="0.15">
      <c r="A60" s="78" t="s">
        <v>13</v>
      </c>
      <c r="B60" s="78">
        <v>78894</v>
      </c>
      <c r="C60" s="78">
        <v>1260</v>
      </c>
      <c r="D60" s="78" t="s">
        <v>96</v>
      </c>
      <c r="E60" s="78">
        <v>185</v>
      </c>
      <c r="F60" s="78">
        <v>1889</v>
      </c>
      <c r="G60" s="78">
        <v>75560</v>
      </c>
      <c r="H60" s="78"/>
    </row>
    <row r="61" spans="1:8" x14ac:dyDescent="0.15">
      <c r="A61" s="78" t="s">
        <v>5</v>
      </c>
      <c r="B61" s="78">
        <v>285349</v>
      </c>
      <c r="C61" s="78">
        <v>4295</v>
      </c>
      <c r="D61" s="78">
        <v>7</v>
      </c>
      <c r="E61" s="78">
        <v>543</v>
      </c>
      <c r="F61" s="78">
        <v>5494</v>
      </c>
      <c r="G61" s="78">
        <v>275010</v>
      </c>
      <c r="H61" s="78"/>
    </row>
    <row r="62" spans="1:8" x14ac:dyDescent="0.15">
      <c r="A62" s="78" t="s">
        <v>6</v>
      </c>
      <c r="B62" s="78">
        <v>201062</v>
      </c>
      <c r="C62" s="78">
        <v>3116</v>
      </c>
      <c r="D62" s="78">
        <v>8</v>
      </c>
      <c r="E62" s="78">
        <v>121</v>
      </c>
      <c r="F62" s="78">
        <v>4419</v>
      </c>
      <c r="G62" s="78">
        <v>193398</v>
      </c>
      <c r="H62" s="78"/>
    </row>
    <row r="63" spans="1:8" x14ac:dyDescent="0.15">
      <c r="A63" s="78" t="s">
        <v>7</v>
      </c>
      <c r="B63" s="78">
        <v>417649</v>
      </c>
      <c r="C63" s="78">
        <v>1029</v>
      </c>
      <c r="D63" s="78">
        <v>9</v>
      </c>
      <c r="E63" s="78">
        <v>446</v>
      </c>
      <c r="F63" s="78">
        <v>6808</v>
      </c>
      <c r="G63" s="78">
        <v>409357</v>
      </c>
      <c r="H63" s="78"/>
    </row>
    <row r="64" spans="1:8" x14ac:dyDescent="0.15">
      <c r="A64" s="78" t="s">
        <v>8</v>
      </c>
      <c r="B64" s="78">
        <v>181271</v>
      </c>
      <c r="C64" s="78">
        <v>3741</v>
      </c>
      <c r="D64" s="78">
        <v>2</v>
      </c>
      <c r="E64" s="78">
        <v>443</v>
      </c>
      <c r="F64" s="78">
        <v>3836</v>
      </c>
      <c r="G64" s="78">
        <v>173249</v>
      </c>
      <c r="H64" s="78"/>
    </row>
    <row r="65" spans="1:8" x14ac:dyDescent="0.15">
      <c r="A65" s="78" t="s">
        <v>9</v>
      </c>
      <c r="B65" s="78">
        <v>137689</v>
      </c>
      <c r="C65" s="78">
        <v>4236</v>
      </c>
      <c r="D65" s="78" t="s">
        <v>96</v>
      </c>
      <c r="E65" s="78">
        <v>235</v>
      </c>
      <c r="F65" s="78">
        <v>4476</v>
      </c>
      <c r="G65" s="78">
        <v>128742</v>
      </c>
      <c r="H65" s="78"/>
    </row>
    <row r="66" spans="1:8" x14ac:dyDescent="0.15">
      <c r="A66" s="78" t="s">
        <v>10</v>
      </c>
      <c r="B66" s="78">
        <v>157873</v>
      </c>
      <c r="C66" s="78">
        <v>3879</v>
      </c>
      <c r="D66" s="78">
        <v>1</v>
      </c>
      <c r="E66" s="78">
        <v>218</v>
      </c>
      <c r="F66" s="78">
        <v>5539</v>
      </c>
      <c r="G66" s="78">
        <v>148236</v>
      </c>
      <c r="H66" s="78"/>
    </row>
    <row r="67" spans="1:8" x14ac:dyDescent="0.15">
      <c r="A67" s="78" t="s">
        <v>11</v>
      </c>
      <c r="B67" s="78">
        <v>211329</v>
      </c>
      <c r="C67" s="78">
        <v>4747</v>
      </c>
      <c r="D67" s="78">
        <v>3</v>
      </c>
      <c r="E67" s="78">
        <v>186</v>
      </c>
      <c r="F67" s="78">
        <v>6421</v>
      </c>
      <c r="G67" s="78">
        <v>199972</v>
      </c>
      <c r="H67" s="78"/>
    </row>
    <row r="68" spans="1:8" x14ac:dyDescent="0.15">
      <c r="A68" s="78" t="s">
        <v>378</v>
      </c>
      <c r="B68" s="78"/>
      <c r="C68" s="78"/>
      <c r="D68" s="78"/>
      <c r="E68" s="78"/>
      <c r="F68" s="78"/>
      <c r="G68" s="78"/>
      <c r="H68" s="78"/>
    </row>
    <row r="69" spans="1:8" x14ac:dyDescent="0.15">
      <c r="A69" s="78" t="s">
        <v>379</v>
      </c>
      <c r="B69" s="78">
        <v>70415</v>
      </c>
      <c r="C69" s="78">
        <v>1743</v>
      </c>
      <c r="D69" s="78" t="s">
        <v>96</v>
      </c>
      <c r="E69" s="78">
        <v>217</v>
      </c>
      <c r="F69" s="78">
        <v>1813</v>
      </c>
      <c r="G69" s="78">
        <v>66642</v>
      </c>
      <c r="H69" s="78"/>
    </row>
    <row r="70" spans="1:8" x14ac:dyDescent="0.15">
      <c r="A70" s="78" t="s">
        <v>415</v>
      </c>
      <c r="B70" s="78">
        <v>56715</v>
      </c>
      <c r="C70" s="78">
        <v>1991</v>
      </c>
      <c r="D70" s="78" t="s">
        <v>96</v>
      </c>
      <c r="E70" s="78">
        <v>124</v>
      </c>
      <c r="F70" s="78">
        <v>715</v>
      </c>
      <c r="G70" s="78">
        <v>53885</v>
      </c>
      <c r="H70" s="78"/>
    </row>
    <row r="71" spans="1:8" x14ac:dyDescent="0.15">
      <c r="A71" s="78" t="s">
        <v>380</v>
      </c>
      <c r="B71" s="78">
        <v>51889</v>
      </c>
      <c r="C71" s="78">
        <v>1727</v>
      </c>
      <c r="D71" s="78" t="s">
        <v>96</v>
      </c>
      <c r="E71" s="78">
        <v>60</v>
      </c>
      <c r="F71" s="78">
        <v>895</v>
      </c>
      <c r="G71" s="78">
        <v>49207</v>
      </c>
      <c r="H71" s="78"/>
    </row>
    <row r="72" spans="1:8" x14ac:dyDescent="0.15">
      <c r="A72" s="78" t="s">
        <v>381</v>
      </c>
      <c r="B72" s="78">
        <v>53235</v>
      </c>
      <c r="C72" s="78">
        <v>1531</v>
      </c>
      <c r="D72" s="78" t="s">
        <v>324</v>
      </c>
      <c r="E72" s="78">
        <v>54</v>
      </c>
      <c r="F72" s="78">
        <v>675</v>
      </c>
      <c r="G72" s="78">
        <v>50975</v>
      </c>
      <c r="H72" s="78"/>
    </row>
    <row r="73" spans="1:8" x14ac:dyDescent="0.15">
      <c r="A73" s="78" t="s">
        <v>382</v>
      </c>
      <c r="B73" s="78">
        <v>37689</v>
      </c>
      <c r="C73" s="78">
        <v>897</v>
      </c>
      <c r="D73" s="78" t="s">
        <v>96</v>
      </c>
      <c r="E73" s="78">
        <v>100</v>
      </c>
      <c r="F73" s="78">
        <v>641</v>
      </c>
      <c r="G73" s="78">
        <v>36051</v>
      </c>
      <c r="H73" s="78"/>
    </row>
    <row r="74" spans="1:8" x14ac:dyDescent="0.15">
      <c r="A74" s="78" t="s">
        <v>383</v>
      </c>
      <c r="B74" s="78">
        <v>41956</v>
      </c>
      <c r="C74" s="78">
        <v>817</v>
      </c>
      <c r="D74" s="78" t="s">
        <v>96</v>
      </c>
      <c r="E74" s="78" t="s">
        <v>324</v>
      </c>
      <c r="F74" s="78">
        <v>854</v>
      </c>
      <c r="G74" s="78">
        <v>40285</v>
      </c>
      <c r="H74" s="78"/>
    </row>
    <row r="75" spans="1:8" x14ac:dyDescent="0.15">
      <c r="A75" s="78" t="s">
        <v>406</v>
      </c>
      <c r="B75" s="78">
        <v>36653</v>
      </c>
      <c r="C75" s="78">
        <v>955</v>
      </c>
      <c r="D75" s="78" t="s">
        <v>324</v>
      </c>
      <c r="E75" s="78" t="s">
        <v>324</v>
      </c>
      <c r="F75" s="78">
        <v>1572</v>
      </c>
      <c r="G75" s="78">
        <v>34126</v>
      </c>
      <c r="H75" s="78"/>
    </row>
    <row r="76" spans="1:8" x14ac:dyDescent="0.15">
      <c r="A76" s="78" t="s">
        <v>407</v>
      </c>
      <c r="B76" s="78">
        <v>48515</v>
      </c>
      <c r="C76" s="78">
        <v>1769</v>
      </c>
      <c r="D76" s="78">
        <v>1</v>
      </c>
      <c r="E76" s="78" t="s">
        <v>324</v>
      </c>
      <c r="F76" s="78">
        <v>348</v>
      </c>
      <c r="G76" s="78">
        <v>46397</v>
      </c>
      <c r="H76" s="78"/>
    </row>
    <row r="77" spans="1:8" x14ac:dyDescent="0.15">
      <c r="A77" s="78" t="s">
        <v>384</v>
      </c>
      <c r="B77" s="78">
        <v>46756</v>
      </c>
      <c r="C77" s="78">
        <v>934</v>
      </c>
      <c r="D77" s="78" t="s">
        <v>96</v>
      </c>
      <c r="E77" s="78">
        <v>205</v>
      </c>
      <c r="F77" s="78">
        <v>275</v>
      </c>
      <c r="G77" s="78">
        <v>45342</v>
      </c>
      <c r="H77" s="78"/>
    </row>
    <row r="78" spans="1:8" x14ac:dyDescent="0.15">
      <c r="A78" s="78" t="s">
        <v>19</v>
      </c>
      <c r="B78" s="78">
        <v>65951</v>
      </c>
      <c r="C78" s="78">
        <v>1056</v>
      </c>
      <c r="D78" s="78" t="s">
        <v>96</v>
      </c>
      <c r="E78" s="78" t="s">
        <v>324</v>
      </c>
      <c r="F78" s="78">
        <v>2248</v>
      </c>
      <c r="G78" s="78">
        <v>62647</v>
      </c>
      <c r="H78" s="78"/>
    </row>
    <row r="79" spans="1:8" x14ac:dyDescent="0.15">
      <c r="A79" s="78" t="s">
        <v>12</v>
      </c>
      <c r="B79" s="78">
        <v>97344</v>
      </c>
      <c r="C79" s="78">
        <v>2155</v>
      </c>
      <c r="D79" s="78" t="s">
        <v>96</v>
      </c>
      <c r="E79" s="78">
        <v>239</v>
      </c>
      <c r="F79" s="78">
        <v>2650</v>
      </c>
      <c r="G79" s="78">
        <v>92300</v>
      </c>
      <c r="H79" s="78"/>
    </row>
    <row r="80" spans="1:8" x14ac:dyDescent="0.15">
      <c r="A80" s="78" t="s">
        <v>385</v>
      </c>
      <c r="B80" s="78">
        <v>62774</v>
      </c>
      <c r="C80" s="78">
        <v>1951</v>
      </c>
      <c r="D80" s="78" t="s">
        <v>96</v>
      </c>
      <c r="E80" s="78">
        <v>177</v>
      </c>
      <c r="F80" s="78">
        <v>2068</v>
      </c>
      <c r="G80" s="78">
        <v>58578</v>
      </c>
      <c r="H80" s="78"/>
    </row>
    <row r="81" spans="1:8" x14ac:dyDescent="0.15">
      <c r="A81" s="78" t="s">
        <v>386</v>
      </c>
      <c r="B81" s="78">
        <v>75635</v>
      </c>
      <c r="C81" s="78">
        <v>1801</v>
      </c>
      <c r="D81" s="78" t="s">
        <v>96</v>
      </c>
      <c r="E81" s="78">
        <v>80</v>
      </c>
      <c r="F81" s="78">
        <v>3262</v>
      </c>
      <c r="G81" s="78">
        <v>70492</v>
      </c>
      <c r="H81" s="78"/>
    </row>
    <row r="82" spans="1:8" x14ac:dyDescent="0.15">
      <c r="A82" s="78" t="s">
        <v>387</v>
      </c>
      <c r="B82" s="78">
        <v>56866</v>
      </c>
      <c r="C82" s="78">
        <v>883</v>
      </c>
      <c r="D82" s="78" t="s">
        <v>96</v>
      </c>
      <c r="E82" s="78" t="s">
        <v>324</v>
      </c>
      <c r="F82" s="78">
        <v>257</v>
      </c>
      <c r="G82" s="78">
        <v>55726</v>
      </c>
      <c r="H82" s="78"/>
    </row>
    <row r="83" spans="1:8" x14ac:dyDescent="0.15">
      <c r="A83" s="78" t="s">
        <v>388</v>
      </c>
      <c r="B83" s="78">
        <v>65443</v>
      </c>
      <c r="C83" s="78">
        <v>999</v>
      </c>
      <c r="D83" s="78" t="s">
        <v>96</v>
      </c>
      <c r="E83" s="78">
        <v>209</v>
      </c>
      <c r="F83" s="78">
        <v>2717</v>
      </c>
      <c r="G83" s="78">
        <v>61518</v>
      </c>
      <c r="H83" s="78"/>
    </row>
    <row r="84" spans="1:8" x14ac:dyDescent="0.15">
      <c r="A84" t="s">
        <v>14</v>
      </c>
      <c r="B84">
        <v>89435</v>
      </c>
      <c r="C84">
        <v>2282</v>
      </c>
      <c r="D84">
        <v>24</v>
      </c>
      <c r="E84">
        <v>163</v>
      </c>
      <c r="F84">
        <v>2809</v>
      </c>
      <c r="G84">
        <v>84157</v>
      </c>
    </row>
    <row r="85" spans="1:8" x14ac:dyDescent="0.15">
      <c r="A85" t="s">
        <v>389</v>
      </c>
      <c r="B85">
        <v>35022</v>
      </c>
      <c r="C85">
        <v>742</v>
      </c>
      <c r="D85">
        <v>1</v>
      </c>
      <c r="E85">
        <v>60</v>
      </c>
      <c r="F85">
        <v>1888</v>
      </c>
      <c r="G85">
        <v>32331</v>
      </c>
    </row>
    <row r="86" spans="1:8" x14ac:dyDescent="0.15">
      <c r="A86" t="s">
        <v>390</v>
      </c>
      <c r="B86">
        <v>42150</v>
      </c>
      <c r="C86">
        <v>1117</v>
      </c>
      <c r="D86">
        <v>1</v>
      </c>
      <c r="E86" t="s">
        <v>324</v>
      </c>
      <c r="F86">
        <v>744</v>
      </c>
      <c r="G86">
        <v>40288</v>
      </c>
    </row>
    <row r="87" spans="1:8" x14ac:dyDescent="0.15">
      <c r="A87" t="s">
        <v>408</v>
      </c>
      <c r="B87">
        <v>23194</v>
      </c>
      <c r="C87">
        <v>215</v>
      </c>
      <c r="D87" t="s">
        <v>96</v>
      </c>
      <c r="E87">
        <v>248</v>
      </c>
      <c r="F87">
        <v>1137</v>
      </c>
      <c r="G87">
        <v>21594</v>
      </c>
    </row>
    <row r="88" spans="1:8" x14ac:dyDescent="0.15">
      <c r="A88" t="s">
        <v>15</v>
      </c>
      <c r="B88">
        <v>88405</v>
      </c>
      <c r="C88">
        <v>4005</v>
      </c>
      <c r="D88" t="s">
        <v>96</v>
      </c>
      <c r="E88">
        <v>1197</v>
      </c>
      <c r="F88">
        <v>3935</v>
      </c>
      <c r="G88">
        <v>79268</v>
      </c>
    </row>
    <row r="89" spans="1:8" x14ac:dyDescent="0.15">
      <c r="A89" t="s">
        <v>409</v>
      </c>
      <c r="B89">
        <v>52267</v>
      </c>
      <c r="C89">
        <v>1813</v>
      </c>
      <c r="D89" t="s">
        <v>324</v>
      </c>
      <c r="E89" t="s">
        <v>324</v>
      </c>
      <c r="F89">
        <v>1408</v>
      </c>
      <c r="G89">
        <v>49046</v>
      </c>
    </row>
    <row r="90" spans="1:8" x14ac:dyDescent="0.15">
      <c r="A90" t="s">
        <v>416</v>
      </c>
      <c r="B90">
        <v>43521</v>
      </c>
      <c r="C90">
        <v>1665</v>
      </c>
      <c r="D90" t="s">
        <v>324</v>
      </c>
      <c r="E90" t="s">
        <v>324</v>
      </c>
      <c r="F90">
        <v>726</v>
      </c>
      <c r="G90">
        <v>41130</v>
      </c>
    </row>
    <row r="91" spans="1:8" x14ac:dyDescent="0.15">
      <c r="A91" t="s">
        <v>391</v>
      </c>
      <c r="B91">
        <v>68818</v>
      </c>
      <c r="C91">
        <v>790</v>
      </c>
      <c r="D91" t="s">
        <v>96</v>
      </c>
      <c r="E91" t="s">
        <v>324</v>
      </c>
      <c r="F91">
        <v>2197</v>
      </c>
      <c r="G91">
        <v>65831</v>
      </c>
    </row>
    <row r="92" spans="1:8" x14ac:dyDescent="0.15">
      <c r="A92" t="s">
        <v>392</v>
      </c>
      <c r="B92">
        <v>34601</v>
      </c>
      <c r="C92">
        <v>723</v>
      </c>
      <c r="D92" t="s">
        <v>96</v>
      </c>
      <c r="E92">
        <v>406</v>
      </c>
      <c r="F92">
        <v>592</v>
      </c>
      <c r="G92">
        <v>32880</v>
      </c>
    </row>
    <row r="93" spans="1:8" x14ac:dyDescent="0.15">
      <c r="A93" t="s">
        <v>393</v>
      </c>
      <c r="B93">
        <v>57089</v>
      </c>
      <c r="C93">
        <v>484</v>
      </c>
      <c r="D93" t="s">
        <v>324</v>
      </c>
      <c r="E93">
        <v>199</v>
      </c>
      <c r="F93">
        <v>814</v>
      </c>
      <c r="G93">
        <v>55592</v>
      </c>
    </row>
    <row r="94" spans="1:8" x14ac:dyDescent="0.15">
      <c r="A94" t="s">
        <v>16</v>
      </c>
      <c r="B94">
        <v>109301</v>
      </c>
      <c r="C94">
        <v>4188</v>
      </c>
      <c r="D94" t="s">
        <v>96</v>
      </c>
      <c r="E94">
        <v>115</v>
      </c>
      <c r="F94">
        <v>1525</v>
      </c>
      <c r="G94">
        <v>103473</v>
      </c>
    </row>
    <row r="95" spans="1:8" x14ac:dyDescent="0.15">
      <c r="A95" t="s">
        <v>394</v>
      </c>
      <c r="B95">
        <v>83397</v>
      </c>
      <c r="C95">
        <v>1154</v>
      </c>
      <c r="D95" t="s">
        <v>96</v>
      </c>
      <c r="E95">
        <v>163</v>
      </c>
      <c r="F95">
        <v>2178</v>
      </c>
      <c r="G95">
        <v>79902</v>
      </c>
    </row>
    <row r="96" spans="1:8" x14ac:dyDescent="0.15">
      <c r="A96" t="s">
        <v>395</v>
      </c>
      <c r="B96">
        <v>53439</v>
      </c>
      <c r="C96">
        <v>1099</v>
      </c>
      <c r="D96">
        <v>3</v>
      </c>
      <c r="E96" t="s">
        <v>324</v>
      </c>
      <c r="F96">
        <v>1921</v>
      </c>
      <c r="G96">
        <v>50416</v>
      </c>
    </row>
    <row r="97" spans="1:7" x14ac:dyDescent="0.15">
      <c r="A97" t="s">
        <v>417</v>
      </c>
      <c r="B97">
        <v>35223</v>
      </c>
      <c r="C97">
        <v>901</v>
      </c>
      <c r="D97" t="s">
        <v>96</v>
      </c>
      <c r="E97">
        <v>85</v>
      </c>
      <c r="F97">
        <v>2800</v>
      </c>
      <c r="G97">
        <v>31437</v>
      </c>
    </row>
    <row r="98" spans="1:7" x14ac:dyDescent="0.15">
      <c r="A98" t="s">
        <v>396</v>
      </c>
      <c r="B98">
        <v>63148</v>
      </c>
      <c r="C98">
        <v>609</v>
      </c>
      <c r="D98">
        <v>1</v>
      </c>
      <c r="E98">
        <v>167</v>
      </c>
      <c r="F98">
        <v>677</v>
      </c>
      <c r="G98">
        <v>61694</v>
      </c>
    </row>
    <row r="99" spans="1:7" x14ac:dyDescent="0.15">
      <c r="A99" t="s">
        <v>397</v>
      </c>
      <c r="B99">
        <v>68733</v>
      </c>
      <c r="C99">
        <v>1839</v>
      </c>
      <c r="D99" t="s">
        <v>96</v>
      </c>
      <c r="E99">
        <v>43</v>
      </c>
      <c r="F99">
        <v>1913</v>
      </c>
      <c r="G99">
        <v>64938</v>
      </c>
    </row>
    <row r="100" spans="1:7" x14ac:dyDescent="0.15">
      <c r="A100" t="s">
        <v>398</v>
      </c>
      <c r="B100">
        <v>64790</v>
      </c>
      <c r="C100">
        <v>3367</v>
      </c>
      <c r="D100">
        <v>2</v>
      </c>
      <c r="E100">
        <v>286</v>
      </c>
      <c r="F100">
        <v>3965</v>
      </c>
      <c r="G100">
        <v>57170</v>
      </c>
    </row>
    <row r="101" spans="1:7" x14ac:dyDescent="0.15">
      <c r="A101" t="s">
        <v>399</v>
      </c>
      <c r="B101">
        <v>72191</v>
      </c>
      <c r="C101">
        <v>3315</v>
      </c>
      <c r="D101">
        <v>3</v>
      </c>
      <c r="E101">
        <v>102</v>
      </c>
      <c r="F101">
        <v>1668</v>
      </c>
      <c r="G101">
        <v>67103</v>
      </c>
    </row>
    <row r="102" spans="1:7" x14ac:dyDescent="0.15">
      <c r="A102" t="s">
        <v>17</v>
      </c>
      <c r="B102">
        <v>137910</v>
      </c>
      <c r="C102">
        <v>3531</v>
      </c>
      <c r="D102" t="s">
        <v>96</v>
      </c>
      <c r="E102">
        <v>151</v>
      </c>
      <c r="F102">
        <v>4300</v>
      </c>
      <c r="G102">
        <v>129928</v>
      </c>
    </row>
    <row r="103" spans="1:7" x14ac:dyDescent="0.15">
      <c r="A103" t="s">
        <v>400</v>
      </c>
      <c r="B103">
        <v>67029</v>
      </c>
      <c r="C103">
        <v>2014</v>
      </c>
      <c r="D103" t="s">
        <v>96</v>
      </c>
      <c r="E103" t="s">
        <v>324</v>
      </c>
      <c r="F103">
        <v>1064</v>
      </c>
      <c r="G103">
        <v>63951</v>
      </c>
    </row>
    <row r="104" spans="1:7" x14ac:dyDescent="0.15">
      <c r="A104" t="s">
        <v>401</v>
      </c>
      <c r="B104">
        <v>49495</v>
      </c>
      <c r="C104">
        <v>1611</v>
      </c>
      <c r="D104">
        <v>1</v>
      </c>
      <c r="E104">
        <v>199</v>
      </c>
      <c r="F104">
        <v>1303</v>
      </c>
      <c r="G104">
        <v>46381</v>
      </c>
    </row>
    <row r="105" spans="1:7" x14ac:dyDescent="0.15">
      <c r="A105" t="s">
        <v>402</v>
      </c>
      <c r="B105">
        <v>102981</v>
      </c>
      <c r="C105">
        <v>2421</v>
      </c>
      <c r="D105" t="s">
        <v>96</v>
      </c>
      <c r="E105">
        <v>93</v>
      </c>
      <c r="F105">
        <v>4735</v>
      </c>
      <c r="G105">
        <v>95732</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6"/>
  <sheetViews>
    <sheetView workbookViewId="0">
      <selection activeCell="K20" sqref="K20"/>
    </sheetView>
  </sheetViews>
  <sheetFormatPr defaultRowHeight="13.5" x14ac:dyDescent="0.15"/>
  <sheetData>
    <row r="1" spans="1:8" x14ac:dyDescent="0.15">
      <c r="A1" s="78" t="s">
        <v>418</v>
      </c>
      <c r="B1" s="78" t="s">
        <v>23</v>
      </c>
      <c r="C1" s="78" t="s">
        <v>318</v>
      </c>
      <c r="D1" s="78" t="s">
        <v>327</v>
      </c>
      <c r="E1" s="78"/>
      <c r="F1" s="78"/>
      <c r="G1" s="78"/>
      <c r="H1" s="78"/>
    </row>
    <row r="2" spans="1:8" x14ac:dyDescent="0.15">
      <c r="A2" s="78" t="s">
        <v>419</v>
      </c>
      <c r="B2" s="78"/>
      <c r="C2" s="78"/>
      <c r="D2" s="78"/>
      <c r="E2" s="78"/>
      <c r="F2" s="78"/>
      <c r="G2" s="78"/>
      <c r="H2" s="78"/>
    </row>
    <row r="3" spans="1:8" x14ac:dyDescent="0.15">
      <c r="A3" s="78"/>
      <c r="B3" s="78" t="s">
        <v>28</v>
      </c>
      <c r="C3" s="78" t="s">
        <v>29</v>
      </c>
      <c r="D3" s="78" t="s">
        <v>136</v>
      </c>
      <c r="E3" s="78" t="s">
        <v>31</v>
      </c>
      <c r="F3" s="78" t="s">
        <v>411</v>
      </c>
      <c r="G3" s="78" t="s">
        <v>32</v>
      </c>
      <c r="H3" s="78" t="s">
        <v>420</v>
      </c>
    </row>
    <row r="4" spans="1:8" x14ac:dyDescent="0.15">
      <c r="A4" s="78" t="s">
        <v>421</v>
      </c>
      <c r="B4" s="78">
        <v>14276133</v>
      </c>
      <c r="C4" s="78">
        <v>362504</v>
      </c>
      <c r="D4" s="78">
        <v>1581</v>
      </c>
      <c r="E4" s="78">
        <v>23436</v>
      </c>
      <c r="F4" s="78">
        <v>379405</v>
      </c>
      <c r="G4" s="78">
        <v>13509207</v>
      </c>
      <c r="H4" s="78">
        <v>88188</v>
      </c>
    </row>
    <row r="5" spans="1:8" x14ac:dyDescent="0.15">
      <c r="A5" s="78" t="s">
        <v>422</v>
      </c>
      <c r="B5" s="78">
        <v>774060</v>
      </c>
      <c r="C5" s="78">
        <v>23305</v>
      </c>
      <c r="D5" s="78">
        <v>2</v>
      </c>
      <c r="E5" s="78">
        <v>843</v>
      </c>
      <c r="F5" s="78">
        <v>21116</v>
      </c>
      <c r="G5" s="78">
        <v>728794</v>
      </c>
      <c r="H5" s="78">
        <v>3975</v>
      </c>
    </row>
    <row r="6" spans="1:8" x14ac:dyDescent="0.15">
      <c r="A6" s="78" t="s">
        <v>423</v>
      </c>
      <c r="B6" s="78">
        <v>154675</v>
      </c>
      <c r="C6" s="78">
        <v>5260</v>
      </c>
      <c r="D6" s="78">
        <v>2</v>
      </c>
      <c r="E6" s="78">
        <v>190</v>
      </c>
      <c r="F6" s="78">
        <v>3485</v>
      </c>
      <c r="G6" s="78">
        <v>145738</v>
      </c>
      <c r="H6" s="78">
        <v>643</v>
      </c>
    </row>
    <row r="7" spans="1:8" x14ac:dyDescent="0.15">
      <c r="A7" s="78" t="s">
        <v>424</v>
      </c>
      <c r="B7" s="78">
        <v>155513</v>
      </c>
      <c r="C7" s="78">
        <v>4834</v>
      </c>
      <c r="D7" s="78" t="s">
        <v>96</v>
      </c>
      <c r="E7" s="78">
        <v>375</v>
      </c>
      <c r="F7" s="78">
        <v>2684</v>
      </c>
      <c r="G7" s="78">
        <v>147620</v>
      </c>
      <c r="H7" s="78">
        <v>658</v>
      </c>
    </row>
    <row r="8" spans="1:8" x14ac:dyDescent="0.15">
      <c r="A8" s="78" t="s">
        <v>425</v>
      </c>
      <c r="B8" s="78">
        <v>261426</v>
      </c>
      <c r="C8" s="78">
        <v>6041</v>
      </c>
      <c r="D8" s="78">
        <v>43</v>
      </c>
      <c r="E8" s="78">
        <v>176</v>
      </c>
      <c r="F8" s="78">
        <v>5508</v>
      </c>
      <c r="G8" s="78">
        <v>249658</v>
      </c>
      <c r="H8" s="78">
        <v>1125</v>
      </c>
    </row>
    <row r="9" spans="1:8" x14ac:dyDescent="0.15">
      <c r="A9" s="78" t="s">
        <v>426</v>
      </c>
      <c r="B9" s="78">
        <v>143964</v>
      </c>
      <c r="C9" s="78">
        <v>4956</v>
      </c>
      <c r="D9" s="78" t="s">
        <v>96</v>
      </c>
      <c r="E9" s="78">
        <v>91</v>
      </c>
      <c r="F9" s="78">
        <v>2387</v>
      </c>
      <c r="G9" s="78">
        <v>136530</v>
      </c>
      <c r="H9" s="78">
        <v>167</v>
      </c>
    </row>
    <row r="10" spans="1:8" x14ac:dyDescent="0.15">
      <c r="A10" s="78" t="s">
        <v>427</v>
      </c>
      <c r="B10" s="78">
        <v>156654</v>
      </c>
      <c r="C10" s="78">
        <v>4646</v>
      </c>
      <c r="D10" s="78" t="s">
        <v>96</v>
      </c>
      <c r="E10" s="78">
        <v>81</v>
      </c>
      <c r="F10" s="78">
        <v>2984</v>
      </c>
      <c r="G10" s="78">
        <v>148943</v>
      </c>
      <c r="H10" s="78">
        <v>872</v>
      </c>
    </row>
    <row r="11" spans="1:8" x14ac:dyDescent="0.15">
      <c r="A11" s="78" t="s">
        <v>428</v>
      </c>
      <c r="B11" s="78">
        <v>236235</v>
      </c>
      <c r="C11" s="78">
        <v>6569</v>
      </c>
      <c r="D11" s="78" t="s">
        <v>96</v>
      </c>
      <c r="E11" s="78">
        <v>293</v>
      </c>
      <c r="F11" s="78">
        <v>4096</v>
      </c>
      <c r="G11" s="78">
        <v>225277</v>
      </c>
      <c r="H11" s="78">
        <v>1174</v>
      </c>
    </row>
    <row r="12" spans="1:8" x14ac:dyDescent="0.15">
      <c r="A12" s="78" t="s">
        <v>429</v>
      </c>
      <c r="B12" s="78">
        <v>285035</v>
      </c>
      <c r="C12" s="78">
        <v>5560</v>
      </c>
      <c r="D12" s="78" t="s">
        <v>96</v>
      </c>
      <c r="E12" s="78">
        <v>425</v>
      </c>
      <c r="F12" s="78">
        <v>5112</v>
      </c>
      <c r="G12" s="78">
        <v>273938</v>
      </c>
      <c r="H12" s="78">
        <v>1043</v>
      </c>
    </row>
    <row r="13" spans="1:8" x14ac:dyDescent="0.15">
      <c r="A13" s="78" t="s">
        <v>430</v>
      </c>
      <c r="B13" s="78">
        <v>186694</v>
      </c>
      <c r="C13" s="78">
        <v>4508</v>
      </c>
      <c r="D13" s="78">
        <v>1</v>
      </c>
      <c r="E13" s="78">
        <v>227</v>
      </c>
      <c r="F13" s="78">
        <v>3491</v>
      </c>
      <c r="G13" s="78">
        <v>178467</v>
      </c>
      <c r="H13" s="78">
        <v>431</v>
      </c>
    </row>
    <row r="14" spans="1:8" x14ac:dyDescent="0.15">
      <c r="A14" s="78" t="s">
        <v>431</v>
      </c>
      <c r="B14" s="78">
        <v>234248</v>
      </c>
      <c r="C14" s="78">
        <v>5131</v>
      </c>
      <c r="D14" s="78">
        <v>39</v>
      </c>
      <c r="E14" s="78">
        <v>212</v>
      </c>
      <c r="F14" s="78">
        <v>5891</v>
      </c>
      <c r="G14" s="78">
        <v>222975</v>
      </c>
      <c r="H14" s="78">
        <v>1226</v>
      </c>
    </row>
    <row r="15" spans="1:8" x14ac:dyDescent="0.15">
      <c r="A15" s="78" t="s">
        <v>432</v>
      </c>
      <c r="B15" s="78">
        <v>535916</v>
      </c>
      <c r="C15" s="78">
        <v>14183</v>
      </c>
      <c r="D15" s="78">
        <v>99</v>
      </c>
      <c r="E15" s="78">
        <v>741</v>
      </c>
      <c r="F15" s="78">
        <v>13374</v>
      </c>
      <c r="G15" s="78">
        <v>507519</v>
      </c>
      <c r="H15" s="78">
        <v>2858</v>
      </c>
    </row>
    <row r="16" spans="1:8" x14ac:dyDescent="0.15">
      <c r="A16" s="78" t="s">
        <v>433</v>
      </c>
      <c r="B16" s="78">
        <v>524034</v>
      </c>
      <c r="C16" s="78">
        <v>12734</v>
      </c>
      <c r="D16" s="78">
        <v>60</v>
      </c>
      <c r="E16" s="78">
        <v>717</v>
      </c>
      <c r="F16" s="78">
        <v>10892</v>
      </c>
      <c r="G16" s="78">
        <v>499631</v>
      </c>
      <c r="H16" s="78">
        <v>3071</v>
      </c>
    </row>
    <row r="17" spans="1:8" x14ac:dyDescent="0.15">
      <c r="A17" s="78" t="s">
        <v>434</v>
      </c>
      <c r="B17" s="78">
        <v>1419898</v>
      </c>
      <c r="C17" s="78">
        <v>33794</v>
      </c>
      <c r="D17" s="78">
        <v>211</v>
      </c>
      <c r="E17" s="78">
        <v>2659</v>
      </c>
      <c r="F17" s="78">
        <v>22033</v>
      </c>
      <c r="G17" s="78">
        <v>1361201</v>
      </c>
      <c r="H17" s="78">
        <v>5303</v>
      </c>
    </row>
    <row r="18" spans="1:8" x14ac:dyDescent="0.15">
      <c r="A18" s="78" t="s">
        <v>435</v>
      </c>
      <c r="B18" s="78">
        <v>813973</v>
      </c>
      <c r="C18" s="78">
        <v>16661</v>
      </c>
      <c r="D18" s="78">
        <v>506</v>
      </c>
      <c r="E18" s="78">
        <v>1137</v>
      </c>
      <c r="F18" s="78">
        <v>12277</v>
      </c>
      <c r="G18" s="78">
        <v>783392</v>
      </c>
      <c r="H18" s="78">
        <v>3722</v>
      </c>
    </row>
    <row r="19" spans="1:8" x14ac:dyDescent="0.15">
      <c r="A19" s="78" t="s">
        <v>436</v>
      </c>
      <c r="B19" s="78">
        <v>270934</v>
      </c>
      <c r="C19" s="78">
        <v>7124</v>
      </c>
      <c r="D19" s="78" t="s">
        <v>96</v>
      </c>
      <c r="E19" s="78">
        <v>296</v>
      </c>
      <c r="F19" s="78">
        <v>5403</v>
      </c>
      <c r="G19" s="78">
        <v>258111</v>
      </c>
      <c r="H19" s="78">
        <v>1168</v>
      </c>
    </row>
    <row r="20" spans="1:8" x14ac:dyDescent="0.15">
      <c r="A20" s="78" t="s">
        <v>437</v>
      </c>
      <c r="B20" s="78">
        <v>149084</v>
      </c>
      <c r="C20" s="78">
        <v>3487</v>
      </c>
      <c r="D20" s="78">
        <v>1</v>
      </c>
      <c r="E20" s="78">
        <v>239</v>
      </c>
      <c r="F20" s="78">
        <v>5509</v>
      </c>
      <c r="G20" s="78">
        <v>139848</v>
      </c>
      <c r="H20" s="78">
        <v>1357</v>
      </c>
    </row>
    <row r="21" spans="1:8" x14ac:dyDescent="0.15">
      <c r="A21" s="78" t="s">
        <v>438</v>
      </c>
      <c r="B21" s="78">
        <v>157403</v>
      </c>
      <c r="C21" s="78">
        <v>3888</v>
      </c>
      <c r="D21" s="78">
        <v>4</v>
      </c>
      <c r="E21" s="78">
        <v>166</v>
      </c>
      <c r="F21" s="78">
        <v>5413</v>
      </c>
      <c r="G21" s="78">
        <v>147932</v>
      </c>
      <c r="H21" s="78">
        <v>1334</v>
      </c>
    </row>
    <row r="22" spans="1:8" x14ac:dyDescent="0.15">
      <c r="A22" s="78" t="s">
        <v>439</v>
      </c>
      <c r="B22" s="78">
        <v>105805</v>
      </c>
      <c r="C22" s="78">
        <v>3173</v>
      </c>
      <c r="D22" s="78">
        <v>190</v>
      </c>
      <c r="E22" s="78">
        <v>404</v>
      </c>
      <c r="F22" s="78">
        <v>4830</v>
      </c>
      <c r="G22" s="78">
        <v>97208</v>
      </c>
      <c r="H22" s="78">
        <v>1876</v>
      </c>
    </row>
    <row r="23" spans="1:8" x14ac:dyDescent="0.15">
      <c r="A23" s="78" t="s">
        <v>440</v>
      </c>
      <c r="B23" s="78">
        <v>95453</v>
      </c>
      <c r="C23" s="78">
        <v>2667</v>
      </c>
      <c r="D23" s="78">
        <v>7</v>
      </c>
      <c r="E23" s="78">
        <v>124</v>
      </c>
      <c r="F23" s="78">
        <v>3584</v>
      </c>
      <c r="G23" s="78">
        <v>89071</v>
      </c>
      <c r="H23" s="78">
        <v>407</v>
      </c>
    </row>
    <row r="24" spans="1:8" x14ac:dyDescent="0.15">
      <c r="A24" s="78" t="s">
        <v>441</v>
      </c>
      <c r="B24" s="78">
        <v>285521</v>
      </c>
      <c r="C24" s="78">
        <v>6660</v>
      </c>
      <c r="D24" s="78">
        <v>5</v>
      </c>
      <c r="E24" s="78">
        <v>220</v>
      </c>
      <c r="F24" s="78">
        <v>7091</v>
      </c>
      <c r="G24" s="78">
        <v>271545</v>
      </c>
      <c r="H24" s="78">
        <v>3461</v>
      </c>
    </row>
    <row r="25" spans="1:8" x14ac:dyDescent="0.15">
      <c r="A25" s="78" t="s">
        <v>442</v>
      </c>
      <c r="B25" s="78">
        <v>218321</v>
      </c>
      <c r="C25" s="78">
        <v>4518</v>
      </c>
      <c r="D25" s="78">
        <v>1</v>
      </c>
      <c r="E25" s="78">
        <v>276</v>
      </c>
      <c r="F25" s="78">
        <v>4769</v>
      </c>
      <c r="G25" s="78">
        <v>208757</v>
      </c>
      <c r="H25" s="78">
        <v>1727</v>
      </c>
    </row>
    <row r="26" spans="1:8" x14ac:dyDescent="0.15">
      <c r="A26" s="78" t="s">
        <v>443</v>
      </c>
      <c r="B26" s="78">
        <v>379992</v>
      </c>
      <c r="C26" s="78">
        <v>7547</v>
      </c>
      <c r="D26" s="78">
        <v>49</v>
      </c>
      <c r="E26" s="78">
        <v>381</v>
      </c>
      <c r="F26" s="78">
        <v>14417</v>
      </c>
      <c r="G26" s="78">
        <v>357598</v>
      </c>
      <c r="H26" s="78">
        <v>4589</v>
      </c>
    </row>
    <row r="27" spans="1:8" x14ac:dyDescent="0.15">
      <c r="A27" s="78" t="s">
        <v>444</v>
      </c>
      <c r="B27" s="78">
        <v>721334</v>
      </c>
      <c r="C27" s="78">
        <v>13641</v>
      </c>
      <c r="D27" s="78">
        <v>2</v>
      </c>
      <c r="E27" s="78">
        <v>966</v>
      </c>
      <c r="F27" s="78">
        <v>17749</v>
      </c>
      <c r="G27" s="78">
        <v>688976</v>
      </c>
      <c r="H27" s="78">
        <v>4678</v>
      </c>
    </row>
    <row r="28" spans="1:8" x14ac:dyDescent="0.15">
      <c r="A28" s="78" t="s">
        <v>445</v>
      </c>
      <c r="B28" s="78">
        <v>187322</v>
      </c>
      <c r="C28" s="78">
        <v>5482</v>
      </c>
      <c r="D28" s="78" t="s">
        <v>96</v>
      </c>
      <c r="E28" s="78">
        <v>200</v>
      </c>
      <c r="F28" s="78">
        <v>4921</v>
      </c>
      <c r="G28" s="78">
        <v>176719</v>
      </c>
      <c r="H28" s="78">
        <v>1710</v>
      </c>
    </row>
    <row r="29" spans="1:8" x14ac:dyDescent="0.15">
      <c r="A29" s="78" t="s">
        <v>446</v>
      </c>
      <c r="B29" s="78">
        <v>147413</v>
      </c>
      <c r="C29" s="78">
        <v>2632</v>
      </c>
      <c r="D29" s="78" t="s">
        <v>96</v>
      </c>
      <c r="E29" s="78">
        <v>207</v>
      </c>
      <c r="F29" s="78">
        <v>3650</v>
      </c>
      <c r="G29" s="78">
        <v>140924</v>
      </c>
      <c r="H29" s="78">
        <v>1475</v>
      </c>
    </row>
    <row r="30" spans="1:8" x14ac:dyDescent="0.15">
      <c r="A30" s="78" t="s">
        <v>447</v>
      </c>
      <c r="B30" s="78">
        <v>315621</v>
      </c>
      <c r="C30" s="78">
        <v>6227</v>
      </c>
      <c r="D30" s="78">
        <v>8</v>
      </c>
      <c r="E30" s="78">
        <v>677</v>
      </c>
      <c r="F30" s="78">
        <v>6255</v>
      </c>
      <c r="G30" s="78">
        <v>302454</v>
      </c>
      <c r="H30" s="78">
        <v>3122</v>
      </c>
    </row>
    <row r="31" spans="1:8" x14ac:dyDescent="0.15">
      <c r="A31" s="78" t="s">
        <v>448</v>
      </c>
      <c r="B31" s="78">
        <v>1056841</v>
      </c>
      <c r="C31" s="78">
        <v>23213</v>
      </c>
      <c r="D31" s="78">
        <v>20</v>
      </c>
      <c r="E31" s="78">
        <v>3448</v>
      </c>
      <c r="F31" s="78">
        <v>20359</v>
      </c>
      <c r="G31" s="78">
        <v>1009801</v>
      </c>
      <c r="H31" s="78">
        <v>4954</v>
      </c>
    </row>
    <row r="32" spans="1:8" x14ac:dyDescent="0.15">
      <c r="A32" s="78" t="s">
        <v>449</v>
      </c>
      <c r="B32" s="78">
        <v>605671</v>
      </c>
      <c r="C32" s="78">
        <v>10495</v>
      </c>
      <c r="D32" s="78">
        <v>1</v>
      </c>
      <c r="E32" s="78">
        <v>955</v>
      </c>
      <c r="F32" s="78">
        <v>15815</v>
      </c>
      <c r="G32" s="78">
        <v>578405</v>
      </c>
      <c r="H32" s="78">
        <v>2640</v>
      </c>
    </row>
    <row r="33" spans="1:8" x14ac:dyDescent="0.15">
      <c r="A33" s="78" t="s">
        <v>450</v>
      </c>
      <c r="B33" s="78">
        <v>149126</v>
      </c>
      <c r="C33" s="78">
        <v>2699</v>
      </c>
      <c r="D33" s="78">
        <v>18</v>
      </c>
      <c r="E33" s="78">
        <v>404</v>
      </c>
      <c r="F33" s="78">
        <v>2676</v>
      </c>
      <c r="G33" s="78">
        <v>143329</v>
      </c>
      <c r="H33" s="78">
        <v>341</v>
      </c>
    </row>
    <row r="34" spans="1:8" x14ac:dyDescent="0.15">
      <c r="A34" s="78" t="s">
        <v>451</v>
      </c>
      <c r="B34" s="78">
        <v>120433</v>
      </c>
      <c r="C34" s="78">
        <v>1979</v>
      </c>
      <c r="D34" s="78" t="s">
        <v>96</v>
      </c>
      <c r="E34" s="78">
        <v>343</v>
      </c>
      <c r="F34" s="78">
        <v>2095</v>
      </c>
      <c r="G34" s="78">
        <v>116016</v>
      </c>
      <c r="H34" s="78">
        <v>630</v>
      </c>
    </row>
    <row r="35" spans="1:8" x14ac:dyDescent="0.15">
      <c r="A35" s="78" t="s">
        <v>452</v>
      </c>
      <c r="B35" s="78">
        <v>82719</v>
      </c>
      <c r="C35" s="78">
        <v>2316</v>
      </c>
      <c r="D35" s="78">
        <v>3</v>
      </c>
      <c r="E35" s="78">
        <v>119</v>
      </c>
      <c r="F35" s="78">
        <v>2570</v>
      </c>
      <c r="G35" s="78">
        <v>77711</v>
      </c>
      <c r="H35" s="78">
        <v>801</v>
      </c>
    </row>
    <row r="36" spans="1:8" x14ac:dyDescent="0.15">
      <c r="A36" s="78" t="s">
        <v>453</v>
      </c>
      <c r="B36" s="78">
        <v>105307</v>
      </c>
      <c r="C36" s="78">
        <v>3413</v>
      </c>
      <c r="D36" s="78" t="s">
        <v>96</v>
      </c>
      <c r="E36" s="78">
        <v>107</v>
      </c>
      <c r="F36" s="78">
        <v>4865</v>
      </c>
      <c r="G36" s="78">
        <v>96922</v>
      </c>
      <c r="H36" s="78">
        <v>1976</v>
      </c>
    </row>
    <row r="37" spans="1:8" x14ac:dyDescent="0.15">
      <c r="A37" s="78" t="s">
        <v>454</v>
      </c>
      <c r="B37" s="78">
        <v>266652</v>
      </c>
      <c r="C37" s="78">
        <v>7335</v>
      </c>
      <c r="D37" s="78">
        <v>2</v>
      </c>
      <c r="E37" s="78">
        <v>557</v>
      </c>
      <c r="F37" s="78">
        <v>6586</v>
      </c>
      <c r="G37" s="78">
        <v>252172</v>
      </c>
      <c r="H37" s="78">
        <v>2101</v>
      </c>
    </row>
    <row r="38" spans="1:8" x14ac:dyDescent="0.15">
      <c r="A38" s="78" t="s">
        <v>455</v>
      </c>
      <c r="B38" s="78">
        <v>348464</v>
      </c>
      <c r="C38" s="78">
        <v>10452</v>
      </c>
      <c r="D38" s="78">
        <v>4</v>
      </c>
      <c r="E38" s="78">
        <v>446</v>
      </c>
      <c r="F38" s="78">
        <v>13283</v>
      </c>
      <c r="G38" s="78">
        <v>324279</v>
      </c>
      <c r="H38" s="78">
        <v>2578</v>
      </c>
    </row>
    <row r="39" spans="1:8" x14ac:dyDescent="0.15">
      <c r="A39" s="78" t="s">
        <v>456</v>
      </c>
      <c r="B39" s="78">
        <v>185467</v>
      </c>
      <c r="C39" s="78">
        <v>5452</v>
      </c>
      <c r="D39" s="78" t="s">
        <v>96</v>
      </c>
      <c r="E39" s="78">
        <v>247</v>
      </c>
      <c r="F39" s="78">
        <v>8636</v>
      </c>
      <c r="G39" s="78">
        <v>171132</v>
      </c>
      <c r="H39" s="78">
        <v>1231</v>
      </c>
    </row>
    <row r="40" spans="1:8" x14ac:dyDescent="0.15">
      <c r="A40" s="78" t="s">
        <v>457</v>
      </c>
      <c r="B40" s="78">
        <v>99192</v>
      </c>
      <c r="C40" s="78">
        <v>2940</v>
      </c>
      <c r="D40" s="78" t="s">
        <v>96</v>
      </c>
      <c r="E40" s="78">
        <v>214</v>
      </c>
      <c r="F40" s="78">
        <v>7522</v>
      </c>
      <c r="G40" s="78">
        <v>88516</v>
      </c>
      <c r="H40" s="78">
        <v>946</v>
      </c>
    </row>
    <row r="41" spans="1:8" x14ac:dyDescent="0.15">
      <c r="A41" s="78" t="s">
        <v>458</v>
      </c>
      <c r="B41" s="78">
        <v>145153</v>
      </c>
      <c r="C41" s="78">
        <v>3262</v>
      </c>
      <c r="D41" s="78">
        <v>1</v>
      </c>
      <c r="E41" s="78">
        <v>163</v>
      </c>
      <c r="F41" s="78">
        <v>2396</v>
      </c>
      <c r="G41" s="78">
        <v>139331</v>
      </c>
      <c r="H41" s="78">
        <v>586</v>
      </c>
    </row>
    <row r="42" spans="1:8" x14ac:dyDescent="0.15">
      <c r="A42" s="78" t="s">
        <v>459</v>
      </c>
      <c r="B42" s="78">
        <v>184096</v>
      </c>
      <c r="C42" s="78">
        <v>4841</v>
      </c>
      <c r="D42" s="78">
        <v>39</v>
      </c>
      <c r="E42" s="78">
        <v>244</v>
      </c>
      <c r="F42" s="78">
        <v>7309</v>
      </c>
      <c r="G42" s="78">
        <v>171663</v>
      </c>
      <c r="H42" s="78">
        <v>1466</v>
      </c>
    </row>
    <row r="43" spans="1:8" x14ac:dyDescent="0.15">
      <c r="A43" s="78" t="s">
        <v>460</v>
      </c>
      <c r="B43" s="78">
        <v>112025</v>
      </c>
      <c r="C43" s="78">
        <v>5422</v>
      </c>
      <c r="D43" s="78">
        <v>1</v>
      </c>
      <c r="E43" s="78">
        <v>342</v>
      </c>
      <c r="F43" s="78">
        <v>9070</v>
      </c>
      <c r="G43" s="78">
        <v>97190</v>
      </c>
      <c r="H43" s="78">
        <v>1325</v>
      </c>
    </row>
    <row r="44" spans="1:8" x14ac:dyDescent="0.15">
      <c r="A44" s="78" t="s">
        <v>461</v>
      </c>
      <c r="B44" s="78">
        <v>653735</v>
      </c>
      <c r="C44" s="78">
        <v>20616</v>
      </c>
      <c r="D44" s="78">
        <v>4</v>
      </c>
      <c r="E44" s="78">
        <v>1431</v>
      </c>
      <c r="F44" s="78">
        <v>23649</v>
      </c>
      <c r="G44" s="78">
        <v>608035</v>
      </c>
      <c r="H44" s="78">
        <v>5451</v>
      </c>
    </row>
    <row r="45" spans="1:8" x14ac:dyDescent="0.15">
      <c r="A45" s="78" t="s">
        <v>462</v>
      </c>
      <c r="B45" s="78">
        <v>95491</v>
      </c>
      <c r="C45" s="78">
        <v>3748</v>
      </c>
      <c r="D45" s="78" t="s">
        <v>96</v>
      </c>
      <c r="E45" s="78">
        <v>162</v>
      </c>
      <c r="F45" s="78">
        <v>7619</v>
      </c>
      <c r="G45" s="78">
        <v>83962</v>
      </c>
      <c r="H45" s="78">
        <v>888</v>
      </c>
    </row>
    <row r="46" spans="1:8" x14ac:dyDescent="0.15">
      <c r="A46" s="78" t="s">
        <v>463</v>
      </c>
      <c r="B46" s="78">
        <v>197931</v>
      </c>
      <c r="C46" s="78">
        <v>6843</v>
      </c>
      <c r="D46" s="78">
        <v>125</v>
      </c>
      <c r="E46" s="78">
        <v>306</v>
      </c>
      <c r="F46" s="78">
        <v>8633</v>
      </c>
      <c r="G46" s="78">
        <v>182024</v>
      </c>
      <c r="H46" s="78">
        <v>878</v>
      </c>
    </row>
    <row r="47" spans="1:8" x14ac:dyDescent="0.15">
      <c r="A47" s="78" t="s">
        <v>464</v>
      </c>
      <c r="B47" s="78">
        <v>243787</v>
      </c>
      <c r="C47" s="78">
        <v>9510</v>
      </c>
      <c r="D47" s="78">
        <v>2</v>
      </c>
      <c r="E47" s="78">
        <v>428</v>
      </c>
      <c r="F47" s="78">
        <v>12403</v>
      </c>
      <c r="G47" s="78">
        <v>221444</v>
      </c>
      <c r="H47" s="78">
        <v>3292</v>
      </c>
    </row>
    <row r="48" spans="1:8" x14ac:dyDescent="0.15">
      <c r="A48" s="78" t="s">
        <v>465</v>
      </c>
      <c r="B48" s="78">
        <v>178106</v>
      </c>
      <c r="C48" s="78">
        <v>4845</v>
      </c>
      <c r="D48" s="78" t="s">
        <v>96</v>
      </c>
      <c r="E48" s="78">
        <v>495</v>
      </c>
      <c r="F48" s="78">
        <v>3461</v>
      </c>
      <c r="G48" s="78">
        <v>169305</v>
      </c>
      <c r="H48" s="78">
        <v>689</v>
      </c>
    </row>
    <row r="49" spans="1:8" x14ac:dyDescent="0.15">
      <c r="A49" s="78" t="s">
        <v>466</v>
      </c>
      <c r="B49" s="78">
        <v>138098</v>
      </c>
      <c r="C49" s="78">
        <v>5163</v>
      </c>
      <c r="D49" s="78">
        <v>1</v>
      </c>
      <c r="E49" s="78">
        <v>216</v>
      </c>
      <c r="F49" s="78">
        <v>4475</v>
      </c>
      <c r="G49" s="78">
        <v>128243</v>
      </c>
      <c r="H49" s="78">
        <v>1019</v>
      </c>
    </row>
    <row r="50" spans="1:8" x14ac:dyDescent="0.15">
      <c r="A50" s="78" t="s">
        <v>467</v>
      </c>
      <c r="B50" s="78">
        <v>223939</v>
      </c>
      <c r="C50" s="78">
        <v>6571</v>
      </c>
      <c r="D50" s="78">
        <v>129</v>
      </c>
      <c r="E50" s="78">
        <v>333</v>
      </c>
      <c r="F50" s="78">
        <v>13071</v>
      </c>
      <c r="G50" s="78">
        <v>203835</v>
      </c>
      <c r="H50" s="78">
        <v>951</v>
      </c>
    </row>
    <row r="51" spans="1:8" x14ac:dyDescent="0.15">
      <c r="A51" s="78" t="s">
        <v>468</v>
      </c>
      <c r="B51" s="78">
        <v>167372</v>
      </c>
      <c r="C51" s="78">
        <v>6161</v>
      </c>
      <c r="D51" s="78">
        <v>1</v>
      </c>
      <c r="E51" s="78">
        <v>153</v>
      </c>
      <c r="F51" s="78">
        <v>3991</v>
      </c>
      <c r="G51" s="78">
        <v>157066</v>
      </c>
      <c r="H51" s="78">
        <v>273</v>
      </c>
    </row>
    <row r="52" spans="1:8" x14ac:dyDescent="0.15">
      <c r="A52" s="78" t="s">
        <v>469</v>
      </c>
      <c r="B52" s="78"/>
      <c r="C52" s="78"/>
      <c r="D52" s="78"/>
      <c r="E52" s="78"/>
      <c r="F52" s="78"/>
      <c r="G52" s="78"/>
      <c r="H52" s="78"/>
    </row>
    <row r="53" spans="1:8" x14ac:dyDescent="0.15">
      <c r="A53" s="78" t="s">
        <v>377</v>
      </c>
      <c r="B53" s="78">
        <v>1065894</v>
      </c>
      <c r="C53" s="78">
        <v>17302</v>
      </c>
      <c r="D53" s="78">
        <v>195</v>
      </c>
      <c r="E53" s="78">
        <v>1177</v>
      </c>
      <c r="F53" s="78">
        <v>11852</v>
      </c>
      <c r="G53" s="78">
        <v>1035368</v>
      </c>
      <c r="H53" s="78">
        <v>2459</v>
      </c>
    </row>
    <row r="54" spans="1:8" x14ac:dyDescent="0.15">
      <c r="A54" s="78" t="s">
        <v>470</v>
      </c>
      <c r="B54" s="78">
        <v>301779</v>
      </c>
      <c r="C54" s="78">
        <v>8150</v>
      </c>
      <c r="D54" s="78" t="s">
        <v>324</v>
      </c>
      <c r="E54" s="78">
        <v>225</v>
      </c>
      <c r="F54" s="78">
        <v>7766</v>
      </c>
      <c r="G54" s="78">
        <v>285638</v>
      </c>
      <c r="H54" s="78">
        <v>1433</v>
      </c>
    </row>
    <row r="55" spans="1:8" x14ac:dyDescent="0.15">
      <c r="A55" s="78" t="s">
        <v>471</v>
      </c>
      <c r="B55" s="78">
        <v>151680</v>
      </c>
      <c r="C55" s="78">
        <v>2459</v>
      </c>
      <c r="D55" s="78">
        <v>42</v>
      </c>
      <c r="E55" s="78">
        <v>101</v>
      </c>
      <c r="F55" s="78">
        <v>2364</v>
      </c>
      <c r="G55" s="78">
        <v>146714</v>
      </c>
      <c r="H55" s="78">
        <v>495</v>
      </c>
    </row>
    <row r="56" spans="1:8" x14ac:dyDescent="0.15">
      <c r="A56" s="78" t="s">
        <v>18</v>
      </c>
      <c r="B56" s="78">
        <v>87819</v>
      </c>
      <c r="C56" s="78">
        <v>1190</v>
      </c>
      <c r="D56" s="78">
        <v>97</v>
      </c>
      <c r="E56" s="78">
        <v>18</v>
      </c>
      <c r="F56" s="78">
        <v>1633</v>
      </c>
      <c r="G56" s="78">
        <v>84881</v>
      </c>
      <c r="H56" s="78">
        <v>235</v>
      </c>
    </row>
    <row r="57" spans="1:8" x14ac:dyDescent="0.15">
      <c r="A57" s="78" t="s">
        <v>472</v>
      </c>
      <c r="B57" s="78">
        <v>96762</v>
      </c>
      <c r="C57" s="78">
        <v>2456</v>
      </c>
      <c r="D57" s="78">
        <v>3</v>
      </c>
      <c r="E57" s="78">
        <v>232</v>
      </c>
      <c r="F57" s="78">
        <v>619</v>
      </c>
      <c r="G57" s="78">
        <v>93452</v>
      </c>
      <c r="H57" s="78">
        <v>206</v>
      </c>
    </row>
    <row r="58" spans="1:8" x14ac:dyDescent="0.15">
      <c r="A58" s="78" t="s">
        <v>473</v>
      </c>
      <c r="B58" s="78">
        <v>328435</v>
      </c>
      <c r="C58" s="78">
        <v>6503</v>
      </c>
      <c r="D58" s="78">
        <v>440</v>
      </c>
      <c r="E58" s="78">
        <v>553</v>
      </c>
      <c r="F58" s="78">
        <v>3722</v>
      </c>
      <c r="G58" s="78">
        <v>317217</v>
      </c>
      <c r="H58" s="78">
        <v>1480</v>
      </c>
    </row>
    <row r="59" spans="1:8" x14ac:dyDescent="0.15">
      <c r="A59" s="78" t="s">
        <v>474</v>
      </c>
      <c r="B59" s="78">
        <v>124668</v>
      </c>
      <c r="C59" s="78">
        <v>2292</v>
      </c>
      <c r="D59" s="78">
        <v>7</v>
      </c>
      <c r="E59" s="78">
        <v>200</v>
      </c>
      <c r="F59" s="78">
        <v>1081</v>
      </c>
      <c r="G59" s="78">
        <v>121088</v>
      </c>
      <c r="H59" s="78">
        <v>408</v>
      </c>
    </row>
    <row r="60" spans="1:8" x14ac:dyDescent="0.15">
      <c r="A60" s="78" t="s">
        <v>475</v>
      </c>
      <c r="B60" s="78">
        <v>78784</v>
      </c>
      <c r="C60" s="78">
        <v>1329</v>
      </c>
      <c r="D60" s="78">
        <v>1</v>
      </c>
      <c r="E60" s="78">
        <v>146</v>
      </c>
      <c r="F60" s="78">
        <v>2206</v>
      </c>
      <c r="G60" s="78">
        <v>75102</v>
      </c>
      <c r="H60" s="78">
        <v>413</v>
      </c>
    </row>
    <row r="61" spans="1:8" x14ac:dyDescent="0.15">
      <c r="A61" s="78" t="s">
        <v>5</v>
      </c>
      <c r="B61" s="78">
        <v>289855</v>
      </c>
      <c r="C61" s="78">
        <v>4575</v>
      </c>
      <c r="D61" s="78" t="s">
        <v>96</v>
      </c>
      <c r="E61" s="78">
        <v>447</v>
      </c>
      <c r="F61" s="78">
        <v>5416</v>
      </c>
      <c r="G61" s="78">
        <v>279417</v>
      </c>
      <c r="H61" s="78">
        <v>1045</v>
      </c>
    </row>
    <row r="62" spans="1:8" x14ac:dyDescent="0.15">
      <c r="A62" s="78" t="s">
        <v>476</v>
      </c>
      <c r="B62" s="78">
        <v>206823</v>
      </c>
      <c r="C62" s="78">
        <v>3205</v>
      </c>
      <c r="D62" s="78">
        <v>7</v>
      </c>
      <c r="E62" s="78">
        <v>125</v>
      </c>
      <c r="F62" s="78">
        <v>4398</v>
      </c>
      <c r="G62" s="78">
        <v>199088</v>
      </c>
      <c r="H62" s="78">
        <v>2282</v>
      </c>
    </row>
    <row r="63" spans="1:8" x14ac:dyDescent="0.15">
      <c r="A63" s="78" t="s">
        <v>477</v>
      </c>
      <c r="B63" s="78">
        <v>428797</v>
      </c>
      <c r="C63" s="78">
        <v>1088</v>
      </c>
      <c r="D63" s="78">
        <v>15</v>
      </c>
      <c r="E63" s="78">
        <v>428</v>
      </c>
      <c r="F63" s="78">
        <v>5948</v>
      </c>
      <c r="G63" s="78">
        <v>421318</v>
      </c>
      <c r="H63" s="78">
        <v>1095</v>
      </c>
    </row>
    <row r="64" spans="1:8" x14ac:dyDescent="0.15">
      <c r="A64" s="78" t="s">
        <v>478</v>
      </c>
      <c r="B64" s="78">
        <v>89137</v>
      </c>
      <c r="C64" s="78">
        <v>3962</v>
      </c>
      <c r="D64" s="78" t="s">
        <v>96</v>
      </c>
      <c r="E64" s="78">
        <v>948</v>
      </c>
      <c r="F64" s="78">
        <v>3586</v>
      </c>
      <c r="G64" s="78">
        <v>80641</v>
      </c>
      <c r="H64" s="78">
        <v>1044</v>
      </c>
    </row>
    <row r="65" spans="1:8" x14ac:dyDescent="0.15">
      <c r="A65" s="78" t="s">
        <v>479</v>
      </c>
      <c r="B65" s="78">
        <v>184854</v>
      </c>
      <c r="C65" s="78">
        <v>3659</v>
      </c>
      <c r="D65" s="78" t="s">
        <v>96</v>
      </c>
      <c r="E65" s="78">
        <v>378</v>
      </c>
      <c r="F65" s="78">
        <v>3589</v>
      </c>
      <c r="G65" s="78">
        <v>177228</v>
      </c>
      <c r="H65" s="78">
        <v>655</v>
      </c>
    </row>
    <row r="66" spans="1:8" x14ac:dyDescent="0.15">
      <c r="A66" s="78" t="s">
        <v>480</v>
      </c>
      <c r="B66" s="78">
        <v>141150</v>
      </c>
      <c r="C66" s="78">
        <v>4508</v>
      </c>
      <c r="D66" s="78">
        <v>4</v>
      </c>
      <c r="E66" s="78">
        <v>206</v>
      </c>
      <c r="F66" s="78">
        <v>4361</v>
      </c>
      <c r="G66" s="78">
        <v>132071</v>
      </c>
      <c r="H66" s="78">
        <v>961</v>
      </c>
    </row>
    <row r="67" spans="1:8" x14ac:dyDescent="0.15">
      <c r="A67" s="78" t="s">
        <v>10</v>
      </c>
      <c r="B67" s="78">
        <v>161088</v>
      </c>
      <c r="C67" s="78">
        <v>4149</v>
      </c>
      <c r="D67" s="78">
        <v>1</v>
      </c>
      <c r="E67" s="78">
        <v>186</v>
      </c>
      <c r="F67" s="78">
        <v>5514</v>
      </c>
      <c r="G67" s="78">
        <v>151238</v>
      </c>
      <c r="H67" s="78">
        <v>1451</v>
      </c>
    </row>
    <row r="68" spans="1:8" x14ac:dyDescent="0.15">
      <c r="A68" s="78" t="s">
        <v>481</v>
      </c>
      <c r="B68" s="78">
        <v>214380</v>
      </c>
      <c r="C68" s="78">
        <v>4741</v>
      </c>
      <c r="D68" s="78">
        <v>3</v>
      </c>
      <c r="E68" s="78">
        <v>151</v>
      </c>
      <c r="F68" s="78">
        <v>6362</v>
      </c>
      <c r="G68" s="78">
        <v>203123</v>
      </c>
      <c r="H68" s="78">
        <v>919</v>
      </c>
    </row>
    <row r="69" spans="1:8" x14ac:dyDescent="0.15">
      <c r="A69" s="78" t="s">
        <v>378</v>
      </c>
      <c r="B69" s="78"/>
      <c r="C69" s="78"/>
      <c r="D69" s="78"/>
      <c r="E69" s="78"/>
      <c r="F69" s="78"/>
      <c r="G69" s="78"/>
      <c r="H69" s="78"/>
    </row>
    <row r="70" spans="1:8" x14ac:dyDescent="0.15">
      <c r="A70" s="78" t="s">
        <v>482</v>
      </c>
      <c r="B70" s="78">
        <v>69824</v>
      </c>
      <c r="C70" s="78">
        <v>1754</v>
      </c>
      <c r="D70" s="78" t="s">
        <v>96</v>
      </c>
      <c r="E70" s="78">
        <v>236</v>
      </c>
      <c r="F70" s="78">
        <v>1601</v>
      </c>
      <c r="G70" s="78">
        <v>66233</v>
      </c>
      <c r="H70" s="78">
        <v>207</v>
      </c>
    </row>
    <row r="71" spans="1:8" x14ac:dyDescent="0.15">
      <c r="A71" s="78" t="s">
        <v>483</v>
      </c>
      <c r="B71" s="78">
        <v>56914</v>
      </c>
      <c r="C71" s="78">
        <v>1977</v>
      </c>
      <c r="D71" s="78" t="s">
        <v>96</v>
      </c>
      <c r="E71" s="78">
        <v>63</v>
      </c>
      <c r="F71" s="78">
        <v>607</v>
      </c>
      <c r="G71" s="78">
        <v>54267</v>
      </c>
      <c r="H71" s="78">
        <v>206</v>
      </c>
    </row>
    <row r="72" spans="1:8" x14ac:dyDescent="0.15">
      <c r="A72" s="78" t="s">
        <v>484</v>
      </c>
      <c r="B72" s="78">
        <v>35492</v>
      </c>
      <c r="C72" s="78">
        <v>1511</v>
      </c>
      <c r="D72" s="78" t="s">
        <v>324</v>
      </c>
      <c r="E72" s="78">
        <v>149</v>
      </c>
      <c r="F72" s="78">
        <v>713</v>
      </c>
      <c r="G72" s="78">
        <v>33119</v>
      </c>
      <c r="H72" s="78">
        <v>71</v>
      </c>
    </row>
    <row r="73" spans="1:8" x14ac:dyDescent="0.15">
      <c r="A73" s="78" t="s">
        <v>485</v>
      </c>
      <c r="B73" s="78">
        <v>52211</v>
      </c>
      <c r="C73" s="78">
        <v>1938</v>
      </c>
      <c r="D73" s="78" t="s">
        <v>96</v>
      </c>
      <c r="E73" s="78">
        <v>50</v>
      </c>
      <c r="F73" s="78">
        <v>997</v>
      </c>
      <c r="G73" s="78">
        <v>49226</v>
      </c>
      <c r="H73" s="78" t="s">
        <v>324</v>
      </c>
    </row>
    <row r="74" spans="1:8" x14ac:dyDescent="0.15">
      <c r="A74" s="78" t="s">
        <v>486</v>
      </c>
      <c r="B74" s="78">
        <v>54431</v>
      </c>
      <c r="C74" s="78">
        <v>1570</v>
      </c>
      <c r="D74" s="78" t="s">
        <v>324</v>
      </c>
      <c r="E74" s="78">
        <v>43</v>
      </c>
      <c r="F74" s="78">
        <v>835</v>
      </c>
      <c r="G74" s="78">
        <v>51983</v>
      </c>
      <c r="H74" s="78">
        <v>279</v>
      </c>
    </row>
    <row r="75" spans="1:8" x14ac:dyDescent="0.15">
      <c r="A75" s="78" t="s">
        <v>382</v>
      </c>
      <c r="B75" s="78">
        <v>35723</v>
      </c>
      <c r="C75" s="78">
        <v>986</v>
      </c>
      <c r="D75" s="78" t="s">
        <v>96</v>
      </c>
      <c r="E75" s="78">
        <v>71</v>
      </c>
      <c r="F75" s="78">
        <v>778</v>
      </c>
      <c r="G75" s="78">
        <v>33888</v>
      </c>
      <c r="H75" s="78">
        <v>159</v>
      </c>
    </row>
    <row r="76" spans="1:8" x14ac:dyDescent="0.15">
      <c r="A76" s="78" t="s">
        <v>383</v>
      </c>
      <c r="B76" s="78">
        <v>42010</v>
      </c>
      <c r="C76" s="78">
        <v>878</v>
      </c>
      <c r="D76" s="78" t="s">
        <v>96</v>
      </c>
      <c r="E76" s="78" t="s">
        <v>324</v>
      </c>
      <c r="F76" s="78">
        <v>1028</v>
      </c>
      <c r="G76" s="78">
        <v>40104</v>
      </c>
      <c r="H76" s="78">
        <v>177</v>
      </c>
    </row>
    <row r="77" spans="1:8" x14ac:dyDescent="0.15">
      <c r="A77" s="78" t="s">
        <v>487</v>
      </c>
      <c r="B77" s="78">
        <v>38666</v>
      </c>
      <c r="C77" s="78">
        <v>906</v>
      </c>
      <c r="D77" s="78" t="s">
        <v>324</v>
      </c>
      <c r="E77" s="78" t="s">
        <v>324</v>
      </c>
      <c r="F77" s="78">
        <v>1466</v>
      </c>
      <c r="G77" s="78">
        <v>36294</v>
      </c>
      <c r="H77" s="78">
        <v>134</v>
      </c>
    </row>
    <row r="78" spans="1:8" x14ac:dyDescent="0.15">
      <c r="A78" s="78" t="s">
        <v>488</v>
      </c>
      <c r="B78" s="78">
        <v>48511</v>
      </c>
      <c r="C78" s="78">
        <v>1618</v>
      </c>
      <c r="D78" s="78" t="s">
        <v>96</v>
      </c>
      <c r="E78" s="78" t="s">
        <v>324</v>
      </c>
      <c r="F78" s="78">
        <v>459</v>
      </c>
      <c r="G78" s="78">
        <v>46434</v>
      </c>
      <c r="H78" s="78">
        <v>2</v>
      </c>
    </row>
    <row r="79" spans="1:8" x14ac:dyDescent="0.15">
      <c r="A79" s="78" t="s">
        <v>384</v>
      </c>
      <c r="B79" s="78">
        <v>47760</v>
      </c>
      <c r="C79" s="78">
        <v>751</v>
      </c>
      <c r="D79" s="78" t="s">
        <v>96</v>
      </c>
      <c r="E79" s="78">
        <v>199</v>
      </c>
      <c r="F79" s="78">
        <v>303</v>
      </c>
      <c r="G79" s="78">
        <v>46507</v>
      </c>
      <c r="H79" s="78">
        <v>65</v>
      </c>
    </row>
    <row r="80" spans="1:8" x14ac:dyDescent="0.15">
      <c r="A80" s="78" t="s">
        <v>19</v>
      </c>
      <c r="B80" s="78">
        <v>69144</v>
      </c>
      <c r="C80" s="78">
        <v>1211</v>
      </c>
      <c r="D80" s="78" t="s">
        <v>96</v>
      </c>
      <c r="E80" s="78" t="s">
        <v>324</v>
      </c>
      <c r="F80" s="78">
        <v>1927</v>
      </c>
      <c r="G80" s="78">
        <v>66006</v>
      </c>
      <c r="H80" s="78">
        <v>567</v>
      </c>
    </row>
    <row r="81" spans="1:8" x14ac:dyDescent="0.15">
      <c r="A81" s="78" t="s">
        <v>489</v>
      </c>
      <c r="B81" s="78">
        <v>98698</v>
      </c>
      <c r="C81" s="78">
        <v>2243</v>
      </c>
      <c r="D81" s="78" t="s">
        <v>96</v>
      </c>
      <c r="E81" s="78">
        <v>176</v>
      </c>
      <c r="F81" s="78">
        <v>2519</v>
      </c>
      <c r="G81" s="78">
        <v>93760</v>
      </c>
      <c r="H81" s="78">
        <v>314</v>
      </c>
    </row>
    <row r="82" spans="1:8" x14ac:dyDescent="0.15">
      <c r="A82" s="78" t="s">
        <v>490</v>
      </c>
      <c r="B82" s="78">
        <v>64015</v>
      </c>
      <c r="C82" s="78">
        <v>1822</v>
      </c>
      <c r="D82" s="78" t="s">
        <v>96</v>
      </c>
      <c r="E82" s="78">
        <v>169</v>
      </c>
      <c r="F82" s="78">
        <v>2480</v>
      </c>
      <c r="G82" s="78">
        <v>59544</v>
      </c>
      <c r="H82" s="78">
        <v>389</v>
      </c>
    </row>
    <row r="83" spans="1:8" x14ac:dyDescent="0.15">
      <c r="A83" s="78" t="s">
        <v>491</v>
      </c>
      <c r="B83" s="78">
        <v>77979</v>
      </c>
      <c r="C83" s="78">
        <v>1895</v>
      </c>
      <c r="D83" s="78">
        <v>4</v>
      </c>
      <c r="E83" s="78">
        <v>67</v>
      </c>
      <c r="F83" s="78">
        <v>2515</v>
      </c>
      <c r="G83" s="78">
        <v>73498</v>
      </c>
      <c r="H83" s="78">
        <v>642</v>
      </c>
    </row>
    <row r="84" spans="1:8" x14ac:dyDescent="0.15">
      <c r="A84" t="s">
        <v>492</v>
      </c>
      <c r="B84">
        <v>58256</v>
      </c>
      <c r="C84">
        <v>933</v>
      </c>
      <c r="D84" t="s">
        <v>96</v>
      </c>
      <c r="E84" t="s">
        <v>324</v>
      </c>
      <c r="F84">
        <v>339</v>
      </c>
      <c r="G84">
        <v>56984</v>
      </c>
      <c r="H84">
        <v>67</v>
      </c>
    </row>
    <row r="85" spans="1:8" x14ac:dyDescent="0.15">
      <c r="A85" t="s">
        <v>493</v>
      </c>
      <c r="B85">
        <v>67300</v>
      </c>
      <c r="C85">
        <v>1242</v>
      </c>
      <c r="D85" t="s">
        <v>96</v>
      </c>
      <c r="E85">
        <v>151</v>
      </c>
      <c r="F85">
        <v>1477</v>
      </c>
      <c r="G85">
        <v>64430</v>
      </c>
      <c r="H85">
        <v>406</v>
      </c>
    </row>
    <row r="86" spans="1:8" x14ac:dyDescent="0.15">
      <c r="A86" t="s">
        <v>494</v>
      </c>
      <c r="B86">
        <v>91259</v>
      </c>
      <c r="C86">
        <v>2229</v>
      </c>
      <c r="D86">
        <v>13</v>
      </c>
      <c r="E86">
        <v>188</v>
      </c>
      <c r="F86">
        <v>3159</v>
      </c>
      <c r="G86">
        <v>85670</v>
      </c>
      <c r="H86">
        <v>1254</v>
      </c>
    </row>
    <row r="87" spans="1:8" x14ac:dyDescent="0.15">
      <c r="A87" t="s">
        <v>495</v>
      </c>
      <c r="B87">
        <v>37054</v>
      </c>
      <c r="C87">
        <v>749</v>
      </c>
      <c r="D87" t="s">
        <v>96</v>
      </c>
      <c r="E87">
        <v>41</v>
      </c>
      <c r="F87">
        <v>1822</v>
      </c>
      <c r="G87">
        <v>34442</v>
      </c>
      <c r="H87">
        <v>314</v>
      </c>
    </row>
    <row r="88" spans="1:8" x14ac:dyDescent="0.15">
      <c r="A88" t="s">
        <v>496</v>
      </c>
      <c r="B88">
        <v>42090</v>
      </c>
      <c r="C88">
        <v>1078</v>
      </c>
      <c r="D88" t="s">
        <v>96</v>
      </c>
      <c r="E88" t="s">
        <v>324</v>
      </c>
      <c r="F88">
        <v>786</v>
      </c>
      <c r="G88">
        <v>40226</v>
      </c>
      <c r="H88">
        <v>260</v>
      </c>
    </row>
    <row r="89" spans="1:8" x14ac:dyDescent="0.15">
      <c r="A89" t="s">
        <v>497</v>
      </c>
      <c r="B89">
        <v>22426</v>
      </c>
      <c r="C89">
        <v>170</v>
      </c>
      <c r="D89" t="s">
        <v>96</v>
      </c>
      <c r="E89">
        <v>183</v>
      </c>
      <c r="F89">
        <v>1005</v>
      </c>
      <c r="G89">
        <v>21068</v>
      </c>
      <c r="H89">
        <v>446</v>
      </c>
    </row>
    <row r="90" spans="1:8" x14ac:dyDescent="0.15">
      <c r="A90" t="s">
        <v>498</v>
      </c>
      <c r="B90">
        <v>53577</v>
      </c>
      <c r="C90">
        <v>1839</v>
      </c>
      <c r="D90" t="s">
        <v>324</v>
      </c>
      <c r="E90" t="s">
        <v>324</v>
      </c>
      <c r="F90">
        <v>1240</v>
      </c>
      <c r="G90">
        <v>50498</v>
      </c>
      <c r="H90">
        <v>125</v>
      </c>
    </row>
    <row r="91" spans="1:8" x14ac:dyDescent="0.15">
      <c r="A91" t="s">
        <v>416</v>
      </c>
      <c r="B91">
        <v>42884</v>
      </c>
      <c r="C91">
        <v>1654</v>
      </c>
      <c r="D91" t="s">
        <v>324</v>
      </c>
      <c r="E91" t="s">
        <v>324</v>
      </c>
      <c r="F91">
        <v>686</v>
      </c>
      <c r="G91">
        <v>40544</v>
      </c>
      <c r="H91">
        <v>109</v>
      </c>
    </row>
    <row r="92" spans="1:8" x14ac:dyDescent="0.15">
      <c r="A92" t="s">
        <v>499</v>
      </c>
      <c r="B92">
        <v>67853</v>
      </c>
      <c r="C92">
        <v>832</v>
      </c>
      <c r="D92" t="s">
        <v>96</v>
      </c>
      <c r="E92" t="s">
        <v>324</v>
      </c>
      <c r="F92">
        <v>2031</v>
      </c>
      <c r="G92">
        <v>64990</v>
      </c>
      <c r="H92">
        <v>273</v>
      </c>
    </row>
    <row r="93" spans="1:8" x14ac:dyDescent="0.15">
      <c r="A93" t="s">
        <v>500</v>
      </c>
      <c r="B93">
        <v>35881</v>
      </c>
      <c r="C93">
        <v>818</v>
      </c>
      <c r="D93" t="s">
        <v>96</v>
      </c>
      <c r="E93">
        <v>404</v>
      </c>
      <c r="F93">
        <v>371</v>
      </c>
      <c r="G93">
        <v>34288</v>
      </c>
      <c r="H93">
        <v>13</v>
      </c>
    </row>
    <row r="94" spans="1:8" x14ac:dyDescent="0.15">
      <c r="A94" t="s">
        <v>393</v>
      </c>
      <c r="B94">
        <v>59432</v>
      </c>
      <c r="C94">
        <v>547</v>
      </c>
      <c r="D94" t="s">
        <v>324</v>
      </c>
      <c r="E94">
        <v>205</v>
      </c>
      <c r="F94">
        <v>704</v>
      </c>
      <c r="G94">
        <v>57976</v>
      </c>
      <c r="H94">
        <v>157</v>
      </c>
    </row>
    <row r="95" spans="1:8" x14ac:dyDescent="0.15">
      <c r="A95" t="s">
        <v>501</v>
      </c>
      <c r="B95">
        <v>114343</v>
      </c>
      <c r="C95">
        <v>4066</v>
      </c>
      <c r="D95">
        <v>2</v>
      </c>
      <c r="E95">
        <v>88</v>
      </c>
      <c r="F95">
        <v>1329</v>
      </c>
      <c r="G95">
        <v>108858</v>
      </c>
      <c r="H95">
        <v>297</v>
      </c>
    </row>
    <row r="96" spans="1:8" x14ac:dyDescent="0.15">
      <c r="A96" t="s">
        <v>502</v>
      </c>
      <c r="B96">
        <v>83449</v>
      </c>
      <c r="C96">
        <v>1124</v>
      </c>
      <c r="D96" t="s">
        <v>96</v>
      </c>
      <c r="E96">
        <v>138</v>
      </c>
      <c r="F96">
        <v>2021</v>
      </c>
      <c r="G96">
        <v>80166</v>
      </c>
      <c r="H96">
        <v>829</v>
      </c>
    </row>
    <row r="97" spans="1:8" x14ac:dyDescent="0.15">
      <c r="A97" t="s">
        <v>503</v>
      </c>
      <c r="B97">
        <v>55719</v>
      </c>
      <c r="C97">
        <v>1182</v>
      </c>
      <c r="D97" t="s">
        <v>96</v>
      </c>
      <c r="E97" t="s">
        <v>324</v>
      </c>
      <c r="F97">
        <v>1773</v>
      </c>
      <c r="G97">
        <v>52764</v>
      </c>
      <c r="H97">
        <v>519</v>
      </c>
    </row>
    <row r="98" spans="1:8" x14ac:dyDescent="0.15">
      <c r="A98" t="s">
        <v>504</v>
      </c>
      <c r="B98">
        <v>36240</v>
      </c>
      <c r="C98">
        <v>971</v>
      </c>
      <c r="D98" t="s">
        <v>96</v>
      </c>
      <c r="E98">
        <v>14</v>
      </c>
      <c r="F98">
        <v>3018</v>
      </c>
      <c r="G98">
        <v>32237</v>
      </c>
      <c r="H98">
        <v>350</v>
      </c>
    </row>
    <row r="99" spans="1:8" x14ac:dyDescent="0.15">
      <c r="A99" t="s">
        <v>505</v>
      </c>
      <c r="B99">
        <v>65181</v>
      </c>
      <c r="C99">
        <v>1098</v>
      </c>
      <c r="D99">
        <v>1</v>
      </c>
      <c r="E99">
        <v>151</v>
      </c>
      <c r="F99">
        <v>610</v>
      </c>
      <c r="G99">
        <v>63321</v>
      </c>
      <c r="H99">
        <v>114</v>
      </c>
    </row>
    <row r="100" spans="1:8" x14ac:dyDescent="0.15">
      <c r="A100" t="s">
        <v>506</v>
      </c>
      <c r="B100">
        <v>68226</v>
      </c>
      <c r="C100">
        <v>1896</v>
      </c>
      <c r="D100" t="s">
        <v>96</v>
      </c>
      <c r="E100">
        <v>45</v>
      </c>
      <c r="F100">
        <v>2113</v>
      </c>
      <c r="G100">
        <v>64172</v>
      </c>
      <c r="H100">
        <v>629</v>
      </c>
    </row>
    <row r="101" spans="1:8" x14ac:dyDescent="0.15">
      <c r="A101" t="s">
        <v>507</v>
      </c>
      <c r="B101">
        <v>64830</v>
      </c>
      <c r="C101">
        <v>3481</v>
      </c>
      <c r="D101">
        <v>1</v>
      </c>
      <c r="E101">
        <v>315</v>
      </c>
      <c r="F101">
        <v>3835</v>
      </c>
      <c r="G101">
        <v>57198</v>
      </c>
      <c r="H101">
        <v>630</v>
      </c>
    </row>
    <row r="102" spans="1:8" x14ac:dyDescent="0.15">
      <c r="A102" t="s">
        <v>508</v>
      </c>
      <c r="B102">
        <v>73026</v>
      </c>
      <c r="C102">
        <v>2591</v>
      </c>
      <c r="D102" t="s">
        <v>96</v>
      </c>
      <c r="E102">
        <v>74</v>
      </c>
      <c r="F102">
        <v>1854</v>
      </c>
      <c r="G102">
        <v>68507</v>
      </c>
      <c r="H102">
        <v>434</v>
      </c>
    </row>
    <row r="103" spans="1:8" x14ac:dyDescent="0.15">
      <c r="A103" t="s">
        <v>509</v>
      </c>
      <c r="B103">
        <v>142252</v>
      </c>
      <c r="C103">
        <v>3960</v>
      </c>
      <c r="D103" t="s">
        <v>96</v>
      </c>
      <c r="E103">
        <v>131</v>
      </c>
      <c r="F103">
        <v>4318</v>
      </c>
      <c r="G103">
        <v>133843</v>
      </c>
      <c r="H103">
        <v>1589</v>
      </c>
    </row>
    <row r="104" spans="1:8" x14ac:dyDescent="0.15">
      <c r="A104" t="s">
        <v>510</v>
      </c>
      <c r="B104">
        <v>68140</v>
      </c>
      <c r="C104">
        <v>1946</v>
      </c>
      <c r="D104" t="s">
        <v>96</v>
      </c>
      <c r="E104" t="s">
        <v>324</v>
      </c>
      <c r="F104">
        <v>848</v>
      </c>
      <c r="G104">
        <v>65346</v>
      </c>
      <c r="H104">
        <v>147</v>
      </c>
    </row>
    <row r="105" spans="1:8" x14ac:dyDescent="0.15">
      <c r="A105" t="s">
        <v>511</v>
      </c>
      <c r="B105">
        <v>51806</v>
      </c>
      <c r="C105">
        <v>1750</v>
      </c>
      <c r="D105" t="s">
        <v>96</v>
      </c>
      <c r="E105">
        <v>208</v>
      </c>
      <c r="F105">
        <v>1423</v>
      </c>
      <c r="G105">
        <v>48425</v>
      </c>
      <c r="H105">
        <v>478</v>
      </c>
    </row>
    <row r="106" spans="1:8" x14ac:dyDescent="0.15">
      <c r="A106" t="s">
        <v>402</v>
      </c>
      <c r="B106">
        <v>105573</v>
      </c>
      <c r="C106">
        <v>2612</v>
      </c>
      <c r="D106" t="s">
        <v>96</v>
      </c>
      <c r="E106">
        <v>95</v>
      </c>
      <c r="F106">
        <v>4533</v>
      </c>
      <c r="G106">
        <v>98333</v>
      </c>
      <c r="H106">
        <v>263</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6"/>
  <sheetViews>
    <sheetView workbookViewId="0"/>
  </sheetViews>
  <sheetFormatPr defaultRowHeight="13.5" x14ac:dyDescent="0.15"/>
  <sheetData>
    <row r="1" spans="1:8" x14ac:dyDescent="0.15">
      <c r="A1" t="s">
        <v>512</v>
      </c>
      <c r="B1" t="s">
        <v>23</v>
      </c>
      <c r="C1" t="s">
        <v>318</v>
      </c>
      <c r="D1" t="s">
        <v>327</v>
      </c>
    </row>
    <row r="2" spans="1:8" x14ac:dyDescent="0.15">
      <c r="A2" t="s">
        <v>513</v>
      </c>
    </row>
    <row r="3" spans="1:8" x14ac:dyDescent="0.15">
      <c r="B3" t="s">
        <v>28</v>
      </c>
      <c r="C3" t="s">
        <v>29</v>
      </c>
      <c r="D3" t="s">
        <v>136</v>
      </c>
      <c r="E3" t="s">
        <v>31</v>
      </c>
      <c r="F3" t="s">
        <v>411</v>
      </c>
      <c r="G3" t="s">
        <v>32</v>
      </c>
      <c r="H3" t="s">
        <v>420</v>
      </c>
    </row>
    <row r="4" spans="1:8" x14ac:dyDescent="0.15">
      <c r="A4" t="s">
        <v>421</v>
      </c>
      <c r="B4">
        <v>14272890</v>
      </c>
      <c r="C4">
        <v>361823</v>
      </c>
      <c r="D4">
        <v>1621</v>
      </c>
      <c r="E4">
        <v>20720</v>
      </c>
      <c r="F4">
        <v>363098</v>
      </c>
      <c r="G4">
        <v>13525628</v>
      </c>
      <c r="H4">
        <v>80009</v>
      </c>
    </row>
    <row r="5" spans="1:8" x14ac:dyDescent="0.15">
      <c r="A5" t="s">
        <v>422</v>
      </c>
      <c r="B5">
        <v>767916</v>
      </c>
      <c r="C5">
        <v>23191</v>
      </c>
      <c r="D5">
        <v>5</v>
      </c>
      <c r="E5">
        <v>793</v>
      </c>
      <c r="F5">
        <v>18296</v>
      </c>
      <c r="G5">
        <v>725631</v>
      </c>
      <c r="H5">
        <v>3701</v>
      </c>
    </row>
    <row r="6" spans="1:8" x14ac:dyDescent="0.15">
      <c r="A6" t="s">
        <v>423</v>
      </c>
      <c r="B6">
        <v>153211</v>
      </c>
      <c r="C6">
        <v>5246</v>
      </c>
      <c r="D6">
        <v>1</v>
      </c>
      <c r="E6">
        <v>124</v>
      </c>
      <c r="F6">
        <v>3162</v>
      </c>
      <c r="G6">
        <v>144678</v>
      </c>
      <c r="H6">
        <v>551</v>
      </c>
    </row>
    <row r="7" spans="1:8" x14ac:dyDescent="0.15">
      <c r="A7" t="s">
        <v>424</v>
      </c>
      <c r="B7">
        <v>153745</v>
      </c>
      <c r="C7">
        <v>4759</v>
      </c>
      <c r="D7" t="s">
        <v>96</v>
      </c>
      <c r="E7">
        <v>466</v>
      </c>
      <c r="F7">
        <v>2328</v>
      </c>
      <c r="G7">
        <v>146192</v>
      </c>
      <c r="H7">
        <v>392</v>
      </c>
    </row>
    <row r="8" spans="1:8" x14ac:dyDescent="0.15">
      <c r="A8" t="s">
        <v>425</v>
      </c>
      <c r="B8">
        <v>261864</v>
      </c>
      <c r="C8">
        <v>5740</v>
      </c>
      <c r="D8">
        <v>70</v>
      </c>
      <c r="E8">
        <v>165</v>
      </c>
      <c r="F8">
        <v>5037</v>
      </c>
      <c r="G8">
        <v>250852</v>
      </c>
      <c r="H8">
        <v>1033</v>
      </c>
    </row>
    <row r="9" spans="1:8" x14ac:dyDescent="0.15">
      <c r="A9" t="s">
        <v>426</v>
      </c>
      <c r="B9">
        <v>145067</v>
      </c>
      <c r="C9">
        <v>4889</v>
      </c>
      <c r="D9" t="s">
        <v>96</v>
      </c>
      <c r="E9">
        <v>85</v>
      </c>
      <c r="F9">
        <v>2493</v>
      </c>
      <c r="G9">
        <v>137600</v>
      </c>
      <c r="H9">
        <v>135</v>
      </c>
    </row>
    <row r="10" spans="1:8" x14ac:dyDescent="0.15">
      <c r="A10" t="s">
        <v>427</v>
      </c>
      <c r="B10">
        <v>157642</v>
      </c>
      <c r="C10">
        <v>4757</v>
      </c>
      <c r="D10" t="s">
        <v>96</v>
      </c>
      <c r="E10">
        <v>86</v>
      </c>
      <c r="F10">
        <v>3266</v>
      </c>
      <c r="G10">
        <v>149533</v>
      </c>
      <c r="H10">
        <v>747</v>
      </c>
    </row>
    <row r="11" spans="1:8" x14ac:dyDescent="0.15">
      <c r="A11" t="s">
        <v>428</v>
      </c>
      <c r="B11">
        <v>235883</v>
      </c>
      <c r="C11">
        <v>6240</v>
      </c>
      <c r="D11" t="s">
        <v>96</v>
      </c>
      <c r="E11">
        <v>144</v>
      </c>
      <c r="F11">
        <v>4031</v>
      </c>
      <c r="G11">
        <v>225468</v>
      </c>
      <c r="H11">
        <v>1046</v>
      </c>
    </row>
    <row r="12" spans="1:8" x14ac:dyDescent="0.15">
      <c r="A12" t="s">
        <v>429</v>
      </c>
      <c r="B12">
        <v>282350</v>
      </c>
      <c r="C12">
        <v>5684</v>
      </c>
      <c r="D12" t="s">
        <v>96</v>
      </c>
      <c r="E12">
        <v>263</v>
      </c>
      <c r="F12">
        <v>5222</v>
      </c>
      <c r="G12">
        <v>271181</v>
      </c>
      <c r="H12">
        <v>931</v>
      </c>
    </row>
    <row r="13" spans="1:8" x14ac:dyDescent="0.15">
      <c r="A13" t="s">
        <v>430</v>
      </c>
      <c r="B13">
        <v>187456</v>
      </c>
      <c r="C13">
        <v>4272</v>
      </c>
      <c r="D13" t="s">
        <v>96</v>
      </c>
      <c r="E13">
        <v>183</v>
      </c>
      <c r="F13">
        <v>3176</v>
      </c>
      <c r="G13">
        <v>179825</v>
      </c>
      <c r="H13">
        <v>368</v>
      </c>
    </row>
    <row r="14" spans="1:8" x14ac:dyDescent="0.15">
      <c r="A14" t="s">
        <v>431</v>
      </c>
      <c r="B14">
        <v>232792</v>
      </c>
      <c r="C14">
        <v>5044</v>
      </c>
      <c r="D14">
        <v>75</v>
      </c>
      <c r="E14">
        <v>222</v>
      </c>
      <c r="F14">
        <v>5495</v>
      </c>
      <c r="G14">
        <v>221956</v>
      </c>
      <c r="H14">
        <v>1143</v>
      </c>
    </row>
    <row r="15" spans="1:8" x14ac:dyDescent="0.15">
      <c r="A15" t="s">
        <v>432</v>
      </c>
      <c r="B15">
        <v>535404</v>
      </c>
      <c r="C15">
        <v>14682</v>
      </c>
      <c r="D15">
        <v>128</v>
      </c>
      <c r="E15">
        <v>718</v>
      </c>
      <c r="F15">
        <v>13121</v>
      </c>
      <c r="G15">
        <v>506755</v>
      </c>
      <c r="H15">
        <v>2483</v>
      </c>
    </row>
    <row r="16" spans="1:8" x14ac:dyDescent="0.15">
      <c r="A16" t="s">
        <v>433</v>
      </c>
      <c r="B16">
        <v>532067</v>
      </c>
      <c r="C16">
        <v>12490</v>
      </c>
      <c r="D16">
        <v>22</v>
      </c>
      <c r="E16">
        <v>665</v>
      </c>
      <c r="F16">
        <v>9810</v>
      </c>
      <c r="G16">
        <v>509080</v>
      </c>
      <c r="H16">
        <v>2360</v>
      </c>
    </row>
    <row r="17" spans="1:8" x14ac:dyDescent="0.15">
      <c r="A17" t="s">
        <v>434</v>
      </c>
      <c r="B17">
        <v>1427419</v>
      </c>
      <c r="C17">
        <v>32855</v>
      </c>
      <c r="D17">
        <v>241</v>
      </c>
      <c r="E17">
        <v>2598</v>
      </c>
      <c r="F17">
        <v>22242</v>
      </c>
      <c r="G17">
        <v>1369483</v>
      </c>
      <c r="H17">
        <v>5157</v>
      </c>
    </row>
    <row r="18" spans="1:8" x14ac:dyDescent="0.15">
      <c r="A18" t="s">
        <v>435</v>
      </c>
      <c r="B18">
        <v>815615</v>
      </c>
      <c r="C18">
        <v>17321</v>
      </c>
      <c r="D18">
        <v>475</v>
      </c>
      <c r="E18">
        <v>963</v>
      </c>
      <c r="F18">
        <v>12506</v>
      </c>
      <c r="G18">
        <v>784350</v>
      </c>
      <c r="H18">
        <v>3444</v>
      </c>
    </row>
    <row r="19" spans="1:8" x14ac:dyDescent="0.15">
      <c r="A19" t="s">
        <v>436</v>
      </c>
      <c r="B19">
        <v>267163</v>
      </c>
      <c r="C19">
        <v>6791</v>
      </c>
      <c r="D19" t="s">
        <v>96</v>
      </c>
      <c r="E19">
        <v>236</v>
      </c>
      <c r="F19">
        <v>4309</v>
      </c>
      <c r="G19">
        <v>255827</v>
      </c>
      <c r="H19">
        <v>1215</v>
      </c>
    </row>
    <row r="20" spans="1:8" x14ac:dyDescent="0.15">
      <c r="A20" t="s">
        <v>437</v>
      </c>
      <c r="B20">
        <v>147468</v>
      </c>
      <c r="C20">
        <v>3452</v>
      </c>
      <c r="D20">
        <v>8</v>
      </c>
      <c r="E20">
        <v>219</v>
      </c>
      <c r="F20">
        <v>5715</v>
      </c>
      <c r="G20">
        <v>138074</v>
      </c>
      <c r="H20">
        <v>1552</v>
      </c>
    </row>
    <row r="21" spans="1:8" x14ac:dyDescent="0.15">
      <c r="A21" t="s">
        <v>438</v>
      </c>
      <c r="B21">
        <v>158517</v>
      </c>
      <c r="C21">
        <v>4163</v>
      </c>
      <c r="D21">
        <v>4</v>
      </c>
      <c r="E21">
        <v>146</v>
      </c>
      <c r="F21">
        <v>4701</v>
      </c>
      <c r="G21">
        <v>149503</v>
      </c>
      <c r="H21">
        <v>1359</v>
      </c>
    </row>
    <row r="22" spans="1:8" x14ac:dyDescent="0.15">
      <c r="A22" t="s">
        <v>439</v>
      </c>
      <c r="B22">
        <v>106491</v>
      </c>
      <c r="C22">
        <v>3421</v>
      </c>
      <c r="D22">
        <v>206</v>
      </c>
      <c r="E22">
        <v>439</v>
      </c>
      <c r="F22">
        <v>4963</v>
      </c>
      <c r="G22">
        <v>97462</v>
      </c>
      <c r="H22">
        <v>1711</v>
      </c>
    </row>
    <row r="23" spans="1:8" x14ac:dyDescent="0.15">
      <c r="A23" t="s">
        <v>440</v>
      </c>
      <c r="B23">
        <v>94615</v>
      </c>
      <c r="C23">
        <v>2396</v>
      </c>
      <c r="D23">
        <v>8</v>
      </c>
      <c r="E23">
        <v>51</v>
      </c>
      <c r="F23">
        <v>3290</v>
      </c>
      <c r="G23">
        <v>88870</v>
      </c>
      <c r="H23">
        <v>374</v>
      </c>
    </row>
    <row r="24" spans="1:8" x14ac:dyDescent="0.15">
      <c r="A24" t="s">
        <v>441</v>
      </c>
      <c r="B24">
        <v>279324</v>
      </c>
      <c r="C24">
        <v>6868</v>
      </c>
      <c r="D24">
        <v>3</v>
      </c>
      <c r="E24">
        <v>189</v>
      </c>
      <c r="F24">
        <v>6562</v>
      </c>
      <c r="G24">
        <v>265702</v>
      </c>
      <c r="H24">
        <v>3189</v>
      </c>
    </row>
    <row r="25" spans="1:8" x14ac:dyDescent="0.15">
      <c r="A25" t="s">
        <v>442</v>
      </c>
      <c r="B25">
        <v>219387</v>
      </c>
      <c r="C25">
        <v>4548</v>
      </c>
      <c r="D25" t="s">
        <v>96</v>
      </c>
      <c r="E25">
        <v>258</v>
      </c>
      <c r="F25">
        <v>4201</v>
      </c>
      <c r="G25">
        <v>210380</v>
      </c>
      <c r="H25">
        <v>1431</v>
      </c>
    </row>
    <row r="26" spans="1:8" x14ac:dyDescent="0.15">
      <c r="A26" t="s">
        <v>443</v>
      </c>
      <c r="B26">
        <v>373993</v>
      </c>
      <c r="C26">
        <v>7330</v>
      </c>
      <c r="D26">
        <v>51</v>
      </c>
      <c r="E26">
        <v>393</v>
      </c>
      <c r="F26">
        <v>13843</v>
      </c>
      <c r="G26">
        <v>352376</v>
      </c>
      <c r="H26">
        <v>4199</v>
      </c>
    </row>
    <row r="27" spans="1:8" x14ac:dyDescent="0.15">
      <c r="A27" t="s">
        <v>444</v>
      </c>
      <c r="B27">
        <v>717111</v>
      </c>
      <c r="C27">
        <v>14369</v>
      </c>
      <c r="D27" t="s">
        <v>96</v>
      </c>
      <c r="E27">
        <v>903</v>
      </c>
      <c r="F27">
        <v>17546</v>
      </c>
      <c r="G27">
        <v>684293</v>
      </c>
      <c r="H27">
        <v>3789</v>
      </c>
    </row>
    <row r="28" spans="1:8" x14ac:dyDescent="0.15">
      <c r="A28" t="s">
        <v>445</v>
      </c>
      <c r="B28">
        <v>185757</v>
      </c>
      <c r="C28">
        <v>4934</v>
      </c>
      <c r="D28">
        <v>4</v>
      </c>
      <c r="E28">
        <v>178</v>
      </c>
      <c r="F28">
        <v>4451</v>
      </c>
      <c r="G28">
        <v>176190</v>
      </c>
      <c r="H28">
        <v>1168</v>
      </c>
    </row>
    <row r="29" spans="1:8" x14ac:dyDescent="0.15">
      <c r="A29" t="s">
        <v>446</v>
      </c>
      <c r="B29">
        <v>146827</v>
      </c>
      <c r="C29">
        <v>2731</v>
      </c>
      <c r="D29" t="s">
        <v>96</v>
      </c>
      <c r="E29">
        <v>151</v>
      </c>
      <c r="F29">
        <v>3506</v>
      </c>
      <c r="G29">
        <v>140439</v>
      </c>
      <c r="H29">
        <v>1567</v>
      </c>
    </row>
    <row r="30" spans="1:8" x14ac:dyDescent="0.15">
      <c r="A30" t="s">
        <v>447</v>
      </c>
      <c r="B30">
        <v>316397</v>
      </c>
      <c r="C30">
        <v>6207</v>
      </c>
      <c r="D30">
        <v>1</v>
      </c>
      <c r="E30">
        <v>500</v>
      </c>
      <c r="F30">
        <v>6014</v>
      </c>
      <c r="G30">
        <v>303675</v>
      </c>
      <c r="H30">
        <v>3315</v>
      </c>
    </row>
    <row r="31" spans="1:8" x14ac:dyDescent="0.15">
      <c r="A31" t="s">
        <v>448</v>
      </c>
      <c r="B31">
        <v>1057972</v>
      </c>
      <c r="C31">
        <v>23589</v>
      </c>
      <c r="D31">
        <v>18</v>
      </c>
      <c r="E31">
        <v>2896</v>
      </c>
      <c r="F31">
        <v>20517</v>
      </c>
      <c r="G31">
        <v>1010952</v>
      </c>
      <c r="H31">
        <v>4687</v>
      </c>
    </row>
    <row r="32" spans="1:8" x14ac:dyDescent="0.15">
      <c r="A32" t="s">
        <v>449</v>
      </c>
      <c r="B32">
        <v>603756</v>
      </c>
      <c r="C32">
        <v>10587</v>
      </c>
      <c r="D32">
        <v>7</v>
      </c>
      <c r="E32">
        <v>762</v>
      </c>
      <c r="F32">
        <v>15433</v>
      </c>
      <c r="G32">
        <v>576967</v>
      </c>
      <c r="H32">
        <v>2436</v>
      </c>
    </row>
    <row r="33" spans="1:8" x14ac:dyDescent="0.15">
      <c r="A33" t="s">
        <v>450</v>
      </c>
      <c r="B33">
        <v>149345</v>
      </c>
      <c r="C33">
        <v>2727</v>
      </c>
      <c r="D33">
        <v>23</v>
      </c>
      <c r="E33">
        <v>362</v>
      </c>
      <c r="F33">
        <v>2501</v>
      </c>
      <c r="G33">
        <v>143732</v>
      </c>
      <c r="H33">
        <v>432</v>
      </c>
    </row>
    <row r="34" spans="1:8" x14ac:dyDescent="0.15">
      <c r="A34" t="s">
        <v>451</v>
      </c>
      <c r="B34">
        <v>123747</v>
      </c>
      <c r="C34">
        <v>1977</v>
      </c>
      <c r="D34">
        <v>2</v>
      </c>
      <c r="E34">
        <v>288</v>
      </c>
      <c r="F34">
        <v>1983</v>
      </c>
      <c r="G34">
        <v>119497</v>
      </c>
      <c r="H34">
        <v>577</v>
      </c>
    </row>
    <row r="35" spans="1:8" x14ac:dyDescent="0.15">
      <c r="A35" t="s">
        <v>452</v>
      </c>
      <c r="B35">
        <v>82163</v>
      </c>
      <c r="C35">
        <v>2032</v>
      </c>
      <c r="D35" t="s">
        <v>96</v>
      </c>
      <c r="E35">
        <v>52</v>
      </c>
      <c r="F35">
        <v>2243</v>
      </c>
      <c r="G35">
        <v>77836</v>
      </c>
      <c r="H35">
        <v>470</v>
      </c>
    </row>
    <row r="36" spans="1:8" x14ac:dyDescent="0.15">
      <c r="A36" t="s">
        <v>453</v>
      </c>
      <c r="B36">
        <v>105853</v>
      </c>
      <c r="C36">
        <v>3456</v>
      </c>
      <c r="D36">
        <v>3</v>
      </c>
      <c r="E36">
        <v>59</v>
      </c>
      <c r="F36">
        <v>4407</v>
      </c>
      <c r="G36">
        <v>97928</v>
      </c>
      <c r="H36">
        <v>1863</v>
      </c>
    </row>
    <row r="37" spans="1:8" x14ac:dyDescent="0.15">
      <c r="A37" t="s">
        <v>454</v>
      </c>
      <c r="B37">
        <v>268357</v>
      </c>
      <c r="C37">
        <v>7371</v>
      </c>
      <c r="D37">
        <v>1</v>
      </c>
      <c r="E37">
        <v>539</v>
      </c>
      <c r="F37">
        <v>5748</v>
      </c>
      <c r="G37">
        <v>254698</v>
      </c>
      <c r="H37">
        <v>1475</v>
      </c>
    </row>
    <row r="38" spans="1:8" x14ac:dyDescent="0.15">
      <c r="A38" t="s">
        <v>455</v>
      </c>
      <c r="B38">
        <v>348461</v>
      </c>
      <c r="C38">
        <v>10180</v>
      </c>
      <c r="D38">
        <v>2</v>
      </c>
      <c r="E38">
        <v>423</v>
      </c>
      <c r="F38">
        <v>12734</v>
      </c>
      <c r="G38">
        <v>325122</v>
      </c>
      <c r="H38">
        <v>2146</v>
      </c>
    </row>
    <row r="39" spans="1:8" x14ac:dyDescent="0.15">
      <c r="A39" t="s">
        <v>456</v>
      </c>
      <c r="B39">
        <v>185648</v>
      </c>
      <c r="C39">
        <v>5449</v>
      </c>
      <c r="D39" t="s">
        <v>96</v>
      </c>
      <c r="E39">
        <v>216</v>
      </c>
      <c r="F39">
        <v>8579</v>
      </c>
      <c r="G39">
        <v>171404</v>
      </c>
      <c r="H39">
        <v>1237</v>
      </c>
    </row>
    <row r="40" spans="1:8" x14ac:dyDescent="0.15">
      <c r="A40" t="s">
        <v>457</v>
      </c>
      <c r="B40">
        <v>98228</v>
      </c>
      <c r="C40">
        <v>2731</v>
      </c>
      <c r="D40" t="s">
        <v>96</v>
      </c>
      <c r="E40">
        <v>197</v>
      </c>
      <c r="F40">
        <v>6834</v>
      </c>
      <c r="G40">
        <v>88466</v>
      </c>
      <c r="H40">
        <v>700</v>
      </c>
    </row>
    <row r="41" spans="1:8" x14ac:dyDescent="0.15">
      <c r="A41" t="s">
        <v>458</v>
      </c>
      <c r="B41">
        <v>143614</v>
      </c>
      <c r="C41">
        <v>3214</v>
      </c>
      <c r="D41" t="s">
        <v>96</v>
      </c>
      <c r="E41">
        <v>134</v>
      </c>
      <c r="F41">
        <v>2448</v>
      </c>
      <c r="G41">
        <v>137818</v>
      </c>
      <c r="H41">
        <v>437</v>
      </c>
    </row>
    <row r="42" spans="1:8" x14ac:dyDescent="0.15">
      <c r="A42" t="s">
        <v>459</v>
      </c>
      <c r="B42">
        <v>180023</v>
      </c>
      <c r="C42">
        <v>4620</v>
      </c>
      <c r="D42">
        <v>6</v>
      </c>
      <c r="E42">
        <v>230</v>
      </c>
      <c r="F42">
        <v>7326</v>
      </c>
      <c r="G42">
        <v>167841</v>
      </c>
      <c r="H42">
        <v>1365</v>
      </c>
    </row>
    <row r="43" spans="1:8" x14ac:dyDescent="0.15">
      <c r="A43" t="s">
        <v>460</v>
      </c>
      <c r="B43">
        <v>111919</v>
      </c>
      <c r="C43">
        <v>5425</v>
      </c>
      <c r="D43" t="s">
        <v>96</v>
      </c>
      <c r="E43">
        <v>334</v>
      </c>
      <c r="F43">
        <v>8984</v>
      </c>
      <c r="G43">
        <v>97176</v>
      </c>
      <c r="H43">
        <v>1461</v>
      </c>
    </row>
    <row r="44" spans="1:8" x14ac:dyDescent="0.15">
      <c r="A44" t="s">
        <v>461</v>
      </c>
      <c r="B44">
        <v>654655</v>
      </c>
      <c r="C44">
        <v>20504</v>
      </c>
      <c r="D44">
        <v>1</v>
      </c>
      <c r="E44">
        <v>1171</v>
      </c>
      <c r="F44">
        <v>22818</v>
      </c>
      <c r="G44">
        <v>610161</v>
      </c>
      <c r="H44">
        <v>4933</v>
      </c>
    </row>
    <row r="45" spans="1:8" x14ac:dyDescent="0.15">
      <c r="A45" t="s">
        <v>462</v>
      </c>
      <c r="B45">
        <v>97439</v>
      </c>
      <c r="C45">
        <v>3736</v>
      </c>
      <c r="D45">
        <v>2</v>
      </c>
      <c r="E45">
        <v>190</v>
      </c>
      <c r="F45">
        <v>6809</v>
      </c>
      <c r="G45">
        <v>86702</v>
      </c>
      <c r="H45">
        <v>1003</v>
      </c>
    </row>
    <row r="46" spans="1:8" x14ac:dyDescent="0.15">
      <c r="A46" t="s">
        <v>463</v>
      </c>
      <c r="B46">
        <v>197123</v>
      </c>
      <c r="C46">
        <v>6988</v>
      </c>
      <c r="D46">
        <v>135</v>
      </c>
      <c r="E46">
        <v>266</v>
      </c>
      <c r="F46">
        <v>9065</v>
      </c>
      <c r="G46">
        <v>180669</v>
      </c>
      <c r="H46">
        <v>753</v>
      </c>
    </row>
    <row r="47" spans="1:8" x14ac:dyDescent="0.15">
      <c r="A47" t="s">
        <v>464</v>
      </c>
      <c r="B47">
        <v>244760</v>
      </c>
      <c r="C47">
        <v>9626</v>
      </c>
      <c r="D47" t="s">
        <v>96</v>
      </c>
      <c r="E47">
        <v>309</v>
      </c>
      <c r="F47">
        <v>11756</v>
      </c>
      <c r="G47">
        <v>223069</v>
      </c>
      <c r="H47">
        <v>2906</v>
      </c>
    </row>
    <row r="48" spans="1:8" x14ac:dyDescent="0.15">
      <c r="A48" t="s">
        <v>465</v>
      </c>
      <c r="B48">
        <v>177110</v>
      </c>
      <c r="C48">
        <v>4663</v>
      </c>
      <c r="D48">
        <v>1</v>
      </c>
      <c r="E48">
        <v>466</v>
      </c>
      <c r="F48">
        <v>3431</v>
      </c>
      <c r="G48">
        <v>168549</v>
      </c>
      <c r="H48">
        <v>647</v>
      </c>
    </row>
    <row r="49" spans="1:8" x14ac:dyDescent="0.15">
      <c r="A49" t="s">
        <v>466</v>
      </c>
      <c r="B49">
        <v>140977</v>
      </c>
      <c r="C49">
        <v>5136</v>
      </c>
      <c r="D49" t="s">
        <v>96</v>
      </c>
      <c r="E49">
        <v>239</v>
      </c>
      <c r="F49">
        <v>4098</v>
      </c>
      <c r="G49">
        <v>131504</v>
      </c>
      <c r="H49">
        <v>922</v>
      </c>
    </row>
    <row r="50" spans="1:8" x14ac:dyDescent="0.15">
      <c r="A50" t="s">
        <v>467</v>
      </c>
      <c r="B50">
        <v>225426</v>
      </c>
      <c r="C50">
        <v>7012</v>
      </c>
      <c r="D50">
        <v>118</v>
      </c>
      <c r="E50">
        <v>305</v>
      </c>
      <c r="F50">
        <v>12378</v>
      </c>
      <c r="G50">
        <v>205613</v>
      </c>
      <c r="H50">
        <v>971</v>
      </c>
    </row>
    <row r="51" spans="1:8" x14ac:dyDescent="0.15">
      <c r="A51" t="s">
        <v>468</v>
      </c>
      <c r="B51">
        <v>174833</v>
      </c>
      <c r="C51">
        <v>6420</v>
      </c>
      <c r="D51" t="s">
        <v>96</v>
      </c>
      <c r="E51">
        <v>144</v>
      </c>
      <c r="F51">
        <v>3720</v>
      </c>
      <c r="G51">
        <v>164549</v>
      </c>
      <c r="H51">
        <v>228</v>
      </c>
    </row>
    <row r="52" spans="1:8" x14ac:dyDescent="0.15">
      <c r="A52" t="s">
        <v>514</v>
      </c>
    </row>
    <row r="53" spans="1:8" x14ac:dyDescent="0.15">
      <c r="A53" t="s">
        <v>377</v>
      </c>
      <c r="B53">
        <v>1070280</v>
      </c>
      <c r="C53">
        <v>16955</v>
      </c>
      <c r="D53">
        <v>208</v>
      </c>
      <c r="E53">
        <v>1264</v>
      </c>
      <c r="F53">
        <v>11485</v>
      </c>
      <c r="G53">
        <v>1040368</v>
      </c>
      <c r="H53">
        <v>2383</v>
      </c>
    </row>
    <row r="54" spans="1:8" x14ac:dyDescent="0.15">
      <c r="A54" t="s">
        <v>470</v>
      </c>
      <c r="B54">
        <v>306843</v>
      </c>
      <c r="C54">
        <v>7921</v>
      </c>
      <c r="D54" t="s">
        <v>96</v>
      </c>
      <c r="E54">
        <v>202</v>
      </c>
      <c r="F54">
        <v>6365</v>
      </c>
      <c r="G54">
        <v>292355</v>
      </c>
      <c r="H54">
        <v>1201</v>
      </c>
    </row>
    <row r="55" spans="1:8" x14ac:dyDescent="0.15">
      <c r="A55" t="s">
        <v>471</v>
      </c>
      <c r="B55">
        <v>150907</v>
      </c>
      <c r="C55">
        <v>2476</v>
      </c>
      <c r="D55">
        <v>65</v>
      </c>
      <c r="E55">
        <v>81</v>
      </c>
      <c r="F55">
        <v>2011</v>
      </c>
      <c r="G55">
        <v>146274</v>
      </c>
      <c r="H55">
        <v>492</v>
      </c>
    </row>
    <row r="56" spans="1:8" x14ac:dyDescent="0.15">
      <c r="A56" t="s">
        <v>18</v>
      </c>
      <c r="B56">
        <v>89113</v>
      </c>
      <c r="C56">
        <v>1184</v>
      </c>
      <c r="D56">
        <v>128</v>
      </c>
      <c r="E56">
        <v>22</v>
      </c>
      <c r="F56">
        <v>1631</v>
      </c>
      <c r="G56">
        <v>86148</v>
      </c>
      <c r="H56">
        <v>196</v>
      </c>
    </row>
    <row r="57" spans="1:8" x14ac:dyDescent="0.15">
      <c r="A57" t="s">
        <v>472</v>
      </c>
      <c r="B57">
        <v>97510</v>
      </c>
      <c r="C57">
        <v>2314</v>
      </c>
      <c r="D57">
        <v>6</v>
      </c>
      <c r="E57">
        <v>240</v>
      </c>
      <c r="F57">
        <v>596</v>
      </c>
      <c r="G57">
        <v>94354</v>
      </c>
      <c r="H57">
        <v>113</v>
      </c>
    </row>
    <row r="58" spans="1:8" x14ac:dyDescent="0.15">
      <c r="A58" t="s">
        <v>473</v>
      </c>
      <c r="B58">
        <v>327215</v>
      </c>
      <c r="C58">
        <v>7140</v>
      </c>
      <c r="D58">
        <v>443</v>
      </c>
      <c r="E58">
        <v>618</v>
      </c>
      <c r="F58">
        <v>3647</v>
      </c>
      <c r="G58">
        <v>315367</v>
      </c>
      <c r="H58">
        <v>1304</v>
      </c>
    </row>
    <row r="59" spans="1:8" x14ac:dyDescent="0.15">
      <c r="A59" t="s">
        <v>474</v>
      </c>
      <c r="B59">
        <v>126280</v>
      </c>
      <c r="C59">
        <v>2455</v>
      </c>
      <c r="D59" t="s">
        <v>96</v>
      </c>
      <c r="E59">
        <v>173</v>
      </c>
      <c r="F59">
        <v>1113</v>
      </c>
      <c r="G59">
        <v>122539</v>
      </c>
      <c r="H59">
        <v>409</v>
      </c>
    </row>
    <row r="60" spans="1:8" x14ac:dyDescent="0.15">
      <c r="A60" t="s">
        <v>489</v>
      </c>
      <c r="B60">
        <v>96876</v>
      </c>
      <c r="C60">
        <v>2261</v>
      </c>
      <c r="D60" t="s">
        <v>96</v>
      </c>
      <c r="E60">
        <v>129</v>
      </c>
      <c r="F60">
        <v>1920</v>
      </c>
      <c r="G60">
        <v>92566</v>
      </c>
      <c r="H60">
        <v>263</v>
      </c>
    </row>
    <row r="61" spans="1:8" x14ac:dyDescent="0.15">
      <c r="A61" t="s">
        <v>475</v>
      </c>
      <c r="B61">
        <v>76305</v>
      </c>
      <c r="C61">
        <v>1300</v>
      </c>
      <c r="D61" t="s">
        <v>96</v>
      </c>
      <c r="E61">
        <v>136</v>
      </c>
      <c r="F61">
        <v>2013</v>
      </c>
      <c r="G61">
        <v>72856</v>
      </c>
      <c r="H61">
        <v>406</v>
      </c>
    </row>
    <row r="62" spans="1:8" x14ac:dyDescent="0.15">
      <c r="A62" t="s">
        <v>494</v>
      </c>
      <c r="B62">
        <v>90109</v>
      </c>
      <c r="C62">
        <v>2251</v>
      </c>
      <c r="D62">
        <v>17</v>
      </c>
      <c r="E62">
        <v>203</v>
      </c>
      <c r="F62">
        <v>3050</v>
      </c>
      <c r="G62">
        <v>84588</v>
      </c>
      <c r="H62">
        <v>1267</v>
      </c>
    </row>
    <row r="63" spans="1:8" x14ac:dyDescent="0.15">
      <c r="A63" t="s">
        <v>5</v>
      </c>
      <c r="B63">
        <v>287835</v>
      </c>
      <c r="C63">
        <v>4706</v>
      </c>
      <c r="D63" t="s">
        <v>96</v>
      </c>
      <c r="E63">
        <v>440</v>
      </c>
      <c r="F63">
        <v>5107</v>
      </c>
      <c r="G63">
        <v>277582</v>
      </c>
      <c r="H63">
        <v>736</v>
      </c>
    </row>
    <row r="64" spans="1:8" x14ac:dyDescent="0.15">
      <c r="A64" t="s">
        <v>476</v>
      </c>
      <c r="B64">
        <v>207796</v>
      </c>
      <c r="C64">
        <v>3157</v>
      </c>
      <c r="D64">
        <v>1</v>
      </c>
      <c r="E64">
        <v>83</v>
      </c>
      <c r="F64">
        <v>4275</v>
      </c>
      <c r="G64">
        <v>200280</v>
      </c>
      <c r="H64">
        <v>2344</v>
      </c>
    </row>
    <row r="65" spans="1:8" x14ac:dyDescent="0.15">
      <c r="A65" t="s">
        <v>477</v>
      </c>
      <c r="B65">
        <v>425327</v>
      </c>
      <c r="C65">
        <v>1068</v>
      </c>
      <c r="D65">
        <v>16</v>
      </c>
      <c r="E65">
        <v>410</v>
      </c>
      <c r="F65">
        <v>5539</v>
      </c>
      <c r="G65">
        <v>418294</v>
      </c>
      <c r="H65">
        <v>1060</v>
      </c>
    </row>
    <row r="66" spans="1:8" x14ac:dyDescent="0.15">
      <c r="A66" t="s">
        <v>478</v>
      </c>
      <c r="B66">
        <v>90194</v>
      </c>
      <c r="C66">
        <v>4093</v>
      </c>
      <c r="D66" t="s">
        <v>96</v>
      </c>
      <c r="E66">
        <v>761</v>
      </c>
      <c r="F66">
        <v>4382</v>
      </c>
      <c r="G66">
        <v>80958</v>
      </c>
      <c r="H66">
        <v>1303</v>
      </c>
    </row>
    <row r="67" spans="1:8" x14ac:dyDescent="0.15">
      <c r="A67" t="s">
        <v>479</v>
      </c>
      <c r="B67">
        <v>188601</v>
      </c>
      <c r="C67">
        <v>3861</v>
      </c>
      <c r="D67">
        <v>6</v>
      </c>
      <c r="E67">
        <v>251</v>
      </c>
      <c r="F67">
        <v>3252</v>
      </c>
      <c r="G67">
        <v>181231</v>
      </c>
      <c r="H67">
        <v>473</v>
      </c>
    </row>
    <row r="68" spans="1:8" x14ac:dyDescent="0.15">
      <c r="A68" t="s">
        <v>480</v>
      </c>
      <c r="B68">
        <v>142421</v>
      </c>
      <c r="C68">
        <v>4433</v>
      </c>
      <c r="D68" t="s">
        <v>96</v>
      </c>
      <c r="E68">
        <v>190</v>
      </c>
      <c r="F68">
        <v>4312</v>
      </c>
      <c r="G68">
        <v>133486</v>
      </c>
      <c r="H68">
        <v>823</v>
      </c>
    </row>
    <row r="69" spans="1:8" x14ac:dyDescent="0.15">
      <c r="A69" t="s">
        <v>10</v>
      </c>
      <c r="B69">
        <v>161275</v>
      </c>
      <c r="C69">
        <v>3992</v>
      </c>
      <c r="D69">
        <v>1</v>
      </c>
      <c r="E69">
        <v>126</v>
      </c>
      <c r="F69">
        <v>4978</v>
      </c>
      <c r="G69">
        <v>152178</v>
      </c>
      <c r="H69">
        <v>1295</v>
      </c>
    </row>
    <row r="70" spans="1:8" x14ac:dyDescent="0.15">
      <c r="A70" t="s">
        <v>481</v>
      </c>
      <c r="B70">
        <v>213834</v>
      </c>
      <c r="C70">
        <v>4689</v>
      </c>
      <c r="D70" t="s">
        <v>96</v>
      </c>
      <c r="E70">
        <v>152</v>
      </c>
      <c r="F70">
        <v>6485</v>
      </c>
      <c r="G70">
        <v>202508</v>
      </c>
      <c r="H70">
        <v>748</v>
      </c>
    </row>
    <row r="71" spans="1:8" x14ac:dyDescent="0.15">
      <c r="A71" t="s">
        <v>378</v>
      </c>
    </row>
    <row r="72" spans="1:8" x14ac:dyDescent="0.15">
      <c r="A72" t="s">
        <v>482</v>
      </c>
      <c r="B72">
        <v>68457</v>
      </c>
      <c r="C72">
        <v>1709</v>
      </c>
      <c r="D72" t="s">
        <v>96</v>
      </c>
      <c r="E72">
        <v>228</v>
      </c>
      <c r="F72">
        <v>1403</v>
      </c>
      <c r="G72">
        <v>65117</v>
      </c>
      <c r="H72">
        <v>242</v>
      </c>
    </row>
    <row r="73" spans="1:8" x14ac:dyDescent="0.15">
      <c r="A73" t="s">
        <v>483</v>
      </c>
      <c r="B73">
        <v>56897</v>
      </c>
      <c r="C73">
        <v>1847</v>
      </c>
      <c r="D73" t="s">
        <v>96</v>
      </c>
      <c r="E73">
        <v>59</v>
      </c>
      <c r="F73">
        <v>590</v>
      </c>
      <c r="G73">
        <v>54401</v>
      </c>
      <c r="H73">
        <v>156</v>
      </c>
    </row>
    <row r="74" spans="1:8" x14ac:dyDescent="0.15">
      <c r="A74" t="s">
        <v>484</v>
      </c>
      <c r="B74">
        <v>35779</v>
      </c>
      <c r="C74">
        <v>1645</v>
      </c>
      <c r="D74" t="s">
        <v>324</v>
      </c>
      <c r="E74">
        <v>114</v>
      </c>
      <c r="F74">
        <v>783</v>
      </c>
      <c r="G74">
        <v>33237</v>
      </c>
      <c r="H74">
        <v>99</v>
      </c>
    </row>
    <row r="75" spans="1:8" x14ac:dyDescent="0.15">
      <c r="A75" t="s">
        <v>485</v>
      </c>
      <c r="B75">
        <v>54325</v>
      </c>
      <c r="C75">
        <v>1988</v>
      </c>
      <c r="D75" t="s">
        <v>96</v>
      </c>
      <c r="E75">
        <v>46</v>
      </c>
      <c r="F75">
        <v>971</v>
      </c>
      <c r="G75">
        <v>51320</v>
      </c>
      <c r="H75" t="s">
        <v>324</v>
      </c>
    </row>
    <row r="76" spans="1:8" x14ac:dyDescent="0.15">
      <c r="A76" t="s">
        <v>486</v>
      </c>
      <c r="B76">
        <v>54515</v>
      </c>
      <c r="C76">
        <v>1517</v>
      </c>
      <c r="D76" t="s">
        <v>324</v>
      </c>
      <c r="E76">
        <v>29</v>
      </c>
      <c r="F76">
        <v>835</v>
      </c>
      <c r="G76">
        <v>52134</v>
      </c>
      <c r="H76">
        <v>247</v>
      </c>
    </row>
    <row r="77" spans="1:8" x14ac:dyDescent="0.15">
      <c r="A77" t="s">
        <v>382</v>
      </c>
      <c r="B77">
        <v>34066</v>
      </c>
      <c r="C77">
        <v>917</v>
      </c>
      <c r="D77" t="s">
        <v>96</v>
      </c>
      <c r="E77">
        <v>50</v>
      </c>
      <c r="F77">
        <v>986</v>
      </c>
      <c r="G77">
        <v>32113</v>
      </c>
      <c r="H77">
        <v>204</v>
      </c>
    </row>
    <row r="78" spans="1:8" x14ac:dyDescent="0.15">
      <c r="A78" t="s">
        <v>383</v>
      </c>
      <c r="B78">
        <v>45659</v>
      </c>
      <c r="C78">
        <v>1327</v>
      </c>
      <c r="D78" t="s">
        <v>96</v>
      </c>
      <c r="E78">
        <v>137</v>
      </c>
      <c r="F78">
        <v>1237</v>
      </c>
      <c r="G78">
        <v>42958</v>
      </c>
      <c r="H78">
        <v>161</v>
      </c>
    </row>
    <row r="79" spans="1:8" x14ac:dyDescent="0.15">
      <c r="A79" t="s">
        <v>487</v>
      </c>
      <c r="B79">
        <v>38305</v>
      </c>
      <c r="C79">
        <v>975</v>
      </c>
      <c r="D79" t="s">
        <v>324</v>
      </c>
      <c r="E79" t="s">
        <v>324</v>
      </c>
      <c r="F79">
        <v>1175</v>
      </c>
      <c r="G79">
        <v>36155</v>
      </c>
      <c r="H79">
        <v>109</v>
      </c>
    </row>
    <row r="80" spans="1:8" x14ac:dyDescent="0.15">
      <c r="A80" t="s">
        <v>488</v>
      </c>
      <c r="B80">
        <v>48452</v>
      </c>
      <c r="C80">
        <v>1581</v>
      </c>
      <c r="D80">
        <v>3</v>
      </c>
      <c r="E80" t="s">
        <v>324</v>
      </c>
      <c r="F80">
        <v>474</v>
      </c>
      <c r="G80">
        <v>46394</v>
      </c>
      <c r="H80" t="s">
        <v>324</v>
      </c>
    </row>
    <row r="81" spans="1:8" x14ac:dyDescent="0.15">
      <c r="A81" t="s">
        <v>384</v>
      </c>
      <c r="B81">
        <v>46870</v>
      </c>
      <c r="C81">
        <v>735</v>
      </c>
      <c r="D81" t="s">
        <v>96</v>
      </c>
      <c r="E81">
        <v>27</v>
      </c>
      <c r="F81">
        <v>228</v>
      </c>
      <c r="G81">
        <v>45880</v>
      </c>
      <c r="H81">
        <v>57</v>
      </c>
    </row>
    <row r="82" spans="1:8" x14ac:dyDescent="0.15">
      <c r="A82" t="s">
        <v>19</v>
      </c>
      <c r="B82">
        <v>70948</v>
      </c>
      <c r="C82">
        <v>1285</v>
      </c>
      <c r="D82" t="s">
        <v>96</v>
      </c>
      <c r="E82" t="s">
        <v>324</v>
      </c>
      <c r="F82">
        <v>2331</v>
      </c>
      <c r="G82">
        <v>67332</v>
      </c>
      <c r="H82">
        <v>577</v>
      </c>
    </row>
    <row r="83" spans="1:8" x14ac:dyDescent="0.15">
      <c r="A83" t="s">
        <v>490</v>
      </c>
      <c r="B83">
        <v>64135</v>
      </c>
      <c r="C83">
        <v>1793</v>
      </c>
      <c r="D83" t="s">
        <v>96</v>
      </c>
      <c r="E83">
        <v>136</v>
      </c>
      <c r="F83">
        <v>2497</v>
      </c>
      <c r="G83">
        <v>59709</v>
      </c>
      <c r="H83">
        <v>452</v>
      </c>
    </row>
    <row r="84" spans="1:8" x14ac:dyDescent="0.15">
      <c r="A84" t="s">
        <v>491</v>
      </c>
      <c r="B84">
        <v>78233</v>
      </c>
      <c r="C84">
        <v>1977</v>
      </c>
      <c r="D84" t="s">
        <v>96</v>
      </c>
      <c r="E84">
        <v>67</v>
      </c>
      <c r="F84">
        <v>2170</v>
      </c>
      <c r="G84">
        <v>74019</v>
      </c>
      <c r="H84">
        <v>508</v>
      </c>
    </row>
    <row r="85" spans="1:8" x14ac:dyDescent="0.15">
      <c r="A85" t="s">
        <v>492</v>
      </c>
      <c r="B85">
        <v>58367</v>
      </c>
      <c r="C85">
        <v>928</v>
      </c>
      <c r="D85" t="s">
        <v>96</v>
      </c>
      <c r="E85" t="s">
        <v>324</v>
      </c>
      <c r="F85">
        <v>562</v>
      </c>
      <c r="G85">
        <v>56877</v>
      </c>
      <c r="H85">
        <v>65</v>
      </c>
    </row>
    <row r="86" spans="1:8" x14ac:dyDescent="0.15">
      <c r="A86" t="s">
        <v>493</v>
      </c>
      <c r="B86">
        <v>69485</v>
      </c>
      <c r="C86">
        <v>1343</v>
      </c>
      <c r="D86" t="s">
        <v>96</v>
      </c>
      <c r="E86">
        <v>119</v>
      </c>
      <c r="F86">
        <v>1116</v>
      </c>
      <c r="G86">
        <v>66907</v>
      </c>
      <c r="H86">
        <v>146</v>
      </c>
    </row>
    <row r="87" spans="1:8" x14ac:dyDescent="0.15">
      <c r="A87" t="s">
        <v>495</v>
      </c>
      <c r="B87">
        <v>37424</v>
      </c>
      <c r="C87">
        <v>832</v>
      </c>
      <c r="D87" t="s">
        <v>96</v>
      </c>
      <c r="E87">
        <v>43</v>
      </c>
      <c r="F87">
        <v>1959</v>
      </c>
      <c r="G87">
        <v>34590</v>
      </c>
      <c r="H87">
        <v>220</v>
      </c>
    </row>
    <row r="88" spans="1:8" x14ac:dyDescent="0.15">
      <c r="A88" t="s">
        <v>496</v>
      </c>
      <c r="B88">
        <v>42804</v>
      </c>
      <c r="C88">
        <v>1082</v>
      </c>
      <c r="D88" t="s">
        <v>96</v>
      </c>
      <c r="E88" t="s">
        <v>324</v>
      </c>
      <c r="F88">
        <v>757</v>
      </c>
      <c r="G88">
        <v>40965</v>
      </c>
      <c r="H88">
        <v>220</v>
      </c>
    </row>
    <row r="89" spans="1:8" x14ac:dyDescent="0.15">
      <c r="A89" t="s">
        <v>497</v>
      </c>
      <c r="B89">
        <v>22554</v>
      </c>
      <c r="C89">
        <v>139</v>
      </c>
      <c r="D89" t="s">
        <v>96</v>
      </c>
      <c r="E89">
        <v>170</v>
      </c>
      <c r="F89">
        <v>890</v>
      </c>
      <c r="G89">
        <v>21355</v>
      </c>
      <c r="H89">
        <v>183</v>
      </c>
    </row>
    <row r="90" spans="1:8" x14ac:dyDescent="0.15">
      <c r="A90" t="s">
        <v>498</v>
      </c>
      <c r="B90">
        <v>55183</v>
      </c>
      <c r="C90">
        <v>1740</v>
      </c>
      <c r="D90" t="s">
        <v>324</v>
      </c>
      <c r="E90" t="s">
        <v>324</v>
      </c>
      <c r="F90">
        <v>1036</v>
      </c>
      <c r="G90">
        <v>52407</v>
      </c>
      <c r="H90">
        <v>129</v>
      </c>
    </row>
    <row r="91" spans="1:8" x14ac:dyDescent="0.15">
      <c r="A91" t="s">
        <v>416</v>
      </c>
      <c r="B91">
        <v>42536</v>
      </c>
      <c r="C91">
        <v>1766</v>
      </c>
      <c r="D91" t="s">
        <v>324</v>
      </c>
      <c r="E91" t="s">
        <v>324</v>
      </c>
      <c r="F91">
        <v>700</v>
      </c>
      <c r="G91">
        <v>40070</v>
      </c>
      <c r="H91">
        <v>86</v>
      </c>
    </row>
    <row r="92" spans="1:8" x14ac:dyDescent="0.15">
      <c r="A92" t="s">
        <v>499</v>
      </c>
      <c r="B92">
        <v>66307</v>
      </c>
      <c r="C92">
        <v>815</v>
      </c>
      <c r="D92" t="s">
        <v>96</v>
      </c>
      <c r="E92" t="s">
        <v>324</v>
      </c>
      <c r="F92">
        <v>1891</v>
      </c>
      <c r="G92">
        <v>63601</v>
      </c>
      <c r="H92">
        <v>209</v>
      </c>
    </row>
    <row r="93" spans="1:8" x14ac:dyDescent="0.15">
      <c r="A93" t="s">
        <v>500</v>
      </c>
      <c r="B93">
        <v>36995</v>
      </c>
      <c r="C93">
        <v>749</v>
      </c>
      <c r="D93" t="s">
        <v>96</v>
      </c>
      <c r="E93">
        <v>362</v>
      </c>
      <c r="F93">
        <v>210</v>
      </c>
      <c r="G93">
        <v>35674</v>
      </c>
      <c r="H93">
        <v>10</v>
      </c>
    </row>
    <row r="94" spans="1:8" x14ac:dyDescent="0.15">
      <c r="A94" t="s">
        <v>393</v>
      </c>
      <c r="B94">
        <v>61429</v>
      </c>
      <c r="C94">
        <v>553</v>
      </c>
      <c r="D94" t="s">
        <v>324</v>
      </c>
      <c r="E94">
        <v>231</v>
      </c>
      <c r="F94">
        <v>746</v>
      </c>
      <c r="G94">
        <v>59899</v>
      </c>
      <c r="H94">
        <v>191</v>
      </c>
    </row>
    <row r="95" spans="1:8" x14ac:dyDescent="0.15">
      <c r="A95" t="s">
        <v>501</v>
      </c>
      <c r="B95">
        <v>115152</v>
      </c>
      <c r="C95">
        <v>4004</v>
      </c>
      <c r="D95">
        <v>1</v>
      </c>
      <c r="E95">
        <v>156</v>
      </c>
      <c r="F95">
        <v>1197</v>
      </c>
      <c r="G95">
        <v>109794</v>
      </c>
      <c r="H95">
        <v>111</v>
      </c>
    </row>
    <row r="96" spans="1:8" x14ac:dyDescent="0.15">
      <c r="A96" t="s">
        <v>502</v>
      </c>
      <c r="B96">
        <v>86123</v>
      </c>
      <c r="C96">
        <v>1198</v>
      </c>
      <c r="D96" t="s">
        <v>96</v>
      </c>
      <c r="E96">
        <v>109</v>
      </c>
      <c r="F96">
        <v>1643</v>
      </c>
      <c r="G96">
        <v>83173</v>
      </c>
      <c r="H96">
        <v>535</v>
      </c>
    </row>
    <row r="97" spans="1:8" x14ac:dyDescent="0.15">
      <c r="A97" t="s">
        <v>503</v>
      </c>
      <c r="B97">
        <v>57256</v>
      </c>
      <c r="C97">
        <v>1248</v>
      </c>
      <c r="D97">
        <v>2</v>
      </c>
      <c r="E97" t="s">
        <v>324</v>
      </c>
      <c r="F97">
        <v>1639</v>
      </c>
      <c r="G97">
        <v>54367</v>
      </c>
      <c r="H97">
        <v>428</v>
      </c>
    </row>
    <row r="98" spans="1:8" x14ac:dyDescent="0.15">
      <c r="A98" t="s">
        <v>504</v>
      </c>
      <c r="B98">
        <v>37220</v>
      </c>
      <c r="C98">
        <v>979</v>
      </c>
      <c r="D98" t="s">
        <v>96</v>
      </c>
      <c r="E98" t="s">
        <v>96</v>
      </c>
      <c r="F98">
        <v>3328</v>
      </c>
      <c r="G98">
        <v>32913</v>
      </c>
      <c r="H98">
        <v>418</v>
      </c>
    </row>
    <row r="99" spans="1:8" x14ac:dyDescent="0.15">
      <c r="A99" t="s">
        <v>505</v>
      </c>
      <c r="B99">
        <v>63624</v>
      </c>
      <c r="C99">
        <v>1025</v>
      </c>
      <c r="D99" t="s">
        <v>96</v>
      </c>
      <c r="E99">
        <v>129</v>
      </c>
      <c r="F99">
        <v>599</v>
      </c>
      <c r="G99">
        <v>61871</v>
      </c>
      <c r="H99">
        <v>83</v>
      </c>
    </row>
    <row r="100" spans="1:8" x14ac:dyDescent="0.15">
      <c r="A100" t="s">
        <v>506</v>
      </c>
      <c r="B100">
        <v>67677</v>
      </c>
      <c r="C100">
        <v>1881</v>
      </c>
      <c r="D100">
        <v>3</v>
      </c>
      <c r="E100">
        <v>24</v>
      </c>
      <c r="F100">
        <v>2244</v>
      </c>
      <c r="G100">
        <v>63525</v>
      </c>
      <c r="H100">
        <v>677</v>
      </c>
    </row>
    <row r="101" spans="1:8" x14ac:dyDescent="0.15">
      <c r="A101" t="s">
        <v>507</v>
      </c>
      <c r="B101">
        <v>65262</v>
      </c>
      <c r="C101">
        <v>3444</v>
      </c>
      <c r="D101" t="s">
        <v>96</v>
      </c>
      <c r="E101">
        <v>300</v>
      </c>
      <c r="F101">
        <v>3737</v>
      </c>
      <c r="G101">
        <v>57781</v>
      </c>
      <c r="H101">
        <v>752</v>
      </c>
    </row>
    <row r="102" spans="1:8" x14ac:dyDescent="0.15">
      <c r="A102" t="s">
        <v>508</v>
      </c>
      <c r="B102">
        <v>72151</v>
      </c>
      <c r="C102">
        <v>2648</v>
      </c>
      <c r="D102" t="s">
        <v>96</v>
      </c>
      <c r="E102">
        <v>80</v>
      </c>
      <c r="F102">
        <v>1886</v>
      </c>
      <c r="G102">
        <v>67537</v>
      </c>
      <c r="H102">
        <v>358</v>
      </c>
    </row>
    <row r="103" spans="1:8" x14ac:dyDescent="0.15">
      <c r="A103" t="s">
        <v>509</v>
      </c>
      <c r="B103">
        <v>144947</v>
      </c>
      <c r="C103">
        <v>4116</v>
      </c>
      <c r="D103" t="s">
        <v>96</v>
      </c>
      <c r="E103">
        <v>155</v>
      </c>
      <c r="F103">
        <v>3808</v>
      </c>
      <c r="G103">
        <v>136868</v>
      </c>
      <c r="H103">
        <v>1421</v>
      </c>
    </row>
    <row r="104" spans="1:8" x14ac:dyDescent="0.15">
      <c r="A104" t="s">
        <v>510</v>
      </c>
      <c r="B104">
        <v>69283</v>
      </c>
      <c r="C104">
        <v>1830</v>
      </c>
      <c r="D104" t="s">
        <v>96</v>
      </c>
      <c r="E104" t="s">
        <v>324</v>
      </c>
      <c r="F104">
        <v>663</v>
      </c>
      <c r="G104">
        <v>66790</v>
      </c>
      <c r="H104">
        <v>24</v>
      </c>
    </row>
    <row r="105" spans="1:8" x14ac:dyDescent="0.15">
      <c r="A105" t="s">
        <v>511</v>
      </c>
      <c r="B105">
        <v>52923</v>
      </c>
      <c r="C105">
        <v>1736</v>
      </c>
      <c r="D105" t="s">
        <v>96</v>
      </c>
      <c r="E105">
        <v>230</v>
      </c>
      <c r="F105">
        <v>1382</v>
      </c>
      <c r="G105">
        <v>49575</v>
      </c>
      <c r="H105">
        <v>338</v>
      </c>
    </row>
    <row r="106" spans="1:8" x14ac:dyDescent="0.15">
      <c r="A106" t="s">
        <v>402</v>
      </c>
      <c r="B106">
        <v>106984</v>
      </c>
      <c r="C106">
        <v>2884</v>
      </c>
      <c r="D106" t="s">
        <v>96</v>
      </c>
      <c r="E106">
        <v>110</v>
      </c>
      <c r="F106">
        <v>4711</v>
      </c>
      <c r="G106">
        <v>99279</v>
      </c>
      <c r="H106">
        <v>243</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10"/>
  <sheetViews>
    <sheetView workbookViewId="0">
      <selection activeCell="M44" sqref="M44"/>
    </sheetView>
  </sheetViews>
  <sheetFormatPr defaultRowHeight="13.5" x14ac:dyDescent="0.15"/>
  <sheetData>
    <row r="1" spans="1:8" x14ac:dyDescent="0.15">
      <c r="A1" t="s">
        <v>515</v>
      </c>
      <c r="B1" t="s">
        <v>23</v>
      </c>
      <c r="C1" t="s">
        <v>318</v>
      </c>
      <c r="D1" t="s">
        <v>327</v>
      </c>
    </row>
    <row r="2" spans="1:8" x14ac:dyDescent="0.15">
      <c r="A2" t="s">
        <v>513</v>
      </c>
    </row>
    <row r="3" spans="1:8" x14ac:dyDescent="0.15">
      <c r="B3" t="s">
        <v>28</v>
      </c>
      <c r="C3" t="s">
        <v>29</v>
      </c>
      <c r="D3" t="s">
        <v>136</v>
      </c>
      <c r="E3" t="s">
        <v>31</v>
      </c>
      <c r="F3" t="s">
        <v>411</v>
      </c>
      <c r="G3" t="s">
        <v>32</v>
      </c>
      <c r="H3" t="s">
        <v>420</v>
      </c>
    </row>
    <row r="4" spans="1:8" x14ac:dyDescent="0.15">
      <c r="A4" t="s">
        <v>421</v>
      </c>
      <c r="B4">
        <v>14273548</v>
      </c>
      <c r="C4">
        <v>366573</v>
      </c>
      <c r="D4">
        <v>1609</v>
      </c>
      <c r="E4">
        <v>18281</v>
      </c>
      <c r="F4">
        <v>362192</v>
      </c>
      <c r="G4">
        <v>13524893</v>
      </c>
      <c r="H4">
        <v>71846</v>
      </c>
    </row>
    <row r="5" spans="1:8" x14ac:dyDescent="0.15">
      <c r="A5" t="s">
        <v>422</v>
      </c>
      <c r="B5">
        <v>767673</v>
      </c>
      <c r="C5">
        <v>23144</v>
      </c>
      <c r="D5">
        <v>1</v>
      </c>
      <c r="E5">
        <v>656</v>
      </c>
      <c r="F5">
        <v>18482</v>
      </c>
      <c r="G5">
        <v>725390</v>
      </c>
      <c r="H5">
        <v>3084</v>
      </c>
    </row>
    <row r="6" spans="1:8" x14ac:dyDescent="0.15">
      <c r="A6" t="s">
        <v>423</v>
      </c>
      <c r="B6">
        <v>153735</v>
      </c>
      <c r="C6">
        <v>5480</v>
      </c>
      <c r="D6" t="s">
        <v>96</v>
      </c>
      <c r="E6">
        <v>141</v>
      </c>
      <c r="F6">
        <v>3153</v>
      </c>
      <c r="G6">
        <v>144961</v>
      </c>
      <c r="H6">
        <v>516</v>
      </c>
    </row>
    <row r="7" spans="1:8" x14ac:dyDescent="0.15">
      <c r="A7" t="s">
        <v>424</v>
      </c>
      <c r="B7">
        <v>150640</v>
      </c>
      <c r="C7">
        <v>4804</v>
      </c>
      <c r="D7" t="s">
        <v>96</v>
      </c>
      <c r="E7">
        <v>257</v>
      </c>
      <c r="F7">
        <v>2202</v>
      </c>
      <c r="G7">
        <v>143377</v>
      </c>
      <c r="H7">
        <v>240</v>
      </c>
    </row>
    <row r="8" spans="1:8" x14ac:dyDescent="0.15">
      <c r="A8" t="s">
        <v>425</v>
      </c>
      <c r="B8">
        <v>261812</v>
      </c>
      <c r="C8">
        <v>6055</v>
      </c>
      <c r="D8">
        <v>45</v>
      </c>
      <c r="E8">
        <v>152</v>
      </c>
      <c r="F8">
        <v>4873</v>
      </c>
      <c r="G8">
        <v>250687</v>
      </c>
      <c r="H8">
        <v>957</v>
      </c>
    </row>
    <row r="9" spans="1:8" x14ac:dyDescent="0.15">
      <c r="A9" t="s">
        <v>426</v>
      </c>
      <c r="B9">
        <v>143958</v>
      </c>
      <c r="C9">
        <v>4660</v>
      </c>
      <c r="D9" t="s">
        <v>96</v>
      </c>
      <c r="E9">
        <v>75</v>
      </c>
      <c r="F9">
        <v>2493</v>
      </c>
      <c r="G9">
        <v>136730</v>
      </c>
      <c r="H9">
        <v>144</v>
      </c>
    </row>
    <row r="10" spans="1:8" x14ac:dyDescent="0.15">
      <c r="A10" t="s">
        <v>427</v>
      </c>
      <c r="B10">
        <v>155402</v>
      </c>
      <c r="C10">
        <v>4967</v>
      </c>
      <c r="D10" t="s">
        <v>96</v>
      </c>
      <c r="E10">
        <v>69</v>
      </c>
      <c r="F10">
        <v>3344</v>
      </c>
      <c r="G10">
        <v>147022</v>
      </c>
      <c r="H10">
        <v>554</v>
      </c>
    </row>
    <row r="11" spans="1:8" x14ac:dyDescent="0.15">
      <c r="A11" t="s">
        <v>428</v>
      </c>
      <c r="B11">
        <v>233543</v>
      </c>
      <c r="C11">
        <v>6147</v>
      </c>
      <c r="D11" t="s">
        <v>96</v>
      </c>
      <c r="E11">
        <v>166</v>
      </c>
      <c r="F11">
        <v>3868</v>
      </c>
      <c r="G11">
        <v>223362</v>
      </c>
      <c r="H11">
        <v>1018</v>
      </c>
    </row>
    <row r="12" spans="1:8" x14ac:dyDescent="0.15">
      <c r="A12" t="s">
        <v>429</v>
      </c>
      <c r="B12">
        <v>281644</v>
      </c>
      <c r="C12">
        <v>5985</v>
      </c>
      <c r="D12" t="s">
        <v>96</v>
      </c>
      <c r="E12">
        <v>179</v>
      </c>
      <c r="F12">
        <v>4986</v>
      </c>
      <c r="G12">
        <v>270494</v>
      </c>
      <c r="H12">
        <v>915</v>
      </c>
    </row>
    <row r="13" spans="1:8" x14ac:dyDescent="0.15">
      <c r="A13" t="s">
        <v>430</v>
      </c>
      <c r="B13">
        <v>187565</v>
      </c>
      <c r="C13">
        <v>4324</v>
      </c>
      <c r="D13" t="s">
        <v>96</v>
      </c>
      <c r="E13">
        <v>184</v>
      </c>
      <c r="F13">
        <v>3076</v>
      </c>
      <c r="G13">
        <v>179981</v>
      </c>
      <c r="H13">
        <v>349</v>
      </c>
    </row>
    <row r="14" spans="1:8" x14ac:dyDescent="0.15">
      <c r="A14" t="s">
        <v>431</v>
      </c>
      <c r="B14">
        <v>233864</v>
      </c>
      <c r="C14">
        <v>4877</v>
      </c>
      <c r="D14">
        <v>73</v>
      </c>
      <c r="E14">
        <v>159</v>
      </c>
      <c r="F14">
        <v>5425</v>
      </c>
      <c r="G14">
        <v>223330</v>
      </c>
      <c r="H14">
        <v>1026</v>
      </c>
    </row>
    <row r="15" spans="1:8" x14ac:dyDescent="0.15">
      <c r="A15" t="s">
        <v>432</v>
      </c>
      <c r="B15">
        <v>537660</v>
      </c>
      <c r="C15">
        <v>15552</v>
      </c>
      <c r="D15">
        <v>237</v>
      </c>
      <c r="E15">
        <v>696</v>
      </c>
      <c r="F15">
        <v>13019</v>
      </c>
      <c r="G15">
        <v>508156</v>
      </c>
      <c r="H15">
        <v>2043</v>
      </c>
    </row>
    <row r="16" spans="1:8" x14ac:dyDescent="0.15">
      <c r="A16" t="s">
        <v>433</v>
      </c>
      <c r="B16">
        <v>542194</v>
      </c>
      <c r="C16">
        <v>12144</v>
      </c>
      <c r="D16">
        <v>8</v>
      </c>
      <c r="E16">
        <v>639</v>
      </c>
      <c r="F16">
        <v>9414</v>
      </c>
      <c r="G16">
        <v>519989</v>
      </c>
      <c r="H16">
        <v>2178</v>
      </c>
    </row>
    <row r="17" spans="1:8" x14ac:dyDescent="0.15">
      <c r="A17" t="s">
        <v>434</v>
      </c>
      <c r="B17">
        <v>1435597</v>
      </c>
      <c r="C17">
        <v>34114</v>
      </c>
      <c r="D17">
        <v>323</v>
      </c>
      <c r="E17">
        <v>2128</v>
      </c>
      <c r="F17">
        <v>22267</v>
      </c>
      <c r="G17">
        <v>1376765</v>
      </c>
      <c r="H17">
        <v>4824</v>
      </c>
    </row>
    <row r="18" spans="1:8" x14ac:dyDescent="0.15">
      <c r="A18" t="s">
        <v>435</v>
      </c>
      <c r="B18">
        <v>826537</v>
      </c>
      <c r="C18">
        <v>17629</v>
      </c>
      <c r="D18">
        <v>388</v>
      </c>
      <c r="E18">
        <v>740</v>
      </c>
      <c r="F18">
        <v>13166</v>
      </c>
      <c r="G18">
        <v>794614</v>
      </c>
      <c r="H18">
        <v>3336</v>
      </c>
    </row>
    <row r="19" spans="1:8" x14ac:dyDescent="0.15">
      <c r="A19" t="s">
        <v>436</v>
      </c>
      <c r="B19">
        <v>265744</v>
      </c>
      <c r="C19">
        <v>6763</v>
      </c>
      <c r="D19" t="s">
        <v>96</v>
      </c>
      <c r="E19">
        <v>225</v>
      </c>
      <c r="F19">
        <v>3744</v>
      </c>
      <c r="G19">
        <v>255012</v>
      </c>
      <c r="H19">
        <v>1012</v>
      </c>
    </row>
    <row r="20" spans="1:8" x14ac:dyDescent="0.15">
      <c r="A20" t="s">
        <v>437</v>
      </c>
      <c r="B20">
        <v>144492</v>
      </c>
      <c r="C20">
        <v>3391</v>
      </c>
      <c r="D20">
        <v>7</v>
      </c>
      <c r="E20">
        <v>182</v>
      </c>
      <c r="F20">
        <v>5935</v>
      </c>
      <c r="G20">
        <v>134977</v>
      </c>
      <c r="H20">
        <v>1822</v>
      </c>
    </row>
    <row r="21" spans="1:8" x14ac:dyDescent="0.15">
      <c r="A21" t="s">
        <v>438</v>
      </c>
      <c r="B21">
        <v>157807</v>
      </c>
      <c r="C21">
        <v>4228</v>
      </c>
      <c r="D21" t="s">
        <v>96</v>
      </c>
      <c r="E21">
        <v>132</v>
      </c>
      <c r="F21">
        <v>4775</v>
      </c>
      <c r="G21">
        <v>148672</v>
      </c>
      <c r="H21">
        <v>1182</v>
      </c>
    </row>
    <row r="22" spans="1:8" x14ac:dyDescent="0.15">
      <c r="A22" t="s">
        <v>439</v>
      </c>
      <c r="B22">
        <v>106520</v>
      </c>
      <c r="C22">
        <v>3382</v>
      </c>
      <c r="D22">
        <v>220</v>
      </c>
      <c r="E22">
        <v>359</v>
      </c>
      <c r="F22">
        <v>4825</v>
      </c>
      <c r="G22">
        <v>97734</v>
      </c>
      <c r="H22">
        <v>1535</v>
      </c>
    </row>
    <row r="23" spans="1:8" x14ac:dyDescent="0.15">
      <c r="A23" t="s">
        <v>440</v>
      </c>
      <c r="B23">
        <v>94200</v>
      </c>
      <c r="C23">
        <v>2412</v>
      </c>
      <c r="D23" t="s">
        <v>96</v>
      </c>
      <c r="E23">
        <v>40</v>
      </c>
      <c r="F23">
        <v>3413</v>
      </c>
      <c r="G23">
        <v>88335</v>
      </c>
      <c r="H23">
        <v>368</v>
      </c>
    </row>
    <row r="24" spans="1:8" x14ac:dyDescent="0.15">
      <c r="A24" t="s">
        <v>441</v>
      </c>
      <c r="B24">
        <v>274893</v>
      </c>
      <c r="C24">
        <v>6975</v>
      </c>
      <c r="D24" t="s">
        <v>96</v>
      </c>
      <c r="E24">
        <v>187</v>
      </c>
      <c r="F24">
        <v>6575</v>
      </c>
      <c r="G24">
        <v>261156</v>
      </c>
      <c r="H24">
        <v>2955</v>
      </c>
    </row>
    <row r="25" spans="1:8" x14ac:dyDescent="0.15">
      <c r="A25" t="s">
        <v>442</v>
      </c>
      <c r="B25">
        <v>218505</v>
      </c>
      <c r="C25">
        <v>4490</v>
      </c>
      <c r="D25" t="s">
        <v>96</v>
      </c>
      <c r="E25">
        <v>236</v>
      </c>
      <c r="F25">
        <v>3465</v>
      </c>
      <c r="G25">
        <v>210314</v>
      </c>
      <c r="H25">
        <v>759</v>
      </c>
    </row>
    <row r="26" spans="1:8" x14ac:dyDescent="0.15">
      <c r="A26" t="s">
        <v>443</v>
      </c>
      <c r="B26">
        <v>370925</v>
      </c>
      <c r="C26">
        <v>7521</v>
      </c>
      <c r="D26">
        <v>51</v>
      </c>
      <c r="E26">
        <v>337</v>
      </c>
      <c r="F26">
        <v>13521</v>
      </c>
      <c r="G26">
        <v>349495</v>
      </c>
      <c r="H26">
        <v>3893</v>
      </c>
    </row>
    <row r="27" spans="1:8" x14ac:dyDescent="0.15">
      <c r="A27" t="s">
        <v>444</v>
      </c>
      <c r="B27">
        <v>715495</v>
      </c>
      <c r="C27">
        <v>15043</v>
      </c>
      <c r="D27" t="s">
        <v>96</v>
      </c>
      <c r="E27">
        <v>862</v>
      </c>
      <c r="F27">
        <v>17972</v>
      </c>
      <c r="G27">
        <v>681618</v>
      </c>
      <c r="H27">
        <v>3131</v>
      </c>
    </row>
    <row r="28" spans="1:8" x14ac:dyDescent="0.15">
      <c r="A28" t="s">
        <v>445</v>
      </c>
      <c r="B28">
        <v>184271</v>
      </c>
      <c r="C28">
        <v>5005</v>
      </c>
      <c r="D28">
        <v>6</v>
      </c>
      <c r="E28">
        <v>145</v>
      </c>
      <c r="F28">
        <v>3923</v>
      </c>
      <c r="G28">
        <v>175192</v>
      </c>
      <c r="H28">
        <v>970</v>
      </c>
    </row>
    <row r="29" spans="1:8" x14ac:dyDescent="0.15">
      <c r="A29" t="s">
        <v>446</v>
      </c>
      <c r="B29">
        <v>144974</v>
      </c>
      <c r="C29">
        <v>2754</v>
      </c>
      <c r="D29">
        <v>1</v>
      </c>
      <c r="E29">
        <v>103</v>
      </c>
      <c r="F29">
        <v>3155</v>
      </c>
      <c r="G29">
        <v>138961</v>
      </c>
      <c r="H29">
        <v>1082</v>
      </c>
    </row>
    <row r="30" spans="1:8" x14ac:dyDescent="0.15">
      <c r="A30" t="s">
        <v>447</v>
      </c>
      <c r="B30">
        <v>314710</v>
      </c>
      <c r="C30">
        <v>6295</v>
      </c>
      <c r="D30">
        <v>1</v>
      </c>
      <c r="E30">
        <v>487</v>
      </c>
      <c r="F30">
        <v>6074</v>
      </c>
      <c r="G30">
        <v>301853</v>
      </c>
      <c r="H30">
        <v>3213</v>
      </c>
    </row>
    <row r="31" spans="1:8" x14ac:dyDescent="0.15">
      <c r="A31" t="s">
        <v>448</v>
      </c>
      <c r="B31">
        <v>1056825</v>
      </c>
      <c r="C31">
        <v>24264</v>
      </c>
      <c r="D31">
        <v>23</v>
      </c>
      <c r="E31">
        <v>2598</v>
      </c>
      <c r="F31">
        <v>20489</v>
      </c>
      <c r="G31">
        <v>1009451</v>
      </c>
      <c r="H31">
        <v>4335</v>
      </c>
    </row>
    <row r="32" spans="1:8" x14ac:dyDescent="0.15">
      <c r="A32" t="s">
        <v>449</v>
      </c>
      <c r="B32">
        <v>604518</v>
      </c>
      <c r="C32">
        <v>10367</v>
      </c>
      <c r="D32">
        <v>7</v>
      </c>
      <c r="E32">
        <v>709</v>
      </c>
      <c r="F32">
        <v>15427</v>
      </c>
      <c r="G32">
        <v>578008</v>
      </c>
      <c r="H32">
        <v>2104</v>
      </c>
    </row>
    <row r="33" spans="1:8" x14ac:dyDescent="0.15">
      <c r="A33" t="s">
        <v>450</v>
      </c>
      <c r="B33">
        <v>148581</v>
      </c>
      <c r="C33">
        <v>2814</v>
      </c>
      <c r="D33">
        <v>27</v>
      </c>
      <c r="E33">
        <v>311</v>
      </c>
      <c r="F33">
        <v>2715</v>
      </c>
      <c r="G33">
        <v>142714</v>
      </c>
      <c r="H33">
        <v>340</v>
      </c>
    </row>
    <row r="34" spans="1:8" x14ac:dyDescent="0.15">
      <c r="A34" t="s">
        <v>451</v>
      </c>
      <c r="B34">
        <v>124264</v>
      </c>
      <c r="C34">
        <v>2004</v>
      </c>
      <c r="D34" t="s">
        <v>96</v>
      </c>
      <c r="E34">
        <v>302</v>
      </c>
      <c r="F34">
        <v>2245</v>
      </c>
      <c r="G34">
        <v>119713</v>
      </c>
      <c r="H34">
        <v>543</v>
      </c>
    </row>
    <row r="35" spans="1:8" x14ac:dyDescent="0.15">
      <c r="A35" t="s">
        <v>452</v>
      </c>
      <c r="B35">
        <v>84445</v>
      </c>
      <c r="C35">
        <v>2122</v>
      </c>
      <c r="D35" t="s">
        <v>96</v>
      </c>
      <c r="E35">
        <v>45</v>
      </c>
      <c r="F35">
        <v>2386</v>
      </c>
      <c r="G35">
        <v>79892</v>
      </c>
      <c r="H35">
        <v>474</v>
      </c>
    </row>
    <row r="36" spans="1:8" x14ac:dyDescent="0.15">
      <c r="A36" t="s">
        <v>453</v>
      </c>
      <c r="B36">
        <v>103003</v>
      </c>
      <c r="C36">
        <v>3205</v>
      </c>
      <c r="D36">
        <v>7</v>
      </c>
      <c r="E36">
        <v>89</v>
      </c>
      <c r="F36">
        <v>3899</v>
      </c>
      <c r="G36">
        <v>95803</v>
      </c>
      <c r="H36">
        <v>1719</v>
      </c>
    </row>
    <row r="37" spans="1:8" x14ac:dyDescent="0.15">
      <c r="A37" t="s">
        <v>454</v>
      </c>
      <c r="B37">
        <v>266927</v>
      </c>
      <c r="C37">
        <v>7103</v>
      </c>
      <c r="D37" t="s">
        <v>96</v>
      </c>
      <c r="E37">
        <v>469</v>
      </c>
      <c r="F37">
        <v>5761</v>
      </c>
      <c r="G37">
        <v>253594</v>
      </c>
      <c r="H37">
        <v>1287</v>
      </c>
    </row>
    <row r="38" spans="1:8" x14ac:dyDescent="0.15">
      <c r="A38" t="s">
        <v>455</v>
      </c>
      <c r="B38">
        <v>351516</v>
      </c>
      <c r="C38">
        <v>10048</v>
      </c>
      <c r="D38" t="s">
        <v>96</v>
      </c>
      <c r="E38">
        <v>444</v>
      </c>
      <c r="F38">
        <v>13091</v>
      </c>
      <c r="G38">
        <v>327933</v>
      </c>
      <c r="H38">
        <v>2301</v>
      </c>
    </row>
    <row r="39" spans="1:8" x14ac:dyDescent="0.15">
      <c r="A39" t="s">
        <v>456</v>
      </c>
      <c r="B39">
        <v>187817</v>
      </c>
      <c r="C39">
        <v>5370</v>
      </c>
      <c r="D39" t="s">
        <v>96</v>
      </c>
      <c r="E39">
        <v>192</v>
      </c>
      <c r="F39">
        <v>8587</v>
      </c>
      <c r="G39">
        <v>173668</v>
      </c>
      <c r="H39">
        <v>1170</v>
      </c>
    </row>
    <row r="40" spans="1:8" x14ac:dyDescent="0.15">
      <c r="A40" t="s">
        <v>457</v>
      </c>
      <c r="B40">
        <v>98616</v>
      </c>
      <c r="C40">
        <v>2897</v>
      </c>
      <c r="D40" t="s">
        <v>96</v>
      </c>
      <c r="E40">
        <v>162</v>
      </c>
      <c r="F40">
        <v>7113</v>
      </c>
      <c r="G40">
        <v>88444</v>
      </c>
      <c r="H40">
        <v>577</v>
      </c>
    </row>
    <row r="41" spans="1:8" x14ac:dyDescent="0.15">
      <c r="A41" t="s">
        <v>458</v>
      </c>
      <c r="B41">
        <v>141185</v>
      </c>
      <c r="C41">
        <v>3113</v>
      </c>
      <c r="D41" t="s">
        <v>96</v>
      </c>
      <c r="E41">
        <v>151</v>
      </c>
      <c r="F41">
        <v>2643</v>
      </c>
      <c r="G41">
        <v>135278</v>
      </c>
      <c r="H41">
        <v>408</v>
      </c>
    </row>
    <row r="42" spans="1:8" x14ac:dyDescent="0.15">
      <c r="A42" t="s">
        <v>459</v>
      </c>
      <c r="B42">
        <v>177372</v>
      </c>
      <c r="C42">
        <v>4631</v>
      </c>
      <c r="D42">
        <v>1</v>
      </c>
      <c r="E42">
        <v>215</v>
      </c>
      <c r="F42">
        <v>7280</v>
      </c>
      <c r="G42">
        <v>165245</v>
      </c>
      <c r="H42">
        <v>1246</v>
      </c>
    </row>
    <row r="43" spans="1:8" x14ac:dyDescent="0.15">
      <c r="A43" t="s">
        <v>460</v>
      </c>
      <c r="B43">
        <v>112287</v>
      </c>
      <c r="C43">
        <v>5213</v>
      </c>
      <c r="D43" t="s">
        <v>96</v>
      </c>
      <c r="E43">
        <v>226</v>
      </c>
      <c r="F43">
        <v>8857</v>
      </c>
      <c r="G43">
        <v>97991</v>
      </c>
      <c r="H43">
        <v>1287</v>
      </c>
    </row>
    <row r="44" spans="1:8" x14ac:dyDescent="0.15">
      <c r="A44" t="s">
        <v>461</v>
      </c>
      <c r="B44">
        <v>658075</v>
      </c>
      <c r="C44">
        <v>20896</v>
      </c>
      <c r="D44" t="s">
        <v>96</v>
      </c>
      <c r="E44">
        <v>1068</v>
      </c>
      <c r="F44">
        <v>23393</v>
      </c>
      <c r="G44">
        <v>612718</v>
      </c>
      <c r="H44">
        <v>4363</v>
      </c>
    </row>
    <row r="45" spans="1:8" x14ac:dyDescent="0.15">
      <c r="A45" t="s">
        <v>462</v>
      </c>
      <c r="B45">
        <v>95821</v>
      </c>
      <c r="C45">
        <v>3916</v>
      </c>
      <c r="D45" t="s">
        <v>96</v>
      </c>
      <c r="E45">
        <v>160</v>
      </c>
      <c r="F45">
        <v>6520</v>
      </c>
      <c r="G45">
        <v>85225</v>
      </c>
      <c r="H45">
        <v>902</v>
      </c>
    </row>
    <row r="46" spans="1:8" x14ac:dyDescent="0.15">
      <c r="A46" t="s">
        <v>463</v>
      </c>
      <c r="B46">
        <v>195587</v>
      </c>
      <c r="C46">
        <v>7210</v>
      </c>
      <c r="D46">
        <v>97</v>
      </c>
      <c r="E46">
        <v>314</v>
      </c>
      <c r="F46">
        <v>9552</v>
      </c>
      <c r="G46">
        <v>178414</v>
      </c>
      <c r="H46">
        <v>623</v>
      </c>
    </row>
    <row r="47" spans="1:8" x14ac:dyDescent="0.15">
      <c r="A47" t="s">
        <v>464</v>
      </c>
      <c r="B47">
        <v>245733</v>
      </c>
      <c r="C47">
        <v>9637</v>
      </c>
      <c r="D47" t="s">
        <v>96</v>
      </c>
      <c r="E47">
        <v>274</v>
      </c>
      <c r="F47">
        <v>11874</v>
      </c>
      <c r="G47">
        <v>223948</v>
      </c>
      <c r="H47">
        <v>2423</v>
      </c>
    </row>
    <row r="48" spans="1:8" x14ac:dyDescent="0.15">
      <c r="A48" t="s">
        <v>465</v>
      </c>
      <c r="B48">
        <v>176744</v>
      </c>
      <c r="C48">
        <v>4611</v>
      </c>
      <c r="D48" t="s">
        <v>96</v>
      </c>
      <c r="E48">
        <v>336</v>
      </c>
      <c r="F48">
        <v>3270</v>
      </c>
      <c r="G48">
        <v>168527</v>
      </c>
      <c r="H48">
        <v>639</v>
      </c>
    </row>
    <row r="49" spans="1:8" x14ac:dyDescent="0.15">
      <c r="A49" t="s">
        <v>466</v>
      </c>
      <c r="B49">
        <v>139706</v>
      </c>
      <c r="C49">
        <v>5292</v>
      </c>
      <c r="D49" t="s">
        <v>96</v>
      </c>
      <c r="E49">
        <v>233</v>
      </c>
      <c r="F49">
        <v>4095</v>
      </c>
      <c r="G49">
        <v>130086</v>
      </c>
      <c r="H49">
        <v>803</v>
      </c>
    </row>
    <row r="50" spans="1:8" x14ac:dyDescent="0.15">
      <c r="A50" t="s">
        <v>467</v>
      </c>
      <c r="B50">
        <v>224775</v>
      </c>
      <c r="C50">
        <v>7249</v>
      </c>
      <c r="D50">
        <v>86</v>
      </c>
      <c r="E50">
        <v>302</v>
      </c>
      <c r="F50">
        <v>12187</v>
      </c>
      <c r="G50">
        <v>204951</v>
      </c>
      <c r="H50">
        <v>945</v>
      </c>
    </row>
    <row r="51" spans="1:8" x14ac:dyDescent="0.15">
      <c r="A51" t="s">
        <v>468</v>
      </c>
      <c r="B51">
        <v>175391</v>
      </c>
      <c r="C51">
        <v>6470</v>
      </c>
      <c r="D51" t="s">
        <v>96</v>
      </c>
      <c r="E51">
        <v>145</v>
      </c>
      <c r="F51">
        <v>3663</v>
      </c>
      <c r="G51">
        <v>165113</v>
      </c>
      <c r="H51">
        <v>251</v>
      </c>
    </row>
    <row r="52" spans="1:8" x14ac:dyDescent="0.15">
      <c r="A52" t="s">
        <v>514</v>
      </c>
    </row>
    <row r="53" spans="1:8" x14ac:dyDescent="0.15">
      <c r="A53" t="s">
        <v>377</v>
      </c>
      <c r="B53">
        <v>1069408</v>
      </c>
      <c r="C53">
        <v>17754</v>
      </c>
      <c r="D53">
        <v>284</v>
      </c>
      <c r="E53">
        <v>874</v>
      </c>
      <c r="F53">
        <v>10971</v>
      </c>
      <c r="G53">
        <v>1039525</v>
      </c>
      <c r="H53">
        <v>2360</v>
      </c>
    </row>
    <row r="54" spans="1:8" x14ac:dyDescent="0.15">
      <c r="A54" t="s">
        <v>470</v>
      </c>
      <c r="B54">
        <v>309120</v>
      </c>
      <c r="C54">
        <v>8154</v>
      </c>
      <c r="D54" t="s">
        <v>96</v>
      </c>
      <c r="E54">
        <v>140</v>
      </c>
      <c r="F54">
        <v>6157</v>
      </c>
      <c r="G54">
        <v>294669</v>
      </c>
      <c r="H54">
        <v>1009</v>
      </c>
    </row>
    <row r="55" spans="1:8" x14ac:dyDescent="0.15">
      <c r="A55" t="s">
        <v>471</v>
      </c>
      <c r="B55">
        <v>152325</v>
      </c>
      <c r="C55">
        <v>2639</v>
      </c>
      <c r="D55">
        <v>37</v>
      </c>
      <c r="E55">
        <v>75</v>
      </c>
      <c r="F55">
        <v>1409</v>
      </c>
      <c r="G55">
        <v>148165</v>
      </c>
      <c r="H55">
        <v>531</v>
      </c>
    </row>
    <row r="56" spans="1:8" x14ac:dyDescent="0.15">
      <c r="A56" t="s">
        <v>18</v>
      </c>
      <c r="B56">
        <v>88830</v>
      </c>
      <c r="C56">
        <v>1287</v>
      </c>
      <c r="D56">
        <v>237</v>
      </c>
      <c r="E56">
        <v>17</v>
      </c>
      <c r="F56">
        <v>1745</v>
      </c>
      <c r="G56">
        <v>85544</v>
      </c>
      <c r="H56">
        <v>210</v>
      </c>
    </row>
    <row r="57" spans="1:8" x14ac:dyDescent="0.15">
      <c r="A57" t="s">
        <v>472</v>
      </c>
      <c r="B57">
        <v>97377</v>
      </c>
      <c r="C57">
        <v>2249</v>
      </c>
      <c r="D57">
        <v>4</v>
      </c>
      <c r="E57">
        <v>191</v>
      </c>
      <c r="F57">
        <v>513</v>
      </c>
      <c r="G57">
        <v>94420</v>
      </c>
      <c r="H57">
        <v>111</v>
      </c>
    </row>
    <row r="58" spans="1:8" x14ac:dyDescent="0.15">
      <c r="A58" t="s">
        <v>473</v>
      </c>
      <c r="B58">
        <v>332587</v>
      </c>
      <c r="C58">
        <v>7100</v>
      </c>
      <c r="D58">
        <v>347</v>
      </c>
      <c r="E58">
        <v>413</v>
      </c>
      <c r="F58">
        <v>4328</v>
      </c>
      <c r="G58">
        <v>320399</v>
      </c>
      <c r="H58">
        <v>1299</v>
      </c>
    </row>
    <row r="59" spans="1:8" x14ac:dyDescent="0.15">
      <c r="A59" t="s">
        <v>474</v>
      </c>
      <c r="B59">
        <v>127556</v>
      </c>
      <c r="C59">
        <v>2645</v>
      </c>
      <c r="D59" t="s">
        <v>96</v>
      </c>
      <c r="E59">
        <v>155</v>
      </c>
      <c r="F59">
        <v>1190</v>
      </c>
      <c r="G59">
        <v>123566</v>
      </c>
      <c r="H59">
        <v>375</v>
      </c>
    </row>
    <row r="60" spans="1:8" x14ac:dyDescent="0.15">
      <c r="A60" t="s">
        <v>489</v>
      </c>
      <c r="B60">
        <v>97776</v>
      </c>
      <c r="C60">
        <v>2302</v>
      </c>
      <c r="D60" t="s">
        <v>96</v>
      </c>
      <c r="E60">
        <v>130</v>
      </c>
      <c r="F60">
        <v>1668</v>
      </c>
      <c r="G60">
        <v>93676</v>
      </c>
      <c r="H60">
        <v>199</v>
      </c>
    </row>
    <row r="61" spans="1:8" x14ac:dyDescent="0.15">
      <c r="A61" t="s">
        <v>475</v>
      </c>
      <c r="B61">
        <v>76243</v>
      </c>
      <c r="C61">
        <v>1375</v>
      </c>
      <c r="D61" t="s">
        <v>96</v>
      </c>
      <c r="E61">
        <v>116</v>
      </c>
      <c r="F61">
        <v>2002</v>
      </c>
      <c r="G61">
        <v>72750</v>
      </c>
      <c r="H61">
        <v>363</v>
      </c>
    </row>
    <row r="62" spans="1:8" x14ac:dyDescent="0.15">
      <c r="A62" t="s">
        <v>494</v>
      </c>
      <c r="B62">
        <v>90260</v>
      </c>
      <c r="C62">
        <v>2216</v>
      </c>
      <c r="D62">
        <v>8</v>
      </c>
      <c r="E62">
        <v>172</v>
      </c>
      <c r="F62">
        <v>3030</v>
      </c>
      <c r="G62">
        <v>84834</v>
      </c>
      <c r="H62">
        <v>1227</v>
      </c>
    </row>
    <row r="63" spans="1:8" x14ac:dyDescent="0.15">
      <c r="A63" t="s">
        <v>5</v>
      </c>
      <c r="B63">
        <v>287559</v>
      </c>
      <c r="C63">
        <v>5043</v>
      </c>
      <c r="D63" t="s">
        <v>96</v>
      </c>
      <c r="E63">
        <v>401</v>
      </c>
      <c r="F63">
        <v>5041</v>
      </c>
      <c r="G63">
        <v>277074</v>
      </c>
      <c r="H63">
        <v>587</v>
      </c>
    </row>
    <row r="64" spans="1:8" x14ac:dyDescent="0.15">
      <c r="A64" t="s">
        <v>476</v>
      </c>
      <c r="B64">
        <v>206902</v>
      </c>
      <c r="C64">
        <v>3137</v>
      </c>
      <c r="D64">
        <v>1</v>
      </c>
      <c r="E64">
        <v>86</v>
      </c>
      <c r="F64">
        <v>4521</v>
      </c>
      <c r="G64">
        <v>199157</v>
      </c>
      <c r="H64">
        <v>2347</v>
      </c>
    </row>
    <row r="65" spans="1:8" x14ac:dyDescent="0.15">
      <c r="A65" t="s">
        <v>477</v>
      </c>
      <c r="B65">
        <v>420357</v>
      </c>
      <c r="C65">
        <v>1262</v>
      </c>
      <c r="D65">
        <v>23</v>
      </c>
      <c r="E65">
        <v>300</v>
      </c>
      <c r="F65">
        <v>4909</v>
      </c>
      <c r="G65">
        <v>413863</v>
      </c>
      <c r="H65">
        <v>963</v>
      </c>
    </row>
    <row r="66" spans="1:8" x14ac:dyDescent="0.15">
      <c r="A66" t="s">
        <v>478</v>
      </c>
      <c r="B66">
        <v>90981</v>
      </c>
      <c r="C66">
        <v>4353</v>
      </c>
      <c r="D66" t="s">
        <v>96</v>
      </c>
      <c r="E66">
        <v>579</v>
      </c>
      <c r="F66">
        <v>4255</v>
      </c>
      <c r="G66">
        <v>81794</v>
      </c>
      <c r="H66">
        <v>1323</v>
      </c>
    </row>
    <row r="67" spans="1:8" x14ac:dyDescent="0.15">
      <c r="A67" t="s">
        <v>479</v>
      </c>
      <c r="B67">
        <v>190861</v>
      </c>
      <c r="C67">
        <v>3696</v>
      </c>
      <c r="D67">
        <v>7</v>
      </c>
      <c r="E67">
        <v>241</v>
      </c>
      <c r="F67">
        <v>3065</v>
      </c>
      <c r="G67">
        <v>183852</v>
      </c>
      <c r="H67">
        <v>381</v>
      </c>
    </row>
    <row r="68" spans="1:8" x14ac:dyDescent="0.15">
      <c r="A68" t="s">
        <v>480</v>
      </c>
      <c r="B68">
        <v>144351</v>
      </c>
      <c r="C68">
        <v>4484</v>
      </c>
      <c r="D68" t="s">
        <v>96</v>
      </c>
      <c r="E68">
        <v>208</v>
      </c>
      <c r="F68">
        <v>4563</v>
      </c>
      <c r="G68">
        <v>135096</v>
      </c>
      <c r="H68">
        <v>1059</v>
      </c>
    </row>
    <row r="69" spans="1:8" x14ac:dyDescent="0.15">
      <c r="A69" t="s">
        <v>10</v>
      </c>
      <c r="B69">
        <v>162308</v>
      </c>
      <c r="C69">
        <v>4042</v>
      </c>
      <c r="D69" t="s">
        <v>96</v>
      </c>
      <c r="E69">
        <v>167</v>
      </c>
      <c r="F69">
        <v>4900</v>
      </c>
      <c r="G69">
        <v>153199</v>
      </c>
      <c r="H69">
        <v>999</v>
      </c>
    </row>
    <row r="70" spans="1:8" x14ac:dyDescent="0.15">
      <c r="A70" t="s">
        <v>481</v>
      </c>
      <c r="B70">
        <v>214934</v>
      </c>
      <c r="C70">
        <v>4859</v>
      </c>
      <c r="D70" t="s">
        <v>96</v>
      </c>
      <c r="E70">
        <v>162</v>
      </c>
      <c r="F70">
        <v>6815</v>
      </c>
      <c r="G70">
        <v>203098</v>
      </c>
      <c r="H70">
        <v>885</v>
      </c>
    </row>
    <row r="71" spans="1:8" x14ac:dyDescent="0.15">
      <c r="A71" t="s">
        <v>378</v>
      </c>
    </row>
    <row r="72" spans="1:8" x14ac:dyDescent="0.15">
      <c r="A72" t="s">
        <v>482</v>
      </c>
      <c r="B72">
        <v>68439</v>
      </c>
      <c r="C72">
        <v>1777</v>
      </c>
      <c r="D72" t="s">
        <v>96</v>
      </c>
      <c r="E72">
        <v>202</v>
      </c>
      <c r="F72">
        <v>1355</v>
      </c>
      <c r="G72">
        <v>65105</v>
      </c>
      <c r="H72">
        <v>198</v>
      </c>
    </row>
    <row r="73" spans="1:8" x14ac:dyDescent="0.15">
      <c r="A73" t="s">
        <v>483</v>
      </c>
      <c r="B73">
        <v>57912</v>
      </c>
      <c r="C73">
        <v>1593</v>
      </c>
      <c r="D73" t="s">
        <v>96</v>
      </c>
      <c r="E73">
        <v>62</v>
      </c>
      <c r="F73">
        <v>835</v>
      </c>
      <c r="G73">
        <v>55422</v>
      </c>
      <c r="H73">
        <v>106</v>
      </c>
    </row>
    <row r="74" spans="1:8" x14ac:dyDescent="0.15">
      <c r="A74" t="s">
        <v>484</v>
      </c>
      <c r="B74">
        <v>35885</v>
      </c>
      <c r="C74">
        <v>1823</v>
      </c>
      <c r="D74" t="s">
        <v>324</v>
      </c>
      <c r="E74">
        <v>141</v>
      </c>
      <c r="F74">
        <v>848</v>
      </c>
      <c r="G74">
        <v>33073</v>
      </c>
      <c r="H74">
        <v>95</v>
      </c>
    </row>
    <row r="75" spans="1:8" x14ac:dyDescent="0.15">
      <c r="A75" t="s">
        <v>516</v>
      </c>
      <c r="B75">
        <v>60412</v>
      </c>
      <c r="C75">
        <v>1945</v>
      </c>
      <c r="D75" t="s">
        <v>96</v>
      </c>
      <c r="E75">
        <v>206</v>
      </c>
      <c r="F75">
        <v>809</v>
      </c>
      <c r="G75">
        <v>57452</v>
      </c>
      <c r="H75">
        <v>83</v>
      </c>
    </row>
    <row r="76" spans="1:8" x14ac:dyDescent="0.15">
      <c r="A76" t="s">
        <v>485</v>
      </c>
      <c r="B76">
        <v>53628</v>
      </c>
      <c r="C76">
        <v>1956</v>
      </c>
      <c r="D76" t="s">
        <v>96</v>
      </c>
      <c r="E76">
        <v>29</v>
      </c>
      <c r="F76">
        <v>971</v>
      </c>
      <c r="G76">
        <v>50672</v>
      </c>
      <c r="H76" t="s">
        <v>324</v>
      </c>
    </row>
    <row r="77" spans="1:8" x14ac:dyDescent="0.15">
      <c r="A77" t="s">
        <v>486</v>
      </c>
      <c r="B77">
        <v>54659</v>
      </c>
      <c r="C77">
        <v>1622</v>
      </c>
      <c r="D77" t="s">
        <v>324</v>
      </c>
      <c r="E77">
        <v>33</v>
      </c>
      <c r="F77">
        <v>760</v>
      </c>
      <c r="G77">
        <v>52244</v>
      </c>
      <c r="H77">
        <v>194</v>
      </c>
    </row>
    <row r="78" spans="1:8" x14ac:dyDescent="0.15">
      <c r="A78" t="s">
        <v>382</v>
      </c>
      <c r="B78">
        <v>33925</v>
      </c>
      <c r="C78">
        <v>823</v>
      </c>
      <c r="D78" t="s">
        <v>96</v>
      </c>
      <c r="E78">
        <v>51</v>
      </c>
      <c r="F78">
        <v>933</v>
      </c>
      <c r="G78">
        <v>32118</v>
      </c>
      <c r="H78">
        <v>248</v>
      </c>
    </row>
    <row r="79" spans="1:8" x14ac:dyDescent="0.15">
      <c r="A79" t="s">
        <v>383</v>
      </c>
      <c r="B79">
        <v>46424</v>
      </c>
      <c r="C79">
        <v>1362</v>
      </c>
      <c r="D79" t="s">
        <v>96</v>
      </c>
      <c r="E79">
        <v>141</v>
      </c>
      <c r="F79">
        <v>1250</v>
      </c>
      <c r="G79">
        <v>43671</v>
      </c>
      <c r="H79">
        <v>195</v>
      </c>
    </row>
    <row r="80" spans="1:8" x14ac:dyDescent="0.15">
      <c r="A80" t="s">
        <v>487</v>
      </c>
      <c r="B80">
        <v>39160</v>
      </c>
      <c r="C80">
        <v>1315</v>
      </c>
      <c r="D80" t="s">
        <v>324</v>
      </c>
      <c r="E80" t="s">
        <v>324</v>
      </c>
      <c r="F80">
        <v>1230</v>
      </c>
      <c r="G80">
        <v>36615</v>
      </c>
      <c r="H80">
        <v>60</v>
      </c>
    </row>
    <row r="81" spans="1:8" x14ac:dyDescent="0.15">
      <c r="A81" t="s">
        <v>488</v>
      </c>
      <c r="B81">
        <v>48049</v>
      </c>
      <c r="C81">
        <v>1542</v>
      </c>
      <c r="D81">
        <v>2</v>
      </c>
      <c r="E81" t="s">
        <v>324</v>
      </c>
      <c r="F81">
        <v>235</v>
      </c>
      <c r="G81">
        <v>46270</v>
      </c>
      <c r="H81" t="s">
        <v>324</v>
      </c>
    </row>
    <row r="82" spans="1:8" x14ac:dyDescent="0.15">
      <c r="A82" t="s">
        <v>517</v>
      </c>
      <c r="B82">
        <v>42422</v>
      </c>
      <c r="C82">
        <v>788</v>
      </c>
      <c r="D82" t="s">
        <v>324</v>
      </c>
      <c r="E82" t="s">
        <v>324</v>
      </c>
      <c r="F82">
        <v>324</v>
      </c>
      <c r="G82">
        <v>41310</v>
      </c>
      <c r="H82">
        <v>8</v>
      </c>
    </row>
    <row r="83" spans="1:8" x14ac:dyDescent="0.15">
      <c r="A83" t="s">
        <v>384</v>
      </c>
      <c r="B83">
        <v>46559</v>
      </c>
      <c r="C83">
        <v>820</v>
      </c>
      <c r="D83" t="s">
        <v>96</v>
      </c>
      <c r="E83" t="s">
        <v>324</v>
      </c>
      <c r="F83">
        <v>201</v>
      </c>
      <c r="G83">
        <v>45538</v>
      </c>
      <c r="H83">
        <v>60</v>
      </c>
    </row>
    <row r="84" spans="1:8" x14ac:dyDescent="0.15">
      <c r="A84" t="s">
        <v>19</v>
      </c>
      <c r="B84">
        <v>72258</v>
      </c>
      <c r="C84">
        <v>1224</v>
      </c>
      <c r="D84" t="s">
        <v>96</v>
      </c>
      <c r="E84" t="s">
        <v>324</v>
      </c>
      <c r="F84">
        <v>2296</v>
      </c>
      <c r="G84">
        <v>68738</v>
      </c>
      <c r="H84">
        <v>621</v>
      </c>
    </row>
    <row r="85" spans="1:8" x14ac:dyDescent="0.15">
      <c r="A85" t="s">
        <v>490</v>
      </c>
      <c r="B85">
        <v>63644</v>
      </c>
      <c r="C85">
        <v>1786</v>
      </c>
      <c r="D85" t="s">
        <v>96</v>
      </c>
      <c r="E85">
        <v>139</v>
      </c>
      <c r="F85">
        <v>2633</v>
      </c>
      <c r="G85">
        <v>59086</v>
      </c>
      <c r="H85">
        <v>610</v>
      </c>
    </row>
    <row r="86" spans="1:8" x14ac:dyDescent="0.15">
      <c r="A86" t="s">
        <v>491</v>
      </c>
      <c r="B86">
        <v>78957</v>
      </c>
      <c r="C86">
        <v>2041</v>
      </c>
      <c r="D86" t="s">
        <v>96</v>
      </c>
      <c r="E86">
        <v>73</v>
      </c>
      <c r="F86">
        <v>2137</v>
      </c>
      <c r="G86">
        <v>74706</v>
      </c>
      <c r="H86">
        <v>390</v>
      </c>
    </row>
    <row r="87" spans="1:8" x14ac:dyDescent="0.15">
      <c r="A87" t="s">
        <v>492</v>
      </c>
      <c r="B87">
        <v>58429</v>
      </c>
      <c r="C87">
        <v>893</v>
      </c>
      <c r="D87" t="s">
        <v>96</v>
      </c>
      <c r="E87" t="s">
        <v>324</v>
      </c>
      <c r="F87">
        <v>519</v>
      </c>
      <c r="G87">
        <v>57017</v>
      </c>
      <c r="H87">
        <v>80</v>
      </c>
    </row>
    <row r="88" spans="1:8" x14ac:dyDescent="0.15">
      <c r="A88" t="s">
        <v>493</v>
      </c>
      <c r="B88">
        <v>70866</v>
      </c>
      <c r="C88">
        <v>1318</v>
      </c>
      <c r="D88" t="s">
        <v>96</v>
      </c>
      <c r="E88">
        <v>109</v>
      </c>
      <c r="F88">
        <v>850</v>
      </c>
      <c r="G88">
        <v>68589</v>
      </c>
      <c r="H88">
        <v>30</v>
      </c>
    </row>
    <row r="89" spans="1:8" x14ac:dyDescent="0.15">
      <c r="A89" t="s">
        <v>495</v>
      </c>
      <c r="B89">
        <v>37411</v>
      </c>
      <c r="C89">
        <v>914</v>
      </c>
      <c r="D89" t="s">
        <v>96</v>
      </c>
      <c r="E89">
        <v>48</v>
      </c>
      <c r="F89">
        <v>2009</v>
      </c>
      <c r="G89">
        <v>34440</v>
      </c>
      <c r="H89">
        <v>231</v>
      </c>
    </row>
    <row r="90" spans="1:8" x14ac:dyDescent="0.15">
      <c r="A90" t="s">
        <v>496</v>
      </c>
      <c r="B90">
        <v>42650</v>
      </c>
      <c r="C90">
        <v>1165</v>
      </c>
      <c r="D90" t="s">
        <v>96</v>
      </c>
      <c r="E90" t="s">
        <v>324</v>
      </c>
      <c r="F90">
        <v>835</v>
      </c>
      <c r="G90">
        <v>40650</v>
      </c>
      <c r="H90">
        <v>212</v>
      </c>
    </row>
    <row r="91" spans="1:8" x14ac:dyDescent="0.15">
      <c r="A91" t="s">
        <v>497</v>
      </c>
      <c r="B91">
        <v>23498</v>
      </c>
      <c r="C91">
        <v>117</v>
      </c>
      <c r="D91" t="s">
        <v>96</v>
      </c>
      <c r="E91">
        <v>149</v>
      </c>
      <c r="F91">
        <v>1238</v>
      </c>
      <c r="G91">
        <v>21994</v>
      </c>
      <c r="H91">
        <v>103</v>
      </c>
    </row>
    <row r="92" spans="1:8" x14ac:dyDescent="0.15">
      <c r="A92" t="s">
        <v>498</v>
      </c>
      <c r="B92">
        <v>56330</v>
      </c>
      <c r="C92">
        <v>1922</v>
      </c>
      <c r="D92" t="s">
        <v>324</v>
      </c>
      <c r="E92" t="s">
        <v>324</v>
      </c>
      <c r="F92">
        <v>1204</v>
      </c>
      <c r="G92">
        <v>53204</v>
      </c>
      <c r="H92">
        <v>158</v>
      </c>
    </row>
    <row r="93" spans="1:8" x14ac:dyDescent="0.15">
      <c r="A93" t="s">
        <v>416</v>
      </c>
      <c r="B93">
        <v>42228</v>
      </c>
      <c r="C93">
        <v>1925</v>
      </c>
      <c r="D93" t="s">
        <v>324</v>
      </c>
      <c r="E93" t="s">
        <v>324</v>
      </c>
      <c r="F93">
        <v>1021</v>
      </c>
      <c r="G93">
        <v>39282</v>
      </c>
      <c r="H93">
        <v>51</v>
      </c>
    </row>
    <row r="94" spans="1:8" x14ac:dyDescent="0.15">
      <c r="A94" t="s">
        <v>499</v>
      </c>
      <c r="B94">
        <v>66994</v>
      </c>
      <c r="C94">
        <v>846</v>
      </c>
      <c r="D94" t="s">
        <v>96</v>
      </c>
      <c r="E94" t="s">
        <v>324</v>
      </c>
      <c r="F94">
        <v>1885</v>
      </c>
      <c r="G94">
        <v>64263</v>
      </c>
      <c r="H94">
        <v>172</v>
      </c>
    </row>
    <row r="95" spans="1:8" x14ac:dyDescent="0.15">
      <c r="A95" t="s">
        <v>518</v>
      </c>
      <c r="B95">
        <v>52461</v>
      </c>
      <c r="C95">
        <v>904</v>
      </c>
      <c r="D95" t="s">
        <v>324</v>
      </c>
      <c r="E95">
        <v>220</v>
      </c>
      <c r="F95">
        <v>996</v>
      </c>
      <c r="G95">
        <v>50341</v>
      </c>
      <c r="H95">
        <v>183</v>
      </c>
    </row>
    <row r="96" spans="1:8" x14ac:dyDescent="0.15">
      <c r="A96" t="s">
        <v>500</v>
      </c>
      <c r="B96">
        <v>37241</v>
      </c>
      <c r="C96">
        <v>756</v>
      </c>
      <c r="D96" t="s">
        <v>96</v>
      </c>
      <c r="E96">
        <v>311</v>
      </c>
      <c r="F96">
        <v>403</v>
      </c>
      <c r="G96">
        <v>35771</v>
      </c>
      <c r="H96">
        <v>13</v>
      </c>
    </row>
    <row r="97" spans="1:8" x14ac:dyDescent="0.15">
      <c r="A97" t="s">
        <v>393</v>
      </c>
      <c r="B97">
        <v>62047</v>
      </c>
      <c r="C97">
        <v>607</v>
      </c>
      <c r="D97" t="s">
        <v>324</v>
      </c>
      <c r="E97">
        <v>261</v>
      </c>
      <c r="F97">
        <v>720</v>
      </c>
      <c r="G97">
        <v>60459</v>
      </c>
      <c r="H97">
        <v>126</v>
      </c>
    </row>
    <row r="98" spans="1:8" x14ac:dyDescent="0.15">
      <c r="A98" t="s">
        <v>501</v>
      </c>
      <c r="B98">
        <v>115752</v>
      </c>
      <c r="C98">
        <v>3903</v>
      </c>
      <c r="D98" t="s">
        <v>96</v>
      </c>
      <c r="E98">
        <v>156</v>
      </c>
      <c r="F98">
        <v>1273</v>
      </c>
      <c r="G98">
        <v>110420</v>
      </c>
      <c r="H98">
        <v>92</v>
      </c>
    </row>
    <row r="99" spans="1:8" x14ac:dyDescent="0.15">
      <c r="A99" t="s">
        <v>502</v>
      </c>
      <c r="B99">
        <v>84668</v>
      </c>
      <c r="C99">
        <v>1113</v>
      </c>
      <c r="D99" t="s">
        <v>96</v>
      </c>
      <c r="E99">
        <v>100</v>
      </c>
      <c r="F99">
        <v>1582</v>
      </c>
      <c r="G99">
        <v>81873</v>
      </c>
      <c r="H99">
        <v>422</v>
      </c>
    </row>
    <row r="100" spans="1:8" x14ac:dyDescent="0.15">
      <c r="A100" t="s">
        <v>503</v>
      </c>
      <c r="B100">
        <v>59367</v>
      </c>
      <c r="C100">
        <v>1213</v>
      </c>
      <c r="D100" t="s">
        <v>96</v>
      </c>
      <c r="E100" t="s">
        <v>324</v>
      </c>
      <c r="F100">
        <v>1909</v>
      </c>
      <c r="G100">
        <v>56245</v>
      </c>
      <c r="H100">
        <v>425</v>
      </c>
    </row>
    <row r="101" spans="1:8" x14ac:dyDescent="0.15">
      <c r="A101" t="s">
        <v>504</v>
      </c>
      <c r="B101">
        <v>37178</v>
      </c>
      <c r="C101">
        <v>920</v>
      </c>
      <c r="D101" t="s">
        <v>96</v>
      </c>
      <c r="E101" t="s">
        <v>96</v>
      </c>
      <c r="F101">
        <v>3205</v>
      </c>
      <c r="G101">
        <v>33053</v>
      </c>
      <c r="H101">
        <v>391</v>
      </c>
    </row>
    <row r="102" spans="1:8" x14ac:dyDescent="0.15">
      <c r="A102" t="s">
        <v>505</v>
      </c>
      <c r="B102">
        <v>62506</v>
      </c>
      <c r="C102">
        <v>1045</v>
      </c>
      <c r="D102" t="s">
        <v>96</v>
      </c>
      <c r="E102">
        <v>146</v>
      </c>
      <c r="F102">
        <v>593</v>
      </c>
      <c r="G102">
        <v>60722</v>
      </c>
      <c r="H102">
        <v>56</v>
      </c>
    </row>
    <row r="103" spans="1:8" x14ac:dyDescent="0.15">
      <c r="A103" t="s">
        <v>506</v>
      </c>
      <c r="B103">
        <v>67033</v>
      </c>
      <c r="C103">
        <v>1962</v>
      </c>
      <c r="D103">
        <v>1</v>
      </c>
      <c r="E103">
        <v>19</v>
      </c>
      <c r="F103">
        <v>2018</v>
      </c>
      <c r="G103">
        <v>63033</v>
      </c>
      <c r="H103">
        <v>464</v>
      </c>
    </row>
    <row r="104" spans="1:8" x14ac:dyDescent="0.15">
      <c r="A104" t="s">
        <v>507</v>
      </c>
      <c r="B104">
        <v>65176</v>
      </c>
      <c r="C104">
        <v>3413</v>
      </c>
      <c r="D104" t="s">
        <v>96</v>
      </c>
      <c r="E104">
        <v>204</v>
      </c>
      <c r="F104">
        <v>3770</v>
      </c>
      <c r="G104">
        <v>57789</v>
      </c>
      <c r="H104">
        <v>710</v>
      </c>
    </row>
    <row r="105" spans="1:8" x14ac:dyDescent="0.15">
      <c r="A105" t="s">
        <v>519</v>
      </c>
      <c r="B105">
        <v>62175</v>
      </c>
      <c r="C105">
        <v>2347</v>
      </c>
      <c r="D105" t="s">
        <v>96</v>
      </c>
      <c r="E105" t="s">
        <v>324</v>
      </c>
      <c r="F105">
        <v>1743</v>
      </c>
      <c r="G105">
        <v>58085</v>
      </c>
      <c r="H105">
        <v>319</v>
      </c>
    </row>
    <row r="106" spans="1:8" x14ac:dyDescent="0.15">
      <c r="A106" t="s">
        <v>508</v>
      </c>
      <c r="B106">
        <v>70000</v>
      </c>
      <c r="C106">
        <v>2766</v>
      </c>
      <c r="D106" t="s">
        <v>96</v>
      </c>
      <c r="E106">
        <v>94</v>
      </c>
      <c r="F106">
        <v>2113</v>
      </c>
      <c r="G106">
        <v>65027</v>
      </c>
      <c r="H106">
        <v>280</v>
      </c>
    </row>
    <row r="107" spans="1:8" x14ac:dyDescent="0.15">
      <c r="A107" t="s">
        <v>509</v>
      </c>
      <c r="B107">
        <v>145417</v>
      </c>
      <c r="C107">
        <v>4361</v>
      </c>
      <c r="D107" t="s">
        <v>96</v>
      </c>
      <c r="E107">
        <v>147</v>
      </c>
      <c r="F107">
        <v>3662</v>
      </c>
      <c r="G107">
        <v>137247</v>
      </c>
      <c r="H107">
        <v>1173</v>
      </c>
    </row>
    <row r="108" spans="1:8" x14ac:dyDescent="0.15">
      <c r="A108" t="s">
        <v>510</v>
      </c>
      <c r="B108">
        <v>69516</v>
      </c>
      <c r="C108">
        <v>1891</v>
      </c>
      <c r="D108" t="s">
        <v>96</v>
      </c>
      <c r="E108" t="s">
        <v>324</v>
      </c>
      <c r="F108">
        <v>609</v>
      </c>
      <c r="G108">
        <v>67016</v>
      </c>
      <c r="H108" t="s">
        <v>324</v>
      </c>
    </row>
    <row r="109" spans="1:8" x14ac:dyDescent="0.15">
      <c r="A109" t="s">
        <v>511</v>
      </c>
      <c r="B109">
        <v>52110</v>
      </c>
      <c r="C109">
        <v>1918</v>
      </c>
      <c r="D109" t="s">
        <v>96</v>
      </c>
      <c r="E109">
        <v>226</v>
      </c>
      <c r="F109">
        <v>1373</v>
      </c>
      <c r="G109">
        <v>48593</v>
      </c>
      <c r="H109">
        <v>290</v>
      </c>
    </row>
    <row r="110" spans="1:8" x14ac:dyDescent="0.15">
      <c r="A110" t="s">
        <v>402</v>
      </c>
      <c r="B110">
        <v>107807</v>
      </c>
      <c r="C110">
        <v>2901</v>
      </c>
      <c r="D110" t="s">
        <v>96</v>
      </c>
      <c r="E110">
        <v>88</v>
      </c>
      <c r="F110">
        <v>4790</v>
      </c>
      <c r="G110">
        <v>100028</v>
      </c>
      <c r="H110">
        <v>241</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13"/>
  <sheetViews>
    <sheetView workbookViewId="0"/>
  </sheetViews>
  <sheetFormatPr defaultRowHeight="13.5" x14ac:dyDescent="0.15"/>
  <sheetData>
    <row r="1" spans="1:8" x14ac:dyDescent="0.15">
      <c r="A1" t="s">
        <v>520</v>
      </c>
      <c r="B1" t="s">
        <v>23</v>
      </c>
      <c r="C1" t="s">
        <v>318</v>
      </c>
      <c r="D1" t="s">
        <v>327</v>
      </c>
    </row>
    <row r="2" spans="1:8" x14ac:dyDescent="0.15">
      <c r="A2" t="s">
        <v>521</v>
      </c>
    </row>
    <row r="3" spans="1:8" x14ac:dyDescent="0.15">
      <c r="B3" t="s">
        <v>28</v>
      </c>
      <c r="C3" t="s">
        <v>29</v>
      </c>
      <c r="D3" t="s">
        <v>136</v>
      </c>
      <c r="E3" t="s">
        <v>31</v>
      </c>
      <c r="F3" t="s">
        <v>411</v>
      </c>
      <c r="G3" t="s">
        <v>32</v>
      </c>
      <c r="H3" t="s">
        <v>420</v>
      </c>
    </row>
    <row r="4" spans="1:8" x14ac:dyDescent="0.15">
      <c r="A4" t="s">
        <v>421</v>
      </c>
      <c r="B4">
        <v>14377870</v>
      </c>
      <c r="C4">
        <v>369398</v>
      </c>
      <c r="D4">
        <v>2722</v>
      </c>
      <c r="E4">
        <v>16930</v>
      </c>
      <c r="F4">
        <v>354412</v>
      </c>
      <c r="G4">
        <v>13634408</v>
      </c>
      <c r="H4">
        <v>64210</v>
      </c>
    </row>
    <row r="5" spans="1:8" x14ac:dyDescent="0.15">
      <c r="A5" t="s">
        <v>422</v>
      </c>
      <c r="B5">
        <v>776703</v>
      </c>
      <c r="C5">
        <v>22975</v>
      </c>
      <c r="D5">
        <v>6</v>
      </c>
      <c r="E5">
        <v>610</v>
      </c>
      <c r="F5">
        <v>17618</v>
      </c>
      <c r="G5">
        <v>735494</v>
      </c>
      <c r="H5">
        <v>2547</v>
      </c>
    </row>
    <row r="6" spans="1:8" x14ac:dyDescent="0.15">
      <c r="A6" t="s">
        <v>423</v>
      </c>
      <c r="B6">
        <v>154466</v>
      </c>
      <c r="C6">
        <v>5524</v>
      </c>
      <c r="D6" t="s">
        <v>96</v>
      </c>
      <c r="E6">
        <v>105</v>
      </c>
      <c r="F6">
        <v>3003</v>
      </c>
      <c r="G6">
        <v>145834</v>
      </c>
      <c r="H6">
        <v>506</v>
      </c>
    </row>
    <row r="7" spans="1:8" x14ac:dyDescent="0.15">
      <c r="A7" t="s">
        <v>424</v>
      </c>
      <c r="B7">
        <v>148302</v>
      </c>
      <c r="C7">
        <v>4753</v>
      </c>
      <c r="D7">
        <v>14</v>
      </c>
      <c r="E7">
        <v>125</v>
      </c>
      <c r="F7">
        <v>2216</v>
      </c>
      <c r="G7">
        <v>141194</v>
      </c>
      <c r="H7">
        <v>329</v>
      </c>
    </row>
    <row r="8" spans="1:8" x14ac:dyDescent="0.15">
      <c r="A8" t="s">
        <v>425</v>
      </c>
      <c r="B8">
        <v>266067</v>
      </c>
      <c r="C8">
        <v>6366</v>
      </c>
      <c r="D8">
        <v>109</v>
      </c>
      <c r="E8">
        <v>127</v>
      </c>
      <c r="F8">
        <v>4446</v>
      </c>
      <c r="G8">
        <v>255019</v>
      </c>
      <c r="H8">
        <v>452</v>
      </c>
    </row>
    <row r="9" spans="1:8" x14ac:dyDescent="0.15">
      <c r="A9" t="s">
        <v>426</v>
      </c>
      <c r="B9">
        <v>142631</v>
      </c>
      <c r="C9">
        <v>4550</v>
      </c>
      <c r="D9" t="s">
        <v>96</v>
      </c>
      <c r="E9">
        <v>71</v>
      </c>
      <c r="F9">
        <v>2452</v>
      </c>
      <c r="G9">
        <v>135558</v>
      </c>
      <c r="H9">
        <v>106</v>
      </c>
    </row>
    <row r="10" spans="1:8" x14ac:dyDescent="0.15">
      <c r="A10" t="s">
        <v>427</v>
      </c>
      <c r="B10">
        <v>154325</v>
      </c>
      <c r="C10">
        <v>4788</v>
      </c>
      <c r="D10" t="s">
        <v>96</v>
      </c>
      <c r="E10">
        <v>81</v>
      </c>
      <c r="F10">
        <v>3118</v>
      </c>
      <c r="G10">
        <v>146338</v>
      </c>
      <c r="H10">
        <v>412</v>
      </c>
    </row>
    <row r="11" spans="1:8" x14ac:dyDescent="0.15">
      <c r="A11" t="s">
        <v>428</v>
      </c>
      <c r="B11">
        <v>233246</v>
      </c>
      <c r="C11">
        <v>6476</v>
      </c>
      <c r="D11">
        <v>5</v>
      </c>
      <c r="E11">
        <v>126</v>
      </c>
      <c r="F11">
        <v>3798</v>
      </c>
      <c r="G11">
        <v>222841</v>
      </c>
      <c r="H11">
        <v>985</v>
      </c>
    </row>
    <row r="12" spans="1:8" x14ac:dyDescent="0.15">
      <c r="A12" t="s">
        <v>429</v>
      </c>
      <c r="B12">
        <v>282316</v>
      </c>
      <c r="C12">
        <v>6219</v>
      </c>
      <c r="D12">
        <v>3</v>
      </c>
      <c r="E12">
        <v>163</v>
      </c>
      <c r="F12">
        <v>5154</v>
      </c>
      <c r="G12">
        <v>270777</v>
      </c>
      <c r="H12">
        <v>984</v>
      </c>
    </row>
    <row r="13" spans="1:8" x14ac:dyDescent="0.15">
      <c r="A13" t="s">
        <v>430</v>
      </c>
      <c r="B13">
        <v>187669</v>
      </c>
      <c r="C13">
        <v>4219</v>
      </c>
      <c r="D13" t="s">
        <v>96</v>
      </c>
      <c r="E13">
        <v>134</v>
      </c>
      <c r="F13">
        <v>2770</v>
      </c>
      <c r="G13">
        <v>180546</v>
      </c>
      <c r="H13">
        <v>299</v>
      </c>
    </row>
    <row r="14" spans="1:8" x14ac:dyDescent="0.15">
      <c r="A14" t="s">
        <v>431</v>
      </c>
      <c r="B14">
        <v>232308</v>
      </c>
      <c r="C14">
        <v>4966</v>
      </c>
      <c r="D14">
        <v>52</v>
      </c>
      <c r="E14">
        <v>141</v>
      </c>
      <c r="F14">
        <v>5017</v>
      </c>
      <c r="G14">
        <v>222132</v>
      </c>
      <c r="H14">
        <v>887</v>
      </c>
    </row>
    <row r="15" spans="1:8" x14ac:dyDescent="0.15">
      <c r="A15" t="s">
        <v>432</v>
      </c>
      <c r="B15">
        <v>548532</v>
      </c>
      <c r="C15">
        <v>15965</v>
      </c>
      <c r="D15">
        <v>149</v>
      </c>
      <c r="E15">
        <v>553</v>
      </c>
      <c r="F15">
        <v>12513</v>
      </c>
      <c r="G15">
        <v>519352</v>
      </c>
      <c r="H15">
        <v>1772</v>
      </c>
    </row>
    <row r="16" spans="1:8" x14ac:dyDescent="0.15">
      <c r="A16" t="s">
        <v>433</v>
      </c>
      <c r="B16">
        <v>548356</v>
      </c>
      <c r="C16">
        <v>12093</v>
      </c>
      <c r="D16">
        <v>97</v>
      </c>
      <c r="E16">
        <v>508</v>
      </c>
      <c r="F16">
        <v>9932</v>
      </c>
      <c r="G16">
        <v>525726</v>
      </c>
      <c r="H16">
        <v>2198</v>
      </c>
    </row>
    <row r="17" spans="1:8" x14ac:dyDescent="0.15">
      <c r="A17" t="s">
        <v>434</v>
      </c>
      <c r="B17">
        <v>1451233</v>
      </c>
      <c r="C17">
        <v>34545</v>
      </c>
      <c r="D17">
        <v>472</v>
      </c>
      <c r="E17">
        <v>2137</v>
      </c>
      <c r="F17">
        <v>21660</v>
      </c>
      <c r="G17">
        <v>1392419</v>
      </c>
      <c r="H17">
        <v>4093</v>
      </c>
    </row>
    <row r="18" spans="1:8" x14ac:dyDescent="0.15">
      <c r="A18" t="s">
        <v>435</v>
      </c>
      <c r="B18">
        <v>840070</v>
      </c>
      <c r="C18">
        <v>17720</v>
      </c>
      <c r="D18">
        <v>630</v>
      </c>
      <c r="E18">
        <v>671</v>
      </c>
      <c r="F18">
        <v>13123</v>
      </c>
      <c r="G18">
        <v>807926</v>
      </c>
      <c r="H18">
        <v>3117</v>
      </c>
    </row>
    <row r="19" spans="1:8" x14ac:dyDescent="0.15">
      <c r="A19" t="s">
        <v>436</v>
      </c>
      <c r="B19">
        <v>263409</v>
      </c>
      <c r="C19">
        <v>6728</v>
      </c>
      <c r="D19">
        <v>3</v>
      </c>
      <c r="E19">
        <v>199</v>
      </c>
      <c r="F19">
        <v>3910</v>
      </c>
      <c r="G19">
        <v>252569</v>
      </c>
      <c r="H19">
        <v>1029</v>
      </c>
    </row>
    <row r="20" spans="1:8" x14ac:dyDescent="0.15">
      <c r="A20" t="s">
        <v>437</v>
      </c>
      <c r="B20">
        <v>143217</v>
      </c>
      <c r="C20">
        <v>3338</v>
      </c>
      <c r="D20">
        <v>36</v>
      </c>
      <c r="E20">
        <v>194</v>
      </c>
      <c r="F20">
        <v>6121</v>
      </c>
      <c r="G20">
        <v>133528</v>
      </c>
      <c r="H20">
        <v>2019</v>
      </c>
    </row>
    <row r="21" spans="1:8" x14ac:dyDescent="0.15">
      <c r="A21" t="s">
        <v>438</v>
      </c>
      <c r="B21">
        <v>156455</v>
      </c>
      <c r="C21">
        <v>4258</v>
      </c>
      <c r="D21">
        <v>2</v>
      </c>
      <c r="E21">
        <v>138</v>
      </c>
      <c r="F21">
        <v>4474</v>
      </c>
      <c r="G21">
        <v>147583</v>
      </c>
      <c r="H21">
        <v>1064</v>
      </c>
    </row>
    <row r="22" spans="1:8" x14ac:dyDescent="0.15">
      <c r="A22" t="s">
        <v>439</v>
      </c>
      <c r="B22">
        <v>106947</v>
      </c>
      <c r="C22">
        <v>3389</v>
      </c>
      <c r="D22">
        <v>219</v>
      </c>
      <c r="E22">
        <v>404</v>
      </c>
      <c r="F22">
        <v>4213</v>
      </c>
      <c r="G22">
        <v>98722</v>
      </c>
      <c r="H22">
        <v>1292</v>
      </c>
    </row>
    <row r="23" spans="1:8" x14ac:dyDescent="0.15">
      <c r="A23" t="s">
        <v>440</v>
      </c>
      <c r="B23">
        <v>93449</v>
      </c>
      <c r="C23">
        <v>2366</v>
      </c>
      <c r="D23">
        <v>1</v>
      </c>
      <c r="E23">
        <v>43</v>
      </c>
      <c r="F23">
        <v>3643</v>
      </c>
      <c r="G23">
        <v>87396</v>
      </c>
      <c r="H23">
        <v>343</v>
      </c>
    </row>
    <row r="24" spans="1:8" x14ac:dyDescent="0.15">
      <c r="A24" t="s">
        <v>441</v>
      </c>
      <c r="B24">
        <v>274802</v>
      </c>
      <c r="C24">
        <v>6502</v>
      </c>
      <c r="D24">
        <v>21</v>
      </c>
      <c r="E24">
        <v>133</v>
      </c>
      <c r="F24">
        <v>6290</v>
      </c>
      <c r="G24">
        <v>261856</v>
      </c>
      <c r="H24">
        <v>2608</v>
      </c>
    </row>
    <row r="25" spans="1:8" x14ac:dyDescent="0.15">
      <c r="A25" t="s">
        <v>442</v>
      </c>
      <c r="B25">
        <v>218952</v>
      </c>
      <c r="C25">
        <v>4394</v>
      </c>
      <c r="D25">
        <v>8</v>
      </c>
      <c r="E25">
        <v>285</v>
      </c>
      <c r="F25">
        <v>3306</v>
      </c>
      <c r="G25">
        <v>210959</v>
      </c>
      <c r="H25">
        <v>630</v>
      </c>
    </row>
    <row r="26" spans="1:8" x14ac:dyDescent="0.15">
      <c r="A26" t="s">
        <v>443</v>
      </c>
      <c r="B26">
        <v>364765</v>
      </c>
      <c r="C26">
        <v>7257</v>
      </c>
      <c r="D26">
        <v>135</v>
      </c>
      <c r="E26">
        <v>333</v>
      </c>
      <c r="F26">
        <v>13575</v>
      </c>
      <c r="G26">
        <v>343465</v>
      </c>
      <c r="H26">
        <v>3498</v>
      </c>
    </row>
    <row r="27" spans="1:8" x14ac:dyDescent="0.15">
      <c r="A27" t="s">
        <v>444</v>
      </c>
      <c r="B27">
        <v>726394</v>
      </c>
      <c r="C27">
        <v>15388</v>
      </c>
      <c r="D27">
        <v>31</v>
      </c>
      <c r="E27">
        <v>798</v>
      </c>
      <c r="F27">
        <v>17988</v>
      </c>
      <c r="G27">
        <v>692189</v>
      </c>
      <c r="H27">
        <v>2673</v>
      </c>
    </row>
    <row r="28" spans="1:8" x14ac:dyDescent="0.15">
      <c r="A28" t="s">
        <v>445</v>
      </c>
      <c r="B28">
        <v>185578</v>
      </c>
      <c r="C28">
        <v>5027</v>
      </c>
      <c r="D28">
        <v>39</v>
      </c>
      <c r="E28">
        <v>168</v>
      </c>
      <c r="F28">
        <v>3549</v>
      </c>
      <c r="G28">
        <v>176795</v>
      </c>
      <c r="H28">
        <v>784</v>
      </c>
    </row>
    <row r="29" spans="1:8" x14ac:dyDescent="0.15">
      <c r="A29" t="s">
        <v>446</v>
      </c>
      <c r="B29">
        <v>147812</v>
      </c>
      <c r="C29">
        <v>2944</v>
      </c>
      <c r="D29">
        <v>1</v>
      </c>
      <c r="E29">
        <v>101</v>
      </c>
      <c r="F29">
        <v>3282</v>
      </c>
      <c r="G29">
        <v>141484</v>
      </c>
      <c r="H29">
        <v>1031</v>
      </c>
    </row>
    <row r="30" spans="1:8" x14ac:dyDescent="0.15">
      <c r="A30" t="s">
        <v>447</v>
      </c>
      <c r="B30">
        <v>318800</v>
      </c>
      <c r="C30">
        <v>6257</v>
      </c>
      <c r="D30">
        <v>115</v>
      </c>
      <c r="E30">
        <v>549</v>
      </c>
      <c r="F30">
        <v>5508</v>
      </c>
      <c r="G30">
        <v>306371</v>
      </c>
      <c r="H30">
        <v>2836</v>
      </c>
    </row>
    <row r="31" spans="1:8" x14ac:dyDescent="0.15">
      <c r="A31" t="s">
        <v>448</v>
      </c>
      <c r="B31">
        <v>1069281</v>
      </c>
      <c r="C31">
        <v>25400</v>
      </c>
      <c r="D31">
        <v>21</v>
      </c>
      <c r="E31">
        <v>2368</v>
      </c>
      <c r="F31">
        <v>20928</v>
      </c>
      <c r="G31">
        <v>1020564</v>
      </c>
      <c r="H31">
        <v>3632</v>
      </c>
    </row>
    <row r="32" spans="1:8" x14ac:dyDescent="0.15">
      <c r="A32" t="s">
        <v>449</v>
      </c>
      <c r="B32">
        <v>617599</v>
      </c>
      <c r="C32">
        <v>10813</v>
      </c>
      <c r="D32">
        <v>95</v>
      </c>
      <c r="E32">
        <v>606</v>
      </c>
      <c r="F32">
        <v>15435</v>
      </c>
      <c r="G32">
        <v>590650</v>
      </c>
      <c r="H32">
        <v>1779</v>
      </c>
    </row>
    <row r="33" spans="1:8" x14ac:dyDescent="0.15">
      <c r="A33" t="s">
        <v>450</v>
      </c>
      <c r="B33">
        <v>151541</v>
      </c>
      <c r="C33">
        <v>2798</v>
      </c>
      <c r="D33">
        <v>55</v>
      </c>
      <c r="E33">
        <v>252</v>
      </c>
      <c r="F33">
        <v>2779</v>
      </c>
      <c r="G33">
        <v>145657</v>
      </c>
      <c r="H33">
        <v>318</v>
      </c>
    </row>
    <row r="34" spans="1:8" x14ac:dyDescent="0.15">
      <c r="A34" t="s">
        <v>451</v>
      </c>
      <c r="B34">
        <v>121901</v>
      </c>
      <c r="C34">
        <v>2057</v>
      </c>
      <c r="D34">
        <v>1</v>
      </c>
      <c r="E34">
        <v>278</v>
      </c>
      <c r="F34">
        <v>2311</v>
      </c>
      <c r="G34">
        <v>117254</v>
      </c>
      <c r="H34">
        <v>485</v>
      </c>
    </row>
    <row r="35" spans="1:8" x14ac:dyDescent="0.15">
      <c r="A35" t="s">
        <v>452</v>
      </c>
      <c r="B35">
        <v>82615</v>
      </c>
      <c r="C35">
        <v>2018</v>
      </c>
      <c r="D35">
        <v>2</v>
      </c>
      <c r="E35">
        <v>31</v>
      </c>
      <c r="F35">
        <v>2349</v>
      </c>
      <c r="G35">
        <v>78215</v>
      </c>
      <c r="H35">
        <v>495</v>
      </c>
    </row>
    <row r="36" spans="1:8" x14ac:dyDescent="0.15">
      <c r="A36" t="s">
        <v>453</v>
      </c>
      <c r="B36">
        <v>100245</v>
      </c>
      <c r="C36">
        <v>3204</v>
      </c>
      <c r="D36">
        <v>2</v>
      </c>
      <c r="E36">
        <v>101</v>
      </c>
      <c r="F36">
        <v>3416</v>
      </c>
      <c r="G36">
        <v>93522</v>
      </c>
      <c r="H36">
        <v>1158</v>
      </c>
    </row>
    <row r="37" spans="1:8" x14ac:dyDescent="0.15">
      <c r="A37" t="s">
        <v>454</v>
      </c>
      <c r="B37">
        <v>266999</v>
      </c>
      <c r="C37">
        <v>7098</v>
      </c>
      <c r="D37">
        <v>3</v>
      </c>
      <c r="E37">
        <v>406</v>
      </c>
      <c r="F37">
        <v>5533</v>
      </c>
      <c r="G37">
        <v>253959</v>
      </c>
      <c r="H37">
        <v>1206</v>
      </c>
    </row>
    <row r="38" spans="1:8" x14ac:dyDescent="0.15">
      <c r="A38" t="s">
        <v>455</v>
      </c>
      <c r="B38">
        <v>356510</v>
      </c>
      <c r="C38">
        <v>10151</v>
      </c>
      <c r="D38">
        <v>9</v>
      </c>
      <c r="E38">
        <v>418</v>
      </c>
      <c r="F38">
        <v>13191</v>
      </c>
      <c r="G38">
        <v>332741</v>
      </c>
      <c r="H38">
        <v>2242</v>
      </c>
    </row>
    <row r="39" spans="1:8" x14ac:dyDescent="0.15">
      <c r="A39" t="s">
        <v>456</v>
      </c>
      <c r="B39">
        <v>189197</v>
      </c>
      <c r="C39">
        <v>5783</v>
      </c>
      <c r="D39">
        <v>4</v>
      </c>
      <c r="E39">
        <v>188</v>
      </c>
      <c r="F39">
        <v>8411</v>
      </c>
      <c r="G39">
        <v>174811</v>
      </c>
      <c r="H39">
        <v>1152</v>
      </c>
    </row>
    <row r="40" spans="1:8" x14ac:dyDescent="0.15">
      <c r="A40" t="s">
        <v>457</v>
      </c>
      <c r="B40">
        <v>99010</v>
      </c>
      <c r="C40">
        <v>2838</v>
      </c>
      <c r="D40" t="s">
        <v>96</v>
      </c>
      <c r="E40">
        <v>143</v>
      </c>
      <c r="F40">
        <v>6505</v>
      </c>
      <c r="G40">
        <v>89524</v>
      </c>
      <c r="H40">
        <v>560</v>
      </c>
    </row>
    <row r="41" spans="1:8" x14ac:dyDescent="0.15">
      <c r="A41" t="s">
        <v>458</v>
      </c>
      <c r="B41">
        <v>138955</v>
      </c>
      <c r="C41">
        <v>3239</v>
      </c>
      <c r="D41">
        <v>6</v>
      </c>
      <c r="E41">
        <v>123</v>
      </c>
      <c r="F41">
        <v>2668</v>
      </c>
      <c r="G41">
        <v>132919</v>
      </c>
      <c r="H41">
        <v>407</v>
      </c>
    </row>
    <row r="42" spans="1:8" x14ac:dyDescent="0.15">
      <c r="A42" t="s">
        <v>459</v>
      </c>
      <c r="B42">
        <v>177427</v>
      </c>
      <c r="C42">
        <v>4396</v>
      </c>
      <c r="D42" t="s">
        <v>96</v>
      </c>
      <c r="E42">
        <v>225</v>
      </c>
      <c r="F42">
        <v>7121</v>
      </c>
      <c r="G42">
        <v>165685</v>
      </c>
      <c r="H42">
        <v>1221</v>
      </c>
    </row>
    <row r="43" spans="1:8" x14ac:dyDescent="0.15">
      <c r="A43" t="s">
        <v>460</v>
      </c>
      <c r="B43">
        <v>111778</v>
      </c>
      <c r="C43">
        <v>5219</v>
      </c>
      <c r="D43">
        <v>2</v>
      </c>
      <c r="E43">
        <v>151</v>
      </c>
      <c r="F43">
        <v>8197</v>
      </c>
      <c r="G43">
        <v>98209</v>
      </c>
      <c r="H43">
        <v>1282</v>
      </c>
    </row>
    <row r="44" spans="1:8" x14ac:dyDescent="0.15">
      <c r="A44" t="s">
        <v>461</v>
      </c>
      <c r="B44">
        <v>668167</v>
      </c>
      <c r="C44">
        <v>20980</v>
      </c>
      <c r="D44">
        <v>42</v>
      </c>
      <c r="E44">
        <v>1025</v>
      </c>
      <c r="F44">
        <v>22770</v>
      </c>
      <c r="G44">
        <v>623350</v>
      </c>
      <c r="H44">
        <v>3514</v>
      </c>
    </row>
    <row r="45" spans="1:8" x14ac:dyDescent="0.15">
      <c r="A45" t="s">
        <v>462</v>
      </c>
      <c r="B45">
        <v>98013</v>
      </c>
      <c r="C45">
        <v>3922</v>
      </c>
      <c r="D45">
        <v>39</v>
      </c>
      <c r="E45">
        <v>154</v>
      </c>
      <c r="F45">
        <v>6268</v>
      </c>
      <c r="G45">
        <v>87630</v>
      </c>
      <c r="H45">
        <v>894</v>
      </c>
    </row>
    <row r="46" spans="1:8" x14ac:dyDescent="0.15">
      <c r="A46" t="s">
        <v>463</v>
      </c>
      <c r="B46">
        <v>198699</v>
      </c>
      <c r="C46">
        <v>6997</v>
      </c>
      <c r="D46">
        <v>92</v>
      </c>
      <c r="E46">
        <v>294</v>
      </c>
      <c r="F46">
        <v>9865</v>
      </c>
      <c r="G46">
        <v>181451</v>
      </c>
      <c r="H46">
        <v>452</v>
      </c>
    </row>
    <row r="47" spans="1:8" x14ac:dyDescent="0.15">
      <c r="A47" t="s">
        <v>464</v>
      </c>
      <c r="B47">
        <v>245790</v>
      </c>
      <c r="C47">
        <v>9539</v>
      </c>
      <c r="D47" t="s">
        <v>96</v>
      </c>
      <c r="E47">
        <v>279</v>
      </c>
      <c r="F47">
        <v>11676</v>
      </c>
      <c r="G47">
        <v>224296</v>
      </c>
      <c r="H47">
        <v>2546</v>
      </c>
    </row>
    <row r="48" spans="1:8" x14ac:dyDescent="0.15">
      <c r="A48" t="s">
        <v>465</v>
      </c>
      <c r="B48">
        <v>176355</v>
      </c>
      <c r="C48">
        <v>4593</v>
      </c>
      <c r="D48">
        <v>2</v>
      </c>
      <c r="E48">
        <v>334</v>
      </c>
      <c r="F48">
        <v>3260</v>
      </c>
      <c r="G48">
        <v>168166</v>
      </c>
      <c r="H48">
        <v>641</v>
      </c>
    </row>
    <row r="49" spans="1:8" x14ac:dyDescent="0.15">
      <c r="A49" t="s">
        <v>466</v>
      </c>
      <c r="B49">
        <v>138474</v>
      </c>
      <c r="C49">
        <v>5361</v>
      </c>
      <c r="D49" t="s">
        <v>96</v>
      </c>
      <c r="E49">
        <v>244</v>
      </c>
      <c r="F49">
        <v>4039</v>
      </c>
      <c r="G49">
        <v>128830</v>
      </c>
      <c r="H49">
        <v>625</v>
      </c>
    </row>
    <row r="50" spans="1:8" x14ac:dyDescent="0.15">
      <c r="A50" t="s">
        <v>467</v>
      </c>
      <c r="B50">
        <v>225954</v>
      </c>
      <c r="C50">
        <v>7611</v>
      </c>
      <c r="D50">
        <v>100</v>
      </c>
      <c r="E50">
        <v>282</v>
      </c>
      <c r="F50">
        <v>11565</v>
      </c>
      <c r="G50">
        <v>206396</v>
      </c>
      <c r="H50">
        <v>802</v>
      </c>
    </row>
    <row r="51" spans="1:8" x14ac:dyDescent="0.15">
      <c r="A51" t="s">
        <v>468</v>
      </c>
      <c r="B51">
        <v>176556</v>
      </c>
      <c r="C51">
        <v>6374</v>
      </c>
      <c r="D51">
        <v>99</v>
      </c>
      <c r="E51">
        <v>131</v>
      </c>
      <c r="F51">
        <v>3446</v>
      </c>
      <c r="G51">
        <v>166506</v>
      </c>
      <c r="H51">
        <v>305</v>
      </c>
    </row>
    <row r="52" spans="1:8" x14ac:dyDescent="0.15">
      <c r="A52" t="s">
        <v>522</v>
      </c>
    </row>
    <row r="53" spans="1:8" x14ac:dyDescent="0.15">
      <c r="A53" t="s">
        <v>377</v>
      </c>
      <c r="B53">
        <v>1078902</v>
      </c>
      <c r="C53">
        <v>18008</v>
      </c>
      <c r="D53">
        <v>416</v>
      </c>
      <c r="E53">
        <v>875</v>
      </c>
      <c r="F53">
        <v>10451</v>
      </c>
      <c r="G53">
        <v>1049152</v>
      </c>
      <c r="H53">
        <v>2029</v>
      </c>
    </row>
    <row r="54" spans="1:8" x14ac:dyDescent="0.15">
      <c r="A54" t="s">
        <v>470</v>
      </c>
      <c r="B54">
        <v>317928</v>
      </c>
      <c r="C54">
        <v>8473</v>
      </c>
      <c r="D54" t="s">
        <v>96</v>
      </c>
      <c r="E54">
        <v>161</v>
      </c>
      <c r="F54">
        <v>6202</v>
      </c>
      <c r="G54">
        <v>303092</v>
      </c>
      <c r="H54">
        <v>963</v>
      </c>
    </row>
    <row r="55" spans="1:8" x14ac:dyDescent="0.15">
      <c r="A55" t="s">
        <v>471</v>
      </c>
      <c r="B55">
        <v>155559</v>
      </c>
      <c r="C55">
        <v>2918</v>
      </c>
      <c r="D55">
        <v>109</v>
      </c>
      <c r="E55">
        <v>55</v>
      </c>
      <c r="F55">
        <v>985</v>
      </c>
      <c r="G55">
        <v>151492</v>
      </c>
      <c r="H55">
        <v>139</v>
      </c>
    </row>
    <row r="56" spans="1:8" x14ac:dyDescent="0.15">
      <c r="A56" t="s">
        <v>18</v>
      </c>
      <c r="B56">
        <v>91216</v>
      </c>
      <c r="C56">
        <v>1373</v>
      </c>
      <c r="D56">
        <v>145</v>
      </c>
      <c r="E56">
        <v>26</v>
      </c>
      <c r="F56">
        <v>1550</v>
      </c>
      <c r="G56">
        <v>88122</v>
      </c>
      <c r="H56">
        <v>129</v>
      </c>
    </row>
    <row r="57" spans="1:8" x14ac:dyDescent="0.15">
      <c r="A57" t="s">
        <v>472</v>
      </c>
      <c r="B57">
        <v>97362</v>
      </c>
      <c r="C57">
        <v>2271</v>
      </c>
      <c r="D57">
        <v>11</v>
      </c>
      <c r="E57">
        <v>180</v>
      </c>
      <c r="F57">
        <v>488</v>
      </c>
      <c r="G57">
        <v>94412</v>
      </c>
      <c r="H57">
        <v>66</v>
      </c>
    </row>
    <row r="58" spans="1:8" x14ac:dyDescent="0.15">
      <c r="A58" t="s">
        <v>473</v>
      </c>
      <c r="B58">
        <v>342817</v>
      </c>
      <c r="C58">
        <v>7483</v>
      </c>
      <c r="D58">
        <v>546</v>
      </c>
      <c r="E58">
        <v>316</v>
      </c>
      <c r="F58">
        <v>4306</v>
      </c>
      <c r="G58">
        <v>330166</v>
      </c>
      <c r="H58">
        <v>1168</v>
      </c>
    </row>
    <row r="59" spans="1:8" x14ac:dyDescent="0.15">
      <c r="A59" t="s">
        <v>474</v>
      </c>
      <c r="B59">
        <v>127710</v>
      </c>
      <c r="C59">
        <v>2561</v>
      </c>
      <c r="D59">
        <v>49</v>
      </c>
      <c r="E59">
        <v>143</v>
      </c>
      <c r="F59">
        <v>1165</v>
      </c>
      <c r="G59">
        <v>123792</v>
      </c>
      <c r="H59">
        <v>408</v>
      </c>
    </row>
    <row r="60" spans="1:8" x14ac:dyDescent="0.15">
      <c r="A60" t="s">
        <v>489</v>
      </c>
      <c r="B60">
        <v>99017</v>
      </c>
      <c r="C60">
        <v>2186</v>
      </c>
      <c r="D60">
        <v>3</v>
      </c>
      <c r="E60">
        <v>113</v>
      </c>
      <c r="F60">
        <v>1905</v>
      </c>
      <c r="G60">
        <v>94810</v>
      </c>
      <c r="H60">
        <v>218</v>
      </c>
    </row>
    <row r="61" spans="1:8" x14ac:dyDescent="0.15">
      <c r="A61" t="s">
        <v>475</v>
      </c>
      <c r="B61">
        <v>76046</v>
      </c>
      <c r="C61">
        <v>1385</v>
      </c>
      <c r="D61">
        <v>4</v>
      </c>
      <c r="E61">
        <v>118</v>
      </c>
      <c r="F61">
        <v>2175</v>
      </c>
      <c r="G61">
        <v>72364</v>
      </c>
      <c r="H61">
        <v>397</v>
      </c>
    </row>
    <row r="62" spans="1:8" x14ac:dyDescent="0.15">
      <c r="A62" t="s">
        <v>494</v>
      </c>
      <c r="B62">
        <v>88317</v>
      </c>
      <c r="C62">
        <v>2180</v>
      </c>
      <c r="D62" t="s">
        <v>96</v>
      </c>
      <c r="E62">
        <v>171</v>
      </c>
      <c r="F62">
        <v>2973</v>
      </c>
      <c r="G62">
        <v>82993</v>
      </c>
      <c r="H62">
        <v>1075</v>
      </c>
    </row>
    <row r="63" spans="1:8" x14ac:dyDescent="0.15">
      <c r="A63" t="s">
        <v>5</v>
      </c>
      <c r="B63">
        <v>292620</v>
      </c>
      <c r="C63">
        <v>5034</v>
      </c>
      <c r="D63">
        <v>6</v>
      </c>
      <c r="E63">
        <v>403</v>
      </c>
      <c r="F63">
        <v>4966</v>
      </c>
      <c r="G63">
        <v>282211</v>
      </c>
      <c r="H63">
        <v>479</v>
      </c>
    </row>
    <row r="64" spans="1:8" x14ac:dyDescent="0.15">
      <c r="A64" t="s">
        <v>476</v>
      </c>
      <c r="B64">
        <v>209793</v>
      </c>
      <c r="C64">
        <v>3175</v>
      </c>
      <c r="D64">
        <v>114</v>
      </c>
      <c r="E64">
        <v>147</v>
      </c>
      <c r="F64">
        <v>4259</v>
      </c>
      <c r="G64">
        <v>202098</v>
      </c>
      <c r="H64">
        <v>2175</v>
      </c>
    </row>
    <row r="65" spans="1:8" x14ac:dyDescent="0.15">
      <c r="A65" t="s">
        <v>477</v>
      </c>
      <c r="B65">
        <v>425819</v>
      </c>
      <c r="C65">
        <v>1753</v>
      </c>
      <c r="D65">
        <v>15</v>
      </c>
      <c r="E65">
        <v>292</v>
      </c>
      <c r="F65">
        <v>4792</v>
      </c>
      <c r="G65">
        <v>418967</v>
      </c>
      <c r="H65">
        <v>886</v>
      </c>
    </row>
    <row r="66" spans="1:8" x14ac:dyDescent="0.15">
      <c r="A66" t="s">
        <v>478</v>
      </c>
      <c r="B66">
        <v>93481</v>
      </c>
      <c r="C66">
        <v>4741</v>
      </c>
      <c r="D66">
        <v>6</v>
      </c>
      <c r="E66">
        <v>515</v>
      </c>
      <c r="F66">
        <v>4368</v>
      </c>
      <c r="G66">
        <v>83851</v>
      </c>
      <c r="H66">
        <v>812</v>
      </c>
    </row>
    <row r="67" spans="1:8" x14ac:dyDescent="0.15">
      <c r="A67" t="s">
        <v>479</v>
      </c>
      <c r="B67">
        <v>194622</v>
      </c>
      <c r="C67">
        <v>3922</v>
      </c>
      <c r="D67">
        <v>50</v>
      </c>
      <c r="E67">
        <v>201</v>
      </c>
      <c r="F67">
        <v>2880</v>
      </c>
      <c r="G67">
        <v>187569</v>
      </c>
      <c r="H67">
        <v>329</v>
      </c>
    </row>
    <row r="68" spans="1:8" x14ac:dyDescent="0.15">
      <c r="A68" t="s">
        <v>501</v>
      </c>
      <c r="B68">
        <v>115308</v>
      </c>
      <c r="C68">
        <v>3817</v>
      </c>
      <c r="D68">
        <v>2</v>
      </c>
      <c r="E68">
        <v>111</v>
      </c>
      <c r="F68">
        <v>1178</v>
      </c>
      <c r="G68">
        <v>110200</v>
      </c>
      <c r="H68">
        <v>71</v>
      </c>
    </row>
    <row r="69" spans="1:8" x14ac:dyDescent="0.15">
      <c r="A69" t="s">
        <v>480</v>
      </c>
      <c r="B69">
        <v>146300</v>
      </c>
      <c r="C69">
        <v>4528</v>
      </c>
      <c r="D69">
        <v>3</v>
      </c>
      <c r="E69">
        <v>201</v>
      </c>
      <c r="F69">
        <v>3981</v>
      </c>
      <c r="G69">
        <v>137587</v>
      </c>
      <c r="H69">
        <v>860</v>
      </c>
    </row>
    <row r="70" spans="1:8" x14ac:dyDescent="0.15">
      <c r="A70" t="s">
        <v>10</v>
      </c>
      <c r="B70">
        <v>164429</v>
      </c>
      <c r="C70">
        <v>4066</v>
      </c>
      <c r="D70">
        <v>5</v>
      </c>
      <c r="E70">
        <v>170</v>
      </c>
      <c r="F70">
        <v>4762</v>
      </c>
      <c r="G70">
        <v>155426</v>
      </c>
      <c r="H70">
        <v>634</v>
      </c>
    </row>
    <row r="71" spans="1:8" x14ac:dyDescent="0.15">
      <c r="A71" t="s">
        <v>481</v>
      </c>
      <c r="B71">
        <v>219506</v>
      </c>
      <c r="C71">
        <v>5108</v>
      </c>
      <c r="D71">
        <v>36</v>
      </c>
      <c r="E71">
        <v>140</v>
      </c>
      <c r="F71">
        <v>6677</v>
      </c>
      <c r="G71">
        <v>207545</v>
      </c>
      <c r="H71">
        <v>735</v>
      </c>
    </row>
    <row r="72" spans="1:8" x14ac:dyDescent="0.15">
      <c r="A72" t="s">
        <v>378</v>
      </c>
    </row>
    <row r="73" spans="1:8" x14ac:dyDescent="0.15">
      <c r="A73" t="s">
        <v>482</v>
      </c>
      <c r="B73">
        <v>68447</v>
      </c>
      <c r="C73">
        <v>1761</v>
      </c>
      <c r="D73">
        <v>1</v>
      </c>
      <c r="E73">
        <v>163</v>
      </c>
      <c r="F73">
        <v>1293</v>
      </c>
      <c r="G73">
        <v>65229</v>
      </c>
      <c r="H73">
        <v>176</v>
      </c>
    </row>
    <row r="74" spans="1:8" x14ac:dyDescent="0.15">
      <c r="A74" t="s">
        <v>483</v>
      </c>
      <c r="B74">
        <v>59489</v>
      </c>
      <c r="C74">
        <v>1495</v>
      </c>
      <c r="D74" t="s">
        <v>96</v>
      </c>
      <c r="E74">
        <v>46</v>
      </c>
      <c r="F74">
        <v>984</v>
      </c>
      <c r="G74">
        <v>56964</v>
      </c>
      <c r="H74">
        <v>89</v>
      </c>
    </row>
    <row r="75" spans="1:8" x14ac:dyDescent="0.15">
      <c r="A75" t="s">
        <v>484</v>
      </c>
      <c r="B75">
        <v>36036</v>
      </c>
      <c r="C75">
        <v>1792</v>
      </c>
      <c r="D75" t="s">
        <v>324</v>
      </c>
      <c r="E75">
        <v>105</v>
      </c>
      <c r="F75">
        <v>861</v>
      </c>
      <c r="G75">
        <v>33278</v>
      </c>
      <c r="H75">
        <v>84</v>
      </c>
    </row>
    <row r="76" spans="1:8" x14ac:dyDescent="0.15">
      <c r="A76" t="s">
        <v>516</v>
      </c>
      <c r="B76">
        <v>60532</v>
      </c>
      <c r="C76">
        <v>1988</v>
      </c>
      <c r="D76">
        <v>1</v>
      </c>
      <c r="E76">
        <v>86</v>
      </c>
      <c r="F76">
        <v>858</v>
      </c>
      <c r="G76">
        <v>57599</v>
      </c>
      <c r="H76">
        <v>112</v>
      </c>
    </row>
    <row r="77" spans="1:8" x14ac:dyDescent="0.15">
      <c r="A77" t="s">
        <v>485</v>
      </c>
      <c r="B77">
        <v>53197</v>
      </c>
      <c r="C77">
        <v>1927</v>
      </c>
      <c r="D77" t="s">
        <v>96</v>
      </c>
      <c r="E77">
        <v>34</v>
      </c>
      <c r="F77">
        <v>945</v>
      </c>
      <c r="G77">
        <v>50291</v>
      </c>
      <c r="H77" t="s">
        <v>324</v>
      </c>
    </row>
    <row r="78" spans="1:8" x14ac:dyDescent="0.15">
      <c r="A78" t="s">
        <v>486</v>
      </c>
      <c r="B78">
        <v>55048</v>
      </c>
      <c r="C78">
        <v>1710</v>
      </c>
      <c r="D78" t="s">
        <v>324</v>
      </c>
      <c r="E78">
        <v>5</v>
      </c>
      <c r="F78">
        <v>895</v>
      </c>
      <c r="G78">
        <v>52438</v>
      </c>
      <c r="H78">
        <v>104</v>
      </c>
    </row>
    <row r="79" spans="1:8" x14ac:dyDescent="0.15">
      <c r="A79" t="s">
        <v>382</v>
      </c>
      <c r="B79">
        <v>34523</v>
      </c>
      <c r="C79">
        <v>925</v>
      </c>
      <c r="D79" t="s">
        <v>96</v>
      </c>
      <c r="E79">
        <v>51</v>
      </c>
      <c r="F79">
        <v>901</v>
      </c>
      <c r="G79">
        <v>32646</v>
      </c>
      <c r="H79">
        <v>311</v>
      </c>
    </row>
    <row r="80" spans="1:8" x14ac:dyDescent="0.15">
      <c r="A80" t="s">
        <v>383</v>
      </c>
      <c r="B80">
        <v>46978</v>
      </c>
      <c r="C80">
        <v>1377</v>
      </c>
      <c r="D80" t="s">
        <v>96</v>
      </c>
      <c r="E80">
        <v>98</v>
      </c>
      <c r="F80">
        <v>1252</v>
      </c>
      <c r="G80">
        <v>44251</v>
      </c>
      <c r="H80">
        <v>180</v>
      </c>
    </row>
    <row r="81" spans="1:8" x14ac:dyDescent="0.15">
      <c r="A81" t="s">
        <v>523</v>
      </c>
      <c r="B81">
        <v>58036</v>
      </c>
      <c r="C81">
        <v>947</v>
      </c>
      <c r="D81" t="s">
        <v>96</v>
      </c>
      <c r="E81">
        <v>17</v>
      </c>
      <c r="F81">
        <v>450</v>
      </c>
      <c r="G81">
        <v>56622</v>
      </c>
      <c r="H81">
        <v>284</v>
      </c>
    </row>
    <row r="82" spans="1:8" x14ac:dyDescent="0.15">
      <c r="A82" t="s">
        <v>487</v>
      </c>
      <c r="B82">
        <v>40308</v>
      </c>
      <c r="C82">
        <v>1340</v>
      </c>
      <c r="D82" t="s">
        <v>324</v>
      </c>
      <c r="E82" t="s">
        <v>324</v>
      </c>
      <c r="F82">
        <v>1261</v>
      </c>
      <c r="G82">
        <v>37707</v>
      </c>
      <c r="H82">
        <v>64</v>
      </c>
    </row>
    <row r="83" spans="1:8" x14ac:dyDescent="0.15">
      <c r="A83" t="s">
        <v>488</v>
      </c>
      <c r="B83">
        <v>49032</v>
      </c>
      <c r="C83">
        <v>1583</v>
      </c>
      <c r="D83">
        <v>6</v>
      </c>
      <c r="E83" t="s">
        <v>324</v>
      </c>
      <c r="F83">
        <v>378</v>
      </c>
      <c r="G83">
        <v>47065</v>
      </c>
      <c r="H83" t="s">
        <v>324</v>
      </c>
    </row>
    <row r="84" spans="1:8" x14ac:dyDescent="0.15">
      <c r="A84" t="s">
        <v>517</v>
      </c>
      <c r="B84">
        <v>46268</v>
      </c>
      <c r="C84">
        <v>795</v>
      </c>
      <c r="D84" t="s">
        <v>324</v>
      </c>
      <c r="E84" t="s">
        <v>324</v>
      </c>
      <c r="F84">
        <v>343</v>
      </c>
      <c r="G84">
        <v>45130</v>
      </c>
      <c r="H84" t="s">
        <v>324</v>
      </c>
    </row>
    <row r="85" spans="1:8" x14ac:dyDescent="0.15">
      <c r="A85" t="s">
        <v>384</v>
      </c>
      <c r="B85">
        <v>45102</v>
      </c>
      <c r="C85">
        <v>811</v>
      </c>
      <c r="D85">
        <v>2</v>
      </c>
      <c r="E85" t="s">
        <v>324</v>
      </c>
      <c r="F85">
        <v>208</v>
      </c>
      <c r="G85">
        <v>44081</v>
      </c>
      <c r="H85">
        <v>54</v>
      </c>
    </row>
    <row r="86" spans="1:8" x14ac:dyDescent="0.15">
      <c r="A86" t="s">
        <v>19</v>
      </c>
      <c r="B86">
        <v>74888</v>
      </c>
      <c r="C86">
        <v>1104</v>
      </c>
      <c r="D86" t="s">
        <v>96</v>
      </c>
      <c r="E86" t="s">
        <v>324</v>
      </c>
      <c r="F86">
        <v>2118</v>
      </c>
      <c r="G86">
        <v>71666</v>
      </c>
      <c r="H86">
        <v>542</v>
      </c>
    </row>
    <row r="87" spans="1:8" x14ac:dyDescent="0.15">
      <c r="A87" t="s">
        <v>490</v>
      </c>
      <c r="B87">
        <v>63313</v>
      </c>
      <c r="C87">
        <v>1767</v>
      </c>
      <c r="D87" t="s">
        <v>96</v>
      </c>
      <c r="E87">
        <v>156</v>
      </c>
      <c r="F87">
        <v>2621</v>
      </c>
      <c r="G87">
        <v>58769</v>
      </c>
      <c r="H87">
        <v>633</v>
      </c>
    </row>
    <row r="88" spans="1:8" x14ac:dyDescent="0.15">
      <c r="A88" t="s">
        <v>491</v>
      </c>
      <c r="B88">
        <v>78240</v>
      </c>
      <c r="C88">
        <v>1975</v>
      </c>
      <c r="D88" t="s">
        <v>96</v>
      </c>
      <c r="E88">
        <v>81</v>
      </c>
      <c r="F88">
        <v>1931</v>
      </c>
      <c r="G88">
        <v>74253</v>
      </c>
      <c r="H88">
        <v>285</v>
      </c>
    </row>
    <row r="89" spans="1:8" x14ac:dyDescent="0.15">
      <c r="A89" t="s">
        <v>492</v>
      </c>
      <c r="B89">
        <v>58509</v>
      </c>
      <c r="C89">
        <v>875</v>
      </c>
      <c r="D89">
        <v>3</v>
      </c>
      <c r="E89" t="s">
        <v>324</v>
      </c>
      <c r="F89">
        <v>480</v>
      </c>
      <c r="G89">
        <v>57151</v>
      </c>
      <c r="H89">
        <v>85</v>
      </c>
    </row>
    <row r="90" spans="1:8" x14ac:dyDescent="0.15">
      <c r="A90" t="s">
        <v>493</v>
      </c>
      <c r="B90">
        <v>72173</v>
      </c>
      <c r="C90">
        <v>1180</v>
      </c>
      <c r="D90">
        <v>3</v>
      </c>
      <c r="E90">
        <v>126</v>
      </c>
      <c r="F90">
        <v>843</v>
      </c>
      <c r="G90">
        <v>70021</v>
      </c>
      <c r="H90">
        <v>33</v>
      </c>
    </row>
    <row r="91" spans="1:8" x14ac:dyDescent="0.15">
      <c r="A91" t="s">
        <v>495</v>
      </c>
      <c r="B91">
        <v>37551</v>
      </c>
      <c r="C91">
        <v>977</v>
      </c>
      <c r="D91">
        <v>3</v>
      </c>
      <c r="E91">
        <v>34</v>
      </c>
      <c r="F91">
        <v>1740</v>
      </c>
      <c r="G91">
        <v>34797</v>
      </c>
      <c r="H91">
        <v>181</v>
      </c>
    </row>
    <row r="92" spans="1:8" x14ac:dyDescent="0.15">
      <c r="A92" t="s">
        <v>496</v>
      </c>
      <c r="B92">
        <v>43273</v>
      </c>
      <c r="C92">
        <v>1207</v>
      </c>
      <c r="D92">
        <v>2</v>
      </c>
      <c r="E92" t="s">
        <v>324</v>
      </c>
      <c r="F92">
        <v>798</v>
      </c>
      <c r="G92">
        <v>41266</v>
      </c>
      <c r="H92">
        <v>200</v>
      </c>
    </row>
    <row r="93" spans="1:8" x14ac:dyDescent="0.15">
      <c r="A93" t="s">
        <v>497</v>
      </c>
      <c r="B93">
        <v>23743</v>
      </c>
      <c r="C93">
        <v>112</v>
      </c>
      <c r="D93">
        <v>8</v>
      </c>
      <c r="E93">
        <v>100</v>
      </c>
      <c r="F93">
        <v>1536</v>
      </c>
      <c r="G93">
        <v>21987</v>
      </c>
      <c r="H93">
        <v>138</v>
      </c>
    </row>
    <row r="94" spans="1:8" x14ac:dyDescent="0.15">
      <c r="A94" t="s">
        <v>524</v>
      </c>
      <c r="B94">
        <v>48951</v>
      </c>
      <c r="C94">
        <v>1456</v>
      </c>
      <c r="D94" t="s">
        <v>96</v>
      </c>
      <c r="E94">
        <v>57</v>
      </c>
      <c r="F94">
        <v>961</v>
      </c>
      <c r="G94">
        <v>46477</v>
      </c>
      <c r="H94">
        <v>56</v>
      </c>
    </row>
    <row r="95" spans="1:8" x14ac:dyDescent="0.15">
      <c r="A95" t="s">
        <v>498</v>
      </c>
      <c r="B95">
        <v>57051</v>
      </c>
      <c r="C95">
        <v>1702</v>
      </c>
      <c r="D95" t="s">
        <v>324</v>
      </c>
      <c r="E95" t="s">
        <v>324</v>
      </c>
      <c r="F95">
        <v>1175</v>
      </c>
      <c r="G95">
        <v>54174</v>
      </c>
      <c r="H95">
        <v>155</v>
      </c>
    </row>
    <row r="96" spans="1:8" x14ac:dyDescent="0.15">
      <c r="A96" t="s">
        <v>416</v>
      </c>
      <c r="B96">
        <v>42781</v>
      </c>
      <c r="C96">
        <v>1888</v>
      </c>
      <c r="D96" t="s">
        <v>324</v>
      </c>
      <c r="E96" t="s">
        <v>324</v>
      </c>
      <c r="F96">
        <v>1104</v>
      </c>
      <c r="G96">
        <v>39789</v>
      </c>
      <c r="H96">
        <v>19</v>
      </c>
    </row>
    <row r="97" spans="1:8" x14ac:dyDescent="0.15">
      <c r="A97" t="s">
        <v>499</v>
      </c>
      <c r="B97">
        <v>68948</v>
      </c>
      <c r="C97">
        <v>925</v>
      </c>
      <c r="D97">
        <v>1</v>
      </c>
      <c r="E97" t="s">
        <v>324</v>
      </c>
      <c r="F97">
        <v>1814</v>
      </c>
      <c r="G97">
        <v>66208</v>
      </c>
      <c r="H97">
        <v>252</v>
      </c>
    </row>
    <row r="98" spans="1:8" x14ac:dyDescent="0.15">
      <c r="A98" t="s">
        <v>518</v>
      </c>
      <c r="B98">
        <v>54116</v>
      </c>
      <c r="C98">
        <v>840</v>
      </c>
      <c r="D98" t="s">
        <v>324</v>
      </c>
      <c r="E98">
        <v>173</v>
      </c>
      <c r="F98">
        <v>1008</v>
      </c>
      <c r="G98">
        <v>52095</v>
      </c>
      <c r="H98">
        <v>182</v>
      </c>
    </row>
    <row r="99" spans="1:8" x14ac:dyDescent="0.15">
      <c r="A99" t="s">
        <v>525</v>
      </c>
      <c r="B99">
        <v>50626</v>
      </c>
      <c r="C99" t="s">
        <v>324</v>
      </c>
      <c r="D99">
        <v>37</v>
      </c>
      <c r="E99" t="s">
        <v>324</v>
      </c>
      <c r="F99">
        <v>1906</v>
      </c>
      <c r="G99">
        <v>48683</v>
      </c>
      <c r="H99">
        <v>1</v>
      </c>
    </row>
    <row r="100" spans="1:8" x14ac:dyDescent="0.15">
      <c r="A100" t="s">
        <v>500</v>
      </c>
      <c r="B100">
        <v>38189</v>
      </c>
      <c r="C100">
        <v>803</v>
      </c>
      <c r="D100" t="s">
        <v>324</v>
      </c>
      <c r="E100">
        <v>252</v>
      </c>
      <c r="F100">
        <v>433</v>
      </c>
      <c r="G100">
        <v>36701</v>
      </c>
      <c r="H100">
        <v>10</v>
      </c>
    </row>
    <row r="101" spans="1:8" x14ac:dyDescent="0.15">
      <c r="A101" t="s">
        <v>393</v>
      </c>
      <c r="B101">
        <v>60666</v>
      </c>
      <c r="C101">
        <v>697</v>
      </c>
      <c r="D101" t="s">
        <v>324</v>
      </c>
      <c r="E101">
        <v>232</v>
      </c>
      <c r="F101">
        <v>714</v>
      </c>
      <c r="G101">
        <v>59023</v>
      </c>
      <c r="H101">
        <v>66</v>
      </c>
    </row>
    <row r="102" spans="1:8" x14ac:dyDescent="0.15">
      <c r="A102" t="s">
        <v>502</v>
      </c>
      <c r="B102">
        <v>86600</v>
      </c>
      <c r="C102">
        <v>1151</v>
      </c>
      <c r="D102" t="s">
        <v>96</v>
      </c>
      <c r="E102">
        <v>94</v>
      </c>
      <c r="F102">
        <v>1584</v>
      </c>
      <c r="G102">
        <v>83771</v>
      </c>
      <c r="H102">
        <v>419</v>
      </c>
    </row>
    <row r="103" spans="1:8" x14ac:dyDescent="0.15">
      <c r="A103" t="s">
        <v>503</v>
      </c>
      <c r="B103">
        <v>61019</v>
      </c>
      <c r="C103">
        <v>1326</v>
      </c>
      <c r="D103">
        <v>6</v>
      </c>
      <c r="E103" t="s">
        <v>324</v>
      </c>
      <c r="F103">
        <v>2255</v>
      </c>
      <c r="G103">
        <v>57432</v>
      </c>
      <c r="H103">
        <v>308</v>
      </c>
    </row>
    <row r="104" spans="1:8" x14ac:dyDescent="0.15">
      <c r="A104" t="s">
        <v>504</v>
      </c>
      <c r="B104">
        <v>36552</v>
      </c>
      <c r="C104">
        <v>963</v>
      </c>
      <c r="D104">
        <v>1</v>
      </c>
      <c r="E104" t="s">
        <v>96</v>
      </c>
      <c r="F104">
        <v>2975</v>
      </c>
      <c r="G104">
        <v>32613</v>
      </c>
      <c r="H104">
        <v>347</v>
      </c>
    </row>
    <row r="105" spans="1:8" x14ac:dyDescent="0.15">
      <c r="A105" t="s">
        <v>505</v>
      </c>
      <c r="B105">
        <v>60811</v>
      </c>
      <c r="C105">
        <v>1162</v>
      </c>
      <c r="D105">
        <v>6</v>
      </c>
      <c r="E105">
        <v>117</v>
      </c>
      <c r="F105">
        <v>580</v>
      </c>
      <c r="G105">
        <v>58946</v>
      </c>
      <c r="H105">
        <v>54</v>
      </c>
    </row>
    <row r="106" spans="1:8" x14ac:dyDescent="0.15">
      <c r="A106" t="s">
        <v>506</v>
      </c>
      <c r="B106">
        <v>67327</v>
      </c>
      <c r="C106">
        <v>1939</v>
      </c>
      <c r="D106" t="s">
        <v>96</v>
      </c>
      <c r="E106">
        <v>24</v>
      </c>
      <c r="F106">
        <v>2109</v>
      </c>
      <c r="G106">
        <v>63255</v>
      </c>
      <c r="H106">
        <v>414</v>
      </c>
    </row>
    <row r="107" spans="1:8" x14ac:dyDescent="0.15">
      <c r="A107" t="s">
        <v>507</v>
      </c>
      <c r="B107">
        <v>65461</v>
      </c>
      <c r="C107">
        <v>3384</v>
      </c>
      <c r="D107">
        <v>2</v>
      </c>
      <c r="E107">
        <v>125</v>
      </c>
      <c r="F107">
        <v>3389</v>
      </c>
      <c r="G107">
        <v>58561</v>
      </c>
      <c r="H107">
        <v>653</v>
      </c>
    </row>
    <row r="108" spans="1:8" x14ac:dyDescent="0.15">
      <c r="A108" t="s">
        <v>519</v>
      </c>
      <c r="B108">
        <v>62710</v>
      </c>
      <c r="C108">
        <v>2366</v>
      </c>
      <c r="D108" t="s">
        <v>96</v>
      </c>
      <c r="E108" t="s">
        <v>324</v>
      </c>
      <c r="F108">
        <v>1638</v>
      </c>
      <c r="G108">
        <v>58706</v>
      </c>
      <c r="H108">
        <v>258</v>
      </c>
    </row>
    <row r="109" spans="1:8" x14ac:dyDescent="0.15">
      <c r="A109" t="s">
        <v>508</v>
      </c>
      <c r="B109">
        <v>72084</v>
      </c>
      <c r="C109">
        <v>2686</v>
      </c>
      <c r="D109">
        <v>7</v>
      </c>
      <c r="E109">
        <v>61</v>
      </c>
      <c r="F109">
        <v>2131</v>
      </c>
      <c r="G109">
        <v>67199</v>
      </c>
      <c r="H109">
        <v>154</v>
      </c>
    </row>
    <row r="110" spans="1:8" x14ac:dyDescent="0.15">
      <c r="A110" t="s">
        <v>509</v>
      </c>
      <c r="B110">
        <v>146806</v>
      </c>
      <c r="C110">
        <v>4222</v>
      </c>
      <c r="D110" t="s">
        <v>96</v>
      </c>
      <c r="E110">
        <v>142</v>
      </c>
      <c r="F110">
        <v>3621</v>
      </c>
      <c r="G110">
        <v>138821</v>
      </c>
      <c r="H110">
        <v>1123</v>
      </c>
    </row>
    <row r="111" spans="1:8" x14ac:dyDescent="0.15">
      <c r="A111" t="s">
        <v>510</v>
      </c>
      <c r="B111">
        <v>69600</v>
      </c>
      <c r="C111">
        <v>1815</v>
      </c>
      <c r="D111" t="s">
        <v>96</v>
      </c>
      <c r="E111" t="s">
        <v>324</v>
      </c>
      <c r="F111">
        <v>504</v>
      </c>
      <c r="G111">
        <v>67281</v>
      </c>
      <c r="H111" t="s">
        <v>324</v>
      </c>
    </row>
    <row r="112" spans="1:8" x14ac:dyDescent="0.15">
      <c r="A112" t="s">
        <v>511</v>
      </c>
      <c r="B112">
        <v>52230</v>
      </c>
      <c r="C112">
        <v>2140</v>
      </c>
      <c r="D112" t="s">
        <v>96</v>
      </c>
      <c r="E112">
        <v>240</v>
      </c>
      <c r="F112">
        <v>1403</v>
      </c>
      <c r="G112">
        <v>48447</v>
      </c>
      <c r="H112">
        <v>228</v>
      </c>
    </row>
    <row r="113" spans="1:8" x14ac:dyDescent="0.15">
      <c r="A113" t="s">
        <v>402</v>
      </c>
      <c r="B113">
        <v>107855</v>
      </c>
      <c r="C113">
        <v>3017</v>
      </c>
      <c r="D113">
        <v>2</v>
      </c>
      <c r="E113">
        <v>72</v>
      </c>
      <c r="F113">
        <v>4594</v>
      </c>
      <c r="G113">
        <v>100170</v>
      </c>
      <c r="H113">
        <v>264</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3"/>
  <sheetViews>
    <sheetView workbookViewId="0"/>
  </sheetViews>
  <sheetFormatPr defaultRowHeight="13.5" x14ac:dyDescent="0.15"/>
  <sheetData>
    <row r="1" spans="1:8" x14ac:dyDescent="0.15">
      <c r="A1" t="s">
        <v>526</v>
      </c>
      <c r="B1" t="s">
        <v>23</v>
      </c>
      <c r="C1" t="s">
        <v>318</v>
      </c>
      <c r="D1" t="s">
        <v>327</v>
      </c>
    </row>
    <row r="2" spans="1:8" x14ac:dyDescent="0.15">
      <c r="A2" t="s">
        <v>527</v>
      </c>
    </row>
    <row r="3" spans="1:8" x14ac:dyDescent="0.15">
      <c r="B3" t="s">
        <v>28</v>
      </c>
      <c r="C3" t="s">
        <v>29</v>
      </c>
      <c r="D3" t="s">
        <v>136</v>
      </c>
      <c r="E3" t="s">
        <v>31</v>
      </c>
      <c r="F3" t="s">
        <v>411</v>
      </c>
      <c r="G3" t="s">
        <v>32</v>
      </c>
      <c r="H3" t="s">
        <v>420</v>
      </c>
    </row>
    <row r="4" spans="1:8" x14ac:dyDescent="0.15">
      <c r="A4" t="s">
        <v>421</v>
      </c>
      <c r="B4">
        <v>14759611</v>
      </c>
      <c r="C4">
        <v>375216</v>
      </c>
      <c r="D4">
        <v>1877</v>
      </c>
      <c r="E4">
        <v>15694</v>
      </c>
      <c r="F4">
        <v>357425</v>
      </c>
      <c r="G4">
        <v>14009399</v>
      </c>
      <c r="H4">
        <v>58364</v>
      </c>
    </row>
    <row r="5" spans="1:8" x14ac:dyDescent="0.15">
      <c r="A5" t="s">
        <v>422</v>
      </c>
      <c r="B5">
        <v>792332</v>
      </c>
      <c r="C5">
        <v>22921</v>
      </c>
      <c r="D5" t="s">
        <v>96</v>
      </c>
      <c r="E5">
        <v>567</v>
      </c>
      <c r="F5">
        <v>17687</v>
      </c>
      <c r="G5">
        <v>751157</v>
      </c>
      <c r="H5">
        <v>3051</v>
      </c>
    </row>
    <row r="6" spans="1:8" x14ac:dyDescent="0.15">
      <c r="A6" t="s">
        <v>423</v>
      </c>
      <c r="B6">
        <v>158305</v>
      </c>
      <c r="C6">
        <v>5714</v>
      </c>
      <c r="D6" t="s">
        <v>96</v>
      </c>
      <c r="E6">
        <v>81</v>
      </c>
      <c r="F6">
        <v>3063</v>
      </c>
      <c r="G6">
        <v>149447</v>
      </c>
      <c r="H6">
        <v>445</v>
      </c>
    </row>
    <row r="7" spans="1:8" x14ac:dyDescent="0.15">
      <c r="A7" t="s">
        <v>424</v>
      </c>
      <c r="B7">
        <v>152726</v>
      </c>
      <c r="C7">
        <v>4849</v>
      </c>
      <c r="D7" t="s">
        <v>96</v>
      </c>
      <c r="E7">
        <v>103</v>
      </c>
      <c r="F7">
        <v>2175</v>
      </c>
      <c r="G7">
        <v>145599</v>
      </c>
      <c r="H7">
        <v>406</v>
      </c>
    </row>
    <row r="8" spans="1:8" x14ac:dyDescent="0.15">
      <c r="A8" t="s">
        <v>425</v>
      </c>
      <c r="B8">
        <v>273980</v>
      </c>
      <c r="C8">
        <v>6556</v>
      </c>
      <c r="D8">
        <v>61</v>
      </c>
      <c r="E8">
        <v>125</v>
      </c>
      <c r="F8">
        <v>4119</v>
      </c>
      <c r="G8">
        <v>263119</v>
      </c>
      <c r="H8">
        <v>331</v>
      </c>
    </row>
    <row r="9" spans="1:8" x14ac:dyDescent="0.15">
      <c r="A9" t="s">
        <v>426</v>
      </c>
      <c r="B9">
        <v>142912</v>
      </c>
      <c r="C9">
        <v>4755</v>
      </c>
      <c r="D9" t="s">
        <v>96</v>
      </c>
      <c r="E9">
        <v>87</v>
      </c>
      <c r="F9">
        <v>2494</v>
      </c>
      <c r="G9">
        <v>135576</v>
      </c>
      <c r="H9">
        <v>125</v>
      </c>
    </row>
    <row r="10" spans="1:8" x14ac:dyDescent="0.15">
      <c r="A10" t="s">
        <v>427</v>
      </c>
      <c r="B10">
        <v>156444</v>
      </c>
      <c r="C10">
        <v>4784</v>
      </c>
      <c r="D10" t="s">
        <v>96</v>
      </c>
      <c r="E10">
        <v>68</v>
      </c>
      <c r="F10">
        <v>3382</v>
      </c>
      <c r="G10">
        <v>148210</v>
      </c>
      <c r="H10">
        <v>379</v>
      </c>
    </row>
    <row r="11" spans="1:8" x14ac:dyDescent="0.15">
      <c r="A11" t="s">
        <v>428</v>
      </c>
      <c r="B11">
        <v>237116</v>
      </c>
      <c r="C11">
        <v>6727</v>
      </c>
      <c r="D11">
        <v>2</v>
      </c>
      <c r="E11">
        <v>104</v>
      </c>
      <c r="F11">
        <v>3867</v>
      </c>
      <c r="G11">
        <v>226416</v>
      </c>
      <c r="H11">
        <v>838</v>
      </c>
    </row>
    <row r="12" spans="1:8" x14ac:dyDescent="0.15">
      <c r="A12" t="s">
        <v>429</v>
      </c>
      <c r="B12">
        <v>289410</v>
      </c>
      <c r="C12">
        <v>6465</v>
      </c>
      <c r="D12" t="s">
        <v>96</v>
      </c>
      <c r="E12">
        <v>182</v>
      </c>
      <c r="F12">
        <v>5192</v>
      </c>
      <c r="G12">
        <v>277571</v>
      </c>
      <c r="H12">
        <v>958</v>
      </c>
    </row>
    <row r="13" spans="1:8" x14ac:dyDescent="0.15">
      <c r="A13" t="s">
        <v>430</v>
      </c>
      <c r="B13">
        <v>194661</v>
      </c>
      <c r="C13">
        <v>4314</v>
      </c>
      <c r="D13">
        <v>1</v>
      </c>
      <c r="E13">
        <v>142</v>
      </c>
      <c r="F13">
        <v>2886</v>
      </c>
      <c r="G13">
        <v>187318</v>
      </c>
      <c r="H13">
        <v>276</v>
      </c>
    </row>
    <row r="14" spans="1:8" x14ac:dyDescent="0.15">
      <c r="A14" t="s">
        <v>431</v>
      </c>
      <c r="B14">
        <v>241022</v>
      </c>
      <c r="C14">
        <v>4998</v>
      </c>
      <c r="D14">
        <v>84</v>
      </c>
      <c r="E14">
        <v>153</v>
      </c>
      <c r="F14">
        <v>4877</v>
      </c>
      <c r="G14">
        <v>230910</v>
      </c>
      <c r="H14">
        <v>610</v>
      </c>
    </row>
    <row r="15" spans="1:8" x14ac:dyDescent="0.15">
      <c r="A15" t="s">
        <v>432</v>
      </c>
      <c r="B15">
        <v>569859</v>
      </c>
      <c r="C15">
        <v>16381</v>
      </c>
      <c r="D15">
        <v>170</v>
      </c>
      <c r="E15">
        <v>477</v>
      </c>
      <c r="F15">
        <v>12743</v>
      </c>
      <c r="G15">
        <v>540088</v>
      </c>
      <c r="H15">
        <v>1510</v>
      </c>
    </row>
    <row r="16" spans="1:8" x14ac:dyDescent="0.15">
      <c r="A16" t="s">
        <v>433</v>
      </c>
      <c r="B16">
        <v>566283</v>
      </c>
      <c r="C16">
        <v>12103</v>
      </c>
      <c r="D16">
        <v>67</v>
      </c>
      <c r="E16">
        <v>461</v>
      </c>
      <c r="F16">
        <v>10283</v>
      </c>
      <c r="G16">
        <v>543369</v>
      </c>
      <c r="H16">
        <v>1996</v>
      </c>
    </row>
    <row r="17" spans="1:8" x14ac:dyDescent="0.15">
      <c r="A17" t="s">
        <v>434</v>
      </c>
      <c r="B17">
        <v>1495978</v>
      </c>
      <c r="C17">
        <v>34537</v>
      </c>
      <c r="D17">
        <v>344</v>
      </c>
      <c r="E17">
        <v>1841</v>
      </c>
      <c r="F17">
        <v>21286</v>
      </c>
      <c r="G17">
        <v>1437970</v>
      </c>
      <c r="H17">
        <v>3768</v>
      </c>
    </row>
    <row r="18" spans="1:8" x14ac:dyDescent="0.15">
      <c r="A18" t="s">
        <v>435</v>
      </c>
      <c r="B18">
        <v>866889</v>
      </c>
      <c r="C18">
        <v>17942</v>
      </c>
      <c r="D18">
        <v>352</v>
      </c>
      <c r="E18">
        <v>636</v>
      </c>
      <c r="F18">
        <v>13660</v>
      </c>
      <c r="G18">
        <v>834299</v>
      </c>
      <c r="H18">
        <v>2637</v>
      </c>
    </row>
    <row r="19" spans="1:8" x14ac:dyDescent="0.15">
      <c r="A19" t="s">
        <v>436</v>
      </c>
      <c r="B19">
        <v>267811</v>
      </c>
      <c r="C19">
        <v>6651</v>
      </c>
      <c r="D19">
        <v>3</v>
      </c>
      <c r="E19">
        <v>168</v>
      </c>
      <c r="F19">
        <v>3778</v>
      </c>
      <c r="G19">
        <v>257211</v>
      </c>
      <c r="H19">
        <v>993</v>
      </c>
    </row>
    <row r="20" spans="1:8" x14ac:dyDescent="0.15">
      <c r="A20" t="s">
        <v>437</v>
      </c>
      <c r="B20">
        <v>144382</v>
      </c>
      <c r="C20">
        <v>3204</v>
      </c>
      <c r="D20">
        <v>20</v>
      </c>
      <c r="E20">
        <v>209</v>
      </c>
      <c r="F20">
        <v>5814</v>
      </c>
      <c r="G20">
        <v>135135</v>
      </c>
      <c r="H20">
        <v>1753</v>
      </c>
    </row>
    <row r="21" spans="1:8" x14ac:dyDescent="0.15">
      <c r="A21" t="s">
        <v>438</v>
      </c>
      <c r="B21">
        <v>160348</v>
      </c>
      <c r="C21">
        <v>4386</v>
      </c>
      <c r="D21" t="s">
        <v>96</v>
      </c>
      <c r="E21">
        <v>115</v>
      </c>
      <c r="F21">
        <v>4705</v>
      </c>
      <c r="G21">
        <v>151142</v>
      </c>
      <c r="H21">
        <v>1118</v>
      </c>
    </row>
    <row r="22" spans="1:8" x14ac:dyDescent="0.15">
      <c r="A22" t="s">
        <v>439</v>
      </c>
      <c r="B22">
        <v>109504</v>
      </c>
      <c r="C22">
        <v>3512</v>
      </c>
      <c r="D22">
        <v>216</v>
      </c>
      <c r="E22">
        <v>409</v>
      </c>
      <c r="F22">
        <v>3768</v>
      </c>
      <c r="G22">
        <v>101599</v>
      </c>
      <c r="H22">
        <v>1023</v>
      </c>
    </row>
    <row r="23" spans="1:8" x14ac:dyDescent="0.15">
      <c r="A23" t="s">
        <v>440</v>
      </c>
      <c r="B23">
        <v>95727</v>
      </c>
      <c r="C23">
        <v>2408</v>
      </c>
      <c r="D23" t="s">
        <v>96</v>
      </c>
      <c r="E23">
        <v>61</v>
      </c>
      <c r="F23">
        <v>3638</v>
      </c>
      <c r="G23">
        <v>89620</v>
      </c>
      <c r="H23">
        <v>276</v>
      </c>
    </row>
    <row r="24" spans="1:8" x14ac:dyDescent="0.15">
      <c r="A24" t="s">
        <v>441</v>
      </c>
      <c r="B24">
        <v>280711</v>
      </c>
      <c r="C24">
        <v>6381</v>
      </c>
      <c r="D24">
        <v>45</v>
      </c>
      <c r="E24">
        <v>110</v>
      </c>
      <c r="F24">
        <v>6622</v>
      </c>
      <c r="G24">
        <v>267553</v>
      </c>
      <c r="H24">
        <v>2477</v>
      </c>
    </row>
    <row r="25" spans="1:8" x14ac:dyDescent="0.15">
      <c r="A25" t="s">
        <v>442</v>
      </c>
      <c r="B25">
        <v>221838</v>
      </c>
      <c r="C25">
        <v>4579</v>
      </c>
      <c r="D25" t="s">
        <v>96</v>
      </c>
      <c r="E25">
        <v>232</v>
      </c>
      <c r="F25">
        <v>3456</v>
      </c>
      <c r="G25">
        <v>213571</v>
      </c>
      <c r="H25">
        <v>668</v>
      </c>
    </row>
    <row r="26" spans="1:8" x14ac:dyDescent="0.15">
      <c r="A26" t="s">
        <v>443</v>
      </c>
      <c r="B26">
        <v>375400</v>
      </c>
      <c r="C26">
        <v>7226</v>
      </c>
      <c r="D26">
        <v>110</v>
      </c>
      <c r="E26">
        <v>372</v>
      </c>
      <c r="F26">
        <v>14038</v>
      </c>
      <c r="G26">
        <v>353654</v>
      </c>
      <c r="H26">
        <v>2987</v>
      </c>
    </row>
    <row r="27" spans="1:8" x14ac:dyDescent="0.15">
      <c r="A27" t="s">
        <v>444</v>
      </c>
      <c r="B27">
        <v>747416</v>
      </c>
      <c r="C27">
        <v>15874</v>
      </c>
      <c r="D27" t="s">
        <v>96</v>
      </c>
      <c r="E27">
        <v>749</v>
      </c>
      <c r="F27">
        <v>17716</v>
      </c>
      <c r="G27">
        <v>713077</v>
      </c>
      <c r="H27">
        <v>2221</v>
      </c>
    </row>
    <row r="28" spans="1:8" x14ac:dyDescent="0.15">
      <c r="A28" t="s">
        <v>445</v>
      </c>
      <c r="B28">
        <v>186927</v>
      </c>
      <c r="C28">
        <v>5108</v>
      </c>
      <c r="D28">
        <v>27</v>
      </c>
      <c r="E28">
        <v>163</v>
      </c>
      <c r="F28">
        <v>3844</v>
      </c>
      <c r="G28">
        <v>177785</v>
      </c>
      <c r="H28">
        <v>632</v>
      </c>
    </row>
    <row r="29" spans="1:8" x14ac:dyDescent="0.15">
      <c r="A29" t="s">
        <v>446</v>
      </c>
      <c r="B29">
        <v>151986</v>
      </c>
      <c r="C29">
        <v>3086</v>
      </c>
      <c r="D29" t="s">
        <v>96</v>
      </c>
      <c r="E29">
        <v>72</v>
      </c>
      <c r="F29">
        <v>3243</v>
      </c>
      <c r="G29">
        <v>145585</v>
      </c>
      <c r="H29">
        <v>922</v>
      </c>
    </row>
    <row r="30" spans="1:8" x14ac:dyDescent="0.15">
      <c r="A30" t="s">
        <v>447</v>
      </c>
      <c r="B30">
        <v>327584</v>
      </c>
      <c r="C30">
        <v>6334</v>
      </c>
      <c r="D30">
        <v>20</v>
      </c>
      <c r="E30">
        <v>522</v>
      </c>
      <c r="F30">
        <v>5520</v>
      </c>
      <c r="G30">
        <v>315188</v>
      </c>
      <c r="H30">
        <v>2743</v>
      </c>
    </row>
    <row r="31" spans="1:8" x14ac:dyDescent="0.15">
      <c r="A31" t="s">
        <v>448</v>
      </c>
      <c r="B31">
        <v>1098914</v>
      </c>
      <c r="C31">
        <v>26085</v>
      </c>
      <c r="D31">
        <v>11</v>
      </c>
      <c r="E31">
        <v>2148</v>
      </c>
      <c r="F31">
        <v>21725</v>
      </c>
      <c r="G31">
        <v>1048945</v>
      </c>
      <c r="H31">
        <v>2695</v>
      </c>
    </row>
    <row r="32" spans="1:8" x14ac:dyDescent="0.15">
      <c r="A32" t="s">
        <v>449</v>
      </c>
      <c r="B32">
        <v>642135</v>
      </c>
      <c r="C32">
        <v>11404</v>
      </c>
      <c r="D32">
        <v>30</v>
      </c>
      <c r="E32">
        <v>571</v>
      </c>
      <c r="F32">
        <v>15717</v>
      </c>
      <c r="G32">
        <v>614413</v>
      </c>
      <c r="H32">
        <v>1537</v>
      </c>
    </row>
    <row r="33" spans="1:8" x14ac:dyDescent="0.15">
      <c r="A33" t="s">
        <v>450</v>
      </c>
      <c r="B33">
        <v>158356</v>
      </c>
      <c r="C33">
        <v>2949</v>
      </c>
      <c r="D33">
        <v>76</v>
      </c>
      <c r="E33">
        <v>202</v>
      </c>
      <c r="F33">
        <v>3058</v>
      </c>
      <c r="G33">
        <v>152071</v>
      </c>
      <c r="H33">
        <v>303</v>
      </c>
    </row>
    <row r="34" spans="1:8" x14ac:dyDescent="0.15">
      <c r="A34" t="s">
        <v>451</v>
      </c>
      <c r="B34">
        <v>124216</v>
      </c>
      <c r="C34">
        <v>2024</v>
      </c>
      <c r="D34" t="s">
        <v>96</v>
      </c>
      <c r="E34">
        <v>251</v>
      </c>
      <c r="F34">
        <v>2071</v>
      </c>
      <c r="G34">
        <v>119870</v>
      </c>
      <c r="H34">
        <v>494</v>
      </c>
    </row>
    <row r="35" spans="1:8" x14ac:dyDescent="0.15">
      <c r="A35" t="s">
        <v>452</v>
      </c>
      <c r="B35">
        <v>84186</v>
      </c>
      <c r="C35">
        <v>1977</v>
      </c>
      <c r="D35" t="s">
        <v>96</v>
      </c>
      <c r="E35">
        <v>40</v>
      </c>
      <c r="F35">
        <v>2372</v>
      </c>
      <c r="G35">
        <v>79797</v>
      </c>
      <c r="H35">
        <v>514</v>
      </c>
    </row>
    <row r="36" spans="1:8" x14ac:dyDescent="0.15">
      <c r="A36" t="s">
        <v>453</v>
      </c>
      <c r="B36">
        <v>101327</v>
      </c>
      <c r="C36">
        <v>3092</v>
      </c>
      <c r="D36">
        <v>4</v>
      </c>
      <c r="E36">
        <v>98</v>
      </c>
      <c r="F36">
        <v>3341</v>
      </c>
      <c r="G36">
        <v>94792</v>
      </c>
      <c r="H36">
        <v>954</v>
      </c>
    </row>
    <row r="37" spans="1:8" x14ac:dyDescent="0.15">
      <c r="A37" t="s">
        <v>454</v>
      </c>
      <c r="B37">
        <v>269555</v>
      </c>
      <c r="C37">
        <v>6982</v>
      </c>
      <c r="D37" t="s">
        <v>96</v>
      </c>
      <c r="E37">
        <v>359</v>
      </c>
      <c r="F37">
        <v>5316</v>
      </c>
      <c r="G37">
        <v>256898</v>
      </c>
      <c r="H37">
        <v>1036</v>
      </c>
    </row>
    <row r="38" spans="1:8" x14ac:dyDescent="0.15">
      <c r="A38" t="s">
        <v>455</v>
      </c>
      <c r="B38">
        <v>361860</v>
      </c>
      <c r="C38">
        <v>10200</v>
      </c>
      <c r="D38">
        <v>2</v>
      </c>
      <c r="E38">
        <v>383</v>
      </c>
      <c r="F38">
        <v>13218</v>
      </c>
      <c r="G38">
        <v>338057</v>
      </c>
      <c r="H38">
        <v>2038</v>
      </c>
    </row>
    <row r="39" spans="1:8" x14ac:dyDescent="0.15">
      <c r="A39" t="s">
        <v>456</v>
      </c>
      <c r="B39">
        <v>193645</v>
      </c>
      <c r="C39">
        <v>5435</v>
      </c>
      <c r="D39" t="s">
        <v>96</v>
      </c>
      <c r="E39">
        <v>169</v>
      </c>
      <c r="F39">
        <v>8706</v>
      </c>
      <c r="G39">
        <v>179335</v>
      </c>
      <c r="H39">
        <v>1020</v>
      </c>
    </row>
    <row r="40" spans="1:8" x14ac:dyDescent="0.15">
      <c r="A40" t="s">
        <v>457</v>
      </c>
      <c r="B40">
        <v>101007</v>
      </c>
      <c r="C40">
        <v>2814</v>
      </c>
      <c r="D40" t="s">
        <v>96</v>
      </c>
      <c r="E40">
        <v>139</v>
      </c>
      <c r="F40">
        <v>6761</v>
      </c>
      <c r="G40">
        <v>91293</v>
      </c>
      <c r="H40">
        <v>583</v>
      </c>
    </row>
    <row r="41" spans="1:8" x14ac:dyDescent="0.15">
      <c r="A41" t="s">
        <v>458</v>
      </c>
      <c r="B41">
        <v>144706</v>
      </c>
      <c r="C41">
        <v>3341</v>
      </c>
      <c r="D41">
        <v>2</v>
      </c>
      <c r="E41">
        <v>111</v>
      </c>
      <c r="F41">
        <v>3086</v>
      </c>
      <c r="G41">
        <v>138166</v>
      </c>
      <c r="H41">
        <v>524</v>
      </c>
    </row>
    <row r="42" spans="1:8" x14ac:dyDescent="0.15">
      <c r="A42" t="s">
        <v>459</v>
      </c>
      <c r="B42">
        <v>184332</v>
      </c>
      <c r="C42">
        <v>4585</v>
      </c>
      <c r="D42">
        <v>4</v>
      </c>
      <c r="E42">
        <v>243</v>
      </c>
      <c r="F42">
        <v>6916</v>
      </c>
      <c r="G42">
        <v>172584</v>
      </c>
      <c r="H42">
        <v>1092</v>
      </c>
    </row>
    <row r="43" spans="1:8" x14ac:dyDescent="0.15">
      <c r="A43" t="s">
        <v>460</v>
      </c>
      <c r="B43">
        <v>113128</v>
      </c>
      <c r="C43">
        <v>4982</v>
      </c>
      <c r="D43" t="s">
        <v>96</v>
      </c>
      <c r="E43">
        <v>203</v>
      </c>
      <c r="F43">
        <v>7964</v>
      </c>
      <c r="G43">
        <v>99979</v>
      </c>
      <c r="H43">
        <v>1149</v>
      </c>
    </row>
    <row r="44" spans="1:8" x14ac:dyDescent="0.15">
      <c r="A44" t="s">
        <v>461</v>
      </c>
      <c r="B44">
        <v>684756</v>
      </c>
      <c r="C44">
        <v>21790</v>
      </c>
      <c r="D44" t="s">
        <v>96</v>
      </c>
      <c r="E44">
        <v>910</v>
      </c>
      <c r="F44">
        <v>22116</v>
      </c>
      <c r="G44">
        <v>639940</v>
      </c>
      <c r="H44">
        <v>3327</v>
      </c>
    </row>
    <row r="45" spans="1:8" x14ac:dyDescent="0.15">
      <c r="A45" t="s">
        <v>462</v>
      </c>
      <c r="B45">
        <v>102434</v>
      </c>
      <c r="C45">
        <v>4070</v>
      </c>
      <c r="D45">
        <v>9</v>
      </c>
      <c r="E45">
        <v>132</v>
      </c>
      <c r="F45">
        <v>6560</v>
      </c>
      <c r="G45">
        <v>91663</v>
      </c>
      <c r="H45">
        <v>857</v>
      </c>
    </row>
    <row r="46" spans="1:8" x14ac:dyDescent="0.15">
      <c r="A46" t="s">
        <v>463</v>
      </c>
      <c r="B46">
        <v>203102</v>
      </c>
      <c r="C46">
        <v>7469</v>
      </c>
      <c r="D46">
        <v>107</v>
      </c>
      <c r="E46">
        <v>316</v>
      </c>
      <c r="F46">
        <v>10767</v>
      </c>
      <c r="G46">
        <v>184443</v>
      </c>
      <c r="H46">
        <v>363</v>
      </c>
    </row>
    <row r="47" spans="1:8" x14ac:dyDescent="0.15">
      <c r="A47" t="s">
        <v>464</v>
      </c>
      <c r="B47">
        <v>252890</v>
      </c>
      <c r="C47">
        <v>9617</v>
      </c>
      <c r="D47" t="s">
        <v>96</v>
      </c>
      <c r="E47">
        <v>297</v>
      </c>
      <c r="F47">
        <v>11277</v>
      </c>
      <c r="G47">
        <v>231699</v>
      </c>
      <c r="H47">
        <v>2436</v>
      </c>
    </row>
    <row r="48" spans="1:8" x14ac:dyDescent="0.15">
      <c r="A48" t="s">
        <v>465</v>
      </c>
      <c r="B48">
        <v>178305</v>
      </c>
      <c r="C48">
        <v>4651</v>
      </c>
      <c r="D48" t="s">
        <v>96</v>
      </c>
      <c r="E48">
        <v>268</v>
      </c>
      <c r="F48">
        <v>3149</v>
      </c>
      <c r="G48">
        <v>170237</v>
      </c>
      <c r="H48">
        <v>553</v>
      </c>
    </row>
    <row r="49" spans="1:8" x14ac:dyDescent="0.15">
      <c r="A49" t="s">
        <v>466</v>
      </c>
      <c r="B49">
        <v>142203</v>
      </c>
      <c r="C49">
        <v>5567</v>
      </c>
      <c r="D49" t="s">
        <v>96</v>
      </c>
      <c r="E49">
        <v>274</v>
      </c>
      <c r="F49">
        <v>4220</v>
      </c>
      <c r="G49">
        <v>132142</v>
      </c>
      <c r="H49">
        <v>525</v>
      </c>
    </row>
    <row r="50" spans="1:8" x14ac:dyDescent="0.15">
      <c r="A50" t="s">
        <v>467</v>
      </c>
      <c r="B50">
        <v>228135</v>
      </c>
      <c r="C50">
        <v>7882</v>
      </c>
      <c r="D50">
        <v>71</v>
      </c>
      <c r="E50">
        <v>240</v>
      </c>
      <c r="F50">
        <v>11663</v>
      </c>
      <c r="G50">
        <v>208279</v>
      </c>
      <c r="H50">
        <v>790</v>
      </c>
    </row>
    <row r="51" spans="1:8" x14ac:dyDescent="0.15">
      <c r="A51" t="s">
        <v>468</v>
      </c>
      <c r="B51">
        <v>182868</v>
      </c>
      <c r="C51">
        <v>6505</v>
      </c>
      <c r="D51">
        <v>39</v>
      </c>
      <c r="E51">
        <v>131</v>
      </c>
      <c r="F51">
        <v>3566</v>
      </c>
      <c r="G51">
        <v>172627</v>
      </c>
      <c r="H51">
        <v>431</v>
      </c>
    </row>
    <row r="52" spans="1:8" x14ac:dyDescent="0.15">
      <c r="A52" t="s">
        <v>528</v>
      </c>
    </row>
    <row r="53" spans="1:8" x14ac:dyDescent="0.15">
      <c r="A53" t="s">
        <v>377</v>
      </c>
      <c r="B53">
        <v>1116644</v>
      </c>
      <c r="C53">
        <v>17379</v>
      </c>
      <c r="D53">
        <v>300</v>
      </c>
      <c r="E53">
        <v>686</v>
      </c>
      <c r="F53">
        <v>10189</v>
      </c>
      <c r="G53">
        <v>1088090</v>
      </c>
      <c r="H53">
        <v>2053</v>
      </c>
    </row>
    <row r="54" spans="1:8" x14ac:dyDescent="0.15">
      <c r="A54" t="s">
        <v>470</v>
      </c>
      <c r="B54">
        <v>325240</v>
      </c>
      <c r="C54">
        <v>8629</v>
      </c>
      <c r="D54" t="s">
        <v>96</v>
      </c>
      <c r="E54">
        <v>181</v>
      </c>
      <c r="F54">
        <v>6391</v>
      </c>
      <c r="G54">
        <v>310039</v>
      </c>
      <c r="H54">
        <v>1121</v>
      </c>
    </row>
    <row r="55" spans="1:8" x14ac:dyDescent="0.15">
      <c r="A55" t="s">
        <v>471</v>
      </c>
      <c r="B55">
        <v>161092</v>
      </c>
      <c r="C55">
        <v>2987</v>
      </c>
      <c r="D55">
        <v>57</v>
      </c>
      <c r="E55" t="s">
        <v>324</v>
      </c>
      <c r="F55">
        <v>904</v>
      </c>
      <c r="G55">
        <v>157144</v>
      </c>
      <c r="H55">
        <v>25</v>
      </c>
    </row>
    <row r="56" spans="1:8" x14ac:dyDescent="0.15">
      <c r="A56" t="s">
        <v>18</v>
      </c>
      <c r="B56">
        <v>95267</v>
      </c>
      <c r="C56">
        <v>1535</v>
      </c>
      <c r="D56">
        <v>170</v>
      </c>
      <c r="E56">
        <v>18</v>
      </c>
      <c r="F56">
        <v>1367</v>
      </c>
      <c r="G56">
        <v>92177</v>
      </c>
      <c r="H56">
        <v>137</v>
      </c>
    </row>
    <row r="57" spans="1:8" x14ac:dyDescent="0.15">
      <c r="A57" t="s">
        <v>472</v>
      </c>
      <c r="B57">
        <v>99491</v>
      </c>
      <c r="C57">
        <v>2172</v>
      </c>
      <c r="D57">
        <v>10</v>
      </c>
      <c r="E57">
        <v>170</v>
      </c>
      <c r="F57">
        <v>627</v>
      </c>
      <c r="G57">
        <v>96512</v>
      </c>
      <c r="H57">
        <v>64</v>
      </c>
    </row>
    <row r="58" spans="1:8" x14ac:dyDescent="0.15">
      <c r="A58" t="s">
        <v>473</v>
      </c>
      <c r="B58">
        <v>355274</v>
      </c>
      <c r="C58">
        <v>7962</v>
      </c>
      <c r="D58">
        <v>338</v>
      </c>
      <c r="E58">
        <v>324</v>
      </c>
      <c r="F58">
        <v>4487</v>
      </c>
      <c r="G58">
        <v>342163</v>
      </c>
      <c r="H58">
        <v>836</v>
      </c>
    </row>
    <row r="59" spans="1:8" x14ac:dyDescent="0.15">
      <c r="A59" t="s">
        <v>474</v>
      </c>
      <c r="B59">
        <v>130989</v>
      </c>
      <c r="C59">
        <v>2522</v>
      </c>
      <c r="D59">
        <v>2</v>
      </c>
      <c r="E59">
        <v>122</v>
      </c>
      <c r="F59">
        <v>1170</v>
      </c>
      <c r="G59">
        <v>127173</v>
      </c>
      <c r="H59">
        <v>376</v>
      </c>
    </row>
    <row r="60" spans="1:8" x14ac:dyDescent="0.15">
      <c r="A60" t="s">
        <v>19</v>
      </c>
      <c r="B60">
        <v>78910</v>
      </c>
      <c r="C60">
        <v>1077</v>
      </c>
      <c r="D60" t="s">
        <v>96</v>
      </c>
      <c r="E60" t="s">
        <v>324</v>
      </c>
      <c r="F60">
        <v>2259</v>
      </c>
      <c r="G60">
        <v>75574</v>
      </c>
      <c r="H60">
        <v>665</v>
      </c>
    </row>
    <row r="61" spans="1:8" x14ac:dyDescent="0.15">
      <c r="A61" t="s">
        <v>489</v>
      </c>
      <c r="B61">
        <v>101564</v>
      </c>
      <c r="C61">
        <v>2186</v>
      </c>
      <c r="D61">
        <v>3</v>
      </c>
      <c r="E61">
        <v>89</v>
      </c>
      <c r="F61">
        <v>1821</v>
      </c>
      <c r="G61">
        <v>97465</v>
      </c>
      <c r="H61">
        <v>188</v>
      </c>
    </row>
    <row r="62" spans="1:8" x14ac:dyDescent="0.15">
      <c r="A62" t="s">
        <v>475</v>
      </c>
      <c r="B62">
        <v>79548</v>
      </c>
      <c r="C62">
        <v>1316</v>
      </c>
      <c r="D62" t="s">
        <v>96</v>
      </c>
      <c r="E62">
        <v>122</v>
      </c>
      <c r="F62">
        <v>2216</v>
      </c>
      <c r="G62">
        <v>75894</v>
      </c>
      <c r="H62">
        <v>313</v>
      </c>
    </row>
    <row r="63" spans="1:8" x14ac:dyDescent="0.15">
      <c r="A63" t="s">
        <v>494</v>
      </c>
      <c r="B63">
        <v>92286</v>
      </c>
      <c r="C63">
        <v>2047</v>
      </c>
      <c r="D63">
        <v>2</v>
      </c>
      <c r="E63">
        <v>207</v>
      </c>
      <c r="F63">
        <v>3346</v>
      </c>
      <c r="G63">
        <v>86684</v>
      </c>
      <c r="H63">
        <v>1044</v>
      </c>
    </row>
    <row r="64" spans="1:8" x14ac:dyDescent="0.15">
      <c r="A64" t="s">
        <v>5</v>
      </c>
      <c r="B64">
        <v>300402</v>
      </c>
      <c r="C64">
        <v>5195</v>
      </c>
      <c r="D64" t="s">
        <v>96</v>
      </c>
      <c r="E64">
        <v>398</v>
      </c>
      <c r="F64">
        <v>5121</v>
      </c>
      <c r="G64">
        <v>289688</v>
      </c>
      <c r="H64">
        <v>567</v>
      </c>
    </row>
    <row r="65" spans="1:8" x14ac:dyDescent="0.15">
      <c r="A65" t="s">
        <v>476</v>
      </c>
      <c r="B65">
        <v>216502</v>
      </c>
      <c r="C65">
        <v>3246</v>
      </c>
      <c r="D65">
        <v>20</v>
      </c>
      <c r="E65">
        <v>96</v>
      </c>
      <c r="F65">
        <v>4211</v>
      </c>
      <c r="G65">
        <v>208929</v>
      </c>
      <c r="H65">
        <v>2157</v>
      </c>
    </row>
    <row r="66" spans="1:8" x14ac:dyDescent="0.15">
      <c r="A66" t="s">
        <v>477</v>
      </c>
      <c r="B66">
        <v>431411</v>
      </c>
      <c r="C66">
        <v>1753</v>
      </c>
      <c r="D66">
        <v>11</v>
      </c>
      <c r="E66">
        <v>304</v>
      </c>
      <c r="F66">
        <v>4513</v>
      </c>
      <c r="G66">
        <v>424830</v>
      </c>
      <c r="H66">
        <v>684</v>
      </c>
    </row>
    <row r="67" spans="1:8" x14ac:dyDescent="0.15">
      <c r="A67" t="s">
        <v>478</v>
      </c>
      <c r="B67">
        <v>99057</v>
      </c>
      <c r="C67">
        <v>4910</v>
      </c>
      <c r="D67" t="s">
        <v>96</v>
      </c>
      <c r="E67">
        <v>356</v>
      </c>
      <c r="F67">
        <v>4662</v>
      </c>
      <c r="G67">
        <v>89129</v>
      </c>
      <c r="H67">
        <v>225</v>
      </c>
    </row>
    <row r="68" spans="1:8" x14ac:dyDescent="0.15">
      <c r="A68" t="s">
        <v>479</v>
      </c>
      <c r="B68">
        <v>200919</v>
      </c>
      <c r="C68">
        <v>4205</v>
      </c>
      <c r="D68">
        <v>18</v>
      </c>
      <c r="E68">
        <v>191</v>
      </c>
      <c r="F68">
        <v>2983</v>
      </c>
      <c r="G68">
        <v>193522</v>
      </c>
      <c r="H68">
        <v>346</v>
      </c>
    </row>
    <row r="69" spans="1:8" x14ac:dyDescent="0.15">
      <c r="A69" t="s">
        <v>501</v>
      </c>
      <c r="B69">
        <v>115621</v>
      </c>
      <c r="C69">
        <v>3744</v>
      </c>
      <c r="D69" t="s">
        <v>96</v>
      </c>
      <c r="E69">
        <v>125</v>
      </c>
      <c r="F69">
        <v>1184</v>
      </c>
      <c r="G69">
        <v>110568</v>
      </c>
      <c r="H69">
        <v>55</v>
      </c>
    </row>
    <row r="70" spans="1:8" x14ac:dyDescent="0.15">
      <c r="A70" t="s">
        <v>480</v>
      </c>
      <c r="B70">
        <v>147912</v>
      </c>
      <c r="C70">
        <v>4642</v>
      </c>
      <c r="D70" t="s">
        <v>96</v>
      </c>
      <c r="E70">
        <v>179</v>
      </c>
      <c r="F70">
        <v>3530</v>
      </c>
      <c r="G70">
        <v>139561</v>
      </c>
      <c r="H70">
        <v>557</v>
      </c>
    </row>
    <row r="71" spans="1:8" x14ac:dyDescent="0.15">
      <c r="A71" t="s">
        <v>10</v>
      </c>
      <c r="B71">
        <v>167590</v>
      </c>
      <c r="C71">
        <v>4330</v>
      </c>
      <c r="D71" t="s">
        <v>96</v>
      </c>
      <c r="E71">
        <v>139</v>
      </c>
      <c r="F71">
        <v>4677</v>
      </c>
      <c r="G71">
        <v>158444</v>
      </c>
      <c r="H71">
        <v>603</v>
      </c>
    </row>
    <row r="72" spans="1:8" x14ac:dyDescent="0.15">
      <c r="A72" t="s">
        <v>481</v>
      </c>
      <c r="B72">
        <v>227298</v>
      </c>
      <c r="C72">
        <v>5015</v>
      </c>
      <c r="D72" t="s">
        <v>96</v>
      </c>
      <c r="E72">
        <v>101</v>
      </c>
      <c r="F72">
        <v>6606</v>
      </c>
      <c r="G72">
        <v>215576</v>
      </c>
      <c r="H72">
        <v>623</v>
      </c>
    </row>
    <row r="73" spans="1:8" x14ac:dyDescent="0.15">
      <c r="A73" t="s">
        <v>378</v>
      </c>
    </row>
    <row r="74" spans="1:8" x14ac:dyDescent="0.15">
      <c r="A74" t="s">
        <v>482</v>
      </c>
      <c r="B74">
        <v>69789</v>
      </c>
      <c r="C74">
        <v>1747</v>
      </c>
      <c r="D74" t="s">
        <v>96</v>
      </c>
      <c r="E74">
        <v>129</v>
      </c>
      <c r="F74">
        <v>1270</v>
      </c>
      <c r="G74">
        <v>66643</v>
      </c>
      <c r="H74">
        <v>228</v>
      </c>
    </row>
    <row r="75" spans="1:8" x14ac:dyDescent="0.15">
      <c r="A75" t="s">
        <v>483</v>
      </c>
      <c r="B75">
        <v>60842</v>
      </c>
      <c r="C75">
        <v>1487</v>
      </c>
      <c r="D75" t="s">
        <v>96</v>
      </c>
      <c r="E75">
        <v>40</v>
      </c>
      <c r="F75">
        <v>720</v>
      </c>
      <c r="G75">
        <v>58595</v>
      </c>
      <c r="H75">
        <v>71</v>
      </c>
    </row>
    <row r="76" spans="1:8" x14ac:dyDescent="0.15">
      <c r="A76" t="s">
        <v>484</v>
      </c>
      <c r="B76">
        <v>36596</v>
      </c>
      <c r="C76">
        <v>1957</v>
      </c>
      <c r="D76" t="s">
        <v>324</v>
      </c>
      <c r="E76">
        <v>81</v>
      </c>
      <c r="F76">
        <v>973</v>
      </c>
      <c r="G76">
        <v>33585</v>
      </c>
      <c r="H76">
        <v>65</v>
      </c>
    </row>
    <row r="77" spans="1:8" x14ac:dyDescent="0.15">
      <c r="A77" t="s">
        <v>516</v>
      </c>
      <c r="B77">
        <v>62391</v>
      </c>
      <c r="C77">
        <v>2061</v>
      </c>
      <c r="D77" t="s">
        <v>96</v>
      </c>
      <c r="E77">
        <v>70</v>
      </c>
      <c r="F77">
        <v>852</v>
      </c>
      <c r="G77">
        <v>59408</v>
      </c>
      <c r="H77">
        <v>154</v>
      </c>
    </row>
    <row r="78" spans="1:8" x14ac:dyDescent="0.15">
      <c r="A78" t="s">
        <v>485</v>
      </c>
      <c r="B78">
        <v>54214</v>
      </c>
      <c r="C78">
        <v>2008</v>
      </c>
      <c r="D78" t="s">
        <v>96</v>
      </c>
      <c r="E78">
        <v>39</v>
      </c>
      <c r="F78">
        <v>879</v>
      </c>
      <c r="G78">
        <v>51288</v>
      </c>
      <c r="H78" t="s">
        <v>324</v>
      </c>
    </row>
    <row r="79" spans="1:8" x14ac:dyDescent="0.15">
      <c r="A79" t="s">
        <v>486</v>
      </c>
      <c r="B79">
        <v>55452</v>
      </c>
      <c r="C79">
        <v>1680</v>
      </c>
      <c r="D79" t="s">
        <v>324</v>
      </c>
      <c r="E79" t="s">
        <v>324</v>
      </c>
      <c r="F79">
        <v>835</v>
      </c>
      <c r="G79">
        <v>52937</v>
      </c>
      <c r="H79">
        <v>114</v>
      </c>
    </row>
    <row r="80" spans="1:8" x14ac:dyDescent="0.15">
      <c r="A80" t="s">
        <v>382</v>
      </c>
      <c r="B80">
        <v>34731</v>
      </c>
      <c r="C80">
        <v>925</v>
      </c>
      <c r="D80" t="s">
        <v>96</v>
      </c>
      <c r="E80">
        <v>36</v>
      </c>
      <c r="F80">
        <v>897</v>
      </c>
      <c r="G80">
        <v>32873</v>
      </c>
      <c r="H80">
        <v>274</v>
      </c>
    </row>
    <row r="81" spans="1:8" x14ac:dyDescent="0.15">
      <c r="A81" t="s">
        <v>383</v>
      </c>
      <c r="B81">
        <v>49111</v>
      </c>
      <c r="C81">
        <v>1355</v>
      </c>
      <c r="D81">
        <v>1</v>
      </c>
      <c r="E81">
        <v>111</v>
      </c>
      <c r="F81">
        <v>1178</v>
      </c>
      <c r="G81">
        <v>46466</v>
      </c>
      <c r="H81">
        <v>173</v>
      </c>
    </row>
    <row r="82" spans="1:8" x14ac:dyDescent="0.15">
      <c r="A82" t="s">
        <v>523</v>
      </c>
      <c r="B82">
        <v>60735</v>
      </c>
      <c r="C82">
        <v>1005</v>
      </c>
      <c r="D82" t="s">
        <v>96</v>
      </c>
      <c r="E82">
        <v>20</v>
      </c>
      <c r="F82">
        <v>468</v>
      </c>
      <c r="G82">
        <v>59242</v>
      </c>
      <c r="H82">
        <v>239</v>
      </c>
    </row>
    <row r="83" spans="1:8" x14ac:dyDescent="0.15">
      <c r="A83" t="s">
        <v>487</v>
      </c>
      <c r="B83">
        <v>41473</v>
      </c>
      <c r="C83">
        <v>1132</v>
      </c>
      <c r="D83" t="s">
        <v>324</v>
      </c>
      <c r="E83" t="s">
        <v>324</v>
      </c>
      <c r="F83">
        <v>1255</v>
      </c>
      <c r="G83">
        <v>39086</v>
      </c>
      <c r="H83">
        <v>56</v>
      </c>
    </row>
    <row r="84" spans="1:8" x14ac:dyDescent="0.15">
      <c r="A84" t="s">
        <v>488</v>
      </c>
      <c r="B84">
        <v>50672</v>
      </c>
      <c r="C84">
        <v>1575</v>
      </c>
      <c r="D84">
        <v>4</v>
      </c>
      <c r="E84" t="s">
        <v>324</v>
      </c>
      <c r="F84">
        <v>1034</v>
      </c>
      <c r="G84">
        <v>48059</v>
      </c>
      <c r="H84" t="s">
        <v>324</v>
      </c>
    </row>
    <row r="85" spans="1:8" x14ac:dyDescent="0.15">
      <c r="A85" t="s">
        <v>517</v>
      </c>
      <c r="B85">
        <v>50673</v>
      </c>
      <c r="C85">
        <v>802</v>
      </c>
      <c r="D85" t="s">
        <v>324</v>
      </c>
      <c r="E85" t="s">
        <v>324</v>
      </c>
      <c r="F85">
        <v>287</v>
      </c>
      <c r="G85">
        <v>49584</v>
      </c>
      <c r="H85" t="s">
        <v>324</v>
      </c>
    </row>
    <row r="86" spans="1:8" x14ac:dyDescent="0.15">
      <c r="A86" t="s">
        <v>384</v>
      </c>
      <c r="B86">
        <v>43828</v>
      </c>
      <c r="C86">
        <v>779</v>
      </c>
      <c r="D86" t="s">
        <v>96</v>
      </c>
      <c r="E86" t="s">
        <v>324</v>
      </c>
      <c r="F86">
        <v>207</v>
      </c>
      <c r="G86">
        <v>42842</v>
      </c>
      <c r="H86">
        <v>35</v>
      </c>
    </row>
    <row r="87" spans="1:8" x14ac:dyDescent="0.15">
      <c r="A87" t="s">
        <v>490</v>
      </c>
      <c r="B87">
        <v>63983</v>
      </c>
      <c r="C87">
        <v>1740</v>
      </c>
      <c r="D87" t="s">
        <v>96</v>
      </c>
      <c r="E87">
        <v>169</v>
      </c>
      <c r="F87">
        <v>2481</v>
      </c>
      <c r="G87">
        <v>59593</v>
      </c>
      <c r="H87">
        <v>520</v>
      </c>
    </row>
    <row r="88" spans="1:8" x14ac:dyDescent="0.15">
      <c r="A88" t="s">
        <v>491</v>
      </c>
      <c r="B88">
        <v>80680</v>
      </c>
      <c r="C88">
        <v>2091</v>
      </c>
      <c r="D88" t="s">
        <v>96</v>
      </c>
      <c r="E88">
        <v>63</v>
      </c>
      <c r="F88">
        <v>2003</v>
      </c>
      <c r="G88">
        <v>76523</v>
      </c>
      <c r="H88">
        <v>315</v>
      </c>
    </row>
    <row r="89" spans="1:8" x14ac:dyDescent="0.15">
      <c r="A89" t="s">
        <v>492</v>
      </c>
      <c r="B89">
        <v>61483</v>
      </c>
      <c r="C89">
        <v>981</v>
      </c>
      <c r="D89" t="s">
        <v>96</v>
      </c>
      <c r="E89" t="s">
        <v>324</v>
      </c>
      <c r="F89">
        <v>545</v>
      </c>
      <c r="G89">
        <v>59957</v>
      </c>
      <c r="H89">
        <v>161</v>
      </c>
    </row>
    <row r="90" spans="1:8" x14ac:dyDescent="0.15">
      <c r="A90" t="s">
        <v>493</v>
      </c>
      <c r="B90">
        <v>74475</v>
      </c>
      <c r="C90">
        <v>1343</v>
      </c>
      <c r="D90" t="s">
        <v>96</v>
      </c>
      <c r="E90">
        <v>119</v>
      </c>
      <c r="F90">
        <v>843</v>
      </c>
      <c r="G90">
        <v>72170</v>
      </c>
      <c r="H90">
        <v>23</v>
      </c>
    </row>
    <row r="91" spans="1:8" x14ac:dyDescent="0.15">
      <c r="A91" t="s">
        <v>495</v>
      </c>
      <c r="B91">
        <v>38501</v>
      </c>
      <c r="C91">
        <v>914</v>
      </c>
      <c r="D91" t="s">
        <v>96</v>
      </c>
      <c r="E91">
        <v>35</v>
      </c>
      <c r="F91">
        <v>1790</v>
      </c>
      <c r="G91">
        <v>35762</v>
      </c>
      <c r="H91">
        <v>110</v>
      </c>
    </row>
    <row r="92" spans="1:8" x14ac:dyDescent="0.15">
      <c r="A92" t="s">
        <v>496</v>
      </c>
      <c r="B92">
        <v>43568</v>
      </c>
      <c r="C92">
        <v>1162</v>
      </c>
      <c r="D92" t="s">
        <v>96</v>
      </c>
      <c r="E92" t="s">
        <v>324</v>
      </c>
      <c r="F92">
        <v>709</v>
      </c>
      <c r="G92">
        <v>41697</v>
      </c>
      <c r="H92">
        <v>162</v>
      </c>
    </row>
    <row r="93" spans="1:8" x14ac:dyDescent="0.15">
      <c r="A93" t="s">
        <v>497</v>
      </c>
      <c r="B93">
        <v>23633</v>
      </c>
      <c r="C93">
        <v>97</v>
      </c>
      <c r="D93" t="s">
        <v>96</v>
      </c>
      <c r="E93">
        <v>113</v>
      </c>
      <c r="F93">
        <v>1365</v>
      </c>
      <c r="G93">
        <v>22058</v>
      </c>
      <c r="H93">
        <v>152</v>
      </c>
    </row>
    <row r="94" spans="1:8" x14ac:dyDescent="0.15">
      <c r="A94" t="s">
        <v>524</v>
      </c>
      <c r="B94">
        <v>50497</v>
      </c>
      <c r="C94">
        <v>1486</v>
      </c>
      <c r="D94" t="s">
        <v>96</v>
      </c>
      <c r="E94">
        <v>39</v>
      </c>
      <c r="F94">
        <v>939</v>
      </c>
      <c r="G94">
        <v>48033</v>
      </c>
      <c r="H94">
        <v>56</v>
      </c>
    </row>
    <row r="95" spans="1:8" x14ac:dyDescent="0.15">
      <c r="A95" t="s">
        <v>498</v>
      </c>
      <c r="B95">
        <v>59164</v>
      </c>
      <c r="C95">
        <v>1654</v>
      </c>
      <c r="D95" t="s">
        <v>324</v>
      </c>
      <c r="E95" t="s">
        <v>324</v>
      </c>
      <c r="F95">
        <v>1351</v>
      </c>
      <c r="G95">
        <v>56159</v>
      </c>
      <c r="H95">
        <v>111</v>
      </c>
    </row>
    <row r="96" spans="1:8" x14ac:dyDescent="0.15">
      <c r="A96" t="s">
        <v>416</v>
      </c>
      <c r="B96">
        <v>41983</v>
      </c>
      <c r="C96">
        <v>1893</v>
      </c>
      <c r="D96" t="s">
        <v>324</v>
      </c>
      <c r="E96" t="s">
        <v>324</v>
      </c>
      <c r="F96">
        <v>986</v>
      </c>
      <c r="G96">
        <v>39104</v>
      </c>
      <c r="H96">
        <v>20</v>
      </c>
    </row>
    <row r="97" spans="1:8" x14ac:dyDescent="0.15">
      <c r="A97" t="s">
        <v>499</v>
      </c>
      <c r="B97">
        <v>70809</v>
      </c>
      <c r="C97">
        <v>929</v>
      </c>
      <c r="D97" t="s">
        <v>96</v>
      </c>
      <c r="E97" t="s">
        <v>324</v>
      </c>
      <c r="F97">
        <v>1942</v>
      </c>
      <c r="G97">
        <v>67938</v>
      </c>
      <c r="H97">
        <v>250</v>
      </c>
    </row>
    <row r="98" spans="1:8" x14ac:dyDescent="0.15">
      <c r="A98" t="s">
        <v>518</v>
      </c>
      <c r="B98">
        <v>57510</v>
      </c>
      <c r="C98">
        <v>812</v>
      </c>
      <c r="D98" t="s">
        <v>324</v>
      </c>
      <c r="E98">
        <v>173</v>
      </c>
      <c r="F98">
        <v>984</v>
      </c>
      <c r="G98">
        <v>55541</v>
      </c>
      <c r="H98">
        <v>141</v>
      </c>
    </row>
    <row r="99" spans="1:8" x14ac:dyDescent="0.15">
      <c r="A99" t="s">
        <v>525</v>
      </c>
      <c r="B99">
        <v>51563</v>
      </c>
      <c r="C99" t="s">
        <v>324</v>
      </c>
      <c r="D99">
        <v>12</v>
      </c>
      <c r="E99" t="s">
        <v>324</v>
      </c>
      <c r="F99">
        <v>1754</v>
      </c>
      <c r="G99">
        <v>49797</v>
      </c>
      <c r="H99">
        <v>1</v>
      </c>
    </row>
    <row r="100" spans="1:8" x14ac:dyDescent="0.15">
      <c r="A100" t="s">
        <v>500</v>
      </c>
      <c r="B100">
        <v>39741</v>
      </c>
      <c r="C100">
        <v>878</v>
      </c>
      <c r="D100" t="s">
        <v>324</v>
      </c>
      <c r="E100">
        <v>202</v>
      </c>
      <c r="F100">
        <v>495</v>
      </c>
      <c r="G100">
        <v>38166</v>
      </c>
      <c r="H100">
        <v>10</v>
      </c>
    </row>
    <row r="101" spans="1:8" x14ac:dyDescent="0.15">
      <c r="A101" t="s">
        <v>393</v>
      </c>
      <c r="B101">
        <v>61537</v>
      </c>
      <c r="C101">
        <v>666</v>
      </c>
      <c r="D101" t="s">
        <v>324</v>
      </c>
      <c r="E101">
        <v>211</v>
      </c>
      <c r="F101">
        <v>667</v>
      </c>
      <c r="G101">
        <v>59993</v>
      </c>
      <c r="H101">
        <v>41</v>
      </c>
    </row>
    <row r="102" spans="1:8" x14ac:dyDescent="0.15">
      <c r="A102" t="s">
        <v>502</v>
      </c>
      <c r="B102">
        <v>87961</v>
      </c>
      <c r="C102">
        <v>1164</v>
      </c>
      <c r="D102" t="s">
        <v>96</v>
      </c>
      <c r="E102" t="s">
        <v>96</v>
      </c>
      <c r="F102">
        <v>1563</v>
      </c>
      <c r="G102">
        <v>85234</v>
      </c>
      <c r="H102">
        <v>405</v>
      </c>
    </row>
    <row r="103" spans="1:8" x14ac:dyDescent="0.15">
      <c r="A103" t="s">
        <v>503</v>
      </c>
      <c r="B103">
        <v>62789</v>
      </c>
      <c r="C103">
        <v>1278</v>
      </c>
      <c r="D103">
        <v>2</v>
      </c>
      <c r="E103" t="s">
        <v>324</v>
      </c>
      <c r="F103">
        <v>2410</v>
      </c>
      <c r="G103">
        <v>59099</v>
      </c>
      <c r="H103">
        <v>344</v>
      </c>
    </row>
    <row r="104" spans="1:8" x14ac:dyDescent="0.15">
      <c r="A104" t="s">
        <v>504</v>
      </c>
      <c r="B104">
        <v>38367</v>
      </c>
      <c r="C104">
        <v>1023</v>
      </c>
      <c r="D104" t="s">
        <v>96</v>
      </c>
      <c r="E104" t="s">
        <v>96</v>
      </c>
      <c r="F104">
        <v>3163</v>
      </c>
      <c r="G104">
        <v>34181</v>
      </c>
      <c r="H104">
        <v>306</v>
      </c>
    </row>
    <row r="105" spans="1:8" x14ac:dyDescent="0.15">
      <c r="A105" t="s">
        <v>505</v>
      </c>
      <c r="B105">
        <v>62376</v>
      </c>
      <c r="C105">
        <v>1245</v>
      </c>
      <c r="D105" t="s">
        <v>96</v>
      </c>
      <c r="E105">
        <v>107</v>
      </c>
      <c r="F105">
        <v>638</v>
      </c>
      <c r="G105">
        <v>60386</v>
      </c>
      <c r="H105">
        <v>39</v>
      </c>
    </row>
    <row r="106" spans="1:8" x14ac:dyDescent="0.15">
      <c r="A106" t="s">
        <v>506</v>
      </c>
      <c r="B106">
        <v>70713</v>
      </c>
      <c r="C106">
        <v>2020</v>
      </c>
      <c r="D106">
        <v>4</v>
      </c>
      <c r="E106">
        <v>19</v>
      </c>
      <c r="F106">
        <v>1938</v>
      </c>
      <c r="G106">
        <v>66732</v>
      </c>
      <c r="H106">
        <v>312</v>
      </c>
    </row>
    <row r="107" spans="1:8" x14ac:dyDescent="0.15">
      <c r="A107" t="s">
        <v>507</v>
      </c>
      <c r="B107">
        <v>66228</v>
      </c>
      <c r="C107">
        <v>3351</v>
      </c>
      <c r="D107" t="s">
        <v>96</v>
      </c>
      <c r="E107">
        <v>169</v>
      </c>
      <c r="F107">
        <v>3022</v>
      </c>
      <c r="G107">
        <v>59686</v>
      </c>
      <c r="H107">
        <v>495</v>
      </c>
    </row>
    <row r="108" spans="1:8" x14ac:dyDescent="0.15">
      <c r="A108" t="s">
        <v>519</v>
      </c>
      <c r="B108">
        <v>63997</v>
      </c>
      <c r="C108">
        <v>2459</v>
      </c>
      <c r="D108" t="s">
        <v>96</v>
      </c>
      <c r="E108" t="s">
        <v>324</v>
      </c>
      <c r="F108">
        <v>1751</v>
      </c>
      <c r="G108">
        <v>59787</v>
      </c>
      <c r="H108">
        <v>471</v>
      </c>
    </row>
    <row r="109" spans="1:8" x14ac:dyDescent="0.15">
      <c r="A109" t="s">
        <v>508</v>
      </c>
      <c r="B109">
        <v>73775</v>
      </c>
      <c r="C109">
        <v>2884</v>
      </c>
      <c r="D109" t="s">
        <v>96</v>
      </c>
      <c r="E109">
        <v>89</v>
      </c>
      <c r="F109">
        <v>2184</v>
      </c>
      <c r="G109">
        <v>68618</v>
      </c>
      <c r="H109">
        <v>69</v>
      </c>
    </row>
    <row r="110" spans="1:8" x14ac:dyDescent="0.15">
      <c r="A110" t="s">
        <v>509</v>
      </c>
      <c r="B110">
        <v>153792</v>
      </c>
      <c r="C110">
        <v>4854</v>
      </c>
      <c r="D110" t="s">
        <v>96</v>
      </c>
      <c r="E110">
        <v>143</v>
      </c>
      <c r="F110">
        <v>3946</v>
      </c>
      <c r="G110">
        <v>144849</v>
      </c>
      <c r="H110">
        <v>1101</v>
      </c>
    </row>
    <row r="111" spans="1:8" x14ac:dyDescent="0.15">
      <c r="A111" t="s">
        <v>510</v>
      </c>
      <c r="B111">
        <v>70373</v>
      </c>
      <c r="C111">
        <v>1898</v>
      </c>
      <c r="D111" t="s">
        <v>96</v>
      </c>
      <c r="E111" t="s">
        <v>324</v>
      </c>
      <c r="F111">
        <v>554</v>
      </c>
      <c r="G111">
        <v>67921</v>
      </c>
      <c r="H111" t="s">
        <v>324</v>
      </c>
    </row>
    <row r="112" spans="1:8" x14ac:dyDescent="0.15">
      <c r="A112" t="s">
        <v>511</v>
      </c>
      <c r="B112">
        <v>63604</v>
      </c>
      <c r="C112">
        <v>2376</v>
      </c>
      <c r="D112" t="s">
        <v>96</v>
      </c>
      <c r="E112">
        <v>271</v>
      </c>
      <c r="F112">
        <v>1399</v>
      </c>
      <c r="G112">
        <v>59558</v>
      </c>
      <c r="H112">
        <v>171</v>
      </c>
    </row>
    <row r="113" spans="1:8" x14ac:dyDescent="0.15">
      <c r="A113" t="s">
        <v>402</v>
      </c>
      <c r="B113">
        <v>109691</v>
      </c>
      <c r="C113">
        <v>3205</v>
      </c>
      <c r="D113" t="s">
        <v>96</v>
      </c>
      <c r="E113">
        <v>67</v>
      </c>
      <c r="F113">
        <v>4986</v>
      </c>
      <c r="G113">
        <v>101433</v>
      </c>
      <c r="H113">
        <v>277</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17"/>
  <sheetViews>
    <sheetView workbookViewId="0"/>
  </sheetViews>
  <sheetFormatPr defaultRowHeight="13.5" x14ac:dyDescent="0.15"/>
  <sheetData>
    <row r="1" spans="1:8" x14ac:dyDescent="0.15">
      <c r="A1" t="s">
        <v>529</v>
      </c>
      <c r="B1" t="s">
        <v>23</v>
      </c>
      <c r="C1" t="s">
        <v>318</v>
      </c>
      <c r="D1" t="s">
        <v>327</v>
      </c>
    </row>
    <row r="2" spans="1:8" x14ac:dyDescent="0.15">
      <c r="A2" t="s">
        <v>530</v>
      </c>
    </row>
    <row r="3" spans="1:8" x14ac:dyDescent="0.15">
      <c r="A3" t="s">
        <v>531</v>
      </c>
    </row>
    <row r="4" spans="1:8" x14ac:dyDescent="0.15">
      <c r="A4" t="s">
        <v>532</v>
      </c>
    </row>
    <row r="6" spans="1:8" x14ac:dyDescent="0.15">
      <c r="B6" t="s">
        <v>28</v>
      </c>
      <c r="C6" t="s">
        <v>29</v>
      </c>
      <c r="D6" t="s">
        <v>136</v>
      </c>
      <c r="E6" t="s">
        <v>31</v>
      </c>
      <c r="F6" t="s">
        <v>411</v>
      </c>
      <c r="G6" t="s">
        <v>32</v>
      </c>
      <c r="H6" t="s">
        <v>420</v>
      </c>
    </row>
    <row r="7" spans="1:8" x14ac:dyDescent="0.15">
      <c r="A7" t="s">
        <v>421</v>
      </c>
      <c r="B7">
        <v>14821932</v>
      </c>
      <c r="C7">
        <v>372640</v>
      </c>
      <c r="D7">
        <v>1729</v>
      </c>
      <c r="E7">
        <v>14765</v>
      </c>
      <c r="F7">
        <v>356095</v>
      </c>
      <c r="G7">
        <v>14076703</v>
      </c>
      <c r="H7">
        <v>52012</v>
      </c>
    </row>
    <row r="8" spans="1:8" x14ac:dyDescent="0.15">
      <c r="A8" t="s">
        <v>422</v>
      </c>
      <c r="B8">
        <v>799421</v>
      </c>
      <c r="C8">
        <v>23536</v>
      </c>
      <c r="D8">
        <v>5</v>
      </c>
      <c r="E8">
        <v>413</v>
      </c>
      <c r="F8">
        <v>17023</v>
      </c>
      <c r="G8">
        <v>758444</v>
      </c>
      <c r="H8">
        <v>2580</v>
      </c>
    </row>
    <row r="9" spans="1:8" x14ac:dyDescent="0.15">
      <c r="A9" t="s">
        <v>423</v>
      </c>
      <c r="B9">
        <v>158238</v>
      </c>
      <c r="C9">
        <v>5512</v>
      </c>
      <c r="D9" t="s">
        <v>96</v>
      </c>
      <c r="E9">
        <v>86</v>
      </c>
      <c r="F9">
        <v>3179</v>
      </c>
      <c r="G9">
        <v>149461</v>
      </c>
      <c r="H9">
        <v>390</v>
      </c>
    </row>
    <row r="10" spans="1:8" x14ac:dyDescent="0.15">
      <c r="A10" t="s">
        <v>424</v>
      </c>
      <c r="B10">
        <v>151002</v>
      </c>
      <c r="C10">
        <v>5029</v>
      </c>
      <c r="D10" t="s">
        <v>96</v>
      </c>
      <c r="E10">
        <v>75</v>
      </c>
      <c r="F10">
        <v>2082</v>
      </c>
      <c r="G10">
        <v>143816</v>
      </c>
      <c r="H10">
        <v>345</v>
      </c>
    </row>
    <row r="11" spans="1:8" x14ac:dyDescent="0.15">
      <c r="A11" t="s">
        <v>425</v>
      </c>
      <c r="B11">
        <v>265117</v>
      </c>
      <c r="C11">
        <v>6516</v>
      </c>
      <c r="D11">
        <v>51</v>
      </c>
      <c r="E11">
        <v>93</v>
      </c>
      <c r="F11">
        <v>4102</v>
      </c>
      <c r="G11">
        <v>254355</v>
      </c>
      <c r="H11">
        <v>331</v>
      </c>
    </row>
    <row r="12" spans="1:8" x14ac:dyDescent="0.15">
      <c r="A12" t="s">
        <v>426</v>
      </c>
      <c r="B12">
        <v>139669</v>
      </c>
      <c r="C12">
        <v>4410</v>
      </c>
      <c r="D12" t="s">
        <v>96</v>
      </c>
      <c r="E12">
        <v>68</v>
      </c>
      <c r="F12">
        <v>2567</v>
      </c>
      <c r="G12">
        <v>132624</v>
      </c>
      <c r="H12">
        <v>103</v>
      </c>
    </row>
    <row r="13" spans="1:8" x14ac:dyDescent="0.15">
      <c r="A13" t="s">
        <v>427</v>
      </c>
      <c r="B13">
        <v>156676</v>
      </c>
      <c r="C13">
        <v>4882</v>
      </c>
      <c r="D13" t="s">
        <v>96</v>
      </c>
      <c r="E13">
        <v>59</v>
      </c>
      <c r="F13">
        <v>3768</v>
      </c>
      <c r="G13">
        <v>147967</v>
      </c>
      <c r="H13">
        <v>256</v>
      </c>
    </row>
    <row r="14" spans="1:8" x14ac:dyDescent="0.15">
      <c r="A14" t="s">
        <v>428</v>
      </c>
      <c r="B14">
        <v>222263</v>
      </c>
      <c r="C14">
        <v>6888</v>
      </c>
      <c r="D14" t="s">
        <v>96</v>
      </c>
      <c r="E14">
        <v>105</v>
      </c>
      <c r="F14">
        <v>3826</v>
      </c>
      <c r="G14">
        <v>211444</v>
      </c>
      <c r="H14">
        <v>817</v>
      </c>
    </row>
    <row r="15" spans="1:8" x14ac:dyDescent="0.15">
      <c r="A15" t="s">
        <v>429</v>
      </c>
      <c r="B15">
        <v>289561</v>
      </c>
      <c r="C15">
        <v>6726</v>
      </c>
      <c r="D15" t="s">
        <v>96</v>
      </c>
      <c r="E15">
        <v>164</v>
      </c>
      <c r="F15">
        <v>5307</v>
      </c>
      <c r="G15">
        <v>277364</v>
      </c>
      <c r="H15">
        <v>900</v>
      </c>
    </row>
    <row r="16" spans="1:8" x14ac:dyDescent="0.15">
      <c r="A16" t="s">
        <v>430</v>
      </c>
      <c r="B16">
        <v>192357</v>
      </c>
      <c r="C16">
        <v>4273</v>
      </c>
      <c r="D16" t="s">
        <v>96</v>
      </c>
      <c r="E16">
        <v>153</v>
      </c>
      <c r="F16">
        <v>3370</v>
      </c>
      <c r="G16">
        <v>184561</v>
      </c>
      <c r="H16">
        <v>323</v>
      </c>
    </row>
    <row r="17" spans="1:8" x14ac:dyDescent="0.15">
      <c r="A17" t="s">
        <v>431</v>
      </c>
      <c r="B17">
        <v>243137</v>
      </c>
      <c r="C17">
        <v>4813</v>
      </c>
      <c r="D17">
        <v>73</v>
      </c>
      <c r="E17">
        <v>142</v>
      </c>
      <c r="F17">
        <v>4293</v>
      </c>
      <c r="G17">
        <v>233816</v>
      </c>
      <c r="H17">
        <v>199</v>
      </c>
    </row>
    <row r="18" spans="1:8" x14ac:dyDescent="0.15">
      <c r="A18" t="s">
        <v>432</v>
      </c>
      <c r="B18">
        <v>574439</v>
      </c>
      <c r="C18">
        <v>16338</v>
      </c>
      <c r="D18">
        <v>234</v>
      </c>
      <c r="E18">
        <v>520</v>
      </c>
      <c r="F18">
        <v>12924</v>
      </c>
      <c r="G18">
        <v>544423</v>
      </c>
      <c r="H18">
        <v>1560</v>
      </c>
    </row>
    <row r="19" spans="1:8" x14ac:dyDescent="0.15">
      <c r="A19" t="s">
        <v>433</v>
      </c>
      <c r="B19">
        <v>572420</v>
      </c>
      <c r="C19">
        <v>12265</v>
      </c>
      <c r="D19">
        <v>91</v>
      </c>
      <c r="E19">
        <v>430</v>
      </c>
      <c r="F19">
        <v>10721</v>
      </c>
      <c r="G19">
        <v>548913</v>
      </c>
      <c r="H19">
        <v>1813</v>
      </c>
    </row>
    <row r="20" spans="1:8" x14ac:dyDescent="0.15">
      <c r="A20" t="s">
        <v>434</v>
      </c>
      <c r="B20">
        <v>1509674</v>
      </c>
      <c r="C20">
        <v>34802</v>
      </c>
      <c r="D20">
        <v>197</v>
      </c>
      <c r="E20">
        <v>1983</v>
      </c>
      <c r="F20">
        <v>21922</v>
      </c>
      <c r="G20">
        <v>1450770</v>
      </c>
      <c r="H20">
        <v>3085</v>
      </c>
    </row>
    <row r="21" spans="1:8" x14ac:dyDescent="0.15">
      <c r="A21" t="s">
        <v>435</v>
      </c>
      <c r="B21">
        <v>875057</v>
      </c>
      <c r="C21">
        <v>17674</v>
      </c>
      <c r="D21">
        <v>288</v>
      </c>
      <c r="E21">
        <v>627</v>
      </c>
      <c r="F21">
        <v>14312</v>
      </c>
      <c r="G21">
        <v>842156</v>
      </c>
      <c r="H21">
        <v>2026</v>
      </c>
    </row>
    <row r="22" spans="1:8" x14ac:dyDescent="0.15">
      <c r="A22" t="s">
        <v>436</v>
      </c>
      <c r="B22">
        <v>267665</v>
      </c>
      <c r="C22">
        <v>6572</v>
      </c>
      <c r="D22">
        <v>4</v>
      </c>
      <c r="E22">
        <v>186</v>
      </c>
      <c r="F22">
        <v>3904</v>
      </c>
      <c r="G22">
        <v>256999</v>
      </c>
      <c r="H22">
        <v>1061</v>
      </c>
    </row>
    <row r="23" spans="1:8" x14ac:dyDescent="0.15">
      <c r="A23" t="s">
        <v>437</v>
      </c>
      <c r="B23">
        <v>142698</v>
      </c>
      <c r="C23">
        <v>3182</v>
      </c>
      <c r="D23">
        <v>51</v>
      </c>
      <c r="E23">
        <v>156</v>
      </c>
      <c r="F23">
        <v>5810</v>
      </c>
      <c r="G23">
        <v>133499</v>
      </c>
      <c r="H23">
        <v>1901</v>
      </c>
    </row>
    <row r="24" spans="1:8" x14ac:dyDescent="0.15">
      <c r="A24" t="s">
        <v>438</v>
      </c>
      <c r="B24">
        <v>160506</v>
      </c>
      <c r="C24">
        <v>4364</v>
      </c>
      <c r="D24" t="s">
        <v>96</v>
      </c>
      <c r="E24">
        <v>116</v>
      </c>
      <c r="F24">
        <v>4375</v>
      </c>
      <c r="G24">
        <v>151651</v>
      </c>
      <c r="H24">
        <v>899</v>
      </c>
    </row>
    <row r="25" spans="1:8" x14ac:dyDescent="0.15">
      <c r="A25" t="s">
        <v>439</v>
      </c>
      <c r="B25">
        <v>108555</v>
      </c>
      <c r="C25">
        <v>3464</v>
      </c>
      <c r="D25">
        <v>251</v>
      </c>
      <c r="E25">
        <v>275</v>
      </c>
      <c r="F25">
        <v>3415</v>
      </c>
      <c r="G25">
        <v>101150</v>
      </c>
      <c r="H25">
        <v>897</v>
      </c>
    </row>
    <row r="26" spans="1:8" x14ac:dyDescent="0.15">
      <c r="A26" t="s">
        <v>440</v>
      </c>
      <c r="B26">
        <v>96076</v>
      </c>
      <c r="C26">
        <v>2496</v>
      </c>
      <c r="D26" t="s">
        <v>96</v>
      </c>
      <c r="E26">
        <v>35</v>
      </c>
      <c r="F26">
        <v>3629</v>
      </c>
      <c r="G26">
        <v>89916</v>
      </c>
      <c r="H26">
        <v>340</v>
      </c>
    </row>
    <row r="27" spans="1:8" x14ac:dyDescent="0.15">
      <c r="A27" t="s">
        <v>441</v>
      </c>
      <c r="B27">
        <v>282589</v>
      </c>
      <c r="C27">
        <v>6123</v>
      </c>
      <c r="D27">
        <v>116</v>
      </c>
      <c r="E27">
        <v>127</v>
      </c>
      <c r="F27">
        <v>6368</v>
      </c>
      <c r="G27">
        <v>269855</v>
      </c>
      <c r="H27">
        <v>2350</v>
      </c>
    </row>
    <row r="28" spans="1:8" x14ac:dyDescent="0.15">
      <c r="A28" t="s">
        <v>442</v>
      </c>
      <c r="B28">
        <v>223023</v>
      </c>
      <c r="C28">
        <v>4633</v>
      </c>
      <c r="D28" t="s">
        <v>96</v>
      </c>
      <c r="E28">
        <v>228</v>
      </c>
      <c r="F28">
        <v>3604</v>
      </c>
      <c r="G28">
        <v>214558</v>
      </c>
      <c r="H28">
        <v>792</v>
      </c>
    </row>
    <row r="29" spans="1:8" x14ac:dyDescent="0.15">
      <c r="A29" t="s">
        <v>443</v>
      </c>
      <c r="B29">
        <v>370844</v>
      </c>
      <c r="C29">
        <v>7107</v>
      </c>
      <c r="D29">
        <v>53</v>
      </c>
      <c r="E29">
        <v>335</v>
      </c>
      <c r="F29">
        <v>13726</v>
      </c>
      <c r="G29">
        <v>349623</v>
      </c>
      <c r="H29">
        <v>2446</v>
      </c>
    </row>
    <row r="30" spans="1:8" x14ac:dyDescent="0.15">
      <c r="A30" t="s">
        <v>444</v>
      </c>
      <c r="B30">
        <v>756205</v>
      </c>
      <c r="C30">
        <v>15031</v>
      </c>
      <c r="D30" t="s">
        <v>96</v>
      </c>
      <c r="E30">
        <v>668</v>
      </c>
      <c r="F30">
        <v>17141</v>
      </c>
      <c r="G30">
        <v>723365</v>
      </c>
      <c r="H30">
        <v>2028</v>
      </c>
    </row>
    <row r="31" spans="1:8" x14ac:dyDescent="0.15">
      <c r="A31" t="s">
        <v>445</v>
      </c>
      <c r="B31">
        <v>186535</v>
      </c>
      <c r="C31">
        <v>5063</v>
      </c>
      <c r="D31">
        <v>37</v>
      </c>
      <c r="E31">
        <v>138</v>
      </c>
      <c r="F31">
        <v>3635</v>
      </c>
      <c r="G31">
        <v>177662</v>
      </c>
      <c r="H31">
        <v>490</v>
      </c>
    </row>
    <row r="32" spans="1:8" x14ac:dyDescent="0.15">
      <c r="A32" t="s">
        <v>446</v>
      </c>
      <c r="B32">
        <v>152855</v>
      </c>
      <c r="C32">
        <v>3005</v>
      </c>
      <c r="D32" t="s">
        <v>96</v>
      </c>
      <c r="E32">
        <v>104</v>
      </c>
      <c r="F32">
        <v>3353</v>
      </c>
      <c r="G32">
        <v>146393</v>
      </c>
      <c r="H32">
        <v>980</v>
      </c>
    </row>
    <row r="33" spans="1:8" x14ac:dyDescent="0.15">
      <c r="A33" t="s">
        <v>447</v>
      </c>
      <c r="B33">
        <v>331354</v>
      </c>
      <c r="C33">
        <v>6248</v>
      </c>
      <c r="D33">
        <v>3</v>
      </c>
      <c r="E33">
        <v>474</v>
      </c>
      <c r="F33">
        <v>4943</v>
      </c>
      <c r="G33">
        <v>319686</v>
      </c>
      <c r="H33">
        <v>2276</v>
      </c>
    </row>
    <row r="34" spans="1:8" x14ac:dyDescent="0.15">
      <c r="A34" t="s">
        <v>448</v>
      </c>
      <c r="B34">
        <v>1106147</v>
      </c>
      <c r="C34">
        <v>25377</v>
      </c>
      <c r="D34">
        <v>4</v>
      </c>
      <c r="E34">
        <v>1937</v>
      </c>
      <c r="F34">
        <v>21667</v>
      </c>
      <c r="G34">
        <v>1057162</v>
      </c>
      <c r="H34">
        <v>2250</v>
      </c>
    </row>
    <row r="35" spans="1:8" x14ac:dyDescent="0.15">
      <c r="A35" t="s">
        <v>449</v>
      </c>
      <c r="B35">
        <v>648821</v>
      </c>
      <c r="C35">
        <v>11856</v>
      </c>
      <c r="D35">
        <v>16</v>
      </c>
      <c r="E35">
        <v>523</v>
      </c>
      <c r="F35">
        <v>15059</v>
      </c>
      <c r="G35">
        <v>621367</v>
      </c>
      <c r="H35">
        <v>1159</v>
      </c>
    </row>
    <row r="36" spans="1:8" x14ac:dyDescent="0.15">
      <c r="A36" t="s">
        <v>450</v>
      </c>
      <c r="B36">
        <v>160620</v>
      </c>
      <c r="C36">
        <v>2826</v>
      </c>
      <c r="D36">
        <v>80</v>
      </c>
      <c r="E36">
        <v>184</v>
      </c>
      <c r="F36">
        <v>2991</v>
      </c>
      <c r="G36">
        <v>154539</v>
      </c>
      <c r="H36">
        <v>341</v>
      </c>
    </row>
    <row r="37" spans="1:8" x14ac:dyDescent="0.15">
      <c r="A37" t="s">
        <v>451</v>
      </c>
      <c r="B37">
        <v>124160</v>
      </c>
      <c r="C37">
        <v>2058</v>
      </c>
      <c r="D37">
        <v>5</v>
      </c>
      <c r="E37">
        <v>248</v>
      </c>
      <c r="F37">
        <v>1997</v>
      </c>
      <c r="G37">
        <v>119852</v>
      </c>
      <c r="H37">
        <v>410</v>
      </c>
    </row>
    <row r="38" spans="1:8" x14ac:dyDescent="0.15">
      <c r="A38" t="s">
        <v>452</v>
      </c>
      <c r="B38">
        <v>83723</v>
      </c>
      <c r="C38">
        <v>1983</v>
      </c>
      <c r="D38" t="s">
        <v>96</v>
      </c>
      <c r="E38">
        <v>36</v>
      </c>
      <c r="F38">
        <v>2330</v>
      </c>
      <c r="G38">
        <v>79374</v>
      </c>
      <c r="H38">
        <v>438</v>
      </c>
    </row>
    <row r="39" spans="1:8" x14ac:dyDescent="0.15">
      <c r="A39" t="s">
        <v>453</v>
      </c>
      <c r="B39">
        <v>102077</v>
      </c>
      <c r="C39">
        <v>3054</v>
      </c>
      <c r="D39">
        <v>3</v>
      </c>
      <c r="E39">
        <v>66</v>
      </c>
      <c r="F39">
        <v>3054</v>
      </c>
      <c r="G39">
        <v>95900</v>
      </c>
      <c r="H39">
        <v>834</v>
      </c>
    </row>
    <row r="40" spans="1:8" x14ac:dyDescent="0.15">
      <c r="A40" t="s">
        <v>454</v>
      </c>
      <c r="B40">
        <v>271075</v>
      </c>
      <c r="C40">
        <v>6938</v>
      </c>
      <c r="D40">
        <v>1</v>
      </c>
      <c r="E40">
        <v>309</v>
      </c>
      <c r="F40">
        <v>5248</v>
      </c>
      <c r="G40">
        <v>258579</v>
      </c>
      <c r="H40">
        <v>1145</v>
      </c>
    </row>
    <row r="41" spans="1:8" x14ac:dyDescent="0.15">
      <c r="A41" t="s">
        <v>455</v>
      </c>
      <c r="B41">
        <v>362357</v>
      </c>
      <c r="C41">
        <v>10470</v>
      </c>
      <c r="D41" t="s">
        <v>96</v>
      </c>
      <c r="E41">
        <v>329</v>
      </c>
      <c r="F41">
        <v>12840</v>
      </c>
      <c r="G41">
        <v>338718</v>
      </c>
      <c r="H41">
        <v>1913</v>
      </c>
    </row>
    <row r="42" spans="1:8" x14ac:dyDescent="0.15">
      <c r="A42" t="s">
        <v>456</v>
      </c>
      <c r="B42">
        <v>192405</v>
      </c>
      <c r="C42">
        <v>5191</v>
      </c>
      <c r="D42" t="s">
        <v>96</v>
      </c>
      <c r="E42">
        <v>210</v>
      </c>
      <c r="F42">
        <v>9288</v>
      </c>
      <c r="G42">
        <v>177716</v>
      </c>
      <c r="H42">
        <v>868</v>
      </c>
    </row>
    <row r="43" spans="1:8" x14ac:dyDescent="0.15">
      <c r="A43" t="s">
        <v>457</v>
      </c>
      <c r="B43">
        <v>103985</v>
      </c>
      <c r="C43">
        <v>2782</v>
      </c>
      <c r="D43" t="s">
        <v>96</v>
      </c>
      <c r="E43">
        <v>128</v>
      </c>
      <c r="F43">
        <v>6907</v>
      </c>
      <c r="G43">
        <v>94168</v>
      </c>
      <c r="H43">
        <v>557</v>
      </c>
    </row>
    <row r="44" spans="1:8" x14ac:dyDescent="0.15">
      <c r="A44" t="s">
        <v>458</v>
      </c>
      <c r="B44">
        <v>144506</v>
      </c>
      <c r="C44">
        <v>3153</v>
      </c>
      <c r="D44">
        <v>1</v>
      </c>
      <c r="E44">
        <v>86</v>
      </c>
      <c r="F44">
        <v>3397</v>
      </c>
      <c r="G44">
        <v>137869</v>
      </c>
      <c r="H44">
        <v>518</v>
      </c>
    </row>
    <row r="45" spans="1:8" x14ac:dyDescent="0.15">
      <c r="A45" t="s">
        <v>459</v>
      </c>
      <c r="B45">
        <v>186470</v>
      </c>
      <c r="C45">
        <v>4547</v>
      </c>
      <c r="D45">
        <v>6</v>
      </c>
      <c r="E45">
        <v>232</v>
      </c>
      <c r="F45">
        <v>7079</v>
      </c>
      <c r="G45">
        <v>174606</v>
      </c>
      <c r="H45">
        <v>1003</v>
      </c>
    </row>
    <row r="46" spans="1:8" x14ac:dyDescent="0.15">
      <c r="A46" t="s">
        <v>460</v>
      </c>
      <c r="B46">
        <v>111727</v>
      </c>
      <c r="C46">
        <v>4663</v>
      </c>
      <c r="D46" t="s">
        <v>96</v>
      </c>
      <c r="E46">
        <v>192</v>
      </c>
      <c r="F46">
        <v>7389</v>
      </c>
      <c r="G46">
        <v>99483</v>
      </c>
      <c r="H46">
        <v>1075</v>
      </c>
    </row>
    <row r="47" spans="1:8" x14ac:dyDescent="0.15">
      <c r="A47" t="s">
        <v>461</v>
      </c>
      <c r="B47">
        <v>695152</v>
      </c>
      <c r="C47">
        <v>21687</v>
      </c>
      <c r="D47" t="s">
        <v>96</v>
      </c>
      <c r="E47">
        <v>850</v>
      </c>
      <c r="F47">
        <v>21564</v>
      </c>
      <c r="G47">
        <v>651051</v>
      </c>
      <c r="H47">
        <v>2998</v>
      </c>
    </row>
    <row r="48" spans="1:8" x14ac:dyDescent="0.15">
      <c r="A48" t="s">
        <v>462</v>
      </c>
      <c r="B48">
        <v>104236</v>
      </c>
      <c r="C48">
        <v>3993</v>
      </c>
      <c r="D48" t="s">
        <v>96</v>
      </c>
      <c r="E48">
        <v>161</v>
      </c>
      <c r="F48">
        <v>6491</v>
      </c>
      <c r="G48">
        <v>93591</v>
      </c>
      <c r="H48">
        <v>717</v>
      </c>
    </row>
    <row r="49" spans="1:8" x14ac:dyDescent="0.15">
      <c r="A49" t="s">
        <v>463</v>
      </c>
      <c r="B49">
        <v>206410</v>
      </c>
      <c r="C49">
        <v>7171</v>
      </c>
      <c r="D49">
        <v>78</v>
      </c>
      <c r="E49">
        <v>238</v>
      </c>
      <c r="F49">
        <v>12085</v>
      </c>
      <c r="G49">
        <v>186838</v>
      </c>
      <c r="H49">
        <v>340</v>
      </c>
    </row>
    <row r="50" spans="1:8" x14ac:dyDescent="0.15">
      <c r="A50" t="s">
        <v>464</v>
      </c>
      <c r="B50">
        <v>253214</v>
      </c>
      <c r="C50">
        <v>9754</v>
      </c>
      <c r="D50" t="s">
        <v>96</v>
      </c>
      <c r="E50">
        <v>266</v>
      </c>
      <c r="F50">
        <v>10883</v>
      </c>
      <c r="G50">
        <v>232311</v>
      </c>
      <c r="H50">
        <v>2525</v>
      </c>
    </row>
    <row r="51" spans="1:8" x14ac:dyDescent="0.15">
      <c r="A51" t="s">
        <v>465</v>
      </c>
      <c r="B51">
        <v>178607</v>
      </c>
      <c r="C51">
        <v>4528</v>
      </c>
      <c r="D51" t="s">
        <v>96</v>
      </c>
      <c r="E51">
        <v>288</v>
      </c>
      <c r="F51">
        <v>2879</v>
      </c>
      <c r="G51">
        <v>170912</v>
      </c>
      <c r="H51">
        <v>507</v>
      </c>
    </row>
    <row r="52" spans="1:8" x14ac:dyDescent="0.15">
      <c r="A52" t="s">
        <v>466</v>
      </c>
      <c r="B52">
        <v>143373</v>
      </c>
      <c r="C52">
        <v>5567</v>
      </c>
      <c r="D52" t="s">
        <v>96</v>
      </c>
      <c r="E52">
        <v>326</v>
      </c>
      <c r="F52">
        <v>4337</v>
      </c>
      <c r="G52">
        <v>133143</v>
      </c>
      <c r="H52">
        <v>372</v>
      </c>
    </row>
    <row r="53" spans="1:8" x14ac:dyDescent="0.15">
      <c r="A53" t="s">
        <v>467</v>
      </c>
      <c r="B53">
        <v>231447</v>
      </c>
      <c r="C53">
        <v>7876</v>
      </c>
      <c r="D53">
        <v>81</v>
      </c>
      <c r="E53">
        <v>265</v>
      </c>
      <c r="F53">
        <v>11890</v>
      </c>
      <c r="G53">
        <v>211335</v>
      </c>
      <c r="H53">
        <v>638</v>
      </c>
    </row>
    <row r="54" spans="1:8" x14ac:dyDescent="0.15">
      <c r="A54" t="s">
        <v>468</v>
      </c>
      <c r="B54">
        <v>183484</v>
      </c>
      <c r="C54">
        <v>6214</v>
      </c>
      <c r="D54" t="s">
        <v>96</v>
      </c>
      <c r="E54">
        <v>131</v>
      </c>
      <c r="F54">
        <v>3421</v>
      </c>
      <c r="G54">
        <v>173718</v>
      </c>
      <c r="H54">
        <v>216</v>
      </c>
    </row>
    <row r="55" spans="1:8" x14ac:dyDescent="0.15">
      <c r="A55" t="s">
        <v>533</v>
      </c>
    </row>
    <row r="56" spans="1:8" x14ac:dyDescent="0.15">
      <c r="A56" t="s">
        <v>377</v>
      </c>
      <c r="B56">
        <v>1126725</v>
      </c>
      <c r="C56">
        <v>17245</v>
      </c>
      <c r="D56">
        <v>169</v>
      </c>
      <c r="E56">
        <v>742</v>
      </c>
      <c r="F56">
        <v>10872</v>
      </c>
      <c r="G56">
        <v>1097697</v>
      </c>
      <c r="H56">
        <v>1774</v>
      </c>
    </row>
    <row r="57" spans="1:8" x14ac:dyDescent="0.15">
      <c r="A57" t="s">
        <v>470</v>
      </c>
      <c r="B57">
        <v>329965</v>
      </c>
      <c r="C57">
        <v>8853</v>
      </c>
      <c r="D57" t="s">
        <v>96</v>
      </c>
      <c r="E57">
        <v>157</v>
      </c>
      <c r="F57">
        <v>6105</v>
      </c>
      <c r="G57">
        <v>314850</v>
      </c>
      <c r="H57">
        <v>955</v>
      </c>
    </row>
    <row r="58" spans="1:8" x14ac:dyDescent="0.15">
      <c r="A58" t="s">
        <v>471</v>
      </c>
      <c r="B58">
        <v>157213</v>
      </c>
      <c r="C58">
        <v>3072</v>
      </c>
      <c r="D58">
        <v>47</v>
      </c>
      <c r="E58" t="s">
        <v>324</v>
      </c>
      <c r="F58">
        <v>945</v>
      </c>
      <c r="G58">
        <v>153149</v>
      </c>
      <c r="H58">
        <v>8</v>
      </c>
    </row>
    <row r="59" spans="1:8" x14ac:dyDescent="0.15">
      <c r="A59" t="s">
        <v>18</v>
      </c>
      <c r="B59">
        <v>96060</v>
      </c>
      <c r="C59">
        <v>1555</v>
      </c>
      <c r="D59">
        <v>234</v>
      </c>
      <c r="E59">
        <v>26</v>
      </c>
      <c r="F59">
        <v>1232</v>
      </c>
      <c r="G59">
        <v>93013</v>
      </c>
      <c r="H59">
        <v>120</v>
      </c>
    </row>
    <row r="60" spans="1:8" x14ac:dyDescent="0.15">
      <c r="A60" t="s">
        <v>472</v>
      </c>
      <c r="B60">
        <v>100094</v>
      </c>
      <c r="C60">
        <v>2258</v>
      </c>
      <c r="D60">
        <v>11</v>
      </c>
      <c r="E60">
        <v>135</v>
      </c>
      <c r="F60">
        <v>620</v>
      </c>
      <c r="G60">
        <v>97070</v>
      </c>
      <c r="H60">
        <v>51</v>
      </c>
    </row>
    <row r="61" spans="1:8" x14ac:dyDescent="0.15">
      <c r="A61" t="s">
        <v>473</v>
      </c>
      <c r="B61">
        <v>359119</v>
      </c>
      <c r="C61">
        <v>7754</v>
      </c>
      <c r="D61">
        <v>277</v>
      </c>
      <c r="E61">
        <v>271</v>
      </c>
      <c r="F61">
        <v>4536</v>
      </c>
      <c r="G61">
        <v>346281</v>
      </c>
      <c r="H61">
        <v>376</v>
      </c>
    </row>
    <row r="62" spans="1:8" x14ac:dyDescent="0.15">
      <c r="A62" t="s">
        <v>474</v>
      </c>
      <c r="B62">
        <v>132303</v>
      </c>
      <c r="C62">
        <v>2586</v>
      </c>
      <c r="D62" t="s">
        <v>96</v>
      </c>
      <c r="E62">
        <v>140</v>
      </c>
      <c r="F62">
        <v>1442</v>
      </c>
      <c r="G62">
        <v>128135</v>
      </c>
      <c r="H62">
        <v>328</v>
      </c>
    </row>
    <row r="63" spans="1:8" x14ac:dyDescent="0.15">
      <c r="A63" t="s">
        <v>19</v>
      </c>
      <c r="B63">
        <v>80817</v>
      </c>
      <c r="C63">
        <v>1094</v>
      </c>
      <c r="D63" t="s">
        <v>96</v>
      </c>
      <c r="E63" t="s">
        <v>324</v>
      </c>
      <c r="F63">
        <v>2272</v>
      </c>
      <c r="G63">
        <v>77451</v>
      </c>
      <c r="H63">
        <v>631</v>
      </c>
    </row>
    <row r="64" spans="1:8" x14ac:dyDescent="0.15">
      <c r="A64" t="s">
        <v>489</v>
      </c>
      <c r="B64">
        <v>102916</v>
      </c>
      <c r="C64">
        <v>2273</v>
      </c>
      <c r="D64">
        <v>4</v>
      </c>
      <c r="E64">
        <v>100</v>
      </c>
      <c r="F64">
        <v>1926</v>
      </c>
      <c r="G64">
        <v>98613</v>
      </c>
      <c r="H64">
        <v>178</v>
      </c>
    </row>
    <row r="65" spans="1:8" x14ac:dyDescent="0.15">
      <c r="A65" t="s">
        <v>475</v>
      </c>
      <c r="B65">
        <v>78208</v>
      </c>
      <c r="C65">
        <v>1305</v>
      </c>
      <c r="D65" t="s">
        <v>96</v>
      </c>
      <c r="E65">
        <v>100</v>
      </c>
      <c r="F65">
        <v>2362</v>
      </c>
      <c r="G65">
        <v>74441</v>
      </c>
      <c r="H65">
        <v>322</v>
      </c>
    </row>
    <row r="66" spans="1:8" x14ac:dyDescent="0.15">
      <c r="A66" t="s">
        <v>494</v>
      </c>
      <c r="B66">
        <v>91139</v>
      </c>
      <c r="C66">
        <v>1954</v>
      </c>
      <c r="D66" t="s">
        <v>96</v>
      </c>
      <c r="E66">
        <v>201</v>
      </c>
      <c r="F66">
        <v>3196</v>
      </c>
      <c r="G66">
        <v>85788</v>
      </c>
      <c r="H66">
        <v>918</v>
      </c>
    </row>
    <row r="67" spans="1:8" x14ac:dyDescent="0.15">
      <c r="A67" t="s">
        <v>5</v>
      </c>
      <c r="B67">
        <v>302500</v>
      </c>
      <c r="C67">
        <v>5068</v>
      </c>
      <c r="D67" t="s">
        <v>96</v>
      </c>
      <c r="E67">
        <v>371</v>
      </c>
      <c r="F67">
        <v>5368</v>
      </c>
      <c r="G67">
        <v>291693</v>
      </c>
      <c r="H67">
        <v>570</v>
      </c>
    </row>
    <row r="68" spans="1:8" x14ac:dyDescent="0.15">
      <c r="A68" t="s">
        <v>476</v>
      </c>
      <c r="B68">
        <v>218821</v>
      </c>
      <c r="C68">
        <v>3098</v>
      </c>
      <c r="D68">
        <v>3</v>
      </c>
      <c r="E68">
        <v>100</v>
      </c>
      <c r="F68">
        <v>3600</v>
      </c>
      <c r="G68">
        <v>212020</v>
      </c>
      <c r="H68">
        <v>1777</v>
      </c>
    </row>
    <row r="69" spans="1:8" x14ac:dyDescent="0.15">
      <c r="A69" t="s">
        <v>477</v>
      </c>
      <c r="B69">
        <v>430822</v>
      </c>
      <c r="C69">
        <v>1620</v>
      </c>
      <c r="D69">
        <v>4</v>
      </c>
      <c r="E69">
        <v>312</v>
      </c>
      <c r="F69">
        <v>5105</v>
      </c>
      <c r="G69">
        <v>423781</v>
      </c>
      <c r="H69">
        <v>727</v>
      </c>
    </row>
    <row r="70" spans="1:8" x14ac:dyDescent="0.15">
      <c r="A70" t="s">
        <v>478</v>
      </c>
      <c r="B70">
        <v>99705</v>
      </c>
      <c r="C70">
        <v>4945</v>
      </c>
      <c r="D70" t="s">
        <v>96</v>
      </c>
      <c r="E70">
        <v>310</v>
      </c>
      <c r="F70">
        <v>4459</v>
      </c>
      <c r="G70">
        <v>89991</v>
      </c>
      <c r="H70">
        <v>101</v>
      </c>
    </row>
    <row r="71" spans="1:8" x14ac:dyDescent="0.15">
      <c r="A71" t="s">
        <v>479</v>
      </c>
      <c r="B71">
        <v>198480</v>
      </c>
      <c r="C71">
        <v>4294</v>
      </c>
      <c r="D71">
        <v>10</v>
      </c>
      <c r="E71">
        <v>193</v>
      </c>
      <c r="F71">
        <v>2652</v>
      </c>
      <c r="G71">
        <v>191331</v>
      </c>
      <c r="H71">
        <v>270</v>
      </c>
    </row>
    <row r="72" spans="1:8" x14ac:dyDescent="0.15">
      <c r="A72" t="s">
        <v>501</v>
      </c>
      <c r="B72">
        <v>115728</v>
      </c>
      <c r="C72">
        <v>3804</v>
      </c>
      <c r="D72">
        <v>1</v>
      </c>
      <c r="E72">
        <v>100</v>
      </c>
      <c r="F72">
        <v>1217</v>
      </c>
      <c r="G72">
        <v>110606</v>
      </c>
      <c r="H72">
        <v>57</v>
      </c>
    </row>
    <row r="73" spans="1:8" x14ac:dyDescent="0.15">
      <c r="A73" t="s">
        <v>480</v>
      </c>
      <c r="B73">
        <v>148432</v>
      </c>
      <c r="C73">
        <v>4726</v>
      </c>
      <c r="D73" t="s">
        <v>96</v>
      </c>
      <c r="E73">
        <v>161</v>
      </c>
      <c r="F73">
        <v>3533</v>
      </c>
      <c r="G73">
        <v>140012</v>
      </c>
      <c r="H73">
        <v>562</v>
      </c>
    </row>
    <row r="74" spans="1:8" x14ac:dyDescent="0.15">
      <c r="A74" t="s">
        <v>10</v>
      </c>
      <c r="B74">
        <v>171125</v>
      </c>
      <c r="C74">
        <v>4153</v>
      </c>
      <c r="D74" t="s">
        <v>96</v>
      </c>
      <c r="E74">
        <v>147</v>
      </c>
      <c r="F74">
        <v>4699</v>
      </c>
      <c r="G74">
        <v>162126</v>
      </c>
      <c r="H74">
        <v>428</v>
      </c>
    </row>
    <row r="75" spans="1:8" x14ac:dyDescent="0.15">
      <c r="A75" t="s">
        <v>481</v>
      </c>
      <c r="B75">
        <v>230634</v>
      </c>
      <c r="C75">
        <v>5028</v>
      </c>
      <c r="D75" t="s">
        <v>96</v>
      </c>
      <c r="E75">
        <v>94</v>
      </c>
      <c r="F75">
        <v>6245</v>
      </c>
      <c r="G75">
        <v>219267</v>
      </c>
      <c r="H75">
        <v>617</v>
      </c>
    </row>
    <row r="76" spans="1:8" x14ac:dyDescent="0.15">
      <c r="A76" t="s">
        <v>378</v>
      </c>
    </row>
    <row r="77" spans="1:8" x14ac:dyDescent="0.15">
      <c r="A77" t="s">
        <v>482</v>
      </c>
      <c r="B77">
        <v>69804</v>
      </c>
      <c r="C77">
        <v>1837</v>
      </c>
      <c r="D77" t="s">
        <v>96</v>
      </c>
      <c r="E77">
        <v>59</v>
      </c>
      <c r="F77">
        <v>1223</v>
      </c>
      <c r="G77">
        <v>66685</v>
      </c>
      <c r="H77">
        <v>213</v>
      </c>
    </row>
    <row r="78" spans="1:8" x14ac:dyDescent="0.15">
      <c r="A78" t="s">
        <v>483</v>
      </c>
      <c r="B78">
        <v>61941</v>
      </c>
      <c r="C78">
        <v>1759</v>
      </c>
      <c r="D78" t="s">
        <v>96</v>
      </c>
      <c r="E78">
        <v>31</v>
      </c>
      <c r="F78">
        <v>684</v>
      </c>
      <c r="G78">
        <v>59467</v>
      </c>
      <c r="H78">
        <v>60</v>
      </c>
    </row>
    <row r="79" spans="1:8" x14ac:dyDescent="0.15">
      <c r="A79" t="s">
        <v>484</v>
      </c>
      <c r="B79">
        <v>36336</v>
      </c>
      <c r="C79">
        <v>1795</v>
      </c>
      <c r="D79" t="s">
        <v>324</v>
      </c>
      <c r="E79">
        <v>86</v>
      </c>
      <c r="F79">
        <v>961</v>
      </c>
      <c r="G79">
        <v>33494</v>
      </c>
      <c r="H79">
        <v>62</v>
      </c>
    </row>
    <row r="80" spans="1:8" x14ac:dyDescent="0.15">
      <c r="A80" t="s">
        <v>516</v>
      </c>
      <c r="B80">
        <v>61988</v>
      </c>
      <c r="C80">
        <v>2101</v>
      </c>
      <c r="D80" t="s">
        <v>96</v>
      </c>
      <c r="E80">
        <v>33</v>
      </c>
      <c r="F80">
        <v>800</v>
      </c>
      <c r="G80">
        <v>59054</v>
      </c>
      <c r="H80">
        <v>170</v>
      </c>
    </row>
    <row r="81" spans="1:8" x14ac:dyDescent="0.15">
      <c r="A81" t="s">
        <v>485</v>
      </c>
      <c r="B81">
        <v>53768</v>
      </c>
      <c r="C81">
        <v>1854</v>
      </c>
      <c r="D81" t="s">
        <v>96</v>
      </c>
      <c r="E81">
        <v>30</v>
      </c>
      <c r="F81">
        <v>1030</v>
      </c>
      <c r="G81">
        <v>50854</v>
      </c>
      <c r="H81" t="s">
        <v>324</v>
      </c>
    </row>
    <row r="82" spans="1:8" x14ac:dyDescent="0.15">
      <c r="A82" t="s">
        <v>486</v>
      </c>
      <c r="B82">
        <v>51896</v>
      </c>
      <c r="C82">
        <v>1703</v>
      </c>
      <c r="D82" t="s">
        <v>324</v>
      </c>
      <c r="E82" t="s">
        <v>324</v>
      </c>
      <c r="F82">
        <v>937</v>
      </c>
      <c r="G82">
        <v>49256</v>
      </c>
      <c r="H82">
        <v>152</v>
      </c>
    </row>
    <row r="83" spans="1:8" x14ac:dyDescent="0.15">
      <c r="A83" t="s">
        <v>382</v>
      </c>
      <c r="B83">
        <v>34096</v>
      </c>
      <c r="C83">
        <v>1306</v>
      </c>
      <c r="D83" t="s">
        <v>96</v>
      </c>
      <c r="E83">
        <v>37</v>
      </c>
      <c r="F83">
        <v>975</v>
      </c>
      <c r="G83">
        <v>31778</v>
      </c>
      <c r="H83">
        <v>291</v>
      </c>
    </row>
    <row r="84" spans="1:8" x14ac:dyDescent="0.15">
      <c r="A84" t="s">
        <v>383</v>
      </c>
      <c r="B84">
        <v>48258</v>
      </c>
      <c r="C84">
        <v>1291</v>
      </c>
      <c r="D84" t="s">
        <v>96</v>
      </c>
      <c r="E84">
        <v>124</v>
      </c>
      <c r="F84">
        <v>1353</v>
      </c>
      <c r="G84">
        <v>45490</v>
      </c>
      <c r="H84">
        <v>223</v>
      </c>
    </row>
    <row r="85" spans="1:8" x14ac:dyDescent="0.15">
      <c r="A85" t="s">
        <v>523</v>
      </c>
      <c r="B85">
        <v>61308</v>
      </c>
      <c r="C85">
        <v>1009</v>
      </c>
      <c r="D85" t="s">
        <v>96</v>
      </c>
      <c r="E85">
        <v>15</v>
      </c>
      <c r="F85">
        <v>249</v>
      </c>
      <c r="G85">
        <v>60035</v>
      </c>
      <c r="H85">
        <v>13</v>
      </c>
    </row>
    <row r="86" spans="1:8" x14ac:dyDescent="0.15">
      <c r="A86" t="s">
        <v>534</v>
      </c>
      <c r="B86">
        <v>37374</v>
      </c>
      <c r="C86">
        <v>723</v>
      </c>
      <c r="D86" t="s">
        <v>96</v>
      </c>
      <c r="E86" t="s">
        <v>324</v>
      </c>
      <c r="F86">
        <v>1198</v>
      </c>
      <c r="G86">
        <v>35453</v>
      </c>
      <c r="H86">
        <v>2</v>
      </c>
    </row>
    <row r="87" spans="1:8" x14ac:dyDescent="0.15">
      <c r="A87" t="s">
        <v>487</v>
      </c>
      <c r="B87">
        <v>41943</v>
      </c>
      <c r="C87">
        <v>1177</v>
      </c>
      <c r="D87" t="s">
        <v>324</v>
      </c>
      <c r="E87" t="s">
        <v>324</v>
      </c>
      <c r="F87">
        <v>1266</v>
      </c>
      <c r="G87">
        <v>39500</v>
      </c>
      <c r="H87">
        <v>54</v>
      </c>
    </row>
    <row r="88" spans="1:8" x14ac:dyDescent="0.15">
      <c r="A88" t="s">
        <v>488</v>
      </c>
      <c r="B88">
        <v>51200</v>
      </c>
      <c r="C88">
        <v>1563</v>
      </c>
      <c r="D88">
        <v>5</v>
      </c>
      <c r="E88" t="s">
        <v>324</v>
      </c>
      <c r="F88">
        <v>1223</v>
      </c>
      <c r="G88">
        <v>48409</v>
      </c>
      <c r="H88" t="s">
        <v>324</v>
      </c>
    </row>
    <row r="89" spans="1:8" x14ac:dyDescent="0.15">
      <c r="A89" t="s">
        <v>517</v>
      </c>
      <c r="B89">
        <v>50476</v>
      </c>
      <c r="C89">
        <v>852</v>
      </c>
      <c r="D89" t="s">
        <v>324</v>
      </c>
      <c r="E89" t="s">
        <v>324</v>
      </c>
      <c r="F89">
        <v>266</v>
      </c>
      <c r="G89">
        <v>49358</v>
      </c>
      <c r="H89" t="s">
        <v>324</v>
      </c>
    </row>
    <row r="90" spans="1:8" x14ac:dyDescent="0.15">
      <c r="A90" t="s">
        <v>384</v>
      </c>
      <c r="B90">
        <v>43868</v>
      </c>
      <c r="C90">
        <v>768</v>
      </c>
      <c r="D90" t="s">
        <v>96</v>
      </c>
      <c r="E90" t="s">
        <v>324</v>
      </c>
      <c r="F90">
        <v>307</v>
      </c>
      <c r="G90">
        <v>42793</v>
      </c>
      <c r="H90">
        <v>85</v>
      </c>
    </row>
    <row r="91" spans="1:8" x14ac:dyDescent="0.15">
      <c r="A91" t="s">
        <v>490</v>
      </c>
      <c r="B91">
        <v>62819</v>
      </c>
      <c r="C91">
        <v>1777</v>
      </c>
      <c r="D91" t="s">
        <v>96</v>
      </c>
      <c r="E91">
        <v>115</v>
      </c>
      <c r="F91">
        <v>2433</v>
      </c>
      <c r="G91">
        <v>58494</v>
      </c>
      <c r="H91">
        <v>493</v>
      </c>
    </row>
    <row r="92" spans="1:8" x14ac:dyDescent="0.15">
      <c r="A92" t="s">
        <v>491</v>
      </c>
      <c r="B92">
        <v>81012</v>
      </c>
      <c r="C92">
        <v>2071</v>
      </c>
      <c r="D92" t="s">
        <v>96</v>
      </c>
      <c r="E92">
        <v>70</v>
      </c>
      <c r="F92">
        <v>1841</v>
      </c>
      <c r="G92">
        <v>77030</v>
      </c>
      <c r="H92">
        <v>293</v>
      </c>
    </row>
    <row r="93" spans="1:8" x14ac:dyDescent="0.15">
      <c r="A93" t="s">
        <v>492</v>
      </c>
      <c r="B93">
        <v>61369</v>
      </c>
      <c r="C93">
        <v>891</v>
      </c>
      <c r="D93" t="s">
        <v>96</v>
      </c>
      <c r="E93" t="s">
        <v>324</v>
      </c>
      <c r="F93">
        <v>486</v>
      </c>
      <c r="G93">
        <v>59992</v>
      </c>
      <c r="H93">
        <v>146</v>
      </c>
    </row>
    <row r="94" spans="1:8" x14ac:dyDescent="0.15">
      <c r="A94" t="s">
        <v>493</v>
      </c>
      <c r="B94">
        <v>76122</v>
      </c>
      <c r="C94">
        <v>1390</v>
      </c>
      <c r="D94" t="s">
        <v>96</v>
      </c>
      <c r="E94">
        <v>96</v>
      </c>
      <c r="F94">
        <v>801</v>
      </c>
      <c r="G94">
        <v>73835</v>
      </c>
      <c r="H94">
        <v>13</v>
      </c>
    </row>
    <row r="95" spans="1:8" x14ac:dyDescent="0.15">
      <c r="A95" t="s">
        <v>495</v>
      </c>
      <c r="B95">
        <v>39201</v>
      </c>
      <c r="C95">
        <v>937</v>
      </c>
      <c r="D95" t="s">
        <v>96</v>
      </c>
      <c r="E95">
        <v>30</v>
      </c>
      <c r="F95">
        <v>1936</v>
      </c>
      <c r="G95">
        <v>36298</v>
      </c>
      <c r="H95">
        <v>123</v>
      </c>
    </row>
    <row r="96" spans="1:8" x14ac:dyDescent="0.15">
      <c r="A96" t="s">
        <v>496</v>
      </c>
      <c r="B96">
        <v>43126</v>
      </c>
      <c r="C96">
        <v>1079</v>
      </c>
      <c r="D96" t="s">
        <v>96</v>
      </c>
      <c r="E96" t="s">
        <v>324</v>
      </c>
      <c r="F96">
        <v>631</v>
      </c>
      <c r="G96">
        <v>41416</v>
      </c>
      <c r="H96">
        <v>182</v>
      </c>
    </row>
    <row r="97" spans="1:8" x14ac:dyDescent="0.15">
      <c r="A97" t="s">
        <v>497</v>
      </c>
      <c r="B97">
        <v>23571</v>
      </c>
      <c r="C97">
        <v>81</v>
      </c>
      <c r="D97" t="s">
        <v>96</v>
      </c>
      <c r="E97">
        <v>87</v>
      </c>
      <c r="F97">
        <v>990</v>
      </c>
      <c r="G97">
        <v>22413</v>
      </c>
      <c r="H97">
        <v>147</v>
      </c>
    </row>
    <row r="98" spans="1:8" x14ac:dyDescent="0.15">
      <c r="A98" t="s">
        <v>524</v>
      </c>
      <c r="B98">
        <v>51331</v>
      </c>
      <c r="C98">
        <v>1373</v>
      </c>
      <c r="D98" t="s">
        <v>96</v>
      </c>
      <c r="E98">
        <v>58</v>
      </c>
      <c r="F98">
        <v>852</v>
      </c>
      <c r="G98">
        <v>49048</v>
      </c>
      <c r="H98">
        <v>35</v>
      </c>
    </row>
    <row r="99" spans="1:8" x14ac:dyDescent="0.15">
      <c r="A99" t="s">
        <v>498</v>
      </c>
      <c r="B99">
        <v>59921</v>
      </c>
      <c r="C99">
        <v>1680</v>
      </c>
      <c r="D99" t="s">
        <v>324</v>
      </c>
      <c r="E99" t="s">
        <v>324</v>
      </c>
      <c r="F99">
        <v>884</v>
      </c>
      <c r="G99">
        <v>57357</v>
      </c>
      <c r="H99" t="s">
        <v>324</v>
      </c>
    </row>
    <row r="100" spans="1:8" x14ac:dyDescent="0.15">
      <c r="A100" t="s">
        <v>416</v>
      </c>
      <c r="B100">
        <v>41244</v>
      </c>
      <c r="C100">
        <v>1976</v>
      </c>
      <c r="D100" t="s">
        <v>324</v>
      </c>
      <c r="E100" t="s">
        <v>324</v>
      </c>
      <c r="F100">
        <v>971</v>
      </c>
      <c r="G100">
        <v>38297</v>
      </c>
      <c r="H100">
        <v>26</v>
      </c>
    </row>
    <row r="101" spans="1:8" x14ac:dyDescent="0.15">
      <c r="A101" t="s">
        <v>499</v>
      </c>
      <c r="B101">
        <v>72030</v>
      </c>
      <c r="C101">
        <v>1009</v>
      </c>
      <c r="D101" t="s">
        <v>96</v>
      </c>
      <c r="E101" t="s">
        <v>324</v>
      </c>
      <c r="F101">
        <v>1767</v>
      </c>
      <c r="G101">
        <v>69254</v>
      </c>
      <c r="H101">
        <v>169</v>
      </c>
    </row>
    <row r="102" spans="1:8" x14ac:dyDescent="0.15">
      <c r="A102" t="s">
        <v>518</v>
      </c>
      <c r="B102">
        <v>59287</v>
      </c>
      <c r="C102">
        <v>846</v>
      </c>
      <c r="D102" t="s">
        <v>324</v>
      </c>
      <c r="E102">
        <v>154</v>
      </c>
      <c r="F102">
        <v>1054</v>
      </c>
      <c r="G102">
        <v>57233</v>
      </c>
      <c r="H102">
        <v>35</v>
      </c>
    </row>
    <row r="103" spans="1:8" x14ac:dyDescent="0.15">
      <c r="A103" t="s">
        <v>525</v>
      </c>
      <c r="B103">
        <v>53464</v>
      </c>
      <c r="C103" t="s">
        <v>324</v>
      </c>
      <c r="D103">
        <v>6</v>
      </c>
      <c r="E103" t="s">
        <v>324</v>
      </c>
      <c r="F103">
        <v>1734</v>
      </c>
      <c r="G103">
        <v>51724</v>
      </c>
      <c r="H103" t="s">
        <v>96</v>
      </c>
    </row>
    <row r="104" spans="1:8" x14ac:dyDescent="0.15">
      <c r="A104" t="s">
        <v>500</v>
      </c>
      <c r="B104">
        <v>40374</v>
      </c>
      <c r="C104">
        <v>826</v>
      </c>
      <c r="D104" t="s">
        <v>324</v>
      </c>
      <c r="E104">
        <v>184</v>
      </c>
      <c r="F104">
        <v>425</v>
      </c>
      <c r="G104">
        <v>38939</v>
      </c>
      <c r="H104">
        <v>9</v>
      </c>
    </row>
    <row r="105" spans="1:8" x14ac:dyDescent="0.15">
      <c r="A105" t="s">
        <v>393</v>
      </c>
      <c r="B105">
        <v>62175</v>
      </c>
      <c r="C105">
        <v>647</v>
      </c>
      <c r="D105">
        <v>2</v>
      </c>
      <c r="E105">
        <v>207</v>
      </c>
      <c r="F105">
        <v>640</v>
      </c>
      <c r="G105">
        <v>60679</v>
      </c>
      <c r="H105">
        <v>31</v>
      </c>
    </row>
    <row r="106" spans="1:8" x14ac:dyDescent="0.15">
      <c r="A106" t="s">
        <v>502</v>
      </c>
      <c r="B106">
        <v>89177</v>
      </c>
      <c r="C106">
        <v>1149</v>
      </c>
      <c r="D106" t="s">
        <v>96</v>
      </c>
      <c r="E106" t="s">
        <v>324</v>
      </c>
      <c r="F106">
        <v>1453</v>
      </c>
      <c r="G106">
        <v>86575</v>
      </c>
      <c r="H106">
        <v>408</v>
      </c>
    </row>
    <row r="107" spans="1:8" x14ac:dyDescent="0.15">
      <c r="A107" t="s">
        <v>503</v>
      </c>
      <c r="B107">
        <v>63609</v>
      </c>
      <c r="C107">
        <v>1490</v>
      </c>
      <c r="D107" t="s">
        <v>96</v>
      </c>
      <c r="E107" t="s">
        <v>324</v>
      </c>
      <c r="F107">
        <v>2228</v>
      </c>
      <c r="G107">
        <v>59891</v>
      </c>
      <c r="H107">
        <v>313</v>
      </c>
    </row>
    <row r="108" spans="1:8" x14ac:dyDescent="0.15">
      <c r="A108" t="s">
        <v>504</v>
      </c>
      <c r="B108">
        <v>38234</v>
      </c>
      <c r="C108">
        <v>891</v>
      </c>
      <c r="D108" t="s">
        <v>96</v>
      </c>
      <c r="E108" t="s">
        <v>96</v>
      </c>
      <c r="F108">
        <v>3553</v>
      </c>
      <c r="G108">
        <v>33790</v>
      </c>
      <c r="H108">
        <v>245</v>
      </c>
    </row>
    <row r="109" spans="1:8" x14ac:dyDescent="0.15">
      <c r="A109" t="s">
        <v>505</v>
      </c>
      <c r="B109">
        <v>61858</v>
      </c>
      <c r="C109">
        <v>1159</v>
      </c>
      <c r="D109" t="s">
        <v>96</v>
      </c>
      <c r="E109">
        <v>82</v>
      </c>
      <c r="F109">
        <v>833</v>
      </c>
      <c r="G109">
        <v>59784</v>
      </c>
      <c r="H109">
        <v>33</v>
      </c>
    </row>
    <row r="110" spans="1:8" x14ac:dyDescent="0.15">
      <c r="A110" t="s">
        <v>506</v>
      </c>
      <c r="B110">
        <v>71149</v>
      </c>
      <c r="C110">
        <v>2033</v>
      </c>
      <c r="D110">
        <v>6</v>
      </c>
      <c r="E110">
        <v>17</v>
      </c>
      <c r="F110">
        <v>2109</v>
      </c>
      <c r="G110">
        <v>66984</v>
      </c>
      <c r="H110">
        <v>282</v>
      </c>
    </row>
    <row r="111" spans="1:8" x14ac:dyDescent="0.15">
      <c r="A111" t="s">
        <v>507</v>
      </c>
      <c r="B111">
        <v>65820</v>
      </c>
      <c r="C111">
        <v>3137</v>
      </c>
      <c r="D111" t="s">
        <v>96</v>
      </c>
      <c r="E111">
        <v>157</v>
      </c>
      <c r="F111">
        <v>2842</v>
      </c>
      <c r="G111">
        <v>59684</v>
      </c>
      <c r="H111">
        <v>462</v>
      </c>
    </row>
    <row r="112" spans="1:8" x14ac:dyDescent="0.15">
      <c r="A112" t="s">
        <v>519</v>
      </c>
      <c r="B112">
        <v>64367</v>
      </c>
      <c r="C112">
        <v>2462</v>
      </c>
      <c r="D112" t="s">
        <v>96</v>
      </c>
      <c r="E112" t="s">
        <v>324</v>
      </c>
      <c r="F112">
        <v>1375</v>
      </c>
      <c r="G112">
        <v>60530</v>
      </c>
      <c r="H112">
        <v>439</v>
      </c>
    </row>
    <row r="113" spans="1:8" x14ac:dyDescent="0.15">
      <c r="A113" t="s">
        <v>508</v>
      </c>
      <c r="B113">
        <v>75614</v>
      </c>
      <c r="C113">
        <v>2817</v>
      </c>
      <c r="D113" t="s">
        <v>96</v>
      </c>
      <c r="E113">
        <v>63</v>
      </c>
      <c r="F113">
        <v>2254</v>
      </c>
      <c r="G113">
        <v>70480</v>
      </c>
      <c r="H113">
        <v>111</v>
      </c>
    </row>
    <row r="114" spans="1:8" x14ac:dyDescent="0.15">
      <c r="A114" t="s">
        <v>509</v>
      </c>
      <c r="B114">
        <v>153682</v>
      </c>
      <c r="C114">
        <v>4885</v>
      </c>
      <c r="D114" t="s">
        <v>96</v>
      </c>
      <c r="E114">
        <v>107</v>
      </c>
      <c r="F114">
        <v>3684</v>
      </c>
      <c r="G114">
        <v>145006</v>
      </c>
      <c r="H114">
        <v>1125</v>
      </c>
    </row>
    <row r="115" spans="1:8" x14ac:dyDescent="0.15">
      <c r="A115" t="s">
        <v>510</v>
      </c>
      <c r="B115">
        <v>70572</v>
      </c>
      <c r="C115">
        <v>1848</v>
      </c>
      <c r="D115" t="s">
        <v>96</v>
      </c>
      <c r="E115" t="s">
        <v>324</v>
      </c>
      <c r="F115">
        <v>489</v>
      </c>
      <c r="G115">
        <v>68235</v>
      </c>
      <c r="H115" t="s">
        <v>324</v>
      </c>
    </row>
    <row r="116" spans="1:8" x14ac:dyDescent="0.15">
      <c r="A116" t="s">
        <v>511</v>
      </c>
      <c r="B116">
        <v>63790</v>
      </c>
      <c r="C116">
        <v>2408</v>
      </c>
      <c r="D116" t="s">
        <v>96</v>
      </c>
      <c r="E116">
        <v>326</v>
      </c>
      <c r="F116">
        <v>1422</v>
      </c>
      <c r="G116">
        <v>59634</v>
      </c>
      <c r="H116">
        <v>103</v>
      </c>
    </row>
    <row r="117" spans="1:8" x14ac:dyDescent="0.15">
      <c r="A117" t="s">
        <v>402</v>
      </c>
      <c r="B117">
        <v>112725</v>
      </c>
      <c r="C117">
        <v>3291</v>
      </c>
      <c r="D117" t="s">
        <v>96</v>
      </c>
      <c r="E117">
        <v>84</v>
      </c>
      <c r="F117">
        <v>5195</v>
      </c>
      <c r="G117">
        <v>104155</v>
      </c>
      <c r="H117">
        <v>205</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5"/>
  <sheetViews>
    <sheetView workbookViewId="0"/>
  </sheetViews>
  <sheetFormatPr defaultRowHeight="13.5" x14ac:dyDescent="0.15"/>
  <sheetData>
    <row r="1" spans="1:8" x14ac:dyDescent="0.15">
      <c r="A1" t="s">
        <v>535</v>
      </c>
      <c r="B1" t="s">
        <v>23</v>
      </c>
      <c r="C1" t="s">
        <v>318</v>
      </c>
      <c r="D1" t="s">
        <v>327</v>
      </c>
    </row>
    <row r="2" spans="1:8" x14ac:dyDescent="0.15">
      <c r="A2" t="s">
        <v>530</v>
      </c>
    </row>
    <row r="3" spans="1:8" x14ac:dyDescent="0.15">
      <c r="B3" t="s">
        <v>28</v>
      </c>
      <c r="C3" t="s">
        <v>29</v>
      </c>
      <c r="D3" t="s">
        <v>136</v>
      </c>
      <c r="E3" t="s">
        <v>31</v>
      </c>
      <c r="F3" t="s">
        <v>411</v>
      </c>
      <c r="G3" t="s">
        <v>32</v>
      </c>
      <c r="H3" t="s">
        <v>420</v>
      </c>
    </row>
    <row r="4" spans="1:8" x14ac:dyDescent="0.15">
      <c r="A4" t="s">
        <v>421</v>
      </c>
      <c r="B4">
        <v>15110428</v>
      </c>
      <c r="C4">
        <v>377805</v>
      </c>
      <c r="D4">
        <v>1987</v>
      </c>
      <c r="E4">
        <v>13214</v>
      </c>
      <c r="F4">
        <v>361281</v>
      </c>
      <c r="G4">
        <v>14356141</v>
      </c>
      <c r="H4">
        <v>49282</v>
      </c>
    </row>
    <row r="5" spans="1:8" x14ac:dyDescent="0.15">
      <c r="A5" t="s">
        <v>422</v>
      </c>
      <c r="B5">
        <v>813169</v>
      </c>
      <c r="C5">
        <v>24335</v>
      </c>
      <c r="D5">
        <v>4</v>
      </c>
      <c r="E5">
        <v>450</v>
      </c>
      <c r="F5">
        <v>16132</v>
      </c>
      <c r="G5">
        <v>772248</v>
      </c>
      <c r="H5">
        <v>2278</v>
      </c>
    </row>
    <row r="6" spans="1:8" x14ac:dyDescent="0.15">
      <c r="A6" t="s">
        <v>423</v>
      </c>
      <c r="B6">
        <v>158457</v>
      </c>
      <c r="C6">
        <v>5994</v>
      </c>
      <c r="D6" t="s">
        <v>96</v>
      </c>
      <c r="E6">
        <v>78</v>
      </c>
      <c r="F6">
        <v>3257</v>
      </c>
      <c r="G6">
        <v>149128</v>
      </c>
      <c r="H6">
        <v>434</v>
      </c>
    </row>
    <row r="7" spans="1:8" x14ac:dyDescent="0.15">
      <c r="A7" t="s">
        <v>424</v>
      </c>
      <c r="B7">
        <v>154189</v>
      </c>
      <c r="C7">
        <v>4891</v>
      </c>
      <c r="D7" t="s">
        <v>96</v>
      </c>
      <c r="E7">
        <v>89</v>
      </c>
      <c r="F7">
        <v>1888</v>
      </c>
      <c r="G7">
        <v>147321</v>
      </c>
      <c r="H7">
        <v>213</v>
      </c>
    </row>
    <row r="8" spans="1:8" x14ac:dyDescent="0.15">
      <c r="A8" t="s">
        <v>425</v>
      </c>
      <c r="B8">
        <v>275928</v>
      </c>
      <c r="C8">
        <v>6287</v>
      </c>
      <c r="D8">
        <v>50</v>
      </c>
      <c r="E8">
        <v>83</v>
      </c>
      <c r="F8">
        <v>3794</v>
      </c>
      <c r="G8">
        <v>265714</v>
      </c>
      <c r="H8">
        <v>302</v>
      </c>
    </row>
    <row r="9" spans="1:8" x14ac:dyDescent="0.15">
      <c r="A9" t="s">
        <v>426</v>
      </c>
      <c r="B9">
        <v>141361</v>
      </c>
      <c r="C9">
        <v>4584</v>
      </c>
      <c r="D9" t="s">
        <v>96</v>
      </c>
      <c r="E9">
        <v>76</v>
      </c>
      <c r="F9">
        <v>2581</v>
      </c>
      <c r="G9">
        <v>134120</v>
      </c>
      <c r="H9">
        <v>128</v>
      </c>
    </row>
    <row r="10" spans="1:8" x14ac:dyDescent="0.15">
      <c r="A10" t="s">
        <v>427</v>
      </c>
      <c r="B10">
        <v>158040</v>
      </c>
      <c r="C10">
        <v>4871</v>
      </c>
      <c r="D10" t="s">
        <v>96</v>
      </c>
      <c r="E10">
        <v>49</v>
      </c>
      <c r="F10">
        <v>3492</v>
      </c>
      <c r="G10">
        <v>149628</v>
      </c>
      <c r="H10">
        <v>305</v>
      </c>
    </row>
    <row r="11" spans="1:8" x14ac:dyDescent="0.15">
      <c r="A11" t="s">
        <v>428</v>
      </c>
      <c r="B11">
        <v>226983</v>
      </c>
      <c r="C11">
        <v>5872</v>
      </c>
      <c r="D11" t="s">
        <v>96</v>
      </c>
      <c r="E11">
        <v>70</v>
      </c>
      <c r="F11">
        <v>3063</v>
      </c>
      <c r="G11">
        <v>217978</v>
      </c>
      <c r="H11">
        <v>582</v>
      </c>
    </row>
    <row r="12" spans="1:8" x14ac:dyDescent="0.15">
      <c r="A12" t="s">
        <v>429</v>
      </c>
      <c r="B12">
        <v>296235</v>
      </c>
      <c r="C12">
        <v>6731</v>
      </c>
      <c r="D12">
        <v>7</v>
      </c>
      <c r="E12">
        <v>176</v>
      </c>
      <c r="F12">
        <v>5447</v>
      </c>
      <c r="G12">
        <v>283874</v>
      </c>
      <c r="H12">
        <v>875</v>
      </c>
    </row>
    <row r="13" spans="1:8" x14ac:dyDescent="0.15">
      <c r="A13" t="s">
        <v>430</v>
      </c>
      <c r="B13">
        <v>200499</v>
      </c>
      <c r="C13">
        <v>4297</v>
      </c>
      <c r="D13" t="s">
        <v>96</v>
      </c>
      <c r="E13">
        <v>142</v>
      </c>
      <c r="F13">
        <v>3489</v>
      </c>
      <c r="G13">
        <v>192571</v>
      </c>
      <c r="H13">
        <v>339</v>
      </c>
    </row>
    <row r="14" spans="1:8" x14ac:dyDescent="0.15">
      <c r="A14" t="s">
        <v>431</v>
      </c>
      <c r="B14">
        <v>248528</v>
      </c>
      <c r="C14">
        <v>4788</v>
      </c>
      <c r="D14">
        <v>64</v>
      </c>
      <c r="E14">
        <v>155</v>
      </c>
      <c r="F14">
        <v>4621</v>
      </c>
      <c r="G14">
        <v>238900</v>
      </c>
      <c r="H14">
        <v>389</v>
      </c>
    </row>
    <row r="15" spans="1:8" x14ac:dyDescent="0.15">
      <c r="A15" t="s">
        <v>432</v>
      </c>
      <c r="B15">
        <v>585250</v>
      </c>
      <c r="C15">
        <v>16355</v>
      </c>
      <c r="D15">
        <v>290</v>
      </c>
      <c r="E15">
        <v>501</v>
      </c>
      <c r="F15">
        <v>12413</v>
      </c>
      <c r="G15">
        <v>555691</v>
      </c>
      <c r="H15">
        <v>1438</v>
      </c>
    </row>
    <row r="16" spans="1:8" x14ac:dyDescent="0.15">
      <c r="A16" t="s">
        <v>433</v>
      </c>
      <c r="B16">
        <v>586989</v>
      </c>
      <c r="C16">
        <v>12572</v>
      </c>
      <c r="D16">
        <v>84</v>
      </c>
      <c r="E16">
        <v>340</v>
      </c>
      <c r="F16">
        <v>10785</v>
      </c>
      <c r="G16">
        <v>563208</v>
      </c>
      <c r="H16">
        <v>1516</v>
      </c>
    </row>
    <row r="17" spans="1:8" x14ac:dyDescent="0.15">
      <c r="A17" t="s">
        <v>434</v>
      </c>
      <c r="B17">
        <v>1553292</v>
      </c>
      <c r="C17">
        <v>35572</v>
      </c>
      <c r="D17">
        <v>240</v>
      </c>
      <c r="E17">
        <v>1927</v>
      </c>
      <c r="F17">
        <v>24346</v>
      </c>
      <c r="G17">
        <v>1491207</v>
      </c>
      <c r="H17">
        <v>3178</v>
      </c>
    </row>
    <row r="18" spans="1:8" x14ac:dyDescent="0.15">
      <c r="A18" t="s">
        <v>435</v>
      </c>
      <c r="B18">
        <v>904047</v>
      </c>
      <c r="C18">
        <v>17914</v>
      </c>
      <c r="D18">
        <v>323</v>
      </c>
      <c r="E18">
        <v>571</v>
      </c>
      <c r="F18">
        <v>14336</v>
      </c>
      <c r="G18">
        <v>870903</v>
      </c>
      <c r="H18">
        <v>1576</v>
      </c>
    </row>
    <row r="19" spans="1:8" x14ac:dyDescent="0.15">
      <c r="A19" t="s">
        <v>436</v>
      </c>
      <c r="B19">
        <v>269414</v>
      </c>
      <c r="C19">
        <v>6219</v>
      </c>
      <c r="D19">
        <v>1</v>
      </c>
      <c r="E19">
        <v>161</v>
      </c>
      <c r="F19">
        <v>4106</v>
      </c>
      <c r="G19">
        <v>258927</v>
      </c>
      <c r="H19">
        <v>1158</v>
      </c>
    </row>
    <row r="20" spans="1:8" x14ac:dyDescent="0.15">
      <c r="A20" t="s">
        <v>437</v>
      </c>
      <c r="B20">
        <v>144502</v>
      </c>
      <c r="C20">
        <v>3295</v>
      </c>
      <c r="D20">
        <v>17</v>
      </c>
      <c r="E20">
        <v>119</v>
      </c>
      <c r="F20">
        <v>6271</v>
      </c>
      <c r="G20">
        <v>134800</v>
      </c>
      <c r="H20">
        <v>2102</v>
      </c>
    </row>
    <row r="21" spans="1:8" x14ac:dyDescent="0.15">
      <c r="A21" t="s">
        <v>438</v>
      </c>
      <c r="B21">
        <v>162029</v>
      </c>
      <c r="C21">
        <v>4283</v>
      </c>
      <c r="D21" t="s">
        <v>96</v>
      </c>
      <c r="E21">
        <v>108</v>
      </c>
      <c r="F21">
        <v>4136</v>
      </c>
      <c r="G21">
        <v>153502</v>
      </c>
      <c r="H21">
        <v>679</v>
      </c>
    </row>
    <row r="22" spans="1:8" x14ac:dyDescent="0.15">
      <c r="A22" t="s">
        <v>439</v>
      </c>
      <c r="B22">
        <v>110846</v>
      </c>
      <c r="C22">
        <v>3357</v>
      </c>
      <c r="D22">
        <v>215</v>
      </c>
      <c r="E22">
        <v>133</v>
      </c>
      <c r="F22">
        <v>3653</v>
      </c>
      <c r="G22">
        <v>103488</v>
      </c>
      <c r="H22">
        <v>917</v>
      </c>
    </row>
    <row r="23" spans="1:8" x14ac:dyDescent="0.15">
      <c r="A23" t="s">
        <v>440</v>
      </c>
      <c r="B23">
        <v>98075</v>
      </c>
      <c r="C23">
        <v>2513</v>
      </c>
      <c r="D23">
        <v>1</v>
      </c>
      <c r="E23">
        <v>50</v>
      </c>
      <c r="F23">
        <v>3657</v>
      </c>
      <c r="G23">
        <v>91854</v>
      </c>
      <c r="H23">
        <v>348</v>
      </c>
    </row>
    <row r="24" spans="1:8" x14ac:dyDescent="0.15">
      <c r="A24" t="s">
        <v>441</v>
      </c>
      <c r="B24">
        <v>284538</v>
      </c>
      <c r="C24">
        <v>6157</v>
      </c>
      <c r="D24">
        <v>119</v>
      </c>
      <c r="E24">
        <v>129</v>
      </c>
      <c r="F24">
        <v>6382</v>
      </c>
      <c r="G24">
        <v>271751</v>
      </c>
      <c r="H24">
        <v>2290</v>
      </c>
    </row>
    <row r="25" spans="1:8" x14ac:dyDescent="0.15">
      <c r="A25" t="s">
        <v>442</v>
      </c>
      <c r="B25">
        <v>228777</v>
      </c>
      <c r="C25">
        <v>4994</v>
      </c>
      <c r="D25" t="s">
        <v>96</v>
      </c>
      <c r="E25">
        <v>205</v>
      </c>
      <c r="F25">
        <v>3919</v>
      </c>
      <c r="G25">
        <v>219659</v>
      </c>
      <c r="H25">
        <v>767</v>
      </c>
    </row>
    <row r="26" spans="1:8" x14ac:dyDescent="0.15">
      <c r="A26" t="s">
        <v>443</v>
      </c>
      <c r="B26">
        <v>377948</v>
      </c>
      <c r="C26">
        <v>7363</v>
      </c>
      <c r="D26">
        <v>103</v>
      </c>
      <c r="E26">
        <v>267</v>
      </c>
      <c r="F26">
        <v>13538</v>
      </c>
      <c r="G26">
        <v>356677</v>
      </c>
      <c r="H26">
        <v>2090</v>
      </c>
    </row>
    <row r="27" spans="1:8" x14ac:dyDescent="0.15">
      <c r="A27" t="s">
        <v>444</v>
      </c>
      <c r="B27">
        <v>769604</v>
      </c>
      <c r="C27">
        <v>15680</v>
      </c>
      <c r="D27">
        <v>1</v>
      </c>
      <c r="E27">
        <v>643</v>
      </c>
      <c r="F27">
        <v>18278</v>
      </c>
      <c r="G27">
        <v>735002</v>
      </c>
      <c r="H27">
        <v>1881</v>
      </c>
    </row>
    <row r="28" spans="1:8" x14ac:dyDescent="0.15">
      <c r="A28" t="s">
        <v>445</v>
      </c>
      <c r="B28">
        <v>191821</v>
      </c>
      <c r="C28">
        <v>5065</v>
      </c>
      <c r="D28">
        <v>63</v>
      </c>
      <c r="E28">
        <v>119</v>
      </c>
      <c r="F28">
        <v>3614</v>
      </c>
      <c r="G28">
        <v>182960</v>
      </c>
      <c r="H28">
        <v>485</v>
      </c>
    </row>
    <row r="29" spans="1:8" x14ac:dyDescent="0.15">
      <c r="A29" t="s">
        <v>446</v>
      </c>
      <c r="B29">
        <v>154910</v>
      </c>
      <c r="C29">
        <v>2909</v>
      </c>
      <c r="D29" t="s">
        <v>96</v>
      </c>
      <c r="E29">
        <v>72</v>
      </c>
      <c r="F29">
        <v>3111</v>
      </c>
      <c r="G29">
        <v>148818</v>
      </c>
      <c r="H29">
        <v>848</v>
      </c>
    </row>
    <row r="30" spans="1:8" x14ac:dyDescent="0.15">
      <c r="A30" t="s">
        <v>447</v>
      </c>
      <c r="B30">
        <v>333228</v>
      </c>
      <c r="C30">
        <v>6754</v>
      </c>
      <c r="D30" t="s">
        <v>96</v>
      </c>
      <c r="E30">
        <v>278</v>
      </c>
      <c r="F30">
        <v>4624</v>
      </c>
      <c r="G30">
        <v>321572</v>
      </c>
      <c r="H30">
        <v>2101</v>
      </c>
    </row>
    <row r="31" spans="1:8" x14ac:dyDescent="0.15">
      <c r="A31" t="s">
        <v>448</v>
      </c>
      <c r="B31">
        <v>1124632</v>
      </c>
      <c r="C31">
        <v>25996</v>
      </c>
      <c r="D31">
        <v>9</v>
      </c>
      <c r="E31">
        <v>1698</v>
      </c>
      <c r="F31">
        <v>21519</v>
      </c>
      <c r="G31">
        <v>1075410</v>
      </c>
      <c r="H31">
        <v>2165</v>
      </c>
    </row>
    <row r="32" spans="1:8" x14ac:dyDescent="0.15">
      <c r="A32" t="s">
        <v>449</v>
      </c>
      <c r="B32">
        <v>657744</v>
      </c>
      <c r="C32">
        <v>12166</v>
      </c>
      <c r="D32">
        <v>15</v>
      </c>
      <c r="E32">
        <v>489</v>
      </c>
      <c r="F32">
        <v>15601</v>
      </c>
      <c r="G32">
        <v>629473</v>
      </c>
      <c r="H32">
        <v>1119</v>
      </c>
    </row>
    <row r="33" spans="1:8" x14ac:dyDescent="0.15">
      <c r="A33" t="s">
        <v>450</v>
      </c>
      <c r="B33">
        <v>162110</v>
      </c>
      <c r="C33">
        <v>3137</v>
      </c>
      <c r="D33">
        <v>97</v>
      </c>
      <c r="E33">
        <v>221</v>
      </c>
      <c r="F33">
        <v>2988</v>
      </c>
      <c r="G33">
        <v>155667</v>
      </c>
      <c r="H33">
        <v>377</v>
      </c>
    </row>
    <row r="34" spans="1:8" x14ac:dyDescent="0.15">
      <c r="A34" t="s">
        <v>451</v>
      </c>
      <c r="B34">
        <v>127402</v>
      </c>
      <c r="C34">
        <v>2040</v>
      </c>
      <c r="D34">
        <v>55</v>
      </c>
      <c r="E34">
        <v>227</v>
      </c>
      <c r="F34">
        <v>1896</v>
      </c>
      <c r="G34">
        <v>123184</v>
      </c>
      <c r="H34">
        <v>380</v>
      </c>
    </row>
    <row r="35" spans="1:8" x14ac:dyDescent="0.15">
      <c r="A35" t="s">
        <v>452</v>
      </c>
      <c r="B35">
        <v>85747</v>
      </c>
      <c r="C35">
        <v>2123</v>
      </c>
      <c r="D35" t="s">
        <v>96</v>
      </c>
      <c r="E35">
        <v>26</v>
      </c>
      <c r="F35">
        <v>2935</v>
      </c>
      <c r="G35">
        <v>80663</v>
      </c>
      <c r="H35">
        <v>1050</v>
      </c>
    </row>
    <row r="36" spans="1:8" x14ac:dyDescent="0.15">
      <c r="A36" t="s">
        <v>453</v>
      </c>
      <c r="B36">
        <v>102542</v>
      </c>
      <c r="C36">
        <v>3019</v>
      </c>
      <c r="D36">
        <v>2</v>
      </c>
      <c r="E36">
        <v>69</v>
      </c>
      <c r="F36">
        <v>3274</v>
      </c>
      <c r="G36">
        <v>96178</v>
      </c>
      <c r="H36">
        <v>837</v>
      </c>
    </row>
    <row r="37" spans="1:8" x14ac:dyDescent="0.15">
      <c r="A37" t="s">
        <v>454</v>
      </c>
      <c r="B37">
        <v>274470</v>
      </c>
      <c r="C37">
        <v>7175</v>
      </c>
      <c r="D37">
        <v>1</v>
      </c>
      <c r="E37">
        <v>278</v>
      </c>
      <c r="F37">
        <v>5441</v>
      </c>
      <c r="G37">
        <v>261575</v>
      </c>
      <c r="H37">
        <v>1090</v>
      </c>
    </row>
    <row r="38" spans="1:8" x14ac:dyDescent="0.15">
      <c r="A38" t="s">
        <v>455</v>
      </c>
      <c r="B38">
        <v>367695</v>
      </c>
      <c r="C38">
        <v>10291</v>
      </c>
      <c r="D38">
        <v>8</v>
      </c>
      <c r="E38">
        <v>320</v>
      </c>
      <c r="F38">
        <v>12477</v>
      </c>
      <c r="G38">
        <v>344599</v>
      </c>
      <c r="H38">
        <v>1793</v>
      </c>
    </row>
    <row r="39" spans="1:8" x14ac:dyDescent="0.15">
      <c r="A39" t="s">
        <v>456</v>
      </c>
      <c r="B39">
        <v>196472</v>
      </c>
      <c r="C39">
        <v>5228</v>
      </c>
      <c r="D39" t="s">
        <v>96</v>
      </c>
      <c r="E39">
        <v>116</v>
      </c>
      <c r="F39">
        <v>10143</v>
      </c>
      <c r="G39">
        <v>180985</v>
      </c>
      <c r="H39">
        <v>902</v>
      </c>
    </row>
    <row r="40" spans="1:8" x14ac:dyDescent="0.15">
      <c r="A40" t="s">
        <v>457</v>
      </c>
      <c r="B40">
        <v>104797</v>
      </c>
      <c r="C40">
        <v>2904</v>
      </c>
      <c r="D40" t="s">
        <v>96</v>
      </c>
      <c r="E40">
        <v>106</v>
      </c>
      <c r="F40">
        <v>6996</v>
      </c>
      <c r="G40">
        <v>94791</v>
      </c>
      <c r="H40">
        <v>555</v>
      </c>
    </row>
    <row r="41" spans="1:8" x14ac:dyDescent="0.15">
      <c r="A41" t="s">
        <v>458</v>
      </c>
      <c r="B41">
        <v>146768</v>
      </c>
      <c r="C41">
        <v>3380</v>
      </c>
      <c r="D41" t="s">
        <v>96</v>
      </c>
      <c r="E41">
        <v>108</v>
      </c>
      <c r="F41">
        <v>3339</v>
      </c>
      <c r="G41">
        <v>139941</v>
      </c>
      <c r="H41">
        <v>463</v>
      </c>
    </row>
    <row r="42" spans="1:8" x14ac:dyDescent="0.15">
      <c r="A42" t="s">
        <v>459</v>
      </c>
      <c r="B42">
        <v>188874</v>
      </c>
      <c r="C42">
        <v>4780</v>
      </c>
      <c r="D42">
        <v>4</v>
      </c>
      <c r="E42">
        <v>213</v>
      </c>
      <c r="F42">
        <v>6917</v>
      </c>
      <c r="G42">
        <v>176960</v>
      </c>
      <c r="H42">
        <v>850</v>
      </c>
    </row>
    <row r="43" spans="1:8" x14ac:dyDescent="0.15">
      <c r="A43" t="s">
        <v>460</v>
      </c>
      <c r="B43">
        <v>114020</v>
      </c>
      <c r="C43">
        <v>4965</v>
      </c>
      <c r="D43" t="s">
        <v>96</v>
      </c>
      <c r="E43">
        <v>147</v>
      </c>
      <c r="F43">
        <v>7559</v>
      </c>
      <c r="G43">
        <v>101349</v>
      </c>
      <c r="H43">
        <v>1086</v>
      </c>
    </row>
    <row r="44" spans="1:8" x14ac:dyDescent="0.15">
      <c r="A44" t="s">
        <v>461</v>
      </c>
      <c r="B44">
        <v>711796</v>
      </c>
      <c r="C44">
        <v>21685</v>
      </c>
      <c r="D44">
        <v>26</v>
      </c>
      <c r="E44">
        <v>746</v>
      </c>
      <c r="F44">
        <v>22295</v>
      </c>
      <c r="G44">
        <v>667044</v>
      </c>
      <c r="H44">
        <v>2621</v>
      </c>
    </row>
    <row r="45" spans="1:8" x14ac:dyDescent="0.15">
      <c r="A45" t="s">
        <v>462</v>
      </c>
      <c r="B45">
        <v>106390</v>
      </c>
      <c r="C45">
        <v>4289</v>
      </c>
      <c r="D45" t="s">
        <v>96</v>
      </c>
      <c r="E45">
        <v>109</v>
      </c>
      <c r="F45">
        <v>6489</v>
      </c>
      <c r="G45">
        <v>95503</v>
      </c>
      <c r="H45">
        <v>606</v>
      </c>
    </row>
    <row r="46" spans="1:8" x14ac:dyDescent="0.15">
      <c r="A46" t="s">
        <v>463</v>
      </c>
      <c r="B46">
        <v>211121</v>
      </c>
      <c r="C46">
        <v>6909</v>
      </c>
      <c r="D46">
        <v>102</v>
      </c>
      <c r="E46">
        <v>291</v>
      </c>
      <c r="F46">
        <v>12917</v>
      </c>
      <c r="G46">
        <v>190902</v>
      </c>
      <c r="H46">
        <v>314</v>
      </c>
    </row>
    <row r="47" spans="1:8" x14ac:dyDescent="0.15">
      <c r="A47" t="s">
        <v>464</v>
      </c>
      <c r="B47">
        <v>255099</v>
      </c>
      <c r="C47">
        <v>9713</v>
      </c>
      <c r="D47">
        <v>1</v>
      </c>
      <c r="E47">
        <v>202</v>
      </c>
      <c r="F47">
        <v>10239</v>
      </c>
      <c r="G47">
        <v>234944</v>
      </c>
      <c r="H47">
        <v>2174</v>
      </c>
    </row>
    <row r="48" spans="1:8" x14ac:dyDescent="0.15">
      <c r="A48" t="s">
        <v>465</v>
      </c>
      <c r="B48">
        <v>181006</v>
      </c>
      <c r="C48">
        <v>4329</v>
      </c>
      <c r="D48" t="s">
        <v>96</v>
      </c>
      <c r="E48">
        <v>166</v>
      </c>
      <c r="F48">
        <v>3082</v>
      </c>
      <c r="G48">
        <v>173429</v>
      </c>
      <c r="H48">
        <v>463</v>
      </c>
    </row>
    <row r="49" spans="1:8" x14ac:dyDescent="0.15">
      <c r="A49" t="s">
        <v>466</v>
      </c>
      <c r="B49">
        <v>144314</v>
      </c>
      <c r="C49">
        <v>5781</v>
      </c>
      <c r="D49" t="s">
        <v>96</v>
      </c>
      <c r="E49">
        <v>350</v>
      </c>
      <c r="F49">
        <v>4228</v>
      </c>
      <c r="G49">
        <v>133955</v>
      </c>
      <c r="H49">
        <v>334</v>
      </c>
    </row>
    <row r="50" spans="1:8" x14ac:dyDescent="0.15">
      <c r="A50" t="s">
        <v>467</v>
      </c>
      <c r="B50">
        <v>231680</v>
      </c>
      <c r="C50">
        <v>7838</v>
      </c>
      <c r="D50">
        <v>85</v>
      </c>
      <c r="E50">
        <v>227</v>
      </c>
      <c r="F50">
        <v>12068</v>
      </c>
      <c r="G50">
        <v>211462</v>
      </c>
      <c r="H50">
        <v>669</v>
      </c>
    </row>
    <row r="51" spans="1:8" x14ac:dyDescent="0.15">
      <c r="A51" t="s">
        <v>468</v>
      </c>
      <c r="B51">
        <v>187090</v>
      </c>
      <c r="C51">
        <v>6405</v>
      </c>
      <c r="D51" t="s">
        <v>96</v>
      </c>
      <c r="E51">
        <v>114</v>
      </c>
      <c r="F51">
        <v>3945</v>
      </c>
      <c r="G51">
        <v>176626</v>
      </c>
      <c r="H51">
        <v>215</v>
      </c>
    </row>
    <row r="52" spans="1:8" x14ac:dyDescent="0.15">
      <c r="A52" t="s">
        <v>533</v>
      </c>
    </row>
    <row r="53" spans="1:8" x14ac:dyDescent="0.15">
      <c r="A53" t="s">
        <v>377</v>
      </c>
      <c r="B53">
        <v>1162624</v>
      </c>
      <c r="C53">
        <v>17910</v>
      </c>
      <c r="D53">
        <v>227</v>
      </c>
      <c r="E53">
        <v>684</v>
      </c>
      <c r="F53">
        <v>12170</v>
      </c>
      <c r="G53">
        <v>1131633</v>
      </c>
      <c r="H53">
        <v>1801</v>
      </c>
    </row>
    <row r="54" spans="1:8" x14ac:dyDescent="0.15">
      <c r="A54" t="s">
        <v>470</v>
      </c>
      <c r="B54">
        <v>338149</v>
      </c>
      <c r="C54">
        <v>9318</v>
      </c>
      <c r="D54" t="s">
        <v>96</v>
      </c>
      <c r="E54">
        <v>140</v>
      </c>
      <c r="F54">
        <v>5466</v>
      </c>
      <c r="G54">
        <v>323225</v>
      </c>
      <c r="H54">
        <v>837</v>
      </c>
    </row>
    <row r="55" spans="1:8" x14ac:dyDescent="0.15">
      <c r="A55" t="s">
        <v>471</v>
      </c>
      <c r="B55">
        <v>166090</v>
      </c>
      <c r="C55">
        <v>2825</v>
      </c>
      <c r="D55">
        <v>50</v>
      </c>
      <c r="E55" t="s">
        <v>324</v>
      </c>
      <c r="F55">
        <v>872</v>
      </c>
      <c r="G55">
        <v>162343</v>
      </c>
      <c r="H55" t="s">
        <v>96</v>
      </c>
    </row>
    <row r="56" spans="1:8" x14ac:dyDescent="0.15">
      <c r="A56" t="s">
        <v>18</v>
      </c>
      <c r="B56">
        <v>98555</v>
      </c>
      <c r="C56">
        <v>1476</v>
      </c>
      <c r="D56">
        <v>290</v>
      </c>
      <c r="E56">
        <v>27</v>
      </c>
      <c r="F56">
        <v>1064</v>
      </c>
      <c r="G56">
        <v>95698</v>
      </c>
      <c r="H56">
        <v>130</v>
      </c>
    </row>
    <row r="57" spans="1:8" x14ac:dyDescent="0.15">
      <c r="A57" t="s">
        <v>472</v>
      </c>
      <c r="B57">
        <v>103655</v>
      </c>
      <c r="C57">
        <v>2272</v>
      </c>
      <c r="D57">
        <v>10</v>
      </c>
      <c r="E57">
        <v>137</v>
      </c>
      <c r="F57">
        <v>634</v>
      </c>
      <c r="G57">
        <v>100602</v>
      </c>
      <c r="H57">
        <v>57</v>
      </c>
    </row>
    <row r="58" spans="1:8" x14ac:dyDescent="0.15">
      <c r="A58" t="s">
        <v>473</v>
      </c>
      <c r="B58">
        <v>372427</v>
      </c>
      <c r="C58">
        <v>7738</v>
      </c>
      <c r="D58">
        <v>321</v>
      </c>
      <c r="E58">
        <v>296</v>
      </c>
      <c r="F58">
        <v>4692</v>
      </c>
      <c r="G58">
        <v>359380</v>
      </c>
      <c r="H58">
        <v>380</v>
      </c>
    </row>
    <row r="59" spans="1:8" x14ac:dyDescent="0.15">
      <c r="A59" t="s">
        <v>474</v>
      </c>
      <c r="B59">
        <v>136245</v>
      </c>
      <c r="C59">
        <v>2551</v>
      </c>
      <c r="D59" t="s">
        <v>96</v>
      </c>
      <c r="E59">
        <v>121</v>
      </c>
      <c r="F59">
        <v>1384</v>
      </c>
      <c r="G59">
        <v>132189</v>
      </c>
      <c r="H59">
        <v>237</v>
      </c>
    </row>
    <row r="60" spans="1:8" x14ac:dyDescent="0.15">
      <c r="A60" t="s">
        <v>19</v>
      </c>
      <c r="B60">
        <v>82428</v>
      </c>
      <c r="C60">
        <v>1165</v>
      </c>
      <c r="D60" t="s">
        <v>96</v>
      </c>
      <c r="E60" t="s">
        <v>324</v>
      </c>
      <c r="F60">
        <v>1998</v>
      </c>
      <c r="G60">
        <v>79265</v>
      </c>
      <c r="H60">
        <v>369</v>
      </c>
    </row>
    <row r="61" spans="1:8" x14ac:dyDescent="0.15">
      <c r="A61" t="s">
        <v>489</v>
      </c>
      <c r="B61">
        <v>103640</v>
      </c>
      <c r="C61">
        <v>2154</v>
      </c>
      <c r="D61">
        <v>1</v>
      </c>
      <c r="E61">
        <v>96</v>
      </c>
      <c r="F61">
        <v>1995</v>
      </c>
      <c r="G61">
        <v>99394</v>
      </c>
      <c r="H61">
        <v>166</v>
      </c>
    </row>
    <row r="62" spans="1:8" x14ac:dyDescent="0.15">
      <c r="A62" t="s">
        <v>475</v>
      </c>
      <c r="B62">
        <v>78770</v>
      </c>
      <c r="C62">
        <v>1321</v>
      </c>
      <c r="D62" t="s">
        <v>96</v>
      </c>
      <c r="E62">
        <v>90</v>
      </c>
      <c r="F62">
        <v>2502</v>
      </c>
      <c r="G62">
        <v>74857</v>
      </c>
      <c r="H62">
        <v>376</v>
      </c>
    </row>
    <row r="63" spans="1:8" x14ac:dyDescent="0.15">
      <c r="A63" t="s">
        <v>494</v>
      </c>
      <c r="B63">
        <v>94248</v>
      </c>
      <c r="C63">
        <v>2206</v>
      </c>
      <c r="D63" t="s">
        <v>96</v>
      </c>
      <c r="E63">
        <v>151</v>
      </c>
      <c r="F63">
        <v>3193</v>
      </c>
      <c r="G63">
        <v>88698</v>
      </c>
      <c r="H63">
        <v>776</v>
      </c>
    </row>
    <row r="64" spans="1:8" x14ac:dyDescent="0.15">
      <c r="A64" t="s">
        <v>5</v>
      </c>
      <c r="B64">
        <v>308821</v>
      </c>
      <c r="C64">
        <v>5434</v>
      </c>
      <c r="D64" t="s">
        <v>96</v>
      </c>
      <c r="E64">
        <v>367</v>
      </c>
      <c r="F64">
        <v>6245</v>
      </c>
      <c r="G64">
        <v>296775</v>
      </c>
      <c r="H64">
        <v>553</v>
      </c>
    </row>
    <row r="65" spans="1:8" x14ac:dyDescent="0.15">
      <c r="A65" t="s">
        <v>476</v>
      </c>
      <c r="B65">
        <v>220601</v>
      </c>
      <c r="C65">
        <v>3188</v>
      </c>
      <c r="D65" t="s">
        <v>96</v>
      </c>
      <c r="E65">
        <v>80</v>
      </c>
      <c r="F65">
        <v>3036</v>
      </c>
      <c r="G65">
        <v>214297</v>
      </c>
      <c r="H65">
        <v>1693</v>
      </c>
    </row>
    <row r="66" spans="1:8" x14ac:dyDescent="0.15">
      <c r="A66" t="s">
        <v>477</v>
      </c>
      <c r="B66">
        <v>435097</v>
      </c>
      <c r="C66">
        <v>1495</v>
      </c>
      <c r="D66">
        <v>9</v>
      </c>
      <c r="E66">
        <v>283</v>
      </c>
      <c r="F66">
        <v>5033</v>
      </c>
      <c r="G66">
        <v>428277</v>
      </c>
      <c r="H66">
        <v>610</v>
      </c>
    </row>
    <row r="67" spans="1:8" x14ac:dyDescent="0.15">
      <c r="A67" t="s">
        <v>478</v>
      </c>
      <c r="B67">
        <v>102365</v>
      </c>
      <c r="C67">
        <v>5205</v>
      </c>
      <c r="D67" t="s">
        <v>96</v>
      </c>
      <c r="E67">
        <v>309</v>
      </c>
      <c r="F67">
        <v>4745</v>
      </c>
      <c r="G67">
        <v>92106</v>
      </c>
      <c r="H67">
        <v>134</v>
      </c>
    </row>
    <row r="68" spans="1:8" x14ac:dyDescent="0.15">
      <c r="A68" t="s">
        <v>479</v>
      </c>
      <c r="B68">
        <v>198016</v>
      </c>
      <c r="C68">
        <v>4474</v>
      </c>
      <c r="D68">
        <v>10</v>
      </c>
      <c r="E68">
        <v>197</v>
      </c>
      <c r="F68">
        <v>2660</v>
      </c>
      <c r="G68">
        <v>190675</v>
      </c>
      <c r="H68">
        <v>278</v>
      </c>
    </row>
    <row r="69" spans="1:8" x14ac:dyDescent="0.15">
      <c r="A69" t="s">
        <v>501</v>
      </c>
      <c r="B69">
        <v>117955</v>
      </c>
      <c r="C69">
        <v>4040</v>
      </c>
      <c r="D69" t="s">
        <v>96</v>
      </c>
      <c r="E69">
        <v>93</v>
      </c>
      <c r="F69">
        <v>1384</v>
      </c>
      <c r="G69">
        <v>112438</v>
      </c>
      <c r="H69">
        <v>47</v>
      </c>
    </row>
    <row r="70" spans="1:8" x14ac:dyDescent="0.15">
      <c r="A70" t="s">
        <v>480</v>
      </c>
      <c r="B70">
        <v>150232</v>
      </c>
      <c r="C70">
        <v>4720</v>
      </c>
      <c r="D70" t="s">
        <v>96</v>
      </c>
      <c r="E70">
        <v>200</v>
      </c>
      <c r="F70">
        <v>3600</v>
      </c>
      <c r="G70">
        <v>141712</v>
      </c>
      <c r="H70">
        <v>522</v>
      </c>
    </row>
    <row r="71" spans="1:8" x14ac:dyDescent="0.15">
      <c r="A71" t="s">
        <v>10</v>
      </c>
      <c r="B71">
        <v>173231</v>
      </c>
      <c r="C71">
        <v>4146</v>
      </c>
      <c r="D71">
        <v>26</v>
      </c>
      <c r="E71">
        <v>127</v>
      </c>
      <c r="F71">
        <v>4761</v>
      </c>
      <c r="G71">
        <v>164171</v>
      </c>
      <c r="H71">
        <v>398</v>
      </c>
    </row>
    <row r="72" spans="1:8" x14ac:dyDescent="0.15">
      <c r="A72" t="s">
        <v>481</v>
      </c>
      <c r="B72">
        <v>238467</v>
      </c>
      <c r="C72">
        <v>4998</v>
      </c>
      <c r="D72" t="s">
        <v>96</v>
      </c>
      <c r="E72">
        <v>112</v>
      </c>
      <c r="F72">
        <v>6449</v>
      </c>
      <c r="G72">
        <v>226908</v>
      </c>
      <c r="H72">
        <v>435</v>
      </c>
    </row>
    <row r="73" spans="1:8" x14ac:dyDescent="0.15">
      <c r="A73" t="s">
        <v>509</v>
      </c>
      <c r="B73">
        <v>155162</v>
      </c>
      <c r="C73">
        <v>4802</v>
      </c>
      <c r="D73" t="s">
        <v>96</v>
      </c>
      <c r="E73">
        <v>94</v>
      </c>
      <c r="F73">
        <v>3202</v>
      </c>
      <c r="G73">
        <v>147064</v>
      </c>
      <c r="H73">
        <v>774</v>
      </c>
    </row>
    <row r="74" spans="1:8" x14ac:dyDescent="0.15">
      <c r="A74" t="s">
        <v>378</v>
      </c>
    </row>
    <row r="75" spans="1:8" x14ac:dyDescent="0.15">
      <c r="A75" t="s">
        <v>482</v>
      </c>
      <c r="B75">
        <v>72911</v>
      </c>
      <c r="C75">
        <v>1854</v>
      </c>
      <c r="D75" t="s">
        <v>96</v>
      </c>
      <c r="E75">
        <v>63</v>
      </c>
      <c r="F75">
        <v>1125</v>
      </c>
      <c r="G75">
        <v>69869</v>
      </c>
      <c r="H75">
        <v>173</v>
      </c>
    </row>
    <row r="76" spans="1:8" x14ac:dyDescent="0.15">
      <c r="A76" t="s">
        <v>483</v>
      </c>
      <c r="B76">
        <v>62001</v>
      </c>
      <c r="C76">
        <v>1785</v>
      </c>
      <c r="D76" t="s">
        <v>96</v>
      </c>
      <c r="E76">
        <v>38</v>
      </c>
      <c r="F76">
        <v>557</v>
      </c>
      <c r="G76">
        <v>59621</v>
      </c>
      <c r="H76">
        <v>48</v>
      </c>
    </row>
    <row r="77" spans="1:8" x14ac:dyDescent="0.15">
      <c r="A77" t="s">
        <v>484</v>
      </c>
      <c r="B77">
        <v>36507</v>
      </c>
      <c r="C77">
        <v>1717</v>
      </c>
      <c r="D77" t="s">
        <v>324</v>
      </c>
      <c r="E77">
        <v>78</v>
      </c>
      <c r="F77">
        <v>942</v>
      </c>
      <c r="G77">
        <v>33770</v>
      </c>
      <c r="H77">
        <v>62</v>
      </c>
    </row>
    <row r="78" spans="1:8" x14ac:dyDescent="0.15">
      <c r="A78" t="s">
        <v>516</v>
      </c>
      <c r="B78">
        <v>63933</v>
      </c>
      <c r="C78">
        <v>2065</v>
      </c>
      <c r="D78" t="s">
        <v>96</v>
      </c>
      <c r="E78">
        <v>39</v>
      </c>
      <c r="F78">
        <v>769</v>
      </c>
      <c r="G78">
        <v>61060</v>
      </c>
      <c r="H78">
        <v>144</v>
      </c>
    </row>
    <row r="79" spans="1:8" x14ac:dyDescent="0.15">
      <c r="A79" t="s">
        <v>485</v>
      </c>
      <c r="B79">
        <v>55439</v>
      </c>
      <c r="C79">
        <v>1948</v>
      </c>
      <c r="D79" t="s">
        <v>96</v>
      </c>
      <c r="E79">
        <v>26</v>
      </c>
      <c r="F79">
        <v>988</v>
      </c>
      <c r="G79">
        <v>52477</v>
      </c>
      <c r="H79" t="s">
        <v>324</v>
      </c>
    </row>
    <row r="80" spans="1:8" x14ac:dyDescent="0.15">
      <c r="A80" t="s">
        <v>486</v>
      </c>
      <c r="B80">
        <v>54005</v>
      </c>
      <c r="C80">
        <v>1506</v>
      </c>
      <c r="D80" t="s">
        <v>324</v>
      </c>
      <c r="E80" t="s">
        <v>324</v>
      </c>
      <c r="F80">
        <v>829</v>
      </c>
      <c r="G80">
        <v>51670</v>
      </c>
      <c r="H80">
        <v>119</v>
      </c>
    </row>
    <row r="81" spans="1:8" x14ac:dyDescent="0.15">
      <c r="A81" t="s">
        <v>382</v>
      </c>
      <c r="B81">
        <v>35466</v>
      </c>
      <c r="C81">
        <v>1002</v>
      </c>
      <c r="D81" t="s">
        <v>96</v>
      </c>
      <c r="E81">
        <v>20</v>
      </c>
      <c r="F81">
        <v>662</v>
      </c>
      <c r="G81">
        <v>33782</v>
      </c>
      <c r="H81">
        <v>167</v>
      </c>
    </row>
    <row r="82" spans="1:8" x14ac:dyDescent="0.15">
      <c r="A82" t="s">
        <v>383</v>
      </c>
      <c r="B82">
        <v>50464</v>
      </c>
      <c r="C82">
        <v>1332</v>
      </c>
      <c r="D82" t="s">
        <v>96</v>
      </c>
      <c r="E82">
        <v>109</v>
      </c>
      <c r="F82">
        <v>1525</v>
      </c>
      <c r="G82">
        <v>47498</v>
      </c>
      <c r="H82">
        <v>207</v>
      </c>
    </row>
    <row r="83" spans="1:8" x14ac:dyDescent="0.15">
      <c r="A83" t="s">
        <v>523</v>
      </c>
      <c r="B83">
        <v>62206</v>
      </c>
      <c r="C83">
        <v>960</v>
      </c>
      <c r="D83" t="s">
        <v>96</v>
      </c>
      <c r="E83">
        <v>18</v>
      </c>
      <c r="F83">
        <v>239</v>
      </c>
      <c r="G83">
        <v>60989</v>
      </c>
      <c r="H83">
        <v>7</v>
      </c>
    </row>
    <row r="84" spans="1:8" x14ac:dyDescent="0.15">
      <c r="A84" t="s">
        <v>534</v>
      </c>
      <c r="B84">
        <v>38284</v>
      </c>
      <c r="C84">
        <v>852</v>
      </c>
      <c r="D84" t="s">
        <v>96</v>
      </c>
      <c r="E84" t="s">
        <v>324</v>
      </c>
      <c r="F84">
        <v>1236</v>
      </c>
      <c r="G84">
        <v>36196</v>
      </c>
      <c r="H84">
        <v>4</v>
      </c>
    </row>
    <row r="85" spans="1:8" x14ac:dyDescent="0.15">
      <c r="A85" t="s">
        <v>487</v>
      </c>
      <c r="B85">
        <v>42308</v>
      </c>
      <c r="C85">
        <v>1355</v>
      </c>
      <c r="D85" t="s">
        <v>324</v>
      </c>
      <c r="E85" t="s">
        <v>324</v>
      </c>
      <c r="F85">
        <v>1212</v>
      </c>
      <c r="G85">
        <v>39741</v>
      </c>
      <c r="H85">
        <v>64</v>
      </c>
    </row>
    <row r="86" spans="1:8" x14ac:dyDescent="0.15">
      <c r="A86" t="s">
        <v>488</v>
      </c>
      <c r="B86">
        <v>51433</v>
      </c>
      <c r="C86">
        <v>1538</v>
      </c>
      <c r="D86">
        <v>3</v>
      </c>
      <c r="E86" t="s">
        <v>324</v>
      </c>
      <c r="F86">
        <v>1293</v>
      </c>
      <c r="G86">
        <v>48599</v>
      </c>
      <c r="H86" t="s">
        <v>324</v>
      </c>
    </row>
    <row r="87" spans="1:8" x14ac:dyDescent="0.15">
      <c r="A87" t="s">
        <v>517</v>
      </c>
      <c r="B87">
        <v>52528</v>
      </c>
      <c r="C87">
        <v>840</v>
      </c>
      <c r="D87" t="s">
        <v>324</v>
      </c>
      <c r="E87" t="s">
        <v>324</v>
      </c>
      <c r="F87">
        <v>282</v>
      </c>
      <c r="G87">
        <v>51406</v>
      </c>
      <c r="H87" t="s">
        <v>324</v>
      </c>
    </row>
    <row r="88" spans="1:8" x14ac:dyDescent="0.15">
      <c r="A88" t="s">
        <v>384</v>
      </c>
      <c r="B88">
        <v>44875</v>
      </c>
      <c r="C88">
        <v>817</v>
      </c>
      <c r="D88" t="s">
        <v>96</v>
      </c>
      <c r="E88" t="s">
        <v>324</v>
      </c>
      <c r="F88">
        <v>291</v>
      </c>
      <c r="G88">
        <v>43767</v>
      </c>
      <c r="H88">
        <v>73</v>
      </c>
    </row>
    <row r="89" spans="1:8" x14ac:dyDescent="0.15">
      <c r="A89" t="s">
        <v>490</v>
      </c>
      <c r="B89">
        <v>64017</v>
      </c>
      <c r="C89">
        <v>1764</v>
      </c>
      <c r="D89" t="s">
        <v>96</v>
      </c>
      <c r="E89">
        <v>79</v>
      </c>
      <c r="F89">
        <v>2604</v>
      </c>
      <c r="G89">
        <v>59570</v>
      </c>
      <c r="H89">
        <v>570</v>
      </c>
    </row>
    <row r="90" spans="1:8" x14ac:dyDescent="0.15">
      <c r="A90" t="s">
        <v>491</v>
      </c>
      <c r="B90">
        <v>81473</v>
      </c>
      <c r="C90">
        <v>2182</v>
      </c>
      <c r="D90" t="s">
        <v>96</v>
      </c>
      <c r="E90">
        <v>64</v>
      </c>
      <c r="F90">
        <v>1716</v>
      </c>
      <c r="G90">
        <v>77511</v>
      </c>
      <c r="H90">
        <v>241</v>
      </c>
    </row>
    <row r="91" spans="1:8" x14ac:dyDescent="0.15">
      <c r="A91" t="s">
        <v>492</v>
      </c>
      <c r="B91">
        <v>61989</v>
      </c>
      <c r="C91">
        <v>913</v>
      </c>
      <c r="D91" t="s">
        <v>96</v>
      </c>
      <c r="E91" t="s">
        <v>324</v>
      </c>
      <c r="F91">
        <v>672</v>
      </c>
      <c r="G91">
        <v>60404</v>
      </c>
      <c r="H91">
        <v>174</v>
      </c>
    </row>
    <row r="92" spans="1:8" x14ac:dyDescent="0.15">
      <c r="A92" t="s">
        <v>493</v>
      </c>
      <c r="B92">
        <v>77349</v>
      </c>
      <c r="C92">
        <v>1478</v>
      </c>
      <c r="D92" t="s">
        <v>96</v>
      </c>
      <c r="E92">
        <v>78</v>
      </c>
      <c r="F92">
        <v>894</v>
      </c>
      <c r="G92">
        <v>74899</v>
      </c>
      <c r="H92">
        <v>15</v>
      </c>
    </row>
    <row r="93" spans="1:8" x14ac:dyDescent="0.15">
      <c r="A93" t="s">
        <v>495</v>
      </c>
      <c r="B93">
        <v>39186</v>
      </c>
      <c r="C93">
        <v>947</v>
      </c>
      <c r="D93" t="s">
        <v>96</v>
      </c>
      <c r="E93">
        <v>40</v>
      </c>
      <c r="F93">
        <v>1975</v>
      </c>
      <c r="G93">
        <v>36224</v>
      </c>
      <c r="H93">
        <v>115</v>
      </c>
    </row>
    <row r="94" spans="1:8" x14ac:dyDescent="0.15">
      <c r="A94" t="s">
        <v>496</v>
      </c>
      <c r="B94">
        <v>44287</v>
      </c>
      <c r="C94">
        <v>1081</v>
      </c>
      <c r="D94" t="s">
        <v>96</v>
      </c>
      <c r="E94" t="s">
        <v>324</v>
      </c>
      <c r="F94">
        <v>585</v>
      </c>
      <c r="G94">
        <v>42621</v>
      </c>
      <c r="H94">
        <v>172</v>
      </c>
    </row>
    <row r="95" spans="1:8" x14ac:dyDescent="0.15">
      <c r="A95" t="s">
        <v>497</v>
      </c>
      <c r="B95">
        <v>24708</v>
      </c>
      <c r="C95">
        <v>87</v>
      </c>
      <c r="D95" t="s">
        <v>96</v>
      </c>
      <c r="E95">
        <v>68</v>
      </c>
      <c r="F95">
        <v>1178</v>
      </c>
      <c r="G95">
        <v>23375</v>
      </c>
      <c r="H95">
        <v>143</v>
      </c>
    </row>
    <row r="96" spans="1:8" x14ac:dyDescent="0.15">
      <c r="A96" t="s">
        <v>524</v>
      </c>
      <c r="B96">
        <v>51790</v>
      </c>
      <c r="C96">
        <v>1357</v>
      </c>
      <c r="D96" t="s">
        <v>96</v>
      </c>
      <c r="E96">
        <v>39</v>
      </c>
      <c r="F96">
        <v>793</v>
      </c>
      <c r="G96">
        <v>49601</v>
      </c>
      <c r="H96">
        <v>24</v>
      </c>
    </row>
    <row r="97" spans="1:8" x14ac:dyDescent="0.15">
      <c r="A97" t="s">
        <v>498</v>
      </c>
      <c r="B97">
        <v>61574</v>
      </c>
      <c r="C97">
        <v>1626</v>
      </c>
      <c r="D97" t="s">
        <v>324</v>
      </c>
      <c r="E97" t="s">
        <v>324</v>
      </c>
      <c r="F97">
        <v>524</v>
      </c>
      <c r="G97">
        <v>59424</v>
      </c>
      <c r="H97" t="s">
        <v>324</v>
      </c>
    </row>
    <row r="98" spans="1:8" x14ac:dyDescent="0.15">
      <c r="A98" t="s">
        <v>416</v>
      </c>
      <c r="B98">
        <v>41802</v>
      </c>
      <c r="C98">
        <v>2139</v>
      </c>
      <c r="D98" t="s">
        <v>324</v>
      </c>
      <c r="E98" t="s">
        <v>324</v>
      </c>
      <c r="F98">
        <v>951</v>
      </c>
      <c r="G98">
        <v>38712</v>
      </c>
      <c r="H98">
        <v>26</v>
      </c>
    </row>
    <row r="99" spans="1:8" x14ac:dyDescent="0.15">
      <c r="A99" t="s">
        <v>536</v>
      </c>
      <c r="B99">
        <v>34045</v>
      </c>
      <c r="C99">
        <v>2373</v>
      </c>
      <c r="D99" t="s">
        <v>96</v>
      </c>
      <c r="E99">
        <v>257</v>
      </c>
      <c r="F99">
        <v>959</v>
      </c>
      <c r="G99">
        <v>30456</v>
      </c>
      <c r="H99" t="s">
        <v>324</v>
      </c>
    </row>
    <row r="100" spans="1:8" x14ac:dyDescent="0.15">
      <c r="A100" t="s">
        <v>499</v>
      </c>
      <c r="B100">
        <v>73058</v>
      </c>
      <c r="C100">
        <v>938</v>
      </c>
      <c r="D100" t="s">
        <v>96</v>
      </c>
      <c r="E100" t="s">
        <v>324</v>
      </c>
      <c r="F100">
        <v>1813</v>
      </c>
      <c r="G100">
        <v>70307</v>
      </c>
      <c r="H100">
        <v>171</v>
      </c>
    </row>
    <row r="101" spans="1:8" x14ac:dyDescent="0.15">
      <c r="A101" t="s">
        <v>518</v>
      </c>
      <c r="B101">
        <v>60994</v>
      </c>
      <c r="C101">
        <v>932</v>
      </c>
      <c r="D101" t="s">
        <v>324</v>
      </c>
      <c r="E101">
        <v>136</v>
      </c>
      <c r="F101">
        <v>1530</v>
      </c>
      <c r="G101">
        <v>58396</v>
      </c>
      <c r="H101">
        <v>39</v>
      </c>
    </row>
    <row r="102" spans="1:8" x14ac:dyDescent="0.15">
      <c r="A102" t="s">
        <v>525</v>
      </c>
      <c r="B102">
        <v>55644</v>
      </c>
      <c r="C102" t="s">
        <v>324</v>
      </c>
      <c r="D102">
        <v>5</v>
      </c>
      <c r="E102" t="s">
        <v>324</v>
      </c>
      <c r="F102">
        <v>1578</v>
      </c>
      <c r="G102">
        <v>54061</v>
      </c>
      <c r="H102" t="s">
        <v>96</v>
      </c>
    </row>
    <row r="103" spans="1:8" x14ac:dyDescent="0.15">
      <c r="A103" t="s">
        <v>500</v>
      </c>
      <c r="B103">
        <v>40540</v>
      </c>
      <c r="C103">
        <v>926</v>
      </c>
      <c r="D103" t="s">
        <v>324</v>
      </c>
      <c r="E103">
        <v>221</v>
      </c>
      <c r="F103">
        <v>420</v>
      </c>
      <c r="G103">
        <v>38973</v>
      </c>
      <c r="H103">
        <v>26</v>
      </c>
    </row>
    <row r="104" spans="1:8" x14ac:dyDescent="0.15">
      <c r="A104" t="s">
        <v>393</v>
      </c>
      <c r="B104">
        <v>64214</v>
      </c>
      <c r="C104">
        <v>714</v>
      </c>
      <c r="D104">
        <v>48</v>
      </c>
      <c r="E104">
        <v>183</v>
      </c>
      <c r="F104">
        <v>719</v>
      </c>
      <c r="G104">
        <v>62550</v>
      </c>
      <c r="H104">
        <v>39</v>
      </c>
    </row>
    <row r="105" spans="1:8" x14ac:dyDescent="0.15">
      <c r="A105" t="s">
        <v>502</v>
      </c>
      <c r="B105">
        <v>89275</v>
      </c>
      <c r="C105">
        <v>1244</v>
      </c>
      <c r="D105" t="s">
        <v>96</v>
      </c>
      <c r="E105" t="s">
        <v>324</v>
      </c>
      <c r="F105">
        <v>1457</v>
      </c>
      <c r="G105">
        <v>86574</v>
      </c>
      <c r="H105">
        <v>375</v>
      </c>
    </row>
    <row r="106" spans="1:8" x14ac:dyDescent="0.15">
      <c r="A106" t="s">
        <v>503</v>
      </c>
      <c r="B106">
        <v>64480</v>
      </c>
      <c r="C106">
        <v>1414</v>
      </c>
      <c r="D106" t="s">
        <v>96</v>
      </c>
      <c r="E106" t="s">
        <v>324</v>
      </c>
      <c r="F106">
        <v>1953</v>
      </c>
      <c r="G106">
        <v>61113</v>
      </c>
      <c r="H106">
        <v>315</v>
      </c>
    </row>
    <row r="107" spans="1:8" x14ac:dyDescent="0.15">
      <c r="A107" t="s">
        <v>504</v>
      </c>
      <c r="B107">
        <v>38803</v>
      </c>
      <c r="C107">
        <v>885</v>
      </c>
      <c r="D107" t="s">
        <v>96</v>
      </c>
      <c r="E107" t="s">
        <v>96</v>
      </c>
      <c r="F107">
        <v>3695</v>
      </c>
      <c r="G107">
        <v>34223</v>
      </c>
      <c r="H107">
        <v>297</v>
      </c>
    </row>
    <row r="108" spans="1:8" x14ac:dyDescent="0.15">
      <c r="A108" t="s">
        <v>505</v>
      </c>
      <c r="B108">
        <v>63786</v>
      </c>
      <c r="C108">
        <v>1217</v>
      </c>
      <c r="D108" t="s">
        <v>96</v>
      </c>
      <c r="E108">
        <v>103</v>
      </c>
      <c r="F108">
        <v>790</v>
      </c>
      <c r="G108">
        <v>61676</v>
      </c>
      <c r="H108">
        <v>33</v>
      </c>
    </row>
    <row r="109" spans="1:8" x14ac:dyDescent="0.15">
      <c r="A109" t="s">
        <v>506</v>
      </c>
      <c r="B109">
        <v>72890</v>
      </c>
      <c r="C109">
        <v>2272</v>
      </c>
      <c r="D109">
        <v>4</v>
      </c>
      <c r="E109">
        <v>10</v>
      </c>
      <c r="F109">
        <v>2120</v>
      </c>
      <c r="G109">
        <v>68484</v>
      </c>
      <c r="H109">
        <v>296</v>
      </c>
    </row>
    <row r="110" spans="1:8" x14ac:dyDescent="0.15">
      <c r="A110" t="s">
        <v>507</v>
      </c>
      <c r="B110">
        <v>67386</v>
      </c>
      <c r="C110">
        <v>3344</v>
      </c>
      <c r="D110" t="s">
        <v>96</v>
      </c>
      <c r="E110">
        <v>117</v>
      </c>
      <c r="F110">
        <v>2921</v>
      </c>
      <c r="G110">
        <v>61004</v>
      </c>
      <c r="H110">
        <v>491</v>
      </c>
    </row>
    <row r="111" spans="1:8" x14ac:dyDescent="0.15">
      <c r="A111" t="s">
        <v>519</v>
      </c>
      <c r="B111">
        <v>64860</v>
      </c>
      <c r="C111">
        <v>2559</v>
      </c>
      <c r="D111" t="s">
        <v>96</v>
      </c>
      <c r="E111" t="s">
        <v>324</v>
      </c>
      <c r="F111">
        <v>1335</v>
      </c>
      <c r="G111">
        <v>60966</v>
      </c>
      <c r="H111">
        <v>397</v>
      </c>
    </row>
    <row r="112" spans="1:8" x14ac:dyDescent="0.15">
      <c r="A112" t="s">
        <v>508</v>
      </c>
      <c r="B112">
        <v>76574</v>
      </c>
      <c r="C112">
        <v>2636</v>
      </c>
      <c r="D112" t="s">
        <v>96</v>
      </c>
      <c r="E112">
        <v>96</v>
      </c>
      <c r="F112">
        <v>2269</v>
      </c>
      <c r="G112">
        <v>71573</v>
      </c>
      <c r="H112">
        <v>129</v>
      </c>
    </row>
    <row r="113" spans="1:8" x14ac:dyDescent="0.15">
      <c r="A113" t="s">
        <v>510</v>
      </c>
      <c r="B113">
        <v>71833</v>
      </c>
      <c r="C113">
        <v>1768</v>
      </c>
      <c r="D113" t="s">
        <v>96</v>
      </c>
      <c r="E113" t="s">
        <v>324</v>
      </c>
      <c r="F113">
        <v>510</v>
      </c>
      <c r="G113">
        <v>69555</v>
      </c>
      <c r="H113" t="s">
        <v>324</v>
      </c>
    </row>
    <row r="114" spans="1:8" x14ac:dyDescent="0.15">
      <c r="A114" t="s">
        <v>511</v>
      </c>
      <c r="B114">
        <v>63695</v>
      </c>
      <c r="C114">
        <v>2521</v>
      </c>
      <c r="D114" t="s">
        <v>96</v>
      </c>
      <c r="E114">
        <v>347</v>
      </c>
      <c r="F114">
        <v>1395</v>
      </c>
      <c r="G114">
        <v>59432</v>
      </c>
      <c r="H114">
        <v>113</v>
      </c>
    </row>
    <row r="115" spans="1:8" x14ac:dyDescent="0.15">
      <c r="A115" t="s">
        <v>402</v>
      </c>
      <c r="B115">
        <v>114781</v>
      </c>
      <c r="C115">
        <v>3395</v>
      </c>
      <c r="D115" t="s">
        <v>96</v>
      </c>
      <c r="E115">
        <v>69</v>
      </c>
      <c r="F115">
        <v>5421</v>
      </c>
      <c r="G115">
        <v>105896</v>
      </c>
      <c r="H115">
        <v>216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245"/>
  <sheetViews>
    <sheetView view="pageBreakPreview" zoomScale="70" zoomScaleNormal="85" zoomScaleSheetLayoutView="70" workbookViewId="0"/>
  </sheetViews>
  <sheetFormatPr defaultRowHeight="13.5" x14ac:dyDescent="0.15"/>
  <cols>
    <col min="1" max="1" width="10.25" customWidth="1"/>
  </cols>
  <sheetData>
    <row r="1" spans="1:25" x14ac:dyDescent="0.15">
      <c r="A1" s="1"/>
      <c r="D1" s="77" t="s">
        <v>559</v>
      </c>
    </row>
    <row r="2" spans="1:25" x14ac:dyDescent="0.15">
      <c r="A2" s="1"/>
      <c r="D2" s="3" t="s">
        <v>580</v>
      </c>
      <c r="J2" s="78"/>
    </row>
    <row r="3" spans="1:25" x14ac:dyDescent="0.15">
      <c r="A3" s="1"/>
      <c r="D3" s="80" t="s">
        <v>581</v>
      </c>
      <c r="J3" s="78"/>
    </row>
    <row r="4" spans="1:25" x14ac:dyDescent="0.15">
      <c r="A4" s="1"/>
      <c r="D4" s="78"/>
      <c r="J4" s="78"/>
    </row>
    <row r="5" spans="1:25" x14ac:dyDescent="0.15">
      <c r="A5" s="1"/>
      <c r="D5" s="78"/>
      <c r="J5" s="78"/>
    </row>
    <row r="6" spans="1:25" ht="40.5" customHeight="1" x14ac:dyDescent="0.15">
      <c r="A6" s="63" t="s">
        <v>565</v>
      </c>
      <c r="B6" s="96" t="s">
        <v>627</v>
      </c>
      <c r="C6" s="97"/>
      <c r="D6" s="97"/>
      <c r="E6" s="97"/>
      <c r="F6" s="97"/>
      <c r="G6" s="97"/>
      <c r="H6" s="97"/>
      <c r="I6" s="97"/>
      <c r="J6" s="97"/>
      <c r="K6" s="97"/>
      <c r="L6" s="97"/>
      <c r="M6" s="97"/>
      <c r="N6" s="97"/>
      <c r="O6" s="97"/>
      <c r="P6" s="97"/>
      <c r="Q6" s="97"/>
      <c r="R6" s="97"/>
      <c r="S6" s="97"/>
      <c r="T6" s="98" t="s">
        <v>628</v>
      </c>
      <c r="U6" s="99"/>
      <c r="V6" s="99"/>
      <c r="W6" s="99"/>
      <c r="X6" s="99"/>
      <c r="Y6" s="99"/>
    </row>
    <row r="7" spans="1:25" x14ac:dyDescent="0.15">
      <c r="A7" s="38"/>
      <c r="B7" s="39">
        <v>1997</v>
      </c>
      <c r="C7" s="40">
        <v>1998</v>
      </c>
      <c r="D7" s="40">
        <v>1999</v>
      </c>
      <c r="E7" s="40">
        <v>2000</v>
      </c>
      <c r="F7" s="40">
        <v>2001</v>
      </c>
      <c r="G7" s="40">
        <v>2002</v>
      </c>
      <c r="H7" s="40">
        <v>2003</v>
      </c>
      <c r="I7" s="40">
        <v>2004</v>
      </c>
      <c r="J7" s="40">
        <v>2005</v>
      </c>
      <c r="K7" s="40">
        <v>2006</v>
      </c>
      <c r="L7" s="40">
        <v>2007</v>
      </c>
      <c r="M7" s="40">
        <v>2008</v>
      </c>
      <c r="N7" s="40">
        <v>2009</v>
      </c>
      <c r="O7" s="40">
        <v>2010</v>
      </c>
      <c r="P7" s="40">
        <v>2011</v>
      </c>
      <c r="Q7" s="40">
        <v>2012</v>
      </c>
      <c r="R7" s="40">
        <v>2013</v>
      </c>
      <c r="S7" s="40">
        <v>2014</v>
      </c>
      <c r="T7" s="40">
        <v>2015</v>
      </c>
      <c r="U7" s="40">
        <v>2016</v>
      </c>
      <c r="V7" s="40">
        <v>2017</v>
      </c>
      <c r="W7" s="40">
        <v>2018</v>
      </c>
      <c r="X7" s="40">
        <v>2019</v>
      </c>
      <c r="Y7" s="41">
        <v>2020</v>
      </c>
    </row>
    <row r="8" spans="1:25" x14ac:dyDescent="0.15">
      <c r="A8" s="42" t="s">
        <v>20</v>
      </c>
      <c r="B8" s="43">
        <f>ROUND(AVERAGE(B9:B28),0)</f>
        <v>3028</v>
      </c>
      <c r="C8" s="44">
        <f t="shared" ref="C8:M8" si="0">ROUND(AVERAGE(C9:C28),0)</f>
        <v>3228</v>
      </c>
      <c r="D8" s="44">
        <f t="shared" si="0"/>
        <v>3370</v>
      </c>
      <c r="E8" s="44">
        <f t="shared" si="0"/>
        <v>3515</v>
      </c>
      <c r="F8" s="44">
        <f t="shared" si="0"/>
        <v>3518</v>
      </c>
      <c r="G8" s="44">
        <f t="shared" si="0"/>
        <v>3626</v>
      </c>
      <c r="H8" s="44">
        <f t="shared" si="0"/>
        <v>3516</v>
      </c>
      <c r="I8" s="44">
        <f t="shared" si="0"/>
        <v>3597</v>
      </c>
      <c r="J8" s="44">
        <f t="shared" si="0"/>
        <v>3524</v>
      </c>
      <c r="K8" s="44">
        <f t="shared" si="0"/>
        <v>3618</v>
      </c>
      <c r="L8" s="44">
        <f t="shared" si="0"/>
        <v>3488</v>
      </c>
      <c r="M8" s="44">
        <f t="shared" si="0"/>
        <v>3579</v>
      </c>
      <c r="N8" s="44">
        <f>ROUND(AVERAGE(N9:N28),0)</f>
        <v>3721</v>
      </c>
      <c r="O8" s="44">
        <f t="shared" ref="O8:S8" si="1">ROUND(AVERAGE(O9:O28),0)</f>
        <v>3656</v>
      </c>
      <c r="P8" s="44">
        <f t="shared" si="1"/>
        <v>3655</v>
      </c>
      <c r="Q8" s="44">
        <f t="shared" si="1"/>
        <v>3776</v>
      </c>
      <c r="R8" s="44">
        <f t="shared" si="1"/>
        <v>3862</v>
      </c>
      <c r="S8" s="44">
        <f t="shared" si="1"/>
        <v>3851</v>
      </c>
      <c r="T8" s="44">
        <f t="shared" ref="T8:Y8" si="2">ROUND(AVERAGE(T9:T28),0)</f>
        <v>3875</v>
      </c>
      <c r="U8" s="44">
        <f t="shared" si="2"/>
        <v>3949</v>
      </c>
      <c r="V8" s="44">
        <f t="shared" si="2"/>
        <v>3972</v>
      </c>
      <c r="W8" s="44">
        <f t="shared" si="2"/>
        <v>3963</v>
      </c>
      <c r="X8" s="44">
        <f t="shared" si="2"/>
        <v>3949</v>
      </c>
      <c r="Y8" s="45">
        <f t="shared" si="2"/>
        <v>3655</v>
      </c>
    </row>
    <row r="9" spans="1:25" x14ac:dyDescent="0.15">
      <c r="A9" s="46" t="s">
        <v>0</v>
      </c>
      <c r="B9" s="47">
        <v>6545</v>
      </c>
      <c r="C9" s="48">
        <v>7033</v>
      </c>
      <c r="D9" s="48">
        <v>7497</v>
      </c>
      <c r="E9" s="48">
        <v>7586</v>
      </c>
      <c r="F9" s="48">
        <v>7362</v>
      </c>
      <c r="G9" s="48">
        <v>7759</v>
      </c>
      <c r="H9" s="48">
        <v>7743</v>
      </c>
      <c r="I9" s="48">
        <v>7908</v>
      </c>
      <c r="J9" s="48">
        <v>8024</v>
      </c>
      <c r="K9" s="48">
        <v>8150</v>
      </c>
      <c r="L9" s="48">
        <v>7921</v>
      </c>
      <c r="M9" s="48">
        <v>8154</v>
      </c>
      <c r="N9" s="48">
        <v>8473</v>
      </c>
      <c r="O9" s="48">
        <v>8629</v>
      </c>
      <c r="P9" s="48">
        <v>8853</v>
      </c>
      <c r="Q9" s="48">
        <v>9318</v>
      </c>
      <c r="R9" s="48">
        <v>9555</v>
      </c>
      <c r="S9" s="48">
        <v>9362</v>
      </c>
      <c r="T9" s="48">
        <v>9359</v>
      </c>
      <c r="U9" s="48">
        <v>9305</v>
      </c>
      <c r="V9" s="48">
        <v>9758</v>
      </c>
      <c r="W9" s="48">
        <v>9886</v>
      </c>
      <c r="X9" s="48">
        <v>9745</v>
      </c>
      <c r="Y9" s="49">
        <v>8757</v>
      </c>
    </row>
    <row r="10" spans="1:25" x14ac:dyDescent="0.15">
      <c r="A10" s="50" t="s">
        <v>1</v>
      </c>
      <c r="B10" s="51">
        <v>1942</v>
      </c>
      <c r="C10" s="52">
        <v>1972</v>
      </c>
      <c r="D10" s="52">
        <v>2065</v>
      </c>
      <c r="E10" s="52">
        <v>1991</v>
      </c>
      <c r="F10" s="52">
        <v>1999</v>
      </c>
      <c r="G10" s="52">
        <v>2324</v>
      </c>
      <c r="H10" s="52">
        <v>2193</v>
      </c>
      <c r="I10" s="52">
        <v>2558</v>
      </c>
      <c r="J10" s="52">
        <v>2539</v>
      </c>
      <c r="K10" s="52">
        <v>2459</v>
      </c>
      <c r="L10" s="52">
        <v>2476</v>
      </c>
      <c r="M10" s="52">
        <v>2639</v>
      </c>
      <c r="N10" s="52">
        <v>2918</v>
      </c>
      <c r="O10" s="52">
        <v>2987</v>
      </c>
      <c r="P10" s="52">
        <v>3072</v>
      </c>
      <c r="Q10" s="52">
        <v>2825</v>
      </c>
      <c r="R10" s="52">
        <v>2732</v>
      </c>
      <c r="S10" s="52">
        <v>2679</v>
      </c>
      <c r="T10" s="52">
        <v>2956</v>
      </c>
      <c r="U10" s="52">
        <v>3067</v>
      </c>
      <c r="V10" s="52">
        <v>3198</v>
      </c>
      <c r="W10" s="52">
        <v>3254</v>
      </c>
      <c r="X10" s="52">
        <v>3148</v>
      </c>
      <c r="Y10" s="53">
        <v>2867</v>
      </c>
    </row>
    <row r="11" spans="1:25" x14ac:dyDescent="0.15">
      <c r="A11" s="50" t="s">
        <v>18</v>
      </c>
      <c r="B11" s="54"/>
      <c r="C11" s="52"/>
      <c r="D11" s="52"/>
      <c r="E11" s="52"/>
      <c r="F11" s="52"/>
      <c r="G11" s="52"/>
      <c r="H11" s="52">
        <v>1062</v>
      </c>
      <c r="I11" s="52">
        <v>1163</v>
      </c>
      <c r="J11" s="52">
        <v>1196</v>
      </c>
      <c r="K11" s="52">
        <v>1190</v>
      </c>
      <c r="L11" s="55">
        <v>1184</v>
      </c>
      <c r="M11" s="52">
        <v>1287</v>
      </c>
      <c r="N11" s="52">
        <v>1373</v>
      </c>
      <c r="O11" s="52">
        <v>1535</v>
      </c>
      <c r="P11" s="52">
        <v>1555</v>
      </c>
      <c r="Q11" s="52">
        <v>1476</v>
      </c>
      <c r="R11" s="52">
        <v>1747</v>
      </c>
      <c r="S11" s="52">
        <v>1794</v>
      </c>
      <c r="T11" s="52">
        <v>1843</v>
      </c>
      <c r="U11" s="52">
        <v>1796</v>
      </c>
      <c r="V11" s="52">
        <v>1818</v>
      </c>
      <c r="W11" s="52">
        <v>1779</v>
      </c>
      <c r="X11" s="52">
        <v>1807</v>
      </c>
      <c r="Y11" s="53">
        <v>1788</v>
      </c>
    </row>
    <row r="12" spans="1:25" x14ac:dyDescent="0.15">
      <c r="A12" s="50" t="s">
        <v>2</v>
      </c>
      <c r="B12" s="54">
        <v>1467</v>
      </c>
      <c r="C12" s="55">
        <v>1535</v>
      </c>
      <c r="D12" s="52">
        <v>1712</v>
      </c>
      <c r="E12" s="52">
        <v>1909</v>
      </c>
      <c r="F12" s="52">
        <v>1851</v>
      </c>
      <c r="G12" s="52">
        <v>1922</v>
      </c>
      <c r="H12" s="52">
        <v>2103</v>
      </c>
      <c r="I12" s="52">
        <v>2235</v>
      </c>
      <c r="J12" s="52">
        <v>2333</v>
      </c>
      <c r="K12" s="52">
        <v>2456</v>
      </c>
      <c r="L12" s="52">
        <v>2314</v>
      </c>
      <c r="M12" s="52">
        <v>2249</v>
      </c>
      <c r="N12" s="52">
        <v>2271</v>
      </c>
      <c r="O12" s="52">
        <v>2172</v>
      </c>
      <c r="P12" s="52">
        <v>2258</v>
      </c>
      <c r="Q12" s="52">
        <v>2272</v>
      </c>
      <c r="R12" s="52">
        <v>2317</v>
      </c>
      <c r="S12" s="52">
        <v>2257</v>
      </c>
      <c r="T12" s="52">
        <v>2273</v>
      </c>
      <c r="U12" s="52">
        <v>2255</v>
      </c>
      <c r="V12" s="52">
        <v>2237</v>
      </c>
      <c r="W12" s="52">
        <v>2217</v>
      </c>
      <c r="X12" s="52">
        <v>2171</v>
      </c>
      <c r="Y12" s="53">
        <v>2118</v>
      </c>
    </row>
    <row r="13" spans="1:25" x14ac:dyDescent="0.15">
      <c r="A13" s="50" t="s">
        <v>3</v>
      </c>
      <c r="B13" s="54">
        <v>4953</v>
      </c>
      <c r="C13" s="52">
        <v>5239</v>
      </c>
      <c r="D13" s="55">
        <v>5060</v>
      </c>
      <c r="E13" s="52">
        <v>5378</v>
      </c>
      <c r="F13" s="52">
        <v>5711</v>
      </c>
      <c r="G13" s="52">
        <v>5651</v>
      </c>
      <c r="H13" s="52">
        <v>6008</v>
      </c>
      <c r="I13" s="52">
        <v>6317</v>
      </c>
      <c r="J13" s="52">
        <v>6610</v>
      </c>
      <c r="K13" s="52">
        <v>6503</v>
      </c>
      <c r="L13" s="52">
        <v>7140</v>
      </c>
      <c r="M13" s="52">
        <v>7100</v>
      </c>
      <c r="N13" s="52">
        <v>7483</v>
      </c>
      <c r="O13" s="52">
        <v>7962</v>
      </c>
      <c r="P13" s="52">
        <v>7754</v>
      </c>
      <c r="Q13" s="52">
        <v>7738</v>
      </c>
      <c r="R13" s="52">
        <v>7684</v>
      </c>
      <c r="S13" s="52">
        <v>7474</v>
      </c>
      <c r="T13" s="52">
        <v>7786</v>
      </c>
      <c r="U13" s="52">
        <v>8072</v>
      </c>
      <c r="V13" s="52">
        <v>8209</v>
      </c>
      <c r="W13" s="52">
        <v>7978</v>
      </c>
      <c r="X13" s="52">
        <v>8144</v>
      </c>
      <c r="Y13" s="53">
        <v>7481</v>
      </c>
    </row>
    <row r="14" spans="1:25" x14ac:dyDescent="0.15">
      <c r="A14" s="50" t="s">
        <v>4</v>
      </c>
      <c r="B14" s="54">
        <v>1151</v>
      </c>
      <c r="C14" s="52">
        <v>1328</v>
      </c>
      <c r="D14" s="52">
        <v>1694</v>
      </c>
      <c r="E14" s="55">
        <v>1933</v>
      </c>
      <c r="F14" s="52">
        <v>2050</v>
      </c>
      <c r="G14" s="52">
        <v>2055</v>
      </c>
      <c r="H14" s="52">
        <v>2030</v>
      </c>
      <c r="I14" s="52">
        <v>1991</v>
      </c>
      <c r="J14" s="52">
        <v>2335</v>
      </c>
      <c r="K14" s="52">
        <v>2292</v>
      </c>
      <c r="L14" s="52">
        <v>2455</v>
      </c>
      <c r="M14" s="52">
        <v>2645</v>
      </c>
      <c r="N14" s="52">
        <v>2561</v>
      </c>
      <c r="O14" s="52">
        <v>2522</v>
      </c>
      <c r="P14" s="52">
        <v>2586</v>
      </c>
      <c r="Q14" s="52">
        <v>2551</v>
      </c>
      <c r="R14" s="52">
        <v>2742</v>
      </c>
      <c r="S14" s="52">
        <v>3165</v>
      </c>
      <c r="T14" s="52">
        <v>3032</v>
      </c>
      <c r="U14" s="52">
        <v>2876</v>
      </c>
      <c r="V14" s="52">
        <v>2853</v>
      </c>
      <c r="W14" s="52">
        <v>2732</v>
      </c>
      <c r="X14" s="52">
        <v>2783</v>
      </c>
      <c r="Y14" s="53">
        <v>2563</v>
      </c>
    </row>
    <row r="15" spans="1:25" x14ac:dyDescent="0.15">
      <c r="A15" s="50" t="s">
        <v>19</v>
      </c>
      <c r="B15" s="54"/>
      <c r="C15" s="52"/>
      <c r="D15" s="52"/>
      <c r="E15" s="52"/>
      <c r="F15" s="52"/>
      <c r="G15" s="52"/>
      <c r="H15" s="52"/>
      <c r="I15" s="52"/>
      <c r="J15" s="52"/>
      <c r="K15" s="52"/>
      <c r="L15" s="52"/>
      <c r="M15" s="52"/>
      <c r="N15" s="52"/>
      <c r="O15" s="52">
        <v>1077</v>
      </c>
      <c r="P15" s="52">
        <v>1094</v>
      </c>
      <c r="Q15" s="52">
        <v>1165</v>
      </c>
      <c r="R15" s="52">
        <v>1154</v>
      </c>
      <c r="S15" s="55">
        <v>1135</v>
      </c>
      <c r="T15" s="52">
        <v>1121</v>
      </c>
      <c r="U15" s="55">
        <v>1192</v>
      </c>
      <c r="V15" s="52">
        <v>1047</v>
      </c>
      <c r="W15" s="55">
        <v>976</v>
      </c>
      <c r="X15" s="52">
        <v>949</v>
      </c>
      <c r="Y15" s="56">
        <v>812</v>
      </c>
    </row>
    <row r="16" spans="1:25" x14ac:dyDescent="0.15">
      <c r="A16" s="50" t="s">
        <v>12</v>
      </c>
      <c r="B16" s="54"/>
      <c r="C16" s="52"/>
      <c r="D16" s="52"/>
      <c r="E16" s="52"/>
      <c r="F16" s="52"/>
      <c r="G16" s="52"/>
      <c r="H16" s="52"/>
      <c r="I16" s="52"/>
      <c r="J16" s="52"/>
      <c r="K16" s="52"/>
      <c r="L16" s="52">
        <v>2261</v>
      </c>
      <c r="M16" s="55">
        <v>2302</v>
      </c>
      <c r="N16" s="52">
        <v>2186</v>
      </c>
      <c r="O16" s="52">
        <v>2186</v>
      </c>
      <c r="P16" s="52">
        <v>2273</v>
      </c>
      <c r="Q16" s="52">
        <v>2154</v>
      </c>
      <c r="R16" s="52">
        <v>2230</v>
      </c>
      <c r="S16" s="52">
        <v>2301</v>
      </c>
      <c r="T16" s="52">
        <v>2361</v>
      </c>
      <c r="U16" s="52">
        <v>2429</v>
      </c>
      <c r="V16" s="52">
        <v>2385</v>
      </c>
      <c r="W16" s="52">
        <v>2404</v>
      </c>
      <c r="X16" s="52">
        <v>2349</v>
      </c>
      <c r="Y16" s="53">
        <v>2359</v>
      </c>
    </row>
    <row r="17" spans="1:25" x14ac:dyDescent="0.15">
      <c r="A17" s="50" t="s">
        <v>13</v>
      </c>
      <c r="B17" s="54"/>
      <c r="C17" s="52"/>
      <c r="D17" s="52"/>
      <c r="E17" s="52"/>
      <c r="F17" s="52"/>
      <c r="G17" s="52"/>
      <c r="H17" s="52"/>
      <c r="I17" s="52"/>
      <c r="J17" s="52">
        <v>1260</v>
      </c>
      <c r="K17" s="52">
        <v>1329</v>
      </c>
      <c r="L17" s="52">
        <v>1300</v>
      </c>
      <c r="M17" s="52">
        <v>1375</v>
      </c>
      <c r="N17" s="55">
        <v>1385</v>
      </c>
      <c r="O17" s="52">
        <v>1316</v>
      </c>
      <c r="P17" s="52">
        <v>1305</v>
      </c>
      <c r="Q17" s="52">
        <v>1321</v>
      </c>
      <c r="R17" s="52">
        <v>1315</v>
      </c>
      <c r="S17" s="52">
        <v>1359</v>
      </c>
      <c r="T17" s="52">
        <v>1213</v>
      </c>
      <c r="U17" s="52">
        <v>1348</v>
      </c>
      <c r="V17" s="52">
        <v>1332</v>
      </c>
      <c r="W17" s="52">
        <v>1308</v>
      </c>
      <c r="X17" s="52">
        <v>1340</v>
      </c>
      <c r="Y17" s="53">
        <v>1175</v>
      </c>
    </row>
    <row r="18" spans="1:25" x14ac:dyDescent="0.15">
      <c r="A18" s="50" t="s">
        <v>14</v>
      </c>
      <c r="B18" s="54"/>
      <c r="C18" s="52"/>
      <c r="D18" s="52"/>
      <c r="E18" s="52"/>
      <c r="F18" s="52"/>
      <c r="G18" s="52"/>
      <c r="H18" s="52"/>
      <c r="I18" s="52"/>
      <c r="J18" s="52"/>
      <c r="K18" s="52"/>
      <c r="L18" s="52">
        <v>2251</v>
      </c>
      <c r="M18" s="52">
        <v>2216</v>
      </c>
      <c r="N18" s="52">
        <v>2180</v>
      </c>
      <c r="O18" s="55">
        <v>2047</v>
      </c>
      <c r="P18" s="52">
        <v>1954</v>
      </c>
      <c r="Q18" s="52">
        <v>2206</v>
      </c>
      <c r="R18" s="52">
        <v>2352</v>
      </c>
      <c r="S18" s="52">
        <v>2255</v>
      </c>
      <c r="T18" s="52">
        <v>2412</v>
      </c>
      <c r="U18" s="52">
        <v>2334</v>
      </c>
      <c r="V18" s="52">
        <v>2396</v>
      </c>
      <c r="W18" s="52">
        <v>2392</v>
      </c>
      <c r="X18" s="52">
        <v>2292</v>
      </c>
      <c r="Y18" s="53">
        <v>2178</v>
      </c>
    </row>
    <row r="19" spans="1:25" x14ac:dyDescent="0.15">
      <c r="A19" s="50" t="s">
        <v>5</v>
      </c>
      <c r="B19" s="54">
        <v>3431</v>
      </c>
      <c r="C19" s="52">
        <v>3393</v>
      </c>
      <c r="D19" s="52">
        <v>3656</v>
      </c>
      <c r="E19" s="52">
        <v>3893</v>
      </c>
      <c r="F19" s="55">
        <v>3844</v>
      </c>
      <c r="G19" s="52">
        <v>4116</v>
      </c>
      <c r="H19" s="52">
        <v>4193</v>
      </c>
      <c r="I19" s="52">
        <v>4284</v>
      </c>
      <c r="J19" s="52">
        <v>4295</v>
      </c>
      <c r="K19" s="52">
        <v>4575</v>
      </c>
      <c r="L19" s="52">
        <v>4706</v>
      </c>
      <c r="M19" s="52">
        <v>5043</v>
      </c>
      <c r="N19" s="52">
        <v>5034</v>
      </c>
      <c r="O19" s="52">
        <v>5195</v>
      </c>
      <c r="P19" s="52">
        <v>5068</v>
      </c>
      <c r="Q19" s="52">
        <v>5434</v>
      </c>
      <c r="R19" s="52">
        <v>5358</v>
      </c>
      <c r="S19" s="52">
        <v>5544</v>
      </c>
      <c r="T19" s="52">
        <v>5640</v>
      </c>
      <c r="U19" s="52">
        <v>5826</v>
      </c>
      <c r="V19" s="52">
        <v>6014</v>
      </c>
      <c r="W19" s="52">
        <v>5885</v>
      </c>
      <c r="X19" s="52">
        <v>5904</v>
      </c>
      <c r="Y19" s="53">
        <v>5437</v>
      </c>
    </row>
    <row r="20" spans="1:25" x14ac:dyDescent="0.15">
      <c r="A20" s="50" t="s">
        <v>6</v>
      </c>
      <c r="B20" s="54">
        <v>2610</v>
      </c>
      <c r="C20" s="52">
        <v>2813</v>
      </c>
      <c r="D20" s="52">
        <v>3008</v>
      </c>
      <c r="E20" s="52">
        <v>2968</v>
      </c>
      <c r="F20" s="52">
        <v>2836</v>
      </c>
      <c r="G20" s="55">
        <v>2836</v>
      </c>
      <c r="H20" s="52">
        <v>3011</v>
      </c>
      <c r="I20" s="52">
        <v>3053</v>
      </c>
      <c r="J20" s="52">
        <v>3116</v>
      </c>
      <c r="K20" s="52">
        <v>3205</v>
      </c>
      <c r="L20" s="52">
        <v>3157</v>
      </c>
      <c r="M20" s="52">
        <v>3137</v>
      </c>
      <c r="N20" s="52">
        <v>3175</v>
      </c>
      <c r="O20" s="52">
        <v>3246</v>
      </c>
      <c r="P20" s="52">
        <v>3098</v>
      </c>
      <c r="Q20" s="52">
        <v>3188</v>
      </c>
      <c r="R20" s="52">
        <v>3378</v>
      </c>
      <c r="S20" s="52">
        <v>3193</v>
      </c>
      <c r="T20" s="52">
        <v>3192</v>
      </c>
      <c r="U20" s="52">
        <v>3261</v>
      </c>
      <c r="V20" s="52">
        <v>3179</v>
      </c>
      <c r="W20" s="52">
        <v>3229</v>
      </c>
      <c r="X20" s="52">
        <v>3319</v>
      </c>
      <c r="Y20" s="53">
        <v>2917</v>
      </c>
    </row>
    <row r="21" spans="1:25" x14ac:dyDescent="0.15">
      <c r="A21" s="50" t="s">
        <v>7</v>
      </c>
      <c r="B21" s="54">
        <v>820</v>
      </c>
      <c r="C21" s="52">
        <v>1054</v>
      </c>
      <c r="D21" s="52">
        <v>1168</v>
      </c>
      <c r="E21" s="52">
        <v>1022</v>
      </c>
      <c r="F21" s="52">
        <v>995</v>
      </c>
      <c r="G21" s="52">
        <v>1123</v>
      </c>
      <c r="H21" s="55">
        <v>1088</v>
      </c>
      <c r="I21" s="52">
        <v>1061</v>
      </c>
      <c r="J21" s="52">
        <v>1029</v>
      </c>
      <c r="K21" s="52">
        <v>1088</v>
      </c>
      <c r="L21" s="52">
        <v>1068</v>
      </c>
      <c r="M21" s="52">
        <v>1262</v>
      </c>
      <c r="N21" s="52">
        <v>1753</v>
      </c>
      <c r="O21" s="52">
        <v>1753</v>
      </c>
      <c r="P21" s="52">
        <v>1620</v>
      </c>
      <c r="Q21" s="52">
        <v>1495</v>
      </c>
      <c r="R21" s="52">
        <v>1467</v>
      </c>
      <c r="S21" s="52">
        <v>1513</v>
      </c>
      <c r="T21" s="52">
        <v>1401</v>
      </c>
      <c r="U21" s="52">
        <v>1461</v>
      </c>
      <c r="V21" s="52">
        <v>1490</v>
      </c>
      <c r="W21" s="52">
        <v>1520</v>
      </c>
      <c r="X21" s="52">
        <v>1593</v>
      </c>
      <c r="Y21" s="53">
        <v>1549</v>
      </c>
    </row>
    <row r="22" spans="1:25" x14ac:dyDescent="0.15">
      <c r="A22" s="50" t="s">
        <v>15</v>
      </c>
      <c r="B22" s="54"/>
      <c r="C22" s="52"/>
      <c r="D22" s="52"/>
      <c r="E22" s="52"/>
      <c r="F22" s="52"/>
      <c r="G22" s="52"/>
      <c r="H22" s="52"/>
      <c r="I22" s="52"/>
      <c r="J22" s="52"/>
      <c r="K22" s="52">
        <v>3962</v>
      </c>
      <c r="L22" s="52">
        <v>4093</v>
      </c>
      <c r="M22" s="52">
        <v>4353</v>
      </c>
      <c r="N22" s="52">
        <v>4741</v>
      </c>
      <c r="O22" s="52">
        <v>4910</v>
      </c>
      <c r="P22" s="55">
        <v>4945</v>
      </c>
      <c r="Q22" s="52">
        <v>5205</v>
      </c>
      <c r="R22" s="52">
        <v>5245</v>
      </c>
      <c r="S22" s="52">
        <v>4921</v>
      </c>
      <c r="T22" s="52">
        <v>4790</v>
      </c>
      <c r="U22" s="52">
        <v>4957</v>
      </c>
      <c r="V22" s="52">
        <v>4682</v>
      </c>
      <c r="W22" s="52">
        <v>4953</v>
      </c>
      <c r="X22" s="52">
        <v>4732</v>
      </c>
      <c r="Y22" s="53">
        <v>4779</v>
      </c>
    </row>
    <row r="23" spans="1:25" x14ac:dyDescent="0.15">
      <c r="A23" s="50" t="s">
        <v>8</v>
      </c>
      <c r="B23" s="54">
        <v>3262</v>
      </c>
      <c r="C23" s="52">
        <v>3339</v>
      </c>
      <c r="D23" s="52">
        <v>3277</v>
      </c>
      <c r="E23" s="52">
        <v>3365</v>
      </c>
      <c r="F23" s="52">
        <v>3371</v>
      </c>
      <c r="G23" s="52">
        <v>3513</v>
      </c>
      <c r="H23" s="52">
        <v>3614</v>
      </c>
      <c r="I23" s="52">
        <v>3500</v>
      </c>
      <c r="J23" s="52">
        <v>3741</v>
      </c>
      <c r="K23" s="52">
        <v>3659</v>
      </c>
      <c r="L23" s="52">
        <v>3861</v>
      </c>
      <c r="M23" s="52">
        <v>3696</v>
      </c>
      <c r="N23" s="52">
        <v>3922</v>
      </c>
      <c r="O23" s="52">
        <v>4205</v>
      </c>
      <c r="P23" s="52">
        <v>4294</v>
      </c>
      <c r="Q23" s="52">
        <v>4474</v>
      </c>
      <c r="R23" s="52">
        <v>4580</v>
      </c>
      <c r="S23" s="52">
        <v>4660</v>
      </c>
      <c r="T23" s="52">
        <v>5118</v>
      </c>
      <c r="U23" s="52">
        <v>5203</v>
      </c>
      <c r="V23" s="52">
        <v>5504</v>
      </c>
      <c r="W23" s="52">
        <v>5572</v>
      </c>
      <c r="X23" s="52">
        <v>5462</v>
      </c>
      <c r="Y23" s="53">
        <v>4761</v>
      </c>
    </row>
    <row r="24" spans="1:25" x14ac:dyDescent="0.15">
      <c r="A24" s="50" t="s">
        <v>16</v>
      </c>
      <c r="B24" s="54"/>
      <c r="C24" s="52"/>
      <c r="D24" s="52"/>
      <c r="E24" s="52"/>
      <c r="F24" s="52"/>
      <c r="G24" s="52"/>
      <c r="H24" s="52"/>
      <c r="I24" s="52"/>
      <c r="J24" s="52"/>
      <c r="K24" s="52"/>
      <c r="L24" s="52"/>
      <c r="M24" s="52"/>
      <c r="N24" s="52">
        <v>3817</v>
      </c>
      <c r="O24" s="52">
        <v>3744</v>
      </c>
      <c r="P24" s="52">
        <v>3804</v>
      </c>
      <c r="Q24" s="55">
        <v>4040</v>
      </c>
      <c r="R24" s="52">
        <v>4007</v>
      </c>
      <c r="S24" s="52">
        <v>3882</v>
      </c>
      <c r="T24" s="52">
        <v>3882</v>
      </c>
      <c r="U24" s="52">
        <v>4091</v>
      </c>
      <c r="V24" s="52">
        <v>4127</v>
      </c>
      <c r="W24" s="52">
        <v>4108</v>
      </c>
      <c r="X24" s="52">
        <v>4004</v>
      </c>
      <c r="Y24" s="53">
        <v>3771</v>
      </c>
    </row>
    <row r="25" spans="1:25" x14ac:dyDescent="0.15">
      <c r="A25" s="50" t="s">
        <v>9</v>
      </c>
      <c r="B25" s="54">
        <v>3092</v>
      </c>
      <c r="C25" s="52">
        <v>3357</v>
      </c>
      <c r="D25" s="52">
        <v>3355</v>
      </c>
      <c r="E25" s="52">
        <v>3881</v>
      </c>
      <c r="F25" s="52">
        <v>3862</v>
      </c>
      <c r="G25" s="52">
        <v>3880</v>
      </c>
      <c r="H25" s="52">
        <v>4127</v>
      </c>
      <c r="I25" s="55">
        <v>4071</v>
      </c>
      <c r="J25" s="52">
        <v>4236</v>
      </c>
      <c r="K25" s="52">
        <v>4508</v>
      </c>
      <c r="L25" s="52">
        <v>4433</v>
      </c>
      <c r="M25" s="52">
        <v>4484</v>
      </c>
      <c r="N25" s="52">
        <v>4528</v>
      </c>
      <c r="O25" s="52">
        <v>4642</v>
      </c>
      <c r="P25" s="52">
        <v>4726</v>
      </c>
      <c r="Q25" s="52">
        <v>4720</v>
      </c>
      <c r="R25" s="52">
        <v>4984</v>
      </c>
      <c r="S25" s="52">
        <v>4859</v>
      </c>
      <c r="T25" s="52">
        <v>4854</v>
      </c>
      <c r="U25" s="52">
        <v>4721</v>
      </c>
      <c r="V25" s="52">
        <v>4567</v>
      </c>
      <c r="W25" s="52">
        <v>4446</v>
      </c>
      <c r="X25" s="52">
        <v>4436</v>
      </c>
      <c r="Y25" s="53">
        <v>4118</v>
      </c>
    </row>
    <row r="26" spans="1:25" x14ac:dyDescent="0.15">
      <c r="A26" s="50" t="s">
        <v>10</v>
      </c>
      <c r="B26" s="54">
        <v>3529</v>
      </c>
      <c r="C26" s="52">
        <v>3898</v>
      </c>
      <c r="D26" s="52">
        <v>3888</v>
      </c>
      <c r="E26" s="52">
        <v>4123</v>
      </c>
      <c r="F26" s="52">
        <v>3914</v>
      </c>
      <c r="G26" s="52">
        <v>3948</v>
      </c>
      <c r="H26" s="52">
        <v>3934</v>
      </c>
      <c r="I26" s="52">
        <v>3887</v>
      </c>
      <c r="J26" s="55">
        <v>3879</v>
      </c>
      <c r="K26" s="52">
        <v>4149</v>
      </c>
      <c r="L26" s="52">
        <v>3992</v>
      </c>
      <c r="M26" s="52">
        <v>4042</v>
      </c>
      <c r="N26" s="52">
        <v>4066</v>
      </c>
      <c r="O26" s="52">
        <v>4330</v>
      </c>
      <c r="P26" s="52">
        <v>4153</v>
      </c>
      <c r="Q26" s="52">
        <v>4146</v>
      </c>
      <c r="R26" s="52">
        <v>4474</v>
      </c>
      <c r="S26" s="52">
        <v>4482</v>
      </c>
      <c r="T26" s="52">
        <v>4446</v>
      </c>
      <c r="U26" s="52">
        <v>4585</v>
      </c>
      <c r="V26" s="52">
        <v>4706</v>
      </c>
      <c r="W26" s="52">
        <v>4559</v>
      </c>
      <c r="X26" s="52">
        <v>4747</v>
      </c>
      <c r="Y26" s="53">
        <v>4028</v>
      </c>
    </row>
    <row r="27" spans="1:25" x14ac:dyDescent="0.15">
      <c r="A27" s="50" t="s">
        <v>11</v>
      </c>
      <c r="B27" s="54">
        <v>3539</v>
      </c>
      <c r="C27" s="52">
        <v>3774</v>
      </c>
      <c r="D27" s="52">
        <v>4059</v>
      </c>
      <c r="E27" s="52">
        <v>4125</v>
      </c>
      <c r="F27" s="52">
        <v>4416</v>
      </c>
      <c r="G27" s="52">
        <v>4389</v>
      </c>
      <c r="H27" s="52">
        <v>4607</v>
      </c>
      <c r="I27" s="52">
        <v>4733</v>
      </c>
      <c r="J27" s="52">
        <v>4747</v>
      </c>
      <c r="K27" s="55">
        <v>4741</v>
      </c>
      <c r="L27" s="52">
        <v>4689</v>
      </c>
      <c r="M27" s="52">
        <v>4859</v>
      </c>
      <c r="N27" s="52">
        <v>5108</v>
      </c>
      <c r="O27" s="52">
        <v>5015</v>
      </c>
      <c r="P27" s="52">
        <v>5028</v>
      </c>
      <c r="Q27" s="52">
        <v>4998</v>
      </c>
      <c r="R27" s="52">
        <v>5131</v>
      </c>
      <c r="S27" s="52">
        <v>5140</v>
      </c>
      <c r="T27" s="52">
        <v>5015</v>
      </c>
      <c r="U27" s="52">
        <v>5129</v>
      </c>
      <c r="V27" s="52">
        <v>5232</v>
      </c>
      <c r="W27" s="52">
        <v>5421</v>
      </c>
      <c r="X27" s="52">
        <v>5433</v>
      </c>
      <c r="Y27" s="53">
        <v>5216</v>
      </c>
    </row>
    <row r="28" spans="1:25" x14ac:dyDescent="0.15">
      <c r="A28" s="57" t="s">
        <v>17</v>
      </c>
      <c r="B28" s="58"/>
      <c r="C28" s="59"/>
      <c r="D28" s="59"/>
      <c r="E28" s="59"/>
      <c r="F28" s="59"/>
      <c r="G28" s="59"/>
      <c r="H28" s="59"/>
      <c r="I28" s="59"/>
      <c r="J28" s="59"/>
      <c r="K28" s="59"/>
      <c r="L28" s="59"/>
      <c r="M28" s="59"/>
      <c r="N28" s="59"/>
      <c r="O28" s="59"/>
      <c r="P28" s="59"/>
      <c r="Q28" s="59">
        <v>4802</v>
      </c>
      <c r="R28" s="60">
        <v>4787</v>
      </c>
      <c r="S28" s="59">
        <v>5052</v>
      </c>
      <c r="T28" s="60">
        <v>4800</v>
      </c>
      <c r="U28" s="59">
        <v>5065</v>
      </c>
      <c r="V28" s="60">
        <v>4705</v>
      </c>
      <c r="W28" s="59">
        <v>4633</v>
      </c>
      <c r="X28" s="60">
        <v>4627</v>
      </c>
      <c r="Y28" s="61">
        <v>4421</v>
      </c>
    </row>
    <row r="29" spans="1:25" x14ac:dyDescent="0.15">
      <c r="Q29" s="4"/>
    </row>
    <row r="30" spans="1:25" x14ac:dyDescent="0.15">
      <c r="A30" s="1" t="s">
        <v>564</v>
      </c>
    </row>
    <row r="31" spans="1:25" x14ac:dyDescent="0.15">
      <c r="A31" s="38"/>
      <c r="B31" s="39">
        <v>1997</v>
      </c>
      <c r="C31" s="40">
        <v>1998</v>
      </c>
      <c r="D31" s="40">
        <v>1999</v>
      </c>
      <c r="E31" s="40">
        <v>2000</v>
      </c>
      <c r="F31" s="40">
        <v>2001</v>
      </c>
      <c r="G31" s="40">
        <v>2002</v>
      </c>
      <c r="H31" s="40">
        <v>2003</v>
      </c>
      <c r="I31" s="40">
        <v>2004</v>
      </c>
      <c r="J31" s="40">
        <v>2005</v>
      </c>
      <c r="K31" s="40">
        <v>2006</v>
      </c>
      <c r="L31" s="40">
        <v>2007</v>
      </c>
      <c r="M31" s="40">
        <v>2008</v>
      </c>
      <c r="N31" s="40">
        <v>2009</v>
      </c>
      <c r="O31" s="40">
        <v>2010</v>
      </c>
      <c r="P31" s="40">
        <v>2011</v>
      </c>
      <c r="Q31" s="40">
        <v>2012</v>
      </c>
      <c r="R31" s="40">
        <v>2013</v>
      </c>
      <c r="S31" s="40">
        <v>2014</v>
      </c>
      <c r="T31" s="40">
        <v>2015</v>
      </c>
      <c r="U31" s="40">
        <v>2016</v>
      </c>
      <c r="V31" s="40">
        <v>2017</v>
      </c>
      <c r="W31" s="40">
        <v>2018</v>
      </c>
      <c r="X31" s="40">
        <v>2019</v>
      </c>
      <c r="Y31" s="41">
        <v>2020</v>
      </c>
    </row>
    <row r="32" spans="1:25" x14ac:dyDescent="0.15">
      <c r="A32" s="42" t="s">
        <v>20</v>
      </c>
      <c r="B32" s="43">
        <f>ROUND(AVERAGE(B33:B52),0)</f>
        <v>66</v>
      </c>
      <c r="C32" s="44">
        <f t="shared" ref="C32:M32" si="3">ROUND(AVERAGE(C33:C52),0)</f>
        <v>70</v>
      </c>
      <c r="D32" s="44">
        <f t="shared" si="3"/>
        <v>37</v>
      </c>
      <c r="E32" s="44">
        <f t="shared" si="3"/>
        <v>31</v>
      </c>
      <c r="F32" s="44">
        <f t="shared" si="3"/>
        <v>33</v>
      </c>
      <c r="G32" s="44">
        <f t="shared" si="3"/>
        <v>36</v>
      </c>
      <c r="H32" s="44">
        <f t="shared" si="3"/>
        <v>47</v>
      </c>
      <c r="I32" s="44">
        <f t="shared" si="3"/>
        <v>44</v>
      </c>
      <c r="J32" s="44">
        <f t="shared" si="3"/>
        <v>40</v>
      </c>
      <c r="K32" s="44">
        <f t="shared" si="3"/>
        <v>44</v>
      </c>
      <c r="L32" s="44">
        <f t="shared" si="3"/>
        <v>40</v>
      </c>
      <c r="M32" s="44">
        <f t="shared" si="3"/>
        <v>39</v>
      </c>
      <c r="N32" s="44">
        <f>ROUND(AVERAGE(N33:N52),0)</f>
        <v>61</v>
      </c>
      <c r="O32" s="44">
        <f t="shared" ref="O32:S32" si="4">ROUND(AVERAGE(O33:O52),0)</f>
        <v>33</v>
      </c>
      <c r="P32" s="44">
        <f t="shared" si="4"/>
        <v>31</v>
      </c>
      <c r="Q32" s="44">
        <f t="shared" si="4"/>
        <v>36</v>
      </c>
      <c r="R32" s="44">
        <f t="shared" si="4"/>
        <v>31</v>
      </c>
      <c r="S32" s="44">
        <f t="shared" si="4"/>
        <v>30</v>
      </c>
      <c r="T32" s="44">
        <f t="shared" ref="T32:Y32" si="5">ROUND(AVERAGE(T33:T52),0)</f>
        <v>39</v>
      </c>
      <c r="U32" s="44">
        <f t="shared" si="5"/>
        <v>41</v>
      </c>
      <c r="V32" s="44">
        <f t="shared" si="5"/>
        <v>33</v>
      </c>
      <c r="W32" s="44">
        <f t="shared" si="5"/>
        <v>36</v>
      </c>
      <c r="X32" s="44">
        <f t="shared" si="5"/>
        <v>35</v>
      </c>
      <c r="Y32" s="45">
        <f t="shared" si="5"/>
        <v>562</v>
      </c>
    </row>
    <row r="33" spans="1:25" x14ac:dyDescent="0.15">
      <c r="A33" s="46" t="s">
        <v>0</v>
      </c>
      <c r="B33" s="47">
        <v>102</v>
      </c>
      <c r="C33" s="48">
        <v>103</v>
      </c>
      <c r="D33" s="48">
        <v>15</v>
      </c>
      <c r="E33" s="81"/>
      <c r="F33" s="73"/>
      <c r="G33" s="73"/>
      <c r="H33" s="73"/>
      <c r="I33" s="73"/>
      <c r="J33" s="73"/>
      <c r="K33" s="73"/>
      <c r="L33" s="64">
        <v>0</v>
      </c>
      <c r="M33" s="64">
        <v>0</v>
      </c>
      <c r="N33" s="64">
        <v>0</v>
      </c>
      <c r="O33" s="64">
        <v>0</v>
      </c>
      <c r="P33" s="64">
        <v>0</v>
      </c>
      <c r="Q33" s="64">
        <v>0</v>
      </c>
      <c r="R33" s="64">
        <v>0</v>
      </c>
      <c r="S33" s="64">
        <v>0</v>
      </c>
      <c r="T33" s="64">
        <v>0</v>
      </c>
      <c r="U33" s="64">
        <v>0</v>
      </c>
      <c r="V33" s="64">
        <v>0</v>
      </c>
      <c r="W33" s="64">
        <v>0</v>
      </c>
      <c r="X33" s="64">
        <v>0</v>
      </c>
      <c r="Y33" s="65">
        <v>1387</v>
      </c>
    </row>
    <row r="34" spans="1:25" x14ac:dyDescent="0.15">
      <c r="A34" s="50" t="s">
        <v>1</v>
      </c>
      <c r="B34" s="51">
        <v>70</v>
      </c>
      <c r="C34" s="52">
        <v>39</v>
      </c>
      <c r="D34" s="52">
        <v>36</v>
      </c>
      <c r="E34" s="52">
        <v>30</v>
      </c>
      <c r="F34" s="52">
        <v>50</v>
      </c>
      <c r="G34" s="52">
        <v>44</v>
      </c>
      <c r="H34" s="52">
        <v>48</v>
      </c>
      <c r="I34" s="52">
        <v>51</v>
      </c>
      <c r="J34" s="52">
        <v>32</v>
      </c>
      <c r="K34" s="52">
        <v>42</v>
      </c>
      <c r="L34" s="52">
        <v>65</v>
      </c>
      <c r="M34" s="52">
        <v>37</v>
      </c>
      <c r="N34" s="52">
        <v>109</v>
      </c>
      <c r="O34" s="52">
        <v>57</v>
      </c>
      <c r="P34" s="52">
        <v>47</v>
      </c>
      <c r="Q34" s="52">
        <v>50</v>
      </c>
      <c r="R34" s="52">
        <v>43</v>
      </c>
      <c r="S34" s="52">
        <v>40</v>
      </c>
      <c r="T34" s="52">
        <v>53</v>
      </c>
      <c r="U34" s="52">
        <v>56</v>
      </c>
      <c r="V34" s="52">
        <v>37</v>
      </c>
      <c r="W34" s="52">
        <v>32</v>
      </c>
      <c r="X34" s="52">
        <v>66</v>
      </c>
      <c r="Y34" s="53">
        <v>285</v>
      </c>
    </row>
    <row r="35" spans="1:25" x14ac:dyDescent="0.15">
      <c r="A35" s="50" t="s">
        <v>18</v>
      </c>
      <c r="B35" s="54"/>
      <c r="C35" s="52"/>
      <c r="D35" s="52"/>
      <c r="E35" s="52"/>
      <c r="F35" s="52"/>
      <c r="G35" s="52"/>
      <c r="H35" s="52">
        <v>100</v>
      </c>
      <c r="I35" s="52">
        <v>93</v>
      </c>
      <c r="J35" s="52">
        <v>77</v>
      </c>
      <c r="K35" s="52">
        <v>97</v>
      </c>
      <c r="L35" s="55">
        <v>128</v>
      </c>
      <c r="M35" s="52">
        <v>237</v>
      </c>
      <c r="N35" s="52">
        <v>145</v>
      </c>
      <c r="O35" s="52">
        <v>170</v>
      </c>
      <c r="P35" s="52">
        <v>234</v>
      </c>
      <c r="Q35" s="52">
        <v>290</v>
      </c>
      <c r="R35" s="52">
        <v>241</v>
      </c>
      <c r="S35" s="52">
        <v>255</v>
      </c>
      <c r="T35" s="52">
        <v>297</v>
      </c>
      <c r="U35" s="52">
        <v>253</v>
      </c>
      <c r="V35" s="52">
        <v>330</v>
      </c>
      <c r="W35" s="52">
        <v>401</v>
      </c>
      <c r="X35" s="52">
        <v>339</v>
      </c>
      <c r="Y35" s="53">
        <v>178</v>
      </c>
    </row>
    <row r="36" spans="1:25" x14ac:dyDescent="0.15">
      <c r="A36" s="50" t="s">
        <v>2</v>
      </c>
      <c r="B36" s="54">
        <v>20</v>
      </c>
      <c r="C36" s="55">
        <v>23</v>
      </c>
      <c r="D36" s="52">
        <v>6</v>
      </c>
      <c r="E36" s="52">
        <v>3</v>
      </c>
      <c r="F36" s="52">
        <v>1</v>
      </c>
      <c r="G36" s="52">
        <v>3</v>
      </c>
      <c r="H36" s="52">
        <v>3</v>
      </c>
      <c r="I36" s="52">
        <v>4</v>
      </c>
      <c r="J36" s="66">
        <v>0</v>
      </c>
      <c r="K36" s="52">
        <v>3</v>
      </c>
      <c r="L36" s="52">
        <v>6</v>
      </c>
      <c r="M36" s="52">
        <v>4</v>
      </c>
      <c r="N36" s="52">
        <v>11</v>
      </c>
      <c r="O36" s="52">
        <v>10</v>
      </c>
      <c r="P36" s="52">
        <v>11</v>
      </c>
      <c r="Q36" s="52">
        <v>10</v>
      </c>
      <c r="R36" s="52">
        <v>12</v>
      </c>
      <c r="S36" s="52">
        <v>6</v>
      </c>
      <c r="T36" s="52">
        <v>15</v>
      </c>
      <c r="U36" s="52">
        <v>7</v>
      </c>
      <c r="V36" s="52">
        <v>6</v>
      </c>
      <c r="W36" s="52">
        <v>6</v>
      </c>
      <c r="X36" s="52">
        <v>14</v>
      </c>
      <c r="Y36" s="53">
        <v>281</v>
      </c>
    </row>
    <row r="37" spans="1:25" x14ac:dyDescent="0.15">
      <c r="A37" s="50" t="s">
        <v>3</v>
      </c>
      <c r="B37" s="54">
        <v>330</v>
      </c>
      <c r="C37" s="52">
        <v>252</v>
      </c>
      <c r="D37" s="55">
        <v>246</v>
      </c>
      <c r="E37" s="52">
        <v>235</v>
      </c>
      <c r="F37" s="52">
        <v>267</v>
      </c>
      <c r="G37" s="52">
        <v>321</v>
      </c>
      <c r="H37" s="52">
        <v>364</v>
      </c>
      <c r="I37" s="52">
        <v>310</v>
      </c>
      <c r="J37" s="52">
        <v>372</v>
      </c>
      <c r="K37" s="52">
        <v>440</v>
      </c>
      <c r="L37" s="52">
        <v>443</v>
      </c>
      <c r="M37" s="52">
        <v>347</v>
      </c>
      <c r="N37" s="52">
        <v>546</v>
      </c>
      <c r="O37" s="52">
        <v>338</v>
      </c>
      <c r="P37" s="52">
        <v>277</v>
      </c>
      <c r="Q37" s="52">
        <v>321</v>
      </c>
      <c r="R37" s="52">
        <v>296</v>
      </c>
      <c r="S37" s="52">
        <v>267</v>
      </c>
      <c r="T37" s="52">
        <v>232</v>
      </c>
      <c r="U37" s="52">
        <v>263</v>
      </c>
      <c r="V37" s="52">
        <v>196</v>
      </c>
      <c r="W37" s="52">
        <v>216</v>
      </c>
      <c r="X37" s="52">
        <v>193</v>
      </c>
      <c r="Y37" s="53">
        <v>1610</v>
      </c>
    </row>
    <row r="38" spans="1:25" x14ac:dyDescent="0.15">
      <c r="A38" s="50" t="s">
        <v>4</v>
      </c>
      <c r="B38" s="54">
        <v>33</v>
      </c>
      <c r="C38" s="52">
        <v>21</v>
      </c>
      <c r="D38" s="52">
        <v>4</v>
      </c>
      <c r="E38" s="55">
        <v>3</v>
      </c>
      <c r="F38" s="52">
        <v>3</v>
      </c>
      <c r="G38" s="52">
        <v>5</v>
      </c>
      <c r="H38" s="52">
        <v>5</v>
      </c>
      <c r="I38" s="52">
        <v>6</v>
      </c>
      <c r="J38" s="52">
        <v>3</v>
      </c>
      <c r="K38" s="52">
        <v>7</v>
      </c>
      <c r="L38" s="66">
        <v>0</v>
      </c>
      <c r="M38" s="66">
        <v>0</v>
      </c>
      <c r="N38" s="52">
        <v>49</v>
      </c>
      <c r="O38" s="52">
        <v>2</v>
      </c>
      <c r="P38" s="66">
        <v>0</v>
      </c>
      <c r="Q38" s="66">
        <v>0</v>
      </c>
      <c r="R38" s="66">
        <v>0</v>
      </c>
      <c r="S38" s="66">
        <v>0</v>
      </c>
      <c r="T38" s="66">
        <v>1</v>
      </c>
      <c r="U38" s="66">
        <v>0</v>
      </c>
      <c r="V38" s="66">
        <v>0</v>
      </c>
      <c r="W38" s="66">
        <v>0</v>
      </c>
      <c r="X38" s="66">
        <v>0</v>
      </c>
      <c r="Y38" s="67">
        <v>858</v>
      </c>
    </row>
    <row r="39" spans="1:25" x14ac:dyDescent="0.15">
      <c r="A39" s="50" t="s">
        <v>19</v>
      </c>
      <c r="B39" s="54"/>
      <c r="C39" s="52"/>
      <c r="D39" s="52"/>
      <c r="E39" s="52"/>
      <c r="F39" s="52"/>
      <c r="G39" s="52"/>
      <c r="H39" s="52"/>
      <c r="I39" s="52"/>
      <c r="J39" s="52"/>
      <c r="K39" s="52"/>
      <c r="L39" s="52"/>
      <c r="M39" s="52"/>
      <c r="N39" s="52"/>
      <c r="O39" s="66">
        <v>0</v>
      </c>
      <c r="P39" s="66">
        <v>0</v>
      </c>
      <c r="Q39" s="66">
        <v>0</v>
      </c>
      <c r="R39" s="66">
        <v>0</v>
      </c>
      <c r="S39" s="69">
        <v>0</v>
      </c>
      <c r="T39" s="66">
        <v>0</v>
      </c>
      <c r="U39" s="69">
        <v>0</v>
      </c>
      <c r="V39" s="66">
        <v>0</v>
      </c>
      <c r="W39" s="69">
        <v>0</v>
      </c>
      <c r="X39" s="66">
        <v>0</v>
      </c>
      <c r="Y39" s="68">
        <v>145</v>
      </c>
    </row>
    <row r="40" spans="1:25" x14ac:dyDescent="0.15">
      <c r="A40" s="50" t="s">
        <v>12</v>
      </c>
      <c r="B40" s="54"/>
      <c r="C40" s="52"/>
      <c r="D40" s="52"/>
      <c r="E40" s="52"/>
      <c r="F40" s="52"/>
      <c r="G40" s="52"/>
      <c r="H40" s="52"/>
      <c r="I40" s="52"/>
      <c r="J40" s="52"/>
      <c r="K40" s="52"/>
      <c r="L40" s="66">
        <v>0</v>
      </c>
      <c r="M40" s="69">
        <v>0</v>
      </c>
      <c r="N40" s="52">
        <v>3</v>
      </c>
      <c r="O40" s="52">
        <v>3</v>
      </c>
      <c r="P40" s="52">
        <v>4</v>
      </c>
      <c r="Q40" s="52">
        <v>1</v>
      </c>
      <c r="R40" s="52">
        <v>3</v>
      </c>
      <c r="S40" s="52">
        <v>6</v>
      </c>
      <c r="T40" s="52">
        <v>1</v>
      </c>
      <c r="U40" s="52">
        <v>0</v>
      </c>
      <c r="V40" s="52">
        <v>1</v>
      </c>
      <c r="W40" s="52">
        <v>0</v>
      </c>
      <c r="X40" s="52">
        <v>1</v>
      </c>
      <c r="Y40" s="53">
        <v>122</v>
      </c>
    </row>
    <row r="41" spans="1:25" x14ac:dyDescent="0.15">
      <c r="A41" s="50" t="s">
        <v>13</v>
      </c>
      <c r="B41" s="54"/>
      <c r="C41" s="52"/>
      <c r="D41" s="52"/>
      <c r="E41" s="52"/>
      <c r="F41" s="52"/>
      <c r="G41" s="52"/>
      <c r="H41" s="52"/>
      <c r="I41" s="52"/>
      <c r="J41" s="66">
        <v>0</v>
      </c>
      <c r="K41" s="52">
        <v>1</v>
      </c>
      <c r="L41" s="66">
        <v>0</v>
      </c>
      <c r="M41" s="66">
        <v>0</v>
      </c>
      <c r="N41" s="55">
        <v>4</v>
      </c>
      <c r="O41" s="66">
        <v>0</v>
      </c>
      <c r="P41" s="66">
        <v>0</v>
      </c>
      <c r="Q41" s="66">
        <v>0</v>
      </c>
      <c r="R41" s="66">
        <v>0</v>
      </c>
      <c r="S41" s="66">
        <v>0</v>
      </c>
      <c r="T41" s="66">
        <v>0</v>
      </c>
      <c r="U41" s="66">
        <v>0</v>
      </c>
      <c r="V41" s="66">
        <v>0</v>
      </c>
      <c r="W41" s="66">
        <v>1</v>
      </c>
      <c r="X41" s="66">
        <v>0</v>
      </c>
      <c r="Y41" s="67">
        <v>232</v>
      </c>
    </row>
    <row r="42" spans="1:25" x14ac:dyDescent="0.15">
      <c r="A42" s="50" t="s">
        <v>14</v>
      </c>
      <c r="B42" s="54"/>
      <c r="C42" s="52"/>
      <c r="D42" s="52"/>
      <c r="E42" s="52"/>
      <c r="F42" s="52"/>
      <c r="G42" s="52"/>
      <c r="H42" s="52"/>
      <c r="I42" s="52"/>
      <c r="J42" s="52"/>
      <c r="K42" s="52"/>
      <c r="L42" s="52">
        <v>17</v>
      </c>
      <c r="M42" s="52">
        <v>8</v>
      </c>
      <c r="N42" s="66">
        <v>0</v>
      </c>
      <c r="O42" s="55">
        <v>2</v>
      </c>
      <c r="P42" s="66">
        <v>0</v>
      </c>
      <c r="Q42" s="66">
        <v>0</v>
      </c>
      <c r="R42" s="66">
        <v>0</v>
      </c>
      <c r="S42" s="66">
        <v>0</v>
      </c>
      <c r="T42" s="66">
        <v>0</v>
      </c>
      <c r="U42" s="66">
        <v>0</v>
      </c>
      <c r="V42" s="66">
        <v>0</v>
      </c>
      <c r="W42" s="66">
        <v>0</v>
      </c>
      <c r="X42" s="66">
        <v>0</v>
      </c>
      <c r="Y42" s="67">
        <v>401</v>
      </c>
    </row>
    <row r="43" spans="1:25" x14ac:dyDescent="0.15">
      <c r="A43" s="50" t="s">
        <v>5</v>
      </c>
      <c r="B43" s="54">
        <v>38</v>
      </c>
      <c r="C43" s="52">
        <v>29</v>
      </c>
      <c r="D43" s="52">
        <v>11</v>
      </c>
      <c r="E43" s="52">
        <v>7</v>
      </c>
      <c r="F43" s="55">
        <v>12</v>
      </c>
      <c r="G43" s="52">
        <v>2</v>
      </c>
      <c r="H43" s="52">
        <v>2</v>
      </c>
      <c r="I43" s="52">
        <v>5</v>
      </c>
      <c r="J43" s="52">
        <v>7</v>
      </c>
      <c r="K43" s="66">
        <v>0</v>
      </c>
      <c r="L43" s="66">
        <v>0</v>
      </c>
      <c r="M43" s="66">
        <v>0</v>
      </c>
      <c r="N43" s="52">
        <v>6</v>
      </c>
      <c r="O43" s="66">
        <v>0</v>
      </c>
      <c r="P43" s="66">
        <v>0</v>
      </c>
      <c r="Q43" s="66">
        <v>0</v>
      </c>
      <c r="R43" s="66">
        <v>0</v>
      </c>
      <c r="S43" s="66">
        <v>0</v>
      </c>
      <c r="T43" s="66">
        <v>0</v>
      </c>
      <c r="U43" s="66">
        <v>0</v>
      </c>
      <c r="V43" s="66">
        <v>0</v>
      </c>
      <c r="W43" s="66">
        <v>0</v>
      </c>
      <c r="X43" s="66">
        <v>0</v>
      </c>
      <c r="Y43" s="67">
        <v>741</v>
      </c>
    </row>
    <row r="44" spans="1:25" x14ac:dyDescent="0.15">
      <c r="A44" s="50" t="s">
        <v>6</v>
      </c>
      <c r="B44" s="54">
        <v>36</v>
      </c>
      <c r="C44" s="52">
        <v>71</v>
      </c>
      <c r="D44" s="52">
        <v>18</v>
      </c>
      <c r="E44" s="52">
        <v>23</v>
      </c>
      <c r="F44" s="52">
        <v>6</v>
      </c>
      <c r="G44" s="55">
        <v>5</v>
      </c>
      <c r="H44" s="52">
        <v>15</v>
      </c>
      <c r="I44" s="52">
        <v>9</v>
      </c>
      <c r="J44" s="52">
        <v>8</v>
      </c>
      <c r="K44" s="52">
        <v>7</v>
      </c>
      <c r="L44" s="52">
        <v>1</v>
      </c>
      <c r="M44" s="52">
        <v>1</v>
      </c>
      <c r="N44" s="52">
        <v>114</v>
      </c>
      <c r="O44" s="52">
        <v>20</v>
      </c>
      <c r="P44" s="52">
        <v>3</v>
      </c>
      <c r="Q44" s="66">
        <v>0</v>
      </c>
      <c r="R44" s="66">
        <v>0</v>
      </c>
      <c r="S44" s="66">
        <v>0</v>
      </c>
      <c r="T44" s="66">
        <v>0</v>
      </c>
      <c r="U44" s="66">
        <v>0</v>
      </c>
      <c r="V44" s="66">
        <v>0</v>
      </c>
      <c r="W44" s="66">
        <v>0</v>
      </c>
      <c r="X44" s="66">
        <v>0</v>
      </c>
      <c r="Y44" s="67">
        <v>458</v>
      </c>
    </row>
    <row r="45" spans="1:25" x14ac:dyDescent="0.15">
      <c r="A45" s="50" t="s">
        <v>7</v>
      </c>
      <c r="B45" s="54">
        <v>57</v>
      </c>
      <c r="C45" s="52">
        <v>214</v>
      </c>
      <c r="D45" s="52">
        <v>74</v>
      </c>
      <c r="E45" s="52">
        <v>20</v>
      </c>
      <c r="F45" s="52">
        <v>18</v>
      </c>
      <c r="G45" s="52">
        <v>7</v>
      </c>
      <c r="H45" s="55">
        <v>14</v>
      </c>
      <c r="I45" s="52">
        <v>14</v>
      </c>
      <c r="J45" s="52">
        <v>9</v>
      </c>
      <c r="K45" s="52">
        <v>15</v>
      </c>
      <c r="L45" s="52">
        <v>16</v>
      </c>
      <c r="M45" s="52">
        <v>23</v>
      </c>
      <c r="N45" s="52">
        <v>15</v>
      </c>
      <c r="O45" s="52">
        <v>11</v>
      </c>
      <c r="P45" s="52">
        <v>4</v>
      </c>
      <c r="Q45" s="52">
        <v>9</v>
      </c>
      <c r="R45" s="52">
        <v>11</v>
      </c>
      <c r="S45" s="52">
        <v>19</v>
      </c>
      <c r="T45" s="52">
        <v>17</v>
      </c>
      <c r="U45" s="52">
        <v>32</v>
      </c>
      <c r="V45" s="52">
        <v>21</v>
      </c>
      <c r="W45" s="52">
        <v>20</v>
      </c>
      <c r="X45" s="52">
        <v>27</v>
      </c>
      <c r="Y45" s="53">
        <v>611</v>
      </c>
    </row>
    <row r="46" spans="1:25" x14ac:dyDescent="0.15">
      <c r="A46" s="50" t="s">
        <v>15</v>
      </c>
      <c r="B46" s="54"/>
      <c r="C46" s="52"/>
      <c r="D46" s="52"/>
      <c r="E46" s="52"/>
      <c r="F46" s="52"/>
      <c r="G46" s="52"/>
      <c r="H46" s="52"/>
      <c r="I46" s="52"/>
      <c r="J46" s="52"/>
      <c r="K46" s="66">
        <v>0</v>
      </c>
      <c r="L46" s="66">
        <v>0</v>
      </c>
      <c r="M46" s="66">
        <v>0</v>
      </c>
      <c r="N46" s="52">
        <v>6</v>
      </c>
      <c r="O46" s="66">
        <v>0</v>
      </c>
      <c r="P46" s="69">
        <v>0</v>
      </c>
      <c r="Q46" s="66">
        <v>0</v>
      </c>
      <c r="R46" s="66">
        <v>0</v>
      </c>
      <c r="S46" s="66">
        <v>0</v>
      </c>
      <c r="T46" s="66">
        <v>150</v>
      </c>
      <c r="U46" s="66">
        <v>192</v>
      </c>
      <c r="V46" s="66">
        <v>56</v>
      </c>
      <c r="W46" s="66">
        <v>29</v>
      </c>
      <c r="X46" s="66">
        <v>39</v>
      </c>
      <c r="Y46" s="67">
        <v>391</v>
      </c>
    </row>
    <row r="47" spans="1:25" x14ac:dyDescent="0.15">
      <c r="A47" s="50" t="s">
        <v>8</v>
      </c>
      <c r="B47" s="54">
        <v>35</v>
      </c>
      <c r="C47" s="52">
        <v>23</v>
      </c>
      <c r="D47" s="52">
        <v>10</v>
      </c>
      <c r="E47" s="52">
        <v>10</v>
      </c>
      <c r="F47" s="66">
        <v>0</v>
      </c>
      <c r="G47" s="52">
        <v>6</v>
      </c>
      <c r="H47" s="52">
        <v>4</v>
      </c>
      <c r="I47" s="52">
        <v>10</v>
      </c>
      <c r="J47" s="52">
        <v>2</v>
      </c>
      <c r="K47" s="66">
        <v>0</v>
      </c>
      <c r="L47" s="52">
        <v>6</v>
      </c>
      <c r="M47" s="52">
        <v>7</v>
      </c>
      <c r="N47" s="52">
        <v>50</v>
      </c>
      <c r="O47" s="52">
        <v>18</v>
      </c>
      <c r="P47" s="52">
        <v>10</v>
      </c>
      <c r="Q47" s="52">
        <v>10</v>
      </c>
      <c r="R47" s="52">
        <v>11</v>
      </c>
      <c r="S47" s="52">
        <v>13</v>
      </c>
      <c r="T47" s="52">
        <v>7</v>
      </c>
      <c r="U47" s="52">
        <v>3</v>
      </c>
      <c r="V47" s="52">
        <v>5</v>
      </c>
      <c r="W47" s="52">
        <v>5</v>
      </c>
      <c r="X47" s="52">
        <v>7</v>
      </c>
      <c r="Y47" s="53">
        <v>149</v>
      </c>
    </row>
    <row r="48" spans="1:25" x14ac:dyDescent="0.15">
      <c r="A48" s="50" t="s">
        <v>16</v>
      </c>
      <c r="B48" s="54"/>
      <c r="C48" s="52"/>
      <c r="D48" s="52"/>
      <c r="E48" s="52"/>
      <c r="F48" s="52"/>
      <c r="G48" s="52"/>
      <c r="H48" s="52"/>
      <c r="I48" s="52"/>
      <c r="J48" s="52"/>
      <c r="K48" s="52"/>
      <c r="L48" s="52"/>
      <c r="M48" s="52"/>
      <c r="N48" s="52">
        <v>2</v>
      </c>
      <c r="O48" s="66">
        <v>0</v>
      </c>
      <c r="P48" s="52">
        <v>1</v>
      </c>
      <c r="Q48" s="69">
        <v>0</v>
      </c>
      <c r="R48" s="66">
        <v>0</v>
      </c>
      <c r="S48" s="66">
        <v>0</v>
      </c>
      <c r="T48" s="66">
        <v>0</v>
      </c>
      <c r="U48" s="66">
        <v>0</v>
      </c>
      <c r="V48" s="66">
        <v>0</v>
      </c>
      <c r="W48" s="66">
        <v>0</v>
      </c>
      <c r="X48" s="66">
        <v>0</v>
      </c>
      <c r="Y48" s="67">
        <v>164</v>
      </c>
    </row>
    <row r="49" spans="1:25" x14ac:dyDescent="0.15">
      <c r="A49" s="50" t="s">
        <v>9</v>
      </c>
      <c r="B49" s="54">
        <v>28</v>
      </c>
      <c r="C49" s="52">
        <v>27</v>
      </c>
      <c r="D49" s="52">
        <v>9</v>
      </c>
      <c r="E49" s="52">
        <v>3</v>
      </c>
      <c r="F49" s="52">
        <v>2</v>
      </c>
      <c r="G49" s="52">
        <v>2</v>
      </c>
      <c r="H49" s="52">
        <v>1</v>
      </c>
      <c r="I49" s="55">
        <v>14</v>
      </c>
      <c r="J49" s="66">
        <v>0</v>
      </c>
      <c r="K49" s="52">
        <v>4</v>
      </c>
      <c r="L49" s="66">
        <v>0</v>
      </c>
      <c r="M49" s="66">
        <v>0</v>
      </c>
      <c r="N49" s="52">
        <v>3</v>
      </c>
      <c r="O49" s="66">
        <v>0</v>
      </c>
      <c r="P49" s="66">
        <v>0</v>
      </c>
      <c r="Q49" s="66">
        <v>0</v>
      </c>
      <c r="R49" s="66">
        <v>0</v>
      </c>
      <c r="S49" s="66">
        <v>0</v>
      </c>
      <c r="T49" s="66">
        <v>0</v>
      </c>
      <c r="U49" s="66">
        <v>0</v>
      </c>
      <c r="V49" s="66">
        <v>0</v>
      </c>
      <c r="W49" s="66">
        <v>0</v>
      </c>
      <c r="X49" s="66">
        <v>0</v>
      </c>
      <c r="Y49" s="67">
        <v>1119</v>
      </c>
    </row>
    <row r="50" spans="1:25" x14ac:dyDescent="0.15">
      <c r="A50" s="50" t="s">
        <v>10</v>
      </c>
      <c r="B50" s="54">
        <v>4</v>
      </c>
      <c r="C50" s="52">
        <v>10</v>
      </c>
      <c r="D50" s="52">
        <v>3</v>
      </c>
      <c r="E50" s="52">
        <v>1</v>
      </c>
      <c r="F50" s="66">
        <v>0</v>
      </c>
      <c r="G50" s="66">
        <v>0</v>
      </c>
      <c r="H50" s="52">
        <v>2</v>
      </c>
      <c r="I50" s="52">
        <v>1</v>
      </c>
      <c r="J50" s="55">
        <v>1</v>
      </c>
      <c r="K50" s="52">
        <v>1</v>
      </c>
      <c r="L50" s="52">
        <v>1</v>
      </c>
      <c r="M50" s="66">
        <v>0</v>
      </c>
      <c r="N50" s="52">
        <v>5</v>
      </c>
      <c r="O50" s="66">
        <v>0</v>
      </c>
      <c r="P50" s="66">
        <v>0</v>
      </c>
      <c r="Q50" s="52">
        <v>26</v>
      </c>
      <c r="R50" s="52">
        <v>1</v>
      </c>
      <c r="S50" s="66">
        <v>0</v>
      </c>
      <c r="T50" s="52">
        <v>0</v>
      </c>
      <c r="U50" s="66">
        <v>0</v>
      </c>
      <c r="V50" s="52">
        <v>2</v>
      </c>
      <c r="W50" s="66">
        <v>0</v>
      </c>
      <c r="X50" s="52">
        <v>2</v>
      </c>
      <c r="Y50" s="67">
        <v>428</v>
      </c>
    </row>
    <row r="51" spans="1:25" x14ac:dyDescent="0.15">
      <c r="A51" s="50" t="s">
        <v>11</v>
      </c>
      <c r="B51" s="54">
        <v>38</v>
      </c>
      <c r="C51" s="52">
        <v>31</v>
      </c>
      <c r="D51" s="52">
        <v>16</v>
      </c>
      <c r="E51" s="52">
        <v>8</v>
      </c>
      <c r="F51" s="52">
        <v>7</v>
      </c>
      <c r="G51" s="52">
        <v>1</v>
      </c>
      <c r="H51" s="52">
        <v>2</v>
      </c>
      <c r="I51" s="52">
        <v>6</v>
      </c>
      <c r="J51" s="52">
        <v>3</v>
      </c>
      <c r="K51" s="55">
        <v>3</v>
      </c>
      <c r="L51" s="66">
        <v>0</v>
      </c>
      <c r="M51" s="66">
        <v>0</v>
      </c>
      <c r="N51" s="52">
        <v>36</v>
      </c>
      <c r="O51" s="66">
        <v>0</v>
      </c>
      <c r="P51" s="66">
        <v>0</v>
      </c>
      <c r="Q51" s="66">
        <v>0</v>
      </c>
      <c r="R51" s="66">
        <v>0</v>
      </c>
      <c r="S51" s="66">
        <v>0</v>
      </c>
      <c r="T51" s="66">
        <v>1</v>
      </c>
      <c r="U51" s="66">
        <v>4</v>
      </c>
      <c r="V51" s="66">
        <v>2</v>
      </c>
      <c r="W51" s="66">
        <v>4</v>
      </c>
      <c r="X51" s="66">
        <v>2</v>
      </c>
      <c r="Y51" s="67">
        <v>1090</v>
      </c>
    </row>
    <row r="52" spans="1:25" x14ac:dyDescent="0.15">
      <c r="A52" s="57" t="s">
        <v>17</v>
      </c>
      <c r="B52" s="58"/>
      <c r="C52" s="59"/>
      <c r="D52" s="59"/>
      <c r="E52" s="59"/>
      <c r="F52" s="59"/>
      <c r="G52" s="59"/>
      <c r="H52" s="59"/>
      <c r="I52" s="59"/>
      <c r="J52" s="59"/>
      <c r="K52" s="59"/>
      <c r="L52" s="59"/>
      <c r="M52" s="59"/>
      <c r="N52" s="59"/>
      <c r="O52" s="59"/>
      <c r="P52" s="59"/>
      <c r="Q52" s="70">
        <v>0</v>
      </c>
      <c r="R52" s="71">
        <v>0</v>
      </c>
      <c r="S52" s="70">
        <v>0</v>
      </c>
      <c r="T52" s="71">
        <v>0</v>
      </c>
      <c r="U52" s="70">
        <v>0</v>
      </c>
      <c r="V52" s="71">
        <v>0</v>
      </c>
      <c r="W52" s="70">
        <v>0</v>
      </c>
      <c r="X52" s="71">
        <v>0</v>
      </c>
      <c r="Y52" s="72">
        <v>580</v>
      </c>
    </row>
    <row r="53" spans="1:25" x14ac:dyDescent="0.15">
      <c r="Q53" s="4"/>
    </row>
    <row r="54" spans="1:25" x14ac:dyDescent="0.15">
      <c r="A54" s="1" t="s">
        <v>563</v>
      </c>
    </row>
    <row r="55" spans="1:25" x14ac:dyDescent="0.15">
      <c r="A55" s="38"/>
      <c r="B55" s="39">
        <v>1997</v>
      </c>
      <c r="C55" s="40">
        <v>1998</v>
      </c>
      <c r="D55" s="40">
        <v>1999</v>
      </c>
      <c r="E55" s="40">
        <v>2000</v>
      </c>
      <c r="F55" s="40">
        <v>2001</v>
      </c>
      <c r="G55" s="40">
        <v>2002</v>
      </c>
      <c r="H55" s="40">
        <v>2003</v>
      </c>
      <c r="I55" s="40">
        <v>2004</v>
      </c>
      <c r="J55" s="40">
        <v>2005</v>
      </c>
      <c r="K55" s="40">
        <v>2006</v>
      </c>
      <c r="L55" s="40">
        <v>2007</v>
      </c>
      <c r="M55" s="40">
        <v>2008</v>
      </c>
      <c r="N55" s="40">
        <v>2009</v>
      </c>
      <c r="O55" s="40">
        <v>2010</v>
      </c>
      <c r="P55" s="40">
        <v>2011</v>
      </c>
      <c r="Q55" s="40">
        <v>2012</v>
      </c>
      <c r="R55" s="40">
        <v>2013</v>
      </c>
      <c r="S55" s="40">
        <v>2014</v>
      </c>
      <c r="T55" s="40">
        <v>2015</v>
      </c>
      <c r="U55" s="40">
        <v>2016</v>
      </c>
      <c r="V55" s="40">
        <v>2017</v>
      </c>
      <c r="W55" s="40">
        <v>2018</v>
      </c>
      <c r="X55" s="40">
        <v>2019</v>
      </c>
      <c r="Y55" s="41">
        <v>2020</v>
      </c>
    </row>
    <row r="56" spans="1:25" x14ac:dyDescent="0.15">
      <c r="A56" s="42" t="s">
        <v>20</v>
      </c>
      <c r="B56" s="43">
        <f>ROUND(AVERAGE(B57:B76),0)</f>
        <v>587</v>
      </c>
      <c r="C56" s="44">
        <f t="shared" ref="C56:D56" si="6">ROUND(AVERAGE(C57:C76),0)</f>
        <v>573</v>
      </c>
      <c r="D56" s="44">
        <f t="shared" si="6"/>
        <v>575</v>
      </c>
      <c r="E56" s="44">
        <f t="shared" ref="E56" si="7">ROUND(AVERAGE(E57:E76),0)</f>
        <v>539</v>
      </c>
      <c r="F56" s="44">
        <f t="shared" ref="F56" si="8">ROUND(AVERAGE(F57:F76),0)</f>
        <v>492</v>
      </c>
      <c r="G56" s="44">
        <f t="shared" ref="G56" si="9">ROUND(AVERAGE(G57:G76),0)</f>
        <v>485</v>
      </c>
      <c r="H56" s="44">
        <f t="shared" ref="H56" si="10">ROUND(AVERAGE(H57:H76),0)</f>
        <v>403</v>
      </c>
      <c r="I56" s="44">
        <f t="shared" ref="I56" si="11">ROUND(AVERAGE(I57:I76),0)</f>
        <v>342</v>
      </c>
      <c r="J56" s="44">
        <f t="shared" ref="J56" si="12">ROUND(AVERAGE(J57:J76),0)</f>
        <v>299</v>
      </c>
      <c r="K56" s="44">
        <f t="shared" ref="K56" si="13">ROUND(AVERAGE(K57:K76),0)</f>
        <v>290</v>
      </c>
      <c r="L56" s="44">
        <f t="shared" ref="L56" si="14">ROUND(AVERAGE(L57:L76),0)</f>
        <v>248</v>
      </c>
      <c r="M56" s="44">
        <f t="shared" ref="M56" si="15">ROUND(AVERAGE(M57:M76),0)</f>
        <v>209</v>
      </c>
      <c r="N56" s="44">
        <f>ROUND(AVERAGE(N57:N76),0)</f>
        <v>192</v>
      </c>
      <c r="O56" s="44">
        <f t="shared" ref="O56" si="16">ROUND(AVERAGE(O57:O76),0)</f>
        <v>184</v>
      </c>
      <c r="P56" s="44">
        <f t="shared" ref="P56" si="17">ROUND(AVERAGE(P57:P76),0)</f>
        <v>172</v>
      </c>
      <c r="Q56" s="44">
        <f t="shared" ref="Q56" si="18">ROUND(AVERAGE(Q57:Q76),0)</f>
        <v>162</v>
      </c>
      <c r="R56" s="44">
        <f t="shared" ref="R56:X56" si="19">ROUND(AVERAGE(R57:R76),0)</f>
        <v>156</v>
      </c>
      <c r="S56" s="44">
        <f t="shared" ref="S56:Y56" si="20">ROUND(AVERAGE(S57:S76),0)</f>
        <v>151</v>
      </c>
      <c r="T56" s="44">
        <f t="shared" si="19"/>
        <v>149</v>
      </c>
      <c r="U56" s="44">
        <f t="shared" si="20"/>
        <v>144</v>
      </c>
      <c r="V56" s="44">
        <f t="shared" si="19"/>
        <v>137</v>
      </c>
      <c r="W56" s="44">
        <f t="shared" si="20"/>
        <v>123</v>
      </c>
      <c r="X56" s="44">
        <f t="shared" si="19"/>
        <v>118</v>
      </c>
      <c r="Y56" s="45">
        <f t="shared" si="20"/>
        <v>137</v>
      </c>
    </row>
    <row r="57" spans="1:25" x14ac:dyDescent="0.15">
      <c r="A57" s="46" t="s">
        <v>0</v>
      </c>
      <c r="B57" s="47">
        <v>378</v>
      </c>
      <c r="C57" s="48">
        <v>434</v>
      </c>
      <c r="D57" s="48">
        <v>474</v>
      </c>
      <c r="E57" s="48">
        <v>427</v>
      </c>
      <c r="F57" s="48">
        <v>437</v>
      </c>
      <c r="G57" s="48">
        <v>454</v>
      </c>
      <c r="H57" s="48">
        <v>451</v>
      </c>
      <c r="I57" s="48">
        <v>357</v>
      </c>
      <c r="J57" s="48">
        <v>316</v>
      </c>
      <c r="K57" s="48">
        <v>225</v>
      </c>
      <c r="L57" s="48">
        <v>202</v>
      </c>
      <c r="M57" s="48">
        <v>140</v>
      </c>
      <c r="N57" s="48">
        <v>161</v>
      </c>
      <c r="O57" s="48">
        <v>181</v>
      </c>
      <c r="P57" s="48">
        <v>157</v>
      </c>
      <c r="Q57" s="48">
        <v>140</v>
      </c>
      <c r="R57" s="48">
        <v>132</v>
      </c>
      <c r="S57" s="48">
        <v>149</v>
      </c>
      <c r="T57" s="48">
        <v>138</v>
      </c>
      <c r="U57" s="48">
        <v>133</v>
      </c>
      <c r="V57" s="48">
        <v>126</v>
      </c>
      <c r="W57" s="48">
        <v>134</v>
      </c>
      <c r="X57" s="48">
        <v>121</v>
      </c>
      <c r="Y57" s="49">
        <v>115</v>
      </c>
    </row>
    <row r="58" spans="1:25" x14ac:dyDescent="0.15">
      <c r="A58" s="50" t="s">
        <v>1</v>
      </c>
      <c r="B58" s="51">
        <v>233</v>
      </c>
      <c r="C58" s="52">
        <v>215</v>
      </c>
      <c r="D58" s="52">
        <v>244</v>
      </c>
      <c r="E58" s="52">
        <v>262</v>
      </c>
      <c r="F58" s="52">
        <v>166</v>
      </c>
      <c r="G58" s="52">
        <v>113</v>
      </c>
      <c r="H58" s="52">
        <v>92</v>
      </c>
      <c r="I58" s="52">
        <v>89</v>
      </c>
      <c r="J58" s="52">
        <v>90</v>
      </c>
      <c r="K58" s="52">
        <v>101</v>
      </c>
      <c r="L58" s="52">
        <v>81</v>
      </c>
      <c r="M58" s="52">
        <v>75</v>
      </c>
      <c r="N58" s="52">
        <v>55</v>
      </c>
      <c r="O58" s="74"/>
      <c r="P58" s="74"/>
      <c r="Q58" s="74"/>
      <c r="R58" s="74"/>
      <c r="S58" s="74"/>
      <c r="T58" s="74"/>
      <c r="U58" s="74"/>
      <c r="V58" s="74"/>
      <c r="W58" s="74"/>
      <c r="X58" s="74"/>
      <c r="Y58" s="75"/>
    </row>
    <row r="59" spans="1:25" x14ac:dyDescent="0.15">
      <c r="A59" s="50" t="s">
        <v>18</v>
      </c>
      <c r="B59" s="54"/>
      <c r="C59" s="52"/>
      <c r="D59" s="52"/>
      <c r="E59" s="52"/>
      <c r="F59" s="52"/>
      <c r="G59" s="52"/>
      <c r="H59" s="52">
        <v>33</v>
      </c>
      <c r="I59" s="52">
        <v>15</v>
      </c>
      <c r="J59" s="52">
        <v>21</v>
      </c>
      <c r="K59" s="52">
        <v>18</v>
      </c>
      <c r="L59" s="55">
        <v>22</v>
      </c>
      <c r="M59" s="52">
        <v>17</v>
      </c>
      <c r="N59" s="52">
        <v>26</v>
      </c>
      <c r="O59" s="52">
        <v>18</v>
      </c>
      <c r="P59" s="52">
        <v>26</v>
      </c>
      <c r="Q59" s="52">
        <v>27</v>
      </c>
      <c r="R59" s="52">
        <v>20</v>
      </c>
      <c r="S59" s="52">
        <v>26</v>
      </c>
      <c r="T59" s="52">
        <v>30</v>
      </c>
      <c r="U59" s="52">
        <v>29</v>
      </c>
      <c r="V59" s="52">
        <v>27</v>
      </c>
      <c r="W59" s="52">
        <v>25</v>
      </c>
      <c r="X59" s="52">
        <v>26</v>
      </c>
      <c r="Y59" s="53">
        <v>201</v>
      </c>
    </row>
    <row r="60" spans="1:25" x14ac:dyDescent="0.15">
      <c r="A60" s="50" t="s">
        <v>2</v>
      </c>
      <c r="B60" s="54">
        <v>520</v>
      </c>
      <c r="C60" s="55">
        <v>592</v>
      </c>
      <c r="D60" s="52">
        <v>587</v>
      </c>
      <c r="E60" s="52">
        <v>640</v>
      </c>
      <c r="F60" s="52">
        <v>663</v>
      </c>
      <c r="G60" s="52">
        <v>641</v>
      </c>
      <c r="H60" s="52">
        <v>575</v>
      </c>
      <c r="I60" s="52">
        <v>529</v>
      </c>
      <c r="J60" s="52">
        <v>402</v>
      </c>
      <c r="K60" s="52">
        <v>232</v>
      </c>
      <c r="L60" s="52">
        <v>240</v>
      </c>
      <c r="M60" s="52">
        <v>191</v>
      </c>
      <c r="N60" s="52">
        <v>180</v>
      </c>
      <c r="O60" s="52">
        <v>170</v>
      </c>
      <c r="P60" s="52">
        <v>135</v>
      </c>
      <c r="Q60" s="52">
        <v>137</v>
      </c>
      <c r="R60" s="52">
        <v>131</v>
      </c>
      <c r="S60" s="52">
        <v>121</v>
      </c>
      <c r="T60" s="52">
        <v>122</v>
      </c>
      <c r="U60" s="52">
        <v>108</v>
      </c>
      <c r="V60" s="52">
        <v>78</v>
      </c>
      <c r="W60" s="52">
        <v>0</v>
      </c>
      <c r="X60" s="52">
        <v>0</v>
      </c>
      <c r="Y60" s="53">
        <v>0</v>
      </c>
    </row>
    <row r="61" spans="1:25" x14ac:dyDescent="0.15">
      <c r="A61" s="50" t="s">
        <v>3</v>
      </c>
      <c r="B61" s="54">
        <v>910</v>
      </c>
      <c r="C61" s="52">
        <v>997</v>
      </c>
      <c r="D61" s="55">
        <v>1012</v>
      </c>
      <c r="E61" s="52">
        <v>1080</v>
      </c>
      <c r="F61" s="52">
        <v>1000</v>
      </c>
      <c r="G61" s="52">
        <v>1039</v>
      </c>
      <c r="H61" s="52">
        <v>1111</v>
      </c>
      <c r="I61" s="52">
        <v>904</v>
      </c>
      <c r="J61" s="52">
        <v>749</v>
      </c>
      <c r="K61" s="52">
        <v>553</v>
      </c>
      <c r="L61" s="52">
        <v>618</v>
      </c>
      <c r="M61" s="52">
        <v>413</v>
      </c>
      <c r="N61" s="52">
        <v>316</v>
      </c>
      <c r="O61" s="52">
        <v>324</v>
      </c>
      <c r="P61" s="52">
        <v>271</v>
      </c>
      <c r="Q61" s="52">
        <v>296</v>
      </c>
      <c r="R61" s="52">
        <v>292</v>
      </c>
      <c r="S61" s="52">
        <v>262</v>
      </c>
      <c r="T61" s="52">
        <v>280</v>
      </c>
      <c r="U61" s="52">
        <v>256</v>
      </c>
      <c r="V61" s="52">
        <v>250</v>
      </c>
      <c r="W61" s="52">
        <v>269</v>
      </c>
      <c r="X61" s="52">
        <v>258</v>
      </c>
      <c r="Y61" s="53">
        <v>413</v>
      </c>
    </row>
    <row r="62" spans="1:25" x14ac:dyDescent="0.15">
      <c r="A62" s="50" t="s">
        <v>4</v>
      </c>
      <c r="B62" s="54">
        <v>268</v>
      </c>
      <c r="C62" s="52">
        <v>204</v>
      </c>
      <c r="D62" s="52">
        <v>220</v>
      </c>
      <c r="E62" s="55">
        <v>206</v>
      </c>
      <c r="F62" s="52">
        <v>208</v>
      </c>
      <c r="G62" s="52">
        <v>221</v>
      </c>
      <c r="H62" s="52">
        <v>223</v>
      </c>
      <c r="I62" s="52">
        <v>223</v>
      </c>
      <c r="J62" s="52">
        <v>227</v>
      </c>
      <c r="K62" s="52">
        <v>200</v>
      </c>
      <c r="L62" s="52">
        <v>173</v>
      </c>
      <c r="M62" s="52">
        <v>155</v>
      </c>
      <c r="N62" s="52">
        <v>143</v>
      </c>
      <c r="O62" s="52">
        <v>122</v>
      </c>
      <c r="P62" s="52">
        <v>140</v>
      </c>
      <c r="Q62" s="52">
        <v>121</v>
      </c>
      <c r="R62" s="52">
        <v>104</v>
      </c>
      <c r="S62" s="52">
        <v>120</v>
      </c>
      <c r="T62" s="52">
        <v>116</v>
      </c>
      <c r="U62" s="52">
        <v>127</v>
      </c>
      <c r="V62" s="52">
        <v>139</v>
      </c>
      <c r="W62" s="52">
        <v>114</v>
      </c>
      <c r="X62" s="52">
        <v>108</v>
      </c>
      <c r="Y62" s="53">
        <v>48</v>
      </c>
    </row>
    <row r="63" spans="1:25" x14ac:dyDescent="0.15">
      <c r="A63" s="50" t="s">
        <v>19</v>
      </c>
      <c r="B63" s="54"/>
      <c r="C63" s="52"/>
      <c r="D63" s="52"/>
      <c r="E63" s="52"/>
      <c r="F63" s="52"/>
      <c r="G63" s="52"/>
      <c r="H63" s="52"/>
      <c r="I63" s="52"/>
      <c r="J63" s="52"/>
      <c r="K63" s="52"/>
      <c r="L63" s="52"/>
      <c r="M63" s="52"/>
      <c r="N63" s="52"/>
      <c r="O63" s="74"/>
      <c r="P63" s="74"/>
      <c r="Q63" s="74"/>
      <c r="R63" s="74"/>
      <c r="S63" s="83"/>
      <c r="T63" s="74"/>
      <c r="U63" s="83"/>
      <c r="V63" s="74"/>
      <c r="W63" s="83"/>
      <c r="X63" s="74"/>
      <c r="Y63" s="76"/>
    </row>
    <row r="64" spans="1:25" x14ac:dyDescent="0.15">
      <c r="A64" s="50" t="s">
        <v>12</v>
      </c>
      <c r="B64" s="54"/>
      <c r="C64" s="52"/>
      <c r="D64" s="52"/>
      <c r="E64" s="52"/>
      <c r="F64" s="52"/>
      <c r="G64" s="52"/>
      <c r="H64" s="52"/>
      <c r="I64" s="52"/>
      <c r="J64" s="52"/>
      <c r="K64" s="52"/>
      <c r="L64" s="52">
        <v>129</v>
      </c>
      <c r="M64" s="55">
        <v>130</v>
      </c>
      <c r="N64" s="52">
        <v>113</v>
      </c>
      <c r="O64" s="52">
        <v>89</v>
      </c>
      <c r="P64" s="52">
        <v>100</v>
      </c>
      <c r="Q64" s="52">
        <v>96</v>
      </c>
      <c r="R64" s="52">
        <v>90</v>
      </c>
      <c r="S64" s="52">
        <v>66</v>
      </c>
      <c r="T64" s="52">
        <v>72</v>
      </c>
      <c r="U64" s="52">
        <v>68</v>
      </c>
      <c r="V64" s="52">
        <v>69</v>
      </c>
      <c r="W64" s="52">
        <v>81</v>
      </c>
      <c r="X64" s="52">
        <v>56</v>
      </c>
      <c r="Y64" s="53">
        <v>25</v>
      </c>
    </row>
    <row r="65" spans="1:26" x14ac:dyDescent="0.15">
      <c r="A65" s="50" t="s">
        <v>13</v>
      </c>
      <c r="B65" s="54"/>
      <c r="C65" s="52"/>
      <c r="D65" s="52"/>
      <c r="E65" s="52"/>
      <c r="F65" s="52"/>
      <c r="G65" s="52"/>
      <c r="H65" s="52"/>
      <c r="I65" s="52"/>
      <c r="J65" s="52">
        <v>185</v>
      </c>
      <c r="K65" s="52">
        <v>146</v>
      </c>
      <c r="L65" s="52">
        <v>136</v>
      </c>
      <c r="M65" s="52">
        <v>116</v>
      </c>
      <c r="N65" s="55">
        <v>118</v>
      </c>
      <c r="O65" s="52">
        <v>122</v>
      </c>
      <c r="P65" s="52">
        <v>100</v>
      </c>
      <c r="Q65" s="52">
        <v>90</v>
      </c>
      <c r="R65" s="52">
        <v>106</v>
      </c>
      <c r="S65" s="52">
        <v>109</v>
      </c>
      <c r="T65" s="52">
        <v>92</v>
      </c>
      <c r="U65" s="52">
        <v>93</v>
      </c>
      <c r="V65" s="52">
        <v>86</v>
      </c>
      <c r="W65" s="52">
        <v>79</v>
      </c>
      <c r="X65" s="52">
        <v>75</v>
      </c>
      <c r="Y65" s="53">
        <v>75</v>
      </c>
    </row>
    <row r="66" spans="1:26" x14ac:dyDescent="0.15">
      <c r="A66" s="50" t="s">
        <v>14</v>
      </c>
      <c r="B66" s="54"/>
      <c r="C66" s="52"/>
      <c r="D66" s="52"/>
      <c r="E66" s="52"/>
      <c r="F66" s="52"/>
      <c r="G66" s="52"/>
      <c r="H66" s="52"/>
      <c r="I66" s="52"/>
      <c r="J66" s="52"/>
      <c r="K66" s="52"/>
      <c r="L66" s="52">
        <v>203</v>
      </c>
      <c r="M66" s="52">
        <v>172</v>
      </c>
      <c r="N66" s="52">
        <v>171</v>
      </c>
      <c r="O66" s="55">
        <v>207</v>
      </c>
      <c r="P66" s="52">
        <v>201</v>
      </c>
      <c r="Q66" s="52">
        <v>151</v>
      </c>
      <c r="R66" s="52">
        <v>138</v>
      </c>
      <c r="S66" s="52">
        <v>128</v>
      </c>
      <c r="T66" s="52">
        <v>109</v>
      </c>
      <c r="U66" s="52">
        <v>107</v>
      </c>
      <c r="V66" s="52">
        <v>90</v>
      </c>
      <c r="W66" s="52">
        <v>102</v>
      </c>
      <c r="X66" s="52">
        <v>87</v>
      </c>
      <c r="Y66" s="53">
        <v>76</v>
      </c>
    </row>
    <row r="67" spans="1:26" x14ac:dyDescent="0.15">
      <c r="A67" s="50" t="s">
        <v>5</v>
      </c>
      <c r="B67" s="54">
        <v>1105</v>
      </c>
      <c r="C67" s="52">
        <v>945</v>
      </c>
      <c r="D67" s="52">
        <v>1014</v>
      </c>
      <c r="E67" s="52">
        <v>929</v>
      </c>
      <c r="F67" s="55">
        <v>748</v>
      </c>
      <c r="G67" s="52">
        <v>679</v>
      </c>
      <c r="H67" s="52">
        <v>633</v>
      </c>
      <c r="I67" s="52">
        <v>606</v>
      </c>
      <c r="J67" s="52">
        <v>543</v>
      </c>
      <c r="K67" s="52">
        <v>447</v>
      </c>
      <c r="L67" s="52">
        <v>440</v>
      </c>
      <c r="M67" s="52">
        <v>401</v>
      </c>
      <c r="N67" s="52">
        <v>403</v>
      </c>
      <c r="O67" s="52">
        <v>398</v>
      </c>
      <c r="P67" s="52">
        <v>371</v>
      </c>
      <c r="Q67" s="52">
        <v>367</v>
      </c>
      <c r="R67" s="52">
        <v>380</v>
      </c>
      <c r="S67" s="52">
        <v>325</v>
      </c>
      <c r="T67" s="52">
        <v>290</v>
      </c>
      <c r="U67" s="52">
        <v>294</v>
      </c>
      <c r="V67" s="52">
        <v>232</v>
      </c>
      <c r="W67" s="52">
        <v>246</v>
      </c>
      <c r="X67" s="52">
        <v>228</v>
      </c>
      <c r="Y67" s="53">
        <v>190</v>
      </c>
    </row>
    <row r="68" spans="1:26" x14ac:dyDescent="0.15">
      <c r="A68" s="50" t="s">
        <v>6</v>
      </c>
      <c r="B68" s="54">
        <v>870</v>
      </c>
      <c r="C68" s="52">
        <v>706</v>
      </c>
      <c r="D68" s="52">
        <v>580</v>
      </c>
      <c r="E68" s="52">
        <v>333</v>
      </c>
      <c r="F68" s="52">
        <v>220</v>
      </c>
      <c r="G68" s="55">
        <v>230</v>
      </c>
      <c r="H68" s="52">
        <v>167</v>
      </c>
      <c r="I68" s="52">
        <v>161</v>
      </c>
      <c r="J68" s="52">
        <v>121</v>
      </c>
      <c r="K68" s="52">
        <v>125</v>
      </c>
      <c r="L68" s="52">
        <v>83</v>
      </c>
      <c r="M68" s="52">
        <v>86</v>
      </c>
      <c r="N68" s="52">
        <v>147</v>
      </c>
      <c r="O68" s="52">
        <v>96</v>
      </c>
      <c r="P68" s="52">
        <v>100</v>
      </c>
      <c r="Q68" s="52">
        <v>80</v>
      </c>
      <c r="R68" s="52">
        <v>69</v>
      </c>
      <c r="S68" s="52">
        <v>87</v>
      </c>
      <c r="T68" s="52">
        <v>63</v>
      </c>
      <c r="U68" s="52">
        <v>63</v>
      </c>
      <c r="V68" s="52">
        <v>70</v>
      </c>
      <c r="W68" s="52">
        <v>71</v>
      </c>
      <c r="X68" s="52">
        <v>79</v>
      </c>
      <c r="Y68" s="53">
        <v>69</v>
      </c>
    </row>
    <row r="69" spans="1:26" x14ac:dyDescent="0.15">
      <c r="A69" s="50" t="s">
        <v>7</v>
      </c>
      <c r="B69" s="54">
        <v>770</v>
      </c>
      <c r="C69" s="52">
        <v>879</v>
      </c>
      <c r="D69" s="52">
        <v>732</v>
      </c>
      <c r="E69" s="52">
        <v>575</v>
      </c>
      <c r="F69" s="52">
        <v>380</v>
      </c>
      <c r="G69" s="52">
        <v>372</v>
      </c>
      <c r="H69" s="55">
        <v>380</v>
      </c>
      <c r="I69" s="52">
        <v>441</v>
      </c>
      <c r="J69" s="52">
        <v>446</v>
      </c>
      <c r="K69" s="52">
        <v>428</v>
      </c>
      <c r="L69" s="52">
        <v>410</v>
      </c>
      <c r="M69" s="52">
        <v>300</v>
      </c>
      <c r="N69" s="52">
        <v>292</v>
      </c>
      <c r="O69" s="52">
        <v>304</v>
      </c>
      <c r="P69" s="52">
        <v>312</v>
      </c>
      <c r="Q69" s="52">
        <v>283</v>
      </c>
      <c r="R69" s="52">
        <v>284</v>
      </c>
      <c r="S69" s="52">
        <v>340</v>
      </c>
      <c r="T69" s="52">
        <v>343</v>
      </c>
      <c r="U69" s="52">
        <v>377</v>
      </c>
      <c r="V69" s="52">
        <v>376</v>
      </c>
      <c r="W69" s="52">
        <v>239</v>
      </c>
      <c r="X69" s="52">
        <v>240</v>
      </c>
      <c r="Y69" s="53">
        <v>443</v>
      </c>
    </row>
    <row r="70" spans="1:26" x14ac:dyDescent="0.15">
      <c r="A70" s="50" t="s">
        <v>15</v>
      </c>
      <c r="B70" s="54"/>
      <c r="C70" s="52"/>
      <c r="D70" s="52"/>
      <c r="E70" s="52"/>
      <c r="F70" s="52"/>
      <c r="G70" s="52"/>
      <c r="H70" s="52"/>
      <c r="I70" s="52"/>
      <c r="J70" s="52"/>
      <c r="K70" s="52">
        <v>948</v>
      </c>
      <c r="L70" s="52">
        <v>761</v>
      </c>
      <c r="M70" s="52">
        <v>579</v>
      </c>
      <c r="N70" s="52">
        <v>515</v>
      </c>
      <c r="O70" s="52">
        <v>356</v>
      </c>
      <c r="P70" s="55">
        <v>310</v>
      </c>
      <c r="Q70" s="52">
        <v>309</v>
      </c>
      <c r="R70" s="52">
        <v>274</v>
      </c>
      <c r="S70" s="52">
        <v>266</v>
      </c>
      <c r="T70" s="52">
        <v>264</v>
      </c>
      <c r="U70" s="52">
        <v>251</v>
      </c>
      <c r="V70" s="52">
        <v>248</v>
      </c>
      <c r="W70" s="52">
        <v>223</v>
      </c>
      <c r="X70" s="52">
        <v>203</v>
      </c>
      <c r="Y70" s="53">
        <v>207</v>
      </c>
    </row>
    <row r="71" spans="1:26" x14ac:dyDescent="0.15">
      <c r="A71" s="50" t="s">
        <v>8</v>
      </c>
      <c r="B71" s="54">
        <v>640</v>
      </c>
      <c r="C71" s="52">
        <v>632</v>
      </c>
      <c r="D71" s="52">
        <v>641</v>
      </c>
      <c r="E71" s="52">
        <v>598</v>
      </c>
      <c r="F71" s="52">
        <v>444</v>
      </c>
      <c r="G71" s="52">
        <v>456</v>
      </c>
      <c r="H71" s="52">
        <v>470</v>
      </c>
      <c r="I71" s="52">
        <v>464</v>
      </c>
      <c r="J71" s="52">
        <v>443</v>
      </c>
      <c r="K71" s="52">
        <v>378</v>
      </c>
      <c r="L71" s="52">
        <v>251</v>
      </c>
      <c r="M71" s="52">
        <v>241</v>
      </c>
      <c r="N71" s="52">
        <v>201</v>
      </c>
      <c r="O71" s="52">
        <v>191</v>
      </c>
      <c r="P71" s="52">
        <v>193</v>
      </c>
      <c r="Q71" s="52">
        <v>197</v>
      </c>
      <c r="R71" s="52">
        <v>179</v>
      </c>
      <c r="S71" s="52">
        <v>150</v>
      </c>
      <c r="T71" s="52">
        <v>170</v>
      </c>
      <c r="U71" s="52">
        <v>154</v>
      </c>
      <c r="V71" s="52">
        <v>168</v>
      </c>
      <c r="W71" s="52">
        <v>147</v>
      </c>
      <c r="X71" s="52">
        <v>153</v>
      </c>
      <c r="Y71" s="53">
        <v>119</v>
      </c>
    </row>
    <row r="72" spans="1:26" x14ac:dyDescent="0.15">
      <c r="A72" s="50" t="s">
        <v>16</v>
      </c>
      <c r="B72" s="54"/>
      <c r="C72" s="52"/>
      <c r="D72" s="52"/>
      <c r="E72" s="52"/>
      <c r="F72" s="52"/>
      <c r="G72" s="52"/>
      <c r="H72" s="52"/>
      <c r="I72" s="52"/>
      <c r="J72" s="52"/>
      <c r="K72" s="52"/>
      <c r="L72" s="52"/>
      <c r="M72" s="52"/>
      <c r="N72" s="52">
        <v>111</v>
      </c>
      <c r="O72" s="52">
        <v>125</v>
      </c>
      <c r="P72" s="52">
        <v>100</v>
      </c>
      <c r="Q72" s="55">
        <v>93</v>
      </c>
      <c r="R72" s="52">
        <v>94</v>
      </c>
      <c r="S72" s="52">
        <v>114</v>
      </c>
      <c r="T72" s="52">
        <v>122</v>
      </c>
      <c r="U72" s="52">
        <v>93</v>
      </c>
      <c r="V72" s="52">
        <v>94</v>
      </c>
      <c r="W72" s="52">
        <v>79</v>
      </c>
      <c r="X72" s="52">
        <v>66</v>
      </c>
      <c r="Y72" s="53">
        <v>124</v>
      </c>
    </row>
    <row r="73" spans="1:26" x14ac:dyDescent="0.15">
      <c r="A73" s="50" t="s">
        <v>9</v>
      </c>
      <c r="B73" s="54">
        <v>372</v>
      </c>
      <c r="C73" s="52">
        <v>335</v>
      </c>
      <c r="D73" s="52">
        <v>350</v>
      </c>
      <c r="E73" s="52">
        <v>293</v>
      </c>
      <c r="F73" s="52">
        <v>282</v>
      </c>
      <c r="G73" s="52">
        <v>270</v>
      </c>
      <c r="H73" s="52">
        <v>191</v>
      </c>
      <c r="I73" s="55">
        <v>189</v>
      </c>
      <c r="J73" s="52">
        <v>235</v>
      </c>
      <c r="K73" s="52">
        <v>206</v>
      </c>
      <c r="L73" s="52">
        <v>190</v>
      </c>
      <c r="M73" s="52">
        <v>208</v>
      </c>
      <c r="N73" s="52">
        <v>201</v>
      </c>
      <c r="O73" s="52">
        <v>179</v>
      </c>
      <c r="P73" s="52">
        <v>161</v>
      </c>
      <c r="Q73" s="52">
        <v>200</v>
      </c>
      <c r="R73" s="52">
        <v>163</v>
      </c>
      <c r="S73" s="52">
        <v>139</v>
      </c>
      <c r="T73" s="52">
        <v>110</v>
      </c>
      <c r="U73" s="52">
        <v>136</v>
      </c>
      <c r="V73" s="52">
        <v>124</v>
      </c>
      <c r="W73" s="52">
        <v>119</v>
      </c>
      <c r="X73" s="52">
        <v>110</v>
      </c>
      <c r="Y73" s="53">
        <v>130</v>
      </c>
    </row>
    <row r="74" spans="1:26" x14ac:dyDescent="0.15">
      <c r="A74" s="50" t="s">
        <v>10</v>
      </c>
      <c r="B74" s="54">
        <v>216</v>
      </c>
      <c r="C74" s="52">
        <v>198</v>
      </c>
      <c r="D74" s="52">
        <v>223</v>
      </c>
      <c r="E74" s="52">
        <v>219</v>
      </c>
      <c r="F74" s="52">
        <v>222</v>
      </c>
      <c r="G74" s="52">
        <v>206</v>
      </c>
      <c r="H74" s="52">
        <v>246</v>
      </c>
      <c r="I74" s="52">
        <v>238</v>
      </c>
      <c r="J74" s="55">
        <v>218</v>
      </c>
      <c r="K74" s="52">
        <v>186</v>
      </c>
      <c r="L74" s="52">
        <v>126</v>
      </c>
      <c r="M74" s="52">
        <v>167</v>
      </c>
      <c r="N74" s="52">
        <v>170</v>
      </c>
      <c r="O74" s="52">
        <v>139</v>
      </c>
      <c r="P74" s="52">
        <v>147</v>
      </c>
      <c r="Q74" s="52">
        <v>127</v>
      </c>
      <c r="R74" s="52">
        <v>181</v>
      </c>
      <c r="S74" s="52">
        <v>142</v>
      </c>
      <c r="T74" s="52">
        <v>175</v>
      </c>
      <c r="U74" s="52">
        <v>129</v>
      </c>
      <c r="V74" s="52">
        <v>154</v>
      </c>
      <c r="W74" s="52">
        <v>154</v>
      </c>
      <c r="X74" s="52">
        <v>167</v>
      </c>
      <c r="Y74" s="53">
        <v>79</v>
      </c>
    </row>
    <row r="75" spans="1:26" x14ac:dyDescent="0.15">
      <c r="A75" s="50" t="s">
        <v>11</v>
      </c>
      <c r="B75" s="54">
        <v>759</v>
      </c>
      <c r="C75" s="52">
        <v>741</v>
      </c>
      <c r="D75" s="52">
        <v>826</v>
      </c>
      <c r="E75" s="52">
        <v>911</v>
      </c>
      <c r="F75" s="52">
        <v>1139</v>
      </c>
      <c r="G75" s="52">
        <v>1133</v>
      </c>
      <c r="H75" s="52">
        <v>667</v>
      </c>
      <c r="I75" s="52">
        <v>227</v>
      </c>
      <c r="J75" s="52">
        <v>186</v>
      </c>
      <c r="K75" s="55">
        <v>151</v>
      </c>
      <c r="L75" s="52">
        <v>152</v>
      </c>
      <c r="M75" s="52">
        <v>162</v>
      </c>
      <c r="N75" s="52">
        <v>140</v>
      </c>
      <c r="O75" s="52">
        <v>101</v>
      </c>
      <c r="P75" s="52">
        <v>94</v>
      </c>
      <c r="Q75" s="52">
        <v>112</v>
      </c>
      <c r="R75" s="52">
        <v>76</v>
      </c>
      <c r="S75" s="52">
        <v>76</v>
      </c>
      <c r="T75" s="52">
        <v>89</v>
      </c>
      <c r="U75" s="52">
        <v>80</v>
      </c>
      <c r="V75" s="52">
        <v>64</v>
      </c>
      <c r="W75" s="52">
        <v>53</v>
      </c>
      <c r="X75" s="52">
        <v>78</v>
      </c>
      <c r="Y75" s="53">
        <v>72</v>
      </c>
    </row>
    <row r="76" spans="1:26" x14ac:dyDescent="0.15">
      <c r="A76" s="57" t="s">
        <v>17</v>
      </c>
      <c r="B76" s="58"/>
      <c r="C76" s="59"/>
      <c r="D76" s="59"/>
      <c r="E76" s="59"/>
      <c r="F76" s="59"/>
      <c r="G76" s="59"/>
      <c r="H76" s="59"/>
      <c r="I76" s="59"/>
      <c r="J76" s="59"/>
      <c r="K76" s="59"/>
      <c r="L76" s="59"/>
      <c r="M76" s="59"/>
      <c r="N76" s="59"/>
      <c r="O76" s="59"/>
      <c r="P76" s="59"/>
      <c r="Q76" s="59">
        <v>94</v>
      </c>
      <c r="R76" s="60">
        <v>87</v>
      </c>
      <c r="S76" s="59">
        <v>96</v>
      </c>
      <c r="T76" s="60">
        <v>104</v>
      </c>
      <c r="U76" s="59">
        <v>94</v>
      </c>
      <c r="V76" s="60">
        <v>74</v>
      </c>
      <c r="W76" s="59">
        <v>82</v>
      </c>
      <c r="X76" s="60">
        <v>69</v>
      </c>
      <c r="Y76" s="61">
        <v>83</v>
      </c>
    </row>
    <row r="77" spans="1:26" x14ac:dyDescent="0.15">
      <c r="A77" s="88"/>
      <c r="B77" s="88"/>
      <c r="C77" s="88"/>
      <c r="D77" s="88"/>
      <c r="E77" s="88"/>
      <c r="F77" s="88"/>
      <c r="G77" s="88"/>
      <c r="H77" s="88"/>
      <c r="I77" s="88"/>
      <c r="J77" s="88"/>
      <c r="K77" s="88"/>
      <c r="L77" s="88"/>
      <c r="M77" s="88"/>
      <c r="N77" s="88"/>
      <c r="O77" s="88"/>
      <c r="P77" s="88"/>
      <c r="Q77" s="88"/>
      <c r="R77" s="89"/>
      <c r="S77" s="88"/>
      <c r="T77" s="89"/>
      <c r="U77" s="88"/>
      <c r="V77" s="89"/>
      <c r="W77" s="88"/>
      <c r="X77" s="89"/>
      <c r="Y77" s="88"/>
    </row>
    <row r="78" spans="1:26" x14ac:dyDescent="0.15">
      <c r="Q78" s="4"/>
      <c r="T78" t="s">
        <v>633</v>
      </c>
    </row>
    <row r="79" spans="1:26" ht="34.5" customHeight="1" x14ac:dyDescent="0.15">
      <c r="A79" s="63" t="s">
        <v>561</v>
      </c>
      <c r="B79" s="103" t="s">
        <v>572</v>
      </c>
      <c r="C79" s="104"/>
      <c r="D79" s="104"/>
      <c r="E79" s="105"/>
      <c r="F79" s="100" t="s">
        <v>573</v>
      </c>
      <c r="G79" s="101"/>
      <c r="H79" s="102"/>
      <c r="I79" s="112" t="s">
        <v>574</v>
      </c>
      <c r="J79" s="112"/>
      <c r="K79" s="112"/>
      <c r="L79" s="112"/>
      <c r="M79" s="112"/>
      <c r="N79" s="112"/>
      <c r="O79" s="112"/>
      <c r="P79" s="112"/>
      <c r="Q79" s="112"/>
      <c r="R79" s="112"/>
      <c r="S79" s="112"/>
      <c r="T79" s="116" t="s">
        <v>629</v>
      </c>
      <c r="U79" s="116"/>
      <c r="V79" s="116"/>
      <c r="W79" s="116"/>
      <c r="X79" s="116"/>
      <c r="Y79" s="116"/>
      <c r="Z79" s="78"/>
    </row>
    <row r="80" spans="1:26" x14ac:dyDescent="0.15">
      <c r="A80" s="38"/>
      <c r="B80" s="39">
        <v>1997</v>
      </c>
      <c r="C80" s="40">
        <v>1998</v>
      </c>
      <c r="D80" s="40">
        <v>1999</v>
      </c>
      <c r="E80" s="40">
        <v>2000</v>
      </c>
      <c r="F80" s="40">
        <v>2001</v>
      </c>
      <c r="G80" s="40">
        <v>2002</v>
      </c>
      <c r="H80" s="40">
        <v>2003</v>
      </c>
      <c r="I80" s="40">
        <v>2004</v>
      </c>
      <c r="J80" s="40">
        <v>2005</v>
      </c>
      <c r="K80" s="40">
        <v>2006</v>
      </c>
      <c r="L80" s="40">
        <v>2007</v>
      </c>
      <c r="M80" s="40">
        <v>2008</v>
      </c>
      <c r="N80" s="40">
        <v>2009</v>
      </c>
      <c r="O80" s="40">
        <v>2010</v>
      </c>
      <c r="P80" s="40">
        <v>2011</v>
      </c>
      <c r="Q80" s="40">
        <v>2012</v>
      </c>
      <c r="R80" s="40">
        <v>2013</v>
      </c>
      <c r="S80" s="40">
        <v>2014</v>
      </c>
      <c r="T80" s="40">
        <v>2015</v>
      </c>
      <c r="U80" s="40">
        <v>2016</v>
      </c>
      <c r="V80" s="40">
        <v>2017</v>
      </c>
      <c r="W80" s="40">
        <v>2018</v>
      </c>
      <c r="X80" s="40">
        <v>2019</v>
      </c>
      <c r="Y80" s="41">
        <v>2020</v>
      </c>
    </row>
    <row r="81" spans="1:25" x14ac:dyDescent="0.15">
      <c r="A81" s="42" t="s">
        <v>20</v>
      </c>
      <c r="B81" s="43">
        <f>ROUND(AVERAGE(B82:B101),0)</f>
        <v>529</v>
      </c>
      <c r="C81" s="44">
        <f t="shared" ref="C81:M81" si="21">ROUND(AVERAGE(C82:C101),0)</f>
        <v>934</v>
      </c>
      <c r="D81" s="44">
        <f t="shared" si="21"/>
        <v>1721</v>
      </c>
      <c r="E81" s="44">
        <f t="shared" si="21"/>
        <v>2590</v>
      </c>
      <c r="F81" s="44">
        <f t="shared" si="21"/>
        <v>3011</v>
      </c>
      <c r="G81" s="44">
        <f t="shared" si="21"/>
        <v>3504</v>
      </c>
      <c r="H81" s="44">
        <f t="shared" si="21"/>
        <v>3941</v>
      </c>
      <c r="I81" s="44">
        <f t="shared" si="21"/>
        <v>4123</v>
      </c>
      <c r="J81" s="44">
        <f t="shared" si="21"/>
        <v>4059</v>
      </c>
      <c r="K81" s="44">
        <f t="shared" si="21"/>
        <v>3904</v>
      </c>
      <c r="L81" s="44">
        <f t="shared" si="21"/>
        <v>3569</v>
      </c>
      <c r="M81" s="44">
        <f t="shared" si="21"/>
        <v>3536</v>
      </c>
      <c r="N81" s="44">
        <f>ROUND(AVERAGE(N82:N101),0)</f>
        <v>3312</v>
      </c>
      <c r="O81" s="44">
        <f t="shared" ref="O81:S81" si="22">ROUND(AVERAGE(O82:O101),0)</f>
        <v>3267</v>
      </c>
      <c r="P81" s="44">
        <f t="shared" si="22"/>
        <v>3238</v>
      </c>
      <c r="Q81" s="44">
        <f t="shared" si="22"/>
        <v>3246</v>
      </c>
      <c r="R81" s="44">
        <f t="shared" si="22"/>
        <v>3328</v>
      </c>
      <c r="S81" s="44">
        <f t="shared" si="22"/>
        <v>3579</v>
      </c>
      <c r="T81" s="44">
        <f t="shared" ref="T81:Y81" si="23">ROUND(AVERAGE(T82:T101),0)</f>
        <v>189677</v>
      </c>
      <c r="U81" s="44">
        <f t="shared" si="23"/>
        <v>193529</v>
      </c>
      <c r="V81" s="44">
        <f t="shared" si="23"/>
        <v>196215</v>
      </c>
      <c r="W81" s="44">
        <f t="shared" si="23"/>
        <v>198678</v>
      </c>
      <c r="X81" s="44">
        <f t="shared" si="23"/>
        <v>201185</v>
      </c>
      <c r="Y81" s="45">
        <f t="shared" si="23"/>
        <v>182055</v>
      </c>
    </row>
    <row r="82" spans="1:25" x14ac:dyDescent="0.15">
      <c r="A82" s="46" t="s">
        <v>0</v>
      </c>
      <c r="B82" s="47">
        <v>1281</v>
      </c>
      <c r="C82" s="48">
        <v>2178</v>
      </c>
      <c r="D82" s="48">
        <v>3661</v>
      </c>
      <c r="E82" s="48">
        <v>5935</v>
      </c>
      <c r="F82" s="48">
        <v>5917</v>
      </c>
      <c r="G82" s="48">
        <v>7169</v>
      </c>
      <c r="H82" s="48">
        <v>8194</v>
      </c>
      <c r="I82" s="48">
        <v>8131</v>
      </c>
      <c r="J82" s="48">
        <v>8201</v>
      </c>
      <c r="K82" s="48">
        <v>7766</v>
      </c>
      <c r="L82" s="48">
        <v>6365</v>
      </c>
      <c r="M82" s="48">
        <v>6157</v>
      </c>
      <c r="N82" s="48">
        <v>6202</v>
      </c>
      <c r="O82" s="48">
        <v>6391</v>
      </c>
      <c r="P82" s="48">
        <v>6105</v>
      </c>
      <c r="Q82" s="48">
        <v>5466</v>
      </c>
      <c r="R82" s="48">
        <v>5422</v>
      </c>
      <c r="S82" s="48">
        <v>5513</v>
      </c>
      <c r="T82" s="84">
        <v>353131</v>
      </c>
      <c r="U82" s="84">
        <v>361905</v>
      </c>
      <c r="V82" s="84">
        <v>369596</v>
      </c>
      <c r="W82" s="84">
        <v>376578</v>
      </c>
      <c r="X82" s="84">
        <v>383938</v>
      </c>
      <c r="Y82" s="85">
        <v>338611</v>
      </c>
    </row>
    <row r="83" spans="1:25" x14ac:dyDescent="0.15">
      <c r="A83" s="50" t="s">
        <v>1</v>
      </c>
      <c r="B83" s="51">
        <v>259</v>
      </c>
      <c r="C83" s="52">
        <v>243</v>
      </c>
      <c r="D83" s="52">
        <v>840</v>
      </c>
      <c r="E83" s="52">
        <v>942</v>
      </c>
      <c r="F83" s="52">
        <v>1084</v>
      </c>
      <c r="G83" s="52">
        <v>1648</v>
      </c>
      <c r="H83" s="52">
        <v>2307</v>
      </c>
      <c r="I83" s="52">
        <v>2334</v>
      </c>
      <c r="J83" s="52">
        <v>2176</v>
      </c>
      <c r="K83" s="52">
        <v>2364</v>
      </c>
      <c r="L83" s="52">
        <v>2011</v>
      </c>
      <c r="M83" s="52">
        <v>1409</v>
      </c>
      <c r="N83" s="52">
        <v>985</v>
      </c>
      <c r="O83" s="52">
        <v>904</v>
      </c>
      <c r="P83" s="52">
        <v>945</v>
      </c>
      <c r="Q83" s="52">
        <v>872</v>
      </c>
      <c r="R83" s="52">
        <v>964</v>
      </c>
      <c r="S83" s="52">
        <v>1203</v>
      </c>
      <c r="T83" s="52">
        <v>161462</v>
      </c>
      <c r="U83" s="52">
        <v>166849</v>
      </c>
      <c r="V83" s="52">
        <v>172090</v>
      </c>
      <c r="W83" s="52">
        <v>174515</v>
      </c>
      <c r="X83" s="52">
        <v>177702</v>
      </c>
      <c r="Y83" s="53">
        <v>164551</v>
      </c>
    </row>
    <row r="84" spans="1:25" x14ac:dyDescent="0.15">
      <c r="A84" s="50" t="s">
        <v>18</v>
      </c>
      <c r="B84" s="54"/>
      <c r="C84" s="52"/>
      <c r="D84" s="52"/>
      <c r="E84" s="52"/>
      <c r="F84" s="52"/>
      <c r="G84" s="52"/>
      <c r="H84" s="52">
        <v>1489</v>
      </c>
      <c r="I84" s="52">
        <v>1481</v>
      </c>
      <c r="J84" s="52">
        <v>1779</v>
      </c>
      <c r="K84" s="52">
        <v>1633</v>
      </c>
      <c r="L84" s="55">
        <v>1631</v>
      </c>
      <c r="M84" s="52">
        <v>1745</v>
      </c>
      <c r="N84" s="52">
        <v>1550</v>
      </c>
      <c r="O84" s="52">
        <v>1367</v>
      </c>
      <c r="P84" s="52">
        <v>1232</v>
      </c>
      <c r="Q84" s="52">
        <v>1064</v>
      </c>
      <c r="R84" s="52">
        <v>1402</v>
      </c>
      <c r="S84" s="52">
        <v>1403</v>
      </c>
      <c r="T84" s="52">
        <v>104281</v>
      </c>
      <c r="U84" s="52">
        <v>107346</v>
      </c>
      <c r="V84" s="52">
        <v>110861</v>
      </c>
      <c r="W84" s="52">
        <v>113021</v>
      </c>
      <c r="X84" s="52">
        <v>113987</v>
      </c>
      <c r="Y84" s="53">
        <v>105372</v>
      </c>
    </row>
    <row r="85" spans="1:25" x14ac:dyDescent="0.15">
      <c r="A85" s="50" t="s">
        <v>2</v>
      </c>
      <c r="B85" s="54">
        <v>141</v>
      </c>
      <c r="C85" s="55">
        <v>193</v>
      </c>
      <c r="D85" s="52">
        <v>405</v>
      </c>
      <c r="E85" s="52">
        <v>814</v>
      </c>
      <c r="F85" s="52">
        <v>830</v>
      </c>
      <c r="G85" s="52">
        <v>800</v>
      </c>
      <c r="H85" s="52">
        <v>741</v>
      </c>
      <c r="I85" s="52">
        <v>696</v>
      </c>
      <c r="J85" s="52">
        <v>689</v>
      </c>
      <c r="K85" s="52">
        <v>619</v>
      </c>
      <c r="L85" s="52">
        <v>596</v>
      </c>
      <c r="M85" s="52">
        <v>513</v>
      </c>
      <c r="N85" s="52">
        <v>488</v>
      </c>
      <c r="O85" s="52">
        <v>627</v>
      </c>
      <c r="P85" s="52">
        <v>620</v>
      </c>
      <c r="Q85" s="52">
        <v>634</v>
      </c>
      <c r="R85" s="52">
        <v>674</v>
      </c>
      <c r="S85" s="52">
        <v>1183</v>
      </c>
      <c r="T85" s="52">
        <v>105819</v>
      </c>
      <c r="U85" s="52">
        <v>107712</v>
      </c>
      <c r="V85" s="52">
        <v>109752</v>
      </c>
      <c r="W85" s="52">
        <v>109716</v>
      </c>
      <c r="X85" s="52">
        <v>111109</v>
      </c>
      <c r="Y85" s="53">
        <v>100831</v>
      </c>
    </row>
    <row r="86" spans="1:25" x14ac:dyDescent="0.15">
      <c r="A86" s="50" t="s">
        <v>3</v>
      </c>
      <c r="B86" s="54">
        <v>155</v>
      </c>
      <c r="C86" s="52">
        <v>159</v>
      </c>
      <c r="D86" s="55">
        <v>690</v>
      </c>
      <c r="E86" s="52">
        <v>1757</v>
      </c>
      <c r="F86" s="52">
        <v>1927</v>
      </c>
      <c r="G86" s="52">
        <v>2450</v>
      </c>
      <c r="H86" s="52">
        <v>2994</v>
      </c>
      <c r="I86" s="52">
        <v>3267</v>
      </c>
      <c r="J86" s="52">
        <v>3924</v>
      </c>
      <c r="K86" s="52">
        <v>3722</v>
      </c>
      <c r="L86" s="52">
        <v>3647</v>
      </c>
      <c r="M86" s="52">
        <v>4328</v>
      </c>
      <c r="N86" s="52">
        <v>4306</v>
      </c>
      <c r="O86" s="52">
        <v>4487</v>
      </c>
      <c r="P86" s="52">
        <v>4536</v>
      </c>
      <c r="Q86" s="52">
        <v>4692</v>
      </c>
      <c r="R86" s="52">
        <v>4649</v>
      </c>
      <c r="S86" s="52">
        <v>5004</v>
      </c>
      <c r="T86" s="52">
        <v>387511</v>
      </c>
      <c r="U86" s="52">
        <v>393397</v>
      </c>
      <c r="V86" s="52">
        <v>398263</v>
      </c>
      <c r="W86" s="52">
        <v>405058</v>
      </c>
      <c r="X86" s="52">
        <v>405886</v>
      </c>
      <c r="Y86" s="53">
        <v>362760</v>
      </c>
    </row>
    <row r="87" spans="1:25" x14ac:dyDescent="0.15">
      <c r="A87" s="50" t="s">
        <v>4</v>
      </c>
      <c r="B87" s="54">
        <v>351</v>
      </c>
      <c r="C87" s="52">
        <v>434</v>
      </c>
      <c r="D87" s="52">
        <v>261</v>
      </c>
      <c r="E87" s="55">
        <v>341</v>
      </c>
      <c r="F87" s="52">
        <v>873</v>
      </c>
      <c r="G87" s="52">
        <v>889</v>
      </c>
      <c r="H87" s="52">
        <v>1094</v>
      </c>
      <c r="I87" s="52">
        <v>1177</v>
      </c>
      <c r="J87" s="52">
        <v>1176</v>
      </c>
      <c r="K87" s="52">
        <v>1081</v>
      </c>
      <c r="L87" s="52">
        <v>1113</v>
      </c>
      <c r="M87" s="52">
        <v>1190</v>
      </c>
      <c r="N87" s="52">
        <v>1165</v>
      </c>
      <c r="O87" s="52">
        <v>1170</v>
      </c>
      <c r="P87" s="52">
        <v>1442</v>
      </c>
      <c r="Q87" s="52">
        <v>1384</v>
      </c>
      <c r="R87" s="52">
        <v>1584</v>
      </c>
      <c r="S87" s="52">
        <v>1746</v>
      </c>
      <c r="T87" s="52">
        <v>153553</v>
      </c>
      <c r="U87" s="52">
        <v>157934</v>
      </c>
      <c r="V87" s="52">
        <v>161998</v>
      </c>
      <c r="W87" s="52">
        <v>166875</v>
      </c>
      <c r="X87" s="52">
        <v>169638</v>
      </c>
      <c r="Y87" s="53">
        <v>152467</v>
      </c>
    </row>
    <row r="88" spans="1:25" x14ac:dyDescent="0.15">
      <c r="A88" s="50" t="s">
        <v>19</v>
      </c>
      <c r="B88" s="54"/>
      <c r="C88" s="52"/>
      <c r="D88" s="52"/>
      <c r="E88" s="52"/>
      <c r="F88" s="52"/>
      <c r="G88" s="52"/>
      <c r="H88" s="52"/>
      <c r="I88" s="52"/>
      <c r="J88" s="52"/>
      <c r="K88" s="52"/>
      <c r="L88" s="52"/>
      <c r="M88" s="52"/>
      <c r="N88" s="52"/>
      <c r="O88" s="52">
        <v>2259</v>
      </c>
      <c r="P88" s="52">
        <v>2272</v>
      </c>
      <c r="Q88" s="52">
        <v>1998</v>
      </c>
      <c r="R88" s="52">
        <v>1967</v>
      </c>
      <c r="S88" s="55">
        <v>2187</v>
      </c>
      <c r="T88" s="52">
        <v>84594</v>
      </c>
      <c r="U88" s="55">
        <v>85960</v>
      </c>
      <c r="V88" s="52">
        <v>86685</v>
      </c>
      <c r="W88" s="55">
        <v>86725</v>
      </c>
      <c r="X88" s="52">
        <v>86284</v>
      </c>
      <c r="Y88" s="56">
        <v>76109</v>
      </c>
    </row>
    <row r="89" spans="1:25" x14ac:dyDescent="0.15">
      <c r="A89" s="50" t="s">
        <v>12</v>
      </c>
      <c r="B89" s="54"/>
      <c r="C89" s="52"/>
      <c r="D89" s="52"/>
      <c r="E89" s="52"/>
      <c r="F89" s="52"/>
      <c r="G89" s="52"/>
      <c r="H89" s="52"/>
      <c r="I89" s="52"/>
      <c r="J89" s="52"/>
      <c r="K89" s="52"/>
      <c r="L89" s="52">
        <v>1920</v>
      </c>
      <c r="M89" s="55">
        <v>1668</v>
      </c>
      <c r="N89" s="52">
        <v>1905</v>
      </c>
      <c r="O89" s="52">
        <v>1821</v>
      </c>
      <c r="P89" s="52">
        <v>1926</v>
      </c>
      <c r="Q89" s="52">
        <v>1995</v>
      </c>
      <c r="R89" s="52">
        <v>1910</v>
      </c>
      <c r="S89" s="52">
        <v>2061</v>
      </c>
      <c r="T89" s="52">
        <v>103995</v>
      </c>
      <c r="U89" s="52">
        <v>105775</v>
      </c>
      <c r="V89" s="52">
        <v>105805</v>
      </c>
      <c r="W89" s="52">
        <v>105254</v>
      </c>
      <c r="X89" s="52">
        <v>106127</v>
      </c>
      <c r="Y89" s="53">
        <v>98604</v>
      </c>
    </row>
    <row r="90" spans="1:25" x14ac:dyDescent="0.15">
      <c r="A90" s="50" t="s">
        <v>13</v>
      </c>
      <c r="B90" s="54"/>
      <c r="C90" s="52"/>
      <c r="D90" s="52"/>
      <c r="E90" s="52"/>
      <c r="F90" s="52"/>
      <c r="G90" s="52"/>
      <c r="H90" s="52"/>
      <c r="I90" s="52"/>
      <c r="J90" s="52">
        <v>1889</v>
      </c>
      <c r="K90" s="52">
        <v>2206</v>
      </c>
      <c r="L90" s="52">
        <v>2013</v>
      </c>
      <c r="M90" s="52">
        <v>2002</v>
      </c>
      <c r="N90" s="55">
        <v>2175</v>
      </c>
      <c r="O90" s="52">
        <v>2216</v>
      </c>
      <c r="P90" s="52">
        <v>2362</v>
      </c>
      <c r="Q90" s="52">
        <v>2502</v>
      </c>
      <c r="R90" s="52">
        <v>2444</v>
      </c>
      <c r="S90" s="52">
        <v>2702</v>
      </c>
      <c r="T90" s="52">
        <v>76069</v>
      </c>
      <c r="U90" s="52">
        <v>79438</v>
      </c>
      <c r="V90" s="52">
        <v>81433</v>
      </c>
      <c r="W90" s="52">
        <v>80710</v>
      </c>
      <c r="X90" s="52">
        <v>81196</v>
      </c>
      <c r="Y90" s="53">
        <v>73707</v>
      </c>
    </row>
    <row r="91" spans="1:25" x14ac:dyDescent="0.15">
      <c r="A91" s="50" t="s">
        <v>14</v>
      </c>
      <c r="B91" s="54"/>
      <c r="C91" s="52"/>
      <c r="D91" s="52"/>
      <c r="E91" s="52"/>
      <c r="F91" s="52"/>
      <c r="G91" s="52"/>
      <c r="H91" s="52"/>
      <c r="I91" s="52"/>
      <c r="J91" s="52"/>
      <c r="K91" s="52"/>
      <c r="L91" s="52">
        <v>3050</v>
      </c>
      <c r="M91" s="52">
        <v>3030</v>
      </c>
      <c r="N91" s="52">
        <v>2973</v>
      </c>
      <c r="O91" s="55">
        <v>3346</v>
      </c>
      <c r="P91" s="52">
        <v>3196</v>
      </c>
      <c r="Q91" s="52">
        <v>3193</v>
      </c>
      <c r="R91" s="52">
        <v>2951</v>
      </c>
      <c r="S91" s="52">
        <v>3085</v>
      </c>
      <c r="T91" s="52">
        <v>96374</v>
      </c>
      <c r="U91" s="52">
        <v>97716</v>
      </c>
      <c r="V91" s="52">
        <v>98427</v>
      </c>
      <c r="W91" s="52">
        <v>99736</v>
      </c>
      <c r="X91" s="52">
        <v>101773</v>
      </c>
      <c r="Y91" s="53">
        <v>95805</v>
      </c>
    </row>
    <row r="92" spans="1:25" x14ac:dyDescent="0.15">
      <c r="A92" s="50" t="s">
        <v>5</v>
      </c>
      <c r="B92" s="54">
        <v>309</v>
      </c>
      <c r="C92" s="52">
        <v>715</v>
      </c>
      <c r="D92" s="52">
        <v>1633</v>
      </c>
      <c r="E92" s="52">
        <v>3299</v>
      </c>
      <c r="F92" s="55">
        <v>4366</v>
      </c>
      <c r="G92" s="52">
        <v>4628</v>
      </c>
      <c r="H92" s="52">
        <v>5082</v>
      </c>
      <c r="I92" s="52">
        <v>5456</v>
      </c>
      <c r="J92" s="52">
        <v>5494</v>
      </c>
      <c r="K92" s="52">
        <v>5416</v>
      </c>
      <c r="L92" s="52">
        <v>5107</v>
      </c>
      <c r="M92" s="52">
        <v>5041</v>
      </c>
      <c r="N92" s="52">
        <v>4966</v>
      </c>
      <c r="O92" s="52">
        <v>5121</v>
      </c>
      <c r="P92" s="52">
        <v>5368</v>
      </c>
      <c r="Q92" s="52">
        <v>6245</v>
      </c>
      <c r="R92" s="52">
        <v>6817</v>
      </c>
      <c r="S92" s="52">
        <v>7375</v>
      </c>
      <c r="T92" s="52">
        <v>314790</v>
      </c>
      <c r="U92" s="52">
        <v>320019</v>
      </c>
      <c r="V92" s="52">
        <v>321405</v>
      </c>
      <c r="W92" s="52">
        <v>325625</v>
      </c>
      <c r="X92" s="52">
        <v>329084</v>
      </c>
      <c r="Y92" s="53">
        <v>296100</v>
      </c>
    </row>
    <row r="93" spans="1:25" x14ac:dyDescent="0.15">
      <c r="A93" s="50" t="s">
        <v>6</v>
      </c>
      <c r="B93" s="54">
        <v>255</v>
      </c>
      <c r="C93" s="52">
        <v>619</v>
      </c>
      <c r="D93" s="52">
        <v>1190</v>
      </c>
      <c r="E93" s="52">
        <v>2483</v>
      </c>
      <c r="F93" s="52">
        <v>2837</v>
      </c>
      <c r="G93" s="55">
        <v>3845</v>
      </c>
      <c r="H93" s="52">
        <v>3802</v>
      </c>
      <c r="I93" s="52">
        <v>4086</v>
      </c>
      <c r="J93" s="52">
        <v>4419</v>
      </c>
      <c r="K93" s="52">
        <v>4398</v>
      </c>
      <c r="L93" s="52">
        <v>4275</v>
      </c>
      <c r="M93" s="52">
        <v>4521</v>
      </c>
      <c r="N93" s="52">
        <v>4259</v>
      </c>
      <c r="O93" s="52">
        <v>4211</v>
      </c>
      <c r="P93" s="52">
        <v>3600</v>
      </c>
      <c r="Q93" s="52">
        <v>3036</v>
      </c>
      <c r="R93" s="52">
        <v>3243</v>
      </c>
      <c r="S93" s="52">
        <v>3322</v>
      </c>
      <c r="T93" s="52">
        <v>228558</v>
      </c>
      <c r="U93" s="52">
        <v>232861</v>
      </c>
      <c r="V93" s="52">
        <v>234399</v>
      </c>
      <c r="W93" s="52">
        <v>236666</v>
      </c>
      <c r="X93" s="52">
        <v>239116</v>
      </c>
      <c r="Y93" s="53">
        <v>214857</v>
      </c>
    </row>
    <row r="94" spans="1:25" x14ac:dyDescent="0.15">
      <c r="A94" s="50" t="s">
        <v>7</v>
      </c>
      <c r="B94" s="54">
        <v>972</v>
      </c>
      <c r="C94" s="52">
        <v>1152</v>
      </c>
      <c r="D94" s="52">
        <v>2285</v>
      </c>
      <c r="E94" s="52">
        <v>3971</v>
      </c>
      <c r="F94" s="52">
        <v>3935</v>
      </c>
      <c r="G94" s="52">
        <v>4309</v>
      </c>
      <c r="H94" s="55">
        <v>6247</v>
      </c>
      <c r="I94" s="52">
        <v>6806</v>
      </c>
      <c r="J94" s="52">
        <v>6808</v>
      </c>
      <c r="K94" s="52">
        <v>5948</v>
      </c>
      <c r="L94" s="52">
        <v>5539</v>
      </c>
      <c r="M94" s="52">
        <v>4909</v>
      </c>
      <c r="N94" s="52">
        <v>4792</v>
      </c>
      <c r="O94" s="52">
        <v>4513</v>
      </c>
      <c r="P94" s="52">
        <v>5105</v>
      </c>
      <c r="Q94" s="52">
        <v>5033</v>
      </c>
      <c r="R94" s="52">
        <v>4942</v>
      </c>
      <c r="S94" s="52">
        <v>5097</v>
      </c>
      <c r="T94" s="52">
        <v>460687</v>
      </c>
      <c r="U94" s="52">
        <v>466719</v>
      </c>
      <c r="V94" s="52">
        <v>474184</v>
      </c>
      <c r="W94" s="52">
        <v>481335</v>
      </c>
      <c r="X94" s="52">
        <v>494224</v>
      </c>
      <c r="Y94" s="53">
        <v>441334</v>
      </c>
    </row>
    <row r="95" spans="1:25" x14ac:dyDescent="0.15">
      <c r="A95" s="50" t="s">
        <v>15</v>
      </c>
      <c r="B95" s="54"/>
      <c r="C95" s="52"/>
      <c r="D95" s="52"/>
      <c r="E95" s="52"/>
      <c r="F95" s="52"/>
      <c r="G95" s="52"/>
      <c r="H95" s="52"/>
      <c r="I95" s="52"/>
      <c r="J95" s="52"/>
      <c r="K95" s="52">
        <v>3586</v>
      </c>
      <c r="L95" s="52">
        <v>4382</v>
      </c>
      <c r="M95" s="52">
        <v>4255</v>
      </c>
      <c r="N95" s="52">
        <v>4368</v>
      </c>
      <c r="O95" s="52">
        <v>4662</v>
      </c>
      <c r="P95" s="55">
        <v>4459</v>
      </c>
      <c r="Q95" s="52">
        <v>4745</v>
      </c>
      <c r="R95" s="52">
        <v>4858</v>
      </c>
      <c r="S95" s="52">
        <v>4689</v>
      </c>
      <c r="T95" s="52">
        <v>106193</v>
      </c>
      <c r="U95" s="52">
        <v>110038</v>
      </c>
      <c r="V95" s="52">
        <v>109680</v>
      </c>
      <c r="W95" s="52">
        <v>106254</v>
      </c>
      <c r="X95" s="52">
        <v>106957</v>
      </c>
      <c r="Y95" s="53">
        <v>96805</v>
      </c>
    </row>
    <row r="96" spans="1:25" x14ac:dyDescent="0.15">
      <c r="A96" s="50" t="s">
        <v>8</v>
      </c>
      <c r="B96" s="54">
        <v>850</v>
      </c>
      <c r="C96" s="52">
        <v>1213</v>
      </c>
      <c r="D96" s="52">
        <v>2456</v>
      </c>
      <c r="E96" s="52">
        <v>2928</v>
      </c>
      <c r="F96" s="52">
        <v>3252</v>
      </c>
      <c r="G96" s="52">
        <v>3212</v>
      </c>
      <c r="H96" s="52">
        <v>3780</v>
      </c>
      <c r="I96" s="52">
        <v>3976</v>
      </c>
      <c r="J96" s="52">
        <v>3836</v>
      </c>
      <c r="K96" s="52">
        <v>3589</v>
      </c>
      <c r="L96" s="52">
        <v>3252</v>
      </c>
      <c r="M96" s="52">
        <v>3065</v>
      </c>
      <c r="N96" s="52">
        <v>2880</v>
      </c>
      <c r="O96" s="52">
        <v>2983</v>
      </c>
      <c r="P96" s="52">
        <v>2652</v>
      </c>
      <c r="Q96" s="52">
        <v>2660</v>
      </c>
      <c r="R96" s="52">
        <v>2937</v>
      </c>
      <c r="S96" s="52">
        <v>3290</v>
      </c>
      <c r="T96" s="52">
        <v>210008</v>
      </c>
      <c r="U96" s="52">
        <v>218486</v>
      </c>
      <c r="V96" s="52">
        <v>220189</v>
      </c>
      <c r="W96" s="52">
        <v>222490</v>
      </c>
      <c r="X96" s="52">
        <v>225653</v>
      </c>
      <c r="Y96" s="53">
        <v>204097</v>
      </c>
    </row>
    <row r="97" spans="1:25" x14ac:dyDescent="0.15">
      <c r="A97" s="50" t="s">
        <v>16</v>
      </c>
      <c r="B97" s="54"/>
      <c r="C97" s="52"/>
      <c r="D97" s="52"/>
      <c r="E97" s="52"/>
      <c r="F97" s="52"/>
      <c r="G97" s="52"/>
      <c r="H97" s="52"/>
      <c r="I97" s="52"/>
      <c r="J97" s="52"/>
      <c r="K97" s="52"/>
      <c r="L97" s="52"/>
      <c r="M97" s="52"/>
      <c r="N97" s="52">
        <v>1178</v>
      </c>
      <c r="O97" s="52">
        <v>1184</v>
      </c>
      <c r="P97" s="52">
        <v>1217</v>
      </c>
      <c r="Q97" s="55">
        <v>1384</v>
      </c>
      <c r="R97" s="52">
        <v>1381</v>
      </c>
      <c r="S97" s="52">
        <v>1286</v>
      </c>
      <c r="T97" s="52">
        <v>118937</v>
      </c>
      <c r="U97" s="52">
        <v>123494</v>
      </c>
      <c r="V97" s="52">
        <v>126417</v>
      </c>
      <c r="W97" s="52">
        <v>128989</v>
      </c>
      <c r="X97" s="52">
        <v>129405</v>
      </c>
      <c r="Y97" s="53">
        <v>120345</v>
      </c>
    </row>
    <row r="98" spans="1:25" x14ac:dyDescent="0.15">
      <c r="A98" s="50" t="s">
        <v>9</v>
      </c>
      <c r="B98" s="54">
        <v>831</v>
      </c>
      <c r="C98" s="52">
        <v>1809</v>
      </c>
      <c r="D98" s="52">
        <v>2566</v>
      </c>
      <c r="E98" s="52">
        <v>2881</v>
      </c>
      <c r="F98" s="52">
        <v>3255</v>
      </c>
      <c r="G98" s="52">
        <v>3319</v>
      </c>
      <c r="H98" s="52">
        <v>4360</v>
      </c>
      <c r="I98" s="55">
        <v>4295</v>
      </c>
      <c r="J98" s="52">
        <v>4476</v>
      </c>
      <c r="K98" s="52">
        <v>4361</v>
      </c>
      <c r="L98" s="52">
        <v>4312</v>
      </c>
      <c r="M98" s="52">
        <v>4563</v>
      </c>
      <c r="N98" s="52">
        <v>3981</v>
      </c>
      <c r="O98" s="52">
        <v>3530</v>
      </c>
      <c r="P98" s="52">
        <v>3533</v>
      </c>
      <c r="Q98" s="52">
        <v>3600</v>
      </c>
      <c r="R98" s="52">
        <v>3790</v>
      </c>
      <c r="S98" s="52">
        <v>3867</v>
      </c>
      <c r="T98" s="52">
        <v>152345</v>
      </c>
      <c r="U98" s="52">
        <v>154454</v>
      </c>
      <c r="V98" s="52">
        <v>156101</v>
      </c>
      <c r="W98" s="52">
        <v>157924</v>
      </c>
      <c r="X98" s="52">
        <v>159624</v>
      </c>
      <c r="Y98" s="53">
        <v>149624</v>
      </c>
    </row>
    <row r="99" spans="1:25" x14ac:dyDescent="0.15">
      <c r="A99" s="50" t="s">
        <v>10</v>
      </c>
      <c r="B99" s="54">
        <v>467</v>
      </c>
      <c r="C99" s="52">
        <v>1080</v>
      </c>
      <c r="D99" s="52">
        <v>1501</v>
      </c>
      <c r="E99" s="52">
        <v>2118</v>
      </c>
      <c r="F99" s="52">
        <v>3149</v>
      </c>
      <c r="G99" s="52">
        <v>4737</v>
      </c>
      <c r="H99" s="52">
        <v>5203</v>
      </c>
      <c r="I99" s="52">
        <v>5510</v>
      </c>
      <c r="J99" s="55">
        <v>5539</v>
      </c>
      <c r="K99" s="52">
        <v>5514</v>
      </c>
      <c r="L99" s="52">
        <v>4978</v>
      </c>
      <c r="M99" s="52">
        <v>4900</v>
      </c>
      <c r="N99" s="52">
        <v>4762</v>
      </c>
      <c r="O99" s="52">
        <v>4677</v>
      </c>
      <c r="P99" s="52">
        <v>4699</v>
      </c>
      <c r="Q99" s="52">
        <v>4761</v>
      </c>
      <c r="R99" s="52">
        <v>5482</v>
      </c>
      <c r="S99" s="52">
        <v>6075</v>
      </c>
      <c r="T99" s="52">
        <v>172440</v>
      </c>
      <c r="U99" s="52">
        <v>174573</v>
      </c>
      <c r="V99" s="52">
        <v>174245</v>
      </c>
      <c r="W99" s="52">
        <v>176026</v>
      </c>
      <c r="X99" s="52">
        <v>180120</v>
      </c>
      <c r="Y99" s="53">
        <v>158694</v>
      </c>
    </row>
    <row r="100" spans="1:25" x14ac:dyDescent="0.15">
      <c r="A100" s="50" t="s">
        <v>11</v>
      </c>
      <c r="B100" s="54">
        <v>473</v>
      </c>
      <c r="C100" s="52">
        <v>1417</v>
      </c>
      <c r="D100" s="52">
        <v>3168</v>
      </c>
      <c r="E100" s="52">
        <v>3613</v>
      </c>
      <c r="F100" s="52">
        <v>4707</v>
      </c>
      <c r="G100" s="52">
        <v>5036</v>
      </c>
      <c r="H100" s="52">
        <v>5937</v>
      </c>
      <c r="I100" s="52">
        <v>6384</v>
      </c>
      <c r="J100" s="52">
        <v>6421</v>
      </c>
      <c r="K100" s="55">
        <v>6362</v>
      </c>
      <c r="L100" s="52">
        <v>6485</v>
      </c>
      <c r="M100" s="52">
        <v>6815</v>
      </c>
      <c r="N100" s="52">
        <v>6677</v>
      </c>
      <c r="O100" s="52">
        <v>6606</v>
      </c>
      <c r="P100" s="52">
        <v>6245</v>
      </c>
      <c r="Q100" s="52">
        <v>6449</v>
      </c>
      <c r="R100" s="52">
        <v>6287</v>
      </c>
      <c r="S100" s="52">
        <v>7057</v>
      </c>
      <c r="T100" s="52">
        <v>246973</v>
      </c>
      <c r="U100" s="52">
        <v>252775</v>
      </c>
      <c r="V100" s="52">
        <v>257205</v>
      </c>
      <c r="W100" s="52">
        <v>264095</v>
      </c>
      <c r="X100" s="52">
        <v>265062</v>
      </c>
      <c r="Y100" s="53">
        <v>239826</v>
      </c>
    </row>
    <row r="101" spans="1:25" x14ac:dyDescent="0.15">
      <c r="A101" s="57" t="s">
        <v>17</v>
      </c>
      <c r="B101" s="58"/>
      <c r="C101" s="59"/>
      <c r="D101" s="59"/>
      <c r="E101" s="59"/>
      <c r="F101" s="59"/>
      <c r="G101" s="59"/>
      <c r="H101" s="59"/>
      <c r="I101" s="59"/>
      <c r="J101" s="59"/>
      <c r="K101" s="59"/>
      <c r="L101" s="59"/>
      <c r="M101" s="59"/>
      <c r="N101" s="59"/>
      <c r="O101" s="59"/>
      <c r="P101" s="59"/>
      <c r="Q101" s="59">
        <v>3202</v>
      </c>
      <c r="R101" s="60">
        <v>2847</v>
      </c>
      <c r="S101" s="59">
        <v>3438</v>
      </c>
      <c r="T101" s="60">
        <v>155812</v>
      </c>
      <c r="U101" s="59">
        <v>153128</v>
      </c>
      <c r="V101" s="60">
        <v>155561</v>
      </c>
      <c r="W101" s="59">
        <v>155976</v>
      </c>
      <c r="X101" s="60">
        <v>156810</v>
      </c>
      <c r="Y101" s="61">
        <v>150597</v>
      </c>
    </row>
    <row r="103" spans="1:25" ht="48" customHeight="1" x14ac:dyDescent="0.15">
      <c r="A103" s="63" t="s">
        <v>562</v>
      </c>
      <c r="B103" s="106" t="s">
        <v>569</v>
      </c>
      <c r="C103" s="107"/>
      <c r="D103" s="107"/>
      <c r="E103" s="108"/>
      <c r="F103" s="109" t="s">
        <v>570</v>
      </c>
      <c r="G103" s="110"/>
      <c r="H103" s="111"/>
      <c r="I103" s="113" t="s">
        <v>571</v>
      </c>
      <c r="J103" s="114"/>
      <c r="K103" s="114"/>
      <c r="L103" s="114"/>
      <c r="M103" s="114"/>
      <c r="N103" s="114"/>
      <c r="O103" s="114"/>
      <c r="P103" s="114"/>
      <c r="Q103" s="114"/>
      <c r="R103" s="114"/>
      <c r="S103" s="115"/>
      <c r="T103" s="86"/>
      <c r="U103" s="86"/>
      <c r="V103" s="86"/>
      <c r="W103" s="86"/>
      <c r="X103" s="86"/>
      <c r="Y103" s="86"/>
    </row>
    <row r="104" spans="1:25" x14ac:dyDescent="0.15">
      <c r="A104" s="38"/>
      <c r="B104" s="39">
        <v>1997</v>
      </c>
      <c r="C104" s="40">
        <v>1998</v>
      </c>
      <c r="D104" s="40">
        <v>1999</v>
      </c>
      <c r="E104" s="40">
        <v>2000</v>
      </c>
      <c r="F104" s="40">
        <v>2001</v>
      </c>
      <c r="G104" s="40">
        <v>2002</v>
      </c>
      <c r="H104" s="40">
        <v>2003</v>
      </c>
      <c r="I104" s="40">
        <v>2004</v>
      </c>
      <c r="J104" s="40">
        <v>2005</v>
      </c>
      <c r="K104" s="40">
        <v>2006</v>
      </c>
      <c r="L104" s="40">
        <v>2007</v>
      </c>
      <c r="M104" s="40">
        <v>2008</v>
      </c>
      <c r="N104" s="40">
        <v>2009</v>
      </c>
      <c r="O104" s="40">
        <v>2010</v>
      </c>
      <c r="P104" s="40">
        <v>2011</v>
      </c>
      <c r="Q104" s="40">
        <v>2012</v>
      </c>
      <c r="R104" s="40">
        <v>2013</v>
      </c>
      <c r="S104" s="41">
        <v>2014</v>
      </c>
      <c r="T104" s="87"/>
      <c r="U104" s="87"/>
      <c r="V104" s="87"/>
      <c r="W104" s="87"/>
      <c r="X104" s="87"/>
      <c r="Y104" s="87"/>
    </row>
    <row r="105" spans="1:25" x14ac:dyDescent="0.15">
      <c r="A105" s="42" t="s">
        <v>20</v>
      </c>
      <c r="B105" s="43">
        <f>ROUND(AVERAGE(B106:B125),0)</f>
        <v>172476</v>
      </c>
      <c r="C105" s="44">
        <f t="shared" ref="C105:M105" si="24">ROUND(AVERAGE(C106:C125),0)</f>
        <v>179417</v>
      </c>
      <c r="D105" s="44">
        <f t="shared" si="24"/>
        <v>182749</v>
      </c>
      <c r="E105" s="44">
        <f t="shared" si="24"/>
        <v>186787</v>
      </c>
      <c r="F105" s="44">
        <f t="shared" si="24"/>
        <v>189439</v>
      </c>
      <c r="G105" s="44">
        <f t="shared" si="24"/>
        <v>194698</v>
      </c>
      <c r="H105" s="44">
        <f t="shared" si="24"/>
        <v>189653</v>
      </c>
      <c r="I105" s="44">
        <f t="shared" si="24"/>
        <v>191404</v>
      </c>
      <c r="J105" s="44">
        <f t="shared" si="24"/>
        <v>187373</v>
      </c>
      <c r="K105" s="44">
        <f t="shared" si="24"/>
        <v>184548</v>
      </c>
      <c r="L105" s="44">
        <f t="shared" si="24"/>
        <v>173739</v>
      </c>
      <c r="M105" s="44">
        <f t="shared" si="24"/>
        <v>174421</v>
      </c>
      <c r="N105" s="44">
        <f>ROUND(AVERAGE(N106:N125),0)</f>
        <v>173705</v>
      </c>
      <c r="O105" s="44">
        <f t="shared" ref="O105:S105" si="25">ROUND(AVERAGE(O106:O125),0)</f>
        <v>173214</v>
      </c>
      <c r="P105" s="44">
        <f t="shared" si="25"/>
        <v>174190</v>
      </c>
      <c r="Q105" s="44">
        <f t="shared" si="25"/>
        <v>176504</v>
      </c>
      <c r="R105" s="44">
        <f t="shared" si="25"/>
        <v>178422</v>
      </c>
      <c r="S105" s="45">
        <f t="shared" si="25"/>
        <v>181635</v>
      </c>
      <c r="T105" s="88"/>
      <c r="U105" s="88"/>
      <c r="V105" s="88"/>
      <c r="W105" s="88"/>
      <c r="X105" s="88"/>
      <c r="Y105" s="88"/>
    </row>
    <row r="106" spans="1:25" x14ac:dyDescent="0.15">
      <c r="A106" s="46" t="s">
        <v>0</v>
      </c>
      <c r="B106" s="47">
        <v>238488</v>
      </c>
      <c r="C106" s="48">
        <v>248429</v>
      </c>
      <c r="D106" s="48">
        <v>255015</v>
      </c>
      <c r="E106" s="48">
        <v>259702</v>
      </c>
      <c r="F106" s="48">
        <v>263463</v>
      </c>
      <c r="G106" s="48">
        <v>268725</v>
      </c>
      <c r="H106" s="48">
        <v>275281</v>
      </c>
      <c r="I106" s="48">
        <v>276376</v>
      </c>
      <c r="J106" s="48">
        <v>278198</v>
      </c>
      <c r="K106" s="48">
        <v>285638</v>
      </c>
      <c r="L106" s="48">
        <v>292355</v>
      </c>
      <c r="M106" s="48">
        <v>294669</v>
      </c>
      <c r="N106" s="48">
        <v>303092</v>
      </c>
      <c r="O106" s="48">
        <v>310039</v>
      </c>
      <c r="P106" s="48">
        <v>314850</v>
      </c>
      <c r="Q106" s="48">
        <v>323225</v>
      </c>
      <c r="R106" s="48">
        <v>330265</v>
      </c>
      <c r="S106" s="49">
        <v>338497</v>
      </c>
      <c r="T106" s="88"/>
      <c r="U106" s="88"/>
      <c r="V106" s="88"/>
      <c r="W106" s="88"/>
      <c r="X106" s="88"/>
      <c r="Y106" s="88"/>
    </row>
    <row r="107" spans="1:25" x14ac:dyDescent="0.15">
      <c r="A107" s="50" t="s">
        <v>1</v>
      </c>
      <c r="B107" s="51">
        <v>111095</v>
      </c>
      <c r="C107" s="52">
        <v>117996</v>
      </c>
      <c r="D107" s="52">
        <v>121822</v>
      </c>
      <c r="E107" s="52">
        <v>125640</v>
      </c>
      <c r="F107" s="52">
        <v>129345</v>
      </c>
      <c r="G107" s="52">
        <v>134901</v>
      </c>
      <c r="H107" s="52">
        <v>138742</v>
      </c>
      <c r="I107" s="52">
        <v>139949</v>
      </c>
      <c r="J107" s="52">
        <v>141887</v>
      </c>
      <c r="K107" s="52">
        <v>146714</v>
      </c>
      <c r="L107" s="52">
        <v>146274</v>
      </c>
      <c r="M107" s="52">
        <v>148165</v>
      </c>
      <c r="N107" s="52">
        <v>151492</v>
      </c>
      <c r="O107" s="52">
        <v>157144</v>
      </c>
      <c r="P107" s="52">
        <v>153149</v>
      </c>
      <c r="Q107" s="52">
        <v>162343</v>
      </c>
      <c r="R107" s="52">
        <v>160972</v>
      </c>
      <c r="S107" s="53">
        <v>158757</v>
      </c>
      <c r="T107" s="88"/>
      <c r="U107" s="88"/>
      <c r="V107" s="88"/>
      <c r="W107" s="88"/>
      <c r="X107" s="88"/>
      <c r="Y107" s="88"/>
    </row>
    <row r="108" spans="1:25" x14ac:dyDescent="0.15">
      <c r="A108" s="50" t="s">
        <v>18</v>
      </c>
      <c r="B108" s="54"/>
      <c r="C108" s="52"/>
      <c r="D108" s="52"/>
      <c r="E108" s="52"/>
      <c r="F108" s="52"/>
      <c r="G108" s="52"/>
      <c r="H108" s="52">
        <v>66234</v>
      </c>
      <c r="I108" s="52">
        <v>67277</v>
      </c>
      <c r="J108" s="52">
        <v>80664</v>
      </c>
      <c r="K108" s="52">
        <v>84881</v>
      </c>
      <c r="L108" s="55">
        <v>86148</v>
      </c>
      <c r="M108" s="52">
        <v>85544</v>
      </c>
      <c r="N108" s="52">
        <v>88122</v>
      </c>
      <c r="O108" s="52">
        <v>92177</v>
      </c>
      <c r="P108" s="52">
        <v>93013</v>
      </c>
      <c r="Q108" s="52">
        <v>95698</v>
      </c>
      <c r="R108" s="52">
        <v>97515</v>
      </c>
      <c r="S108" s="53">
        <v>99155</v>
      </c>
      <c r="T108" s="88"/>
      <c r="U108" s="88"/>
      <c r="V108" s="88"/>
      <c r="W108" s="88"/>
      <c r="X108" s="88"/>
      <c r="Y108" s="88"/>
    </row>
    <row r="109" spans="1:25" x14ac:dyDescent="0.15">
      <c r="A109" s="50" t="s">
        <v>2</v>
      </c>
      <c r="B109" s="54">
        <v>70922</v>
      </c>
      <c r="C109" s="55">
        <v>72832</v>
      </c>
      <c r="D109" s="52">
        <v>74918</v>
      </c>
      <c r="E109" s="52">
        <v>78836</v>
      </c>
      <c r="F109" s="52">
        <v>79093</v>
      </c>
      <c r="G109" s="52">
        <v>79620</v>
      </c>
      <c r="H109" s="52">
        <v>84062</v>
      </c>
      <c r="I109" s="52">
        <v>86991</v>
      </c>
      <c r="J109" s="52">
        <v>91031</v>
      </c>
      <c r="K109" s="52">
        <v>93452</v>
      </c>
      <c r="L109" s="52">
        <v>94354</v>
      </c>
      <c r="M109" s="52">
        <v>94420</v>
      </c>
      <c r="N109" s="52">
        <v>94412</v>
      </c>
      <c r="O109" s="52">
        <v>96512</v>
      </c>
      <c r="P109" s="52">
        <v>97070</v>
      </c>
      <c r="Q109" s="52">
        <v>100602</v>
      </c>
      <c r="R109" s="52">
        <v>101420</v>
      </c>
      <c r="S109" s="53">
        <v>102779</v>
      </c>
      <c r="T109" s="88"/>
      <c r="U109" s="88"/>
      <c r="V109" s="88"/>
      <c r="W109" s="88"/>
      <c r="X109" s="88"/>
      <c r="Y109" s="88"/>
    </row>
    <row r="110" spans="1:25" x14ac:dyDescent="0.15">
      <c r="A110" s="50" t="s">
        <v>3</v>
      </c>
      <c r="B110" s="54">
        <v>247530</v>
      </c>
      <c r="C110" s="52">
        <v>257540</v>
      </c>
      <c r="D110" s="55">
        <v>260281</v>
      </c>
      <c r="E110" s="52">
        <v>273121</v>
      </c>
      <c r="F110" s="52">
        <v>281132</v>
      </c>
      <c r="G110" s="52">
        <v>294189</v>
      </c>
      <c r="H110" s="52">
        <v>299369</v>
      </c>
      <c r="I110" s="52">
        <v>301055</v>
      </c>
      <c r="J110" s="52">
        <v>306524</v>
      </c>
      <c r="K110" s="52">
        <v>317217</v>
      </c>
      <c r="L110" s="52">
        <v>315367</v>
      </c>
      <c r="M110" s="52">
        <v>320399</v>
      </c>
      <c r="N110" s="52">
        <v>330166</v>
      </c>
      <c r="O110" s="52">
        <v>342163</v>
      </c>
      <c r="P110" s="52">
        <v>346281</v>
      </c>
      <c r="Q110" s="52">
        <v>359380</v>
      </c>
      <c r="R110" s="52">
        <v>364929</v>
      </c>
      <c r="S110" s="53">
        <v>373531</v>
      </c>
      <c r="T110" s="88"/>
      <c r="U110" s="88"/>
      <c r="V110" s="88"/>
      <c r="W110" s="88"/>
      <c r="X110" s="88"/>
      <c r="Y110" s="88"/>
    </row>
    <row r="111" spans="1:25" x14ac:dyDescent="0.15">
      <c r="A111" s="50" t="s">
        <v>4</v>
      </c>
      <c r="B111" s="54">
        <v>106267</v>
      </c>
      <c r="C111" s="52">
        <v>111039</v>
      </c>
      <c r="D111" s="52">
        <v>111490</v>
      </c>
      <c r="E111" s="55">
        <v>112453</v>
      </c>
      <c r="F111" s="52">
        <v>112642</v>
      </c>
      <c r="G111" s="52">
        <v>114754</v>
      </c>
      <c r="H111" s="52">
        <v>118562</v>
      </c>
      <c r="I111" s="52">
        <v>120362</v>
      </c>
      <c r="J111" s="52">
        <v>121400</v>
      </c>
      <c r="K111" s="52">
        <v>121088</v>
      </c>
      <c r="L111" s="52">
        <v>122539</v>
      </c>
      <c r="M111" s="52">
        <v>123566</v>
      </c>
      <c r="N111" s="52">
        <v>123792</v>
      </c>
      <c r="O111" s="52">
        <v>127173</v>
      </c>
      <c r="P111" s="52">
        <v>128135</v>
      </c>
      <c r="Q111" s="52">
        <v>132189</v>
      </c>
      <c r="R111" s="52">
        <v>138074</v>
      </c>
      <c r="S111" s="53">
        <v>146598</v>
      </c>
      <c r="T111" s="88"/>
      <c r="U111" s="88"/>
      <c r="V111" s="88"/>
      <c r="W111" s="88"/>
      <c r="X111" s="88"/>
      <c r="Y111" s="88"/>
    </row>
    <row r="112" spans="1:25" x14ac:dyDescent="0.15">
      <c r="A112" s="50" t="s">
        <v>19</v>
      </c>
      <c r="B112" s="54"/>
      <c r="C112" s="52"/>
      <c r="D112" s="52"/>
      <c r="E112" s="52"/>
      <c r="F112" s="52"/>
      <c r="G112" s="52"/>
      <c r="H112" s="52"/>
      <c r="I112" s="52"/>
      <c r="J112" s="52"/>
      <c r="K112" s="52"/>
      <c r="L112" s="52"/>
      <c r="M112" s="52"/>
      <c r="N112" s="52"/>
      <c r="O112" s="52">
        <v>75574</v>
      </c>
      <c r="P112" s="52">
        <v>77451</v>
      </c>
      <c r="Q112" s="52">
        <v>79265</v>
      </c>
      <c r="R112" s="52">
        <v>79938</v>
      </c>
      <c r="S112" s="56">
        <v>82024</v>
      </c>
      <c r="T112" s="88"/>
      <c r="U112" s="89"/>
      <c r="V112" s="88"/>
      <c r="W112" s="89"/>
      <c r="X112" s="88"/>
      <c r="Y112" s="89"/>
    </row>
    <row r="113" spans="1:25" x14ac:dyDescent="0.15">
      <c r="A113" s="50" t="s">
        <v>12</v>
      </c>
      <c r="B113" s="54"/>
      <c r="C113" s="52"/>
      <c r="D113" s="52"/>
      <c r="E113" s="52"/>
      <c r="F113" s="52"/>
      <c r="G113" s="52"/>
      <c r="H113" s="52"/>
      <c r="I113" s="52"/>
      <c r="J113" s="52"/>
      <c r="K113" s="52"/>
      <c r="L113" s="52">
        <v>92566</v>
      </c>
      <c r="M113" s="55">
        <v>93676</v>
      </c>
      <c r="N113" s="52">
        <v>94810</v>
      </c>
      <c r="O113" s="52">
        <v>97465</v>
      </c>
      <c r="P113" s="52">
        <v>98613</v>
      </c>
      <c r="Q113" s="52">
        <v>99394</v>
      </c>
      <c r="R113" s="52">
        <v>99586</v>
      </c>
      <c r="S113" s="53">
        <v>99887</v>
      </c>
      <c r="T113" s="88"/>
      <c r="U113" s="88"/>
      <c r="V113" s="88"/>
      <c r="W113" s="88"/>
      <c r="X113" s="88"/>
      <c r="Y113" s="88"/>
    </row>
    <row r="114" spans="1:25" x14ac:dyDescent="0.15">
      <c r="A114" s="50" t="s">
        <v>13</v>
      </c>
      <c r="B114" s="54"/>
      <c r="C114" s="52"/>
      <c r="D114" s="52"/>
      <c r="E114" s="52"/>
      <c r="F114" s="52"/>
      <c r="G114" s="52"/>
      <c r="H114" s="52"/>
      <c r="I114" s="52"/>
      <c r="J114" s="52">
        <v>75560</v>
      </c>
      <c r="K114" s="52">
        <v>75102</v>
      </c>
      <c r="L114" s="52">
        <v>72856</v>
      </c>
      <c r="M114" s="52">
        <v>72750</v>
      </c>
      <c r="N114" s="55">
        <v>72364</v>
      </c>
      <c r="O114" s="52">
        <v>75894</v>
      </c>
      <c r="P114" s="52">
        <v>74441</v>
      </c>
      <c r="Q114" s="52">
        <v>74857</v>
      </c>
      <c r="R114" s="52">
        <v>73550</v>
      </c>
      <c r="S114" s="53">
        <v>72337</v>
      </c>
      <c r="T114" s="88"/>
      <c r="U114" s="88"/>
      <c r="V114" s="88"/>
      <c r="W114" s="88"/>
      <c r="X114" s="88"/>
      <c r="Y114" s="88"/>
    </row>
    <row r="115" spans="1:25" x14ac:dyDescent="0.15">
      <c r="A115" s="50" t="s">
        <v>14</v>
      </c>
      <c r="B115" s="54"/>
      <c r="C115" s="52"/>
      <c r="D115" s="52"/>
      <c r="E115" s="52"/>
      <c r="F115" s="52"/>
      <c r="G115" s="52"/>
      <c r="H115" s="52"/>
      <c r="I115" s="52"/>
      <c r="J115" s="52"/>
      <c r="K115" s="52"/>
      <c r="L115" s="52">
        <v>84588</v>
      </c>
      <c r="M115" s="52">
        <v>84834</v>
      </c>
      <c r="N115" s="52">
        <v>82993</v>
      </c>
      <c r="O115" s="55">
        <v>86684</v>
      </c>
      <c r="P115" s="52">
        <v>85788</v>
      </c>
      <c r="Q115" s="52">
        <v>88698</v>
      </c>
      <c r="R115" s="52">
        <v>89070</v>
      </c>
      <c r="S115" s="53">
        <v>90202</v>
      </c>
      <c r="T115" s="88"/>
      <c r="U115" s="88"/>
      <c r="V115" s="88"/>
      <c r="W115" s="88"/>
      <c r="X115" s="88"/>
      <c r="Y115" s="88"/>
    </row>
    <row r="116" spans="1:25" x14ac:dyDescent="0.15">
      <c r="A116" s="50" t="s">
        <v>5</v>
      </c>
      <c r="B116" s="54">
        <v>231778</v>
      </c>
      <c r="C116" s="52">
        <v>240624</v>
      </c>
      <c r="D116" s="52">
        <v>246646</v>
      </c>
      <c r="E116" s="52">
        <v>252310</v>
      </c>
      <c r="F116" s="55">
        <v>258692</v>
      </c>
      <c r="G116" s="52">
        <v>263806</v>
      </c>
      <c r="H116" s="52">
        <v>268475</v>
      </c>
      <c r="I116" s="52">
        <v>270957</v>
      </c>
      <c r="J116" s="52">
        <v>275010</v>
      </c>
      <c r="K116" s="52">
        <v>279417</v>
      </c>
      <c r="L116" s="52">
        <v>277582</v>
      </c>
      <c r="M116" s="52">
        <v>277074</v>
      </c>
      <c r="N116" s="52">
        <v>282211</v>
      </c>
      <c r="O116" s="52">
        <v>289688</v>
      </c>
      <c r="P116" s="52">
        <v>291693</v>
      </c>
      <c r="Q116" s="52">
        <v>296775</v>
      </c>
      <c r="R116" s="52">
        <v>297496</v>
      </c>
      <c r="S116" s="53">
        <v>301594</v>
      </c>
      <c r="T116" s="88"/>
      <c r="U116" s="88"/>
      <c r="V116" s="88"/>
      <c r="W116" s="88"/>
      <c r="X116" s="88"/>
      <c r="Y116" s="88"/>
    </row>
    <row r="117" spans="1:25" x14ac:dyDescent="0.15">
      <c r="A117" s="50" t="s">
        <v>6</v>
      </c>
      <c r="B117" s="54">
        <v>167438</v>
      </c>
      <c r="C117" s="52">
        <v>176448</v>
      </c>
      <c r="D117" s="52">
        <v>179261</v>
      </c>
      <c r="E117" s="52">
        <v>179293</v>
      </c>
      <c r="F117" s="52">
        <v>179897</v>
      </c>
      <c r="G117" s="55">
        <v>183050</v>
      </c>
      <c r="H117" s="52">
        <v>188327</v>
      </c>
      <c r="I117" s="52">
        <v>189800</v>
      </c>
      <c r="J117" s="52">
        <v>193398</v>
      </c>
      <c r="K117" s="52">
        <v>199088</v>
      </c>
      <c r="L117" s="52">
        <v>200280</v>
      </c>
      <c r="M117" s="52">
        <v>199157</v>
      </c>
      <c r="N117" s="52">
        <v>202098</v>
      </c>
      <c r="O117" s="52">
        <v>208929</v>
      </c>
      <c r="P117" s="52">
        <v>212020</v>
      </c>
      <c r="Q117" s="52">
        <v>214297</v>
      </c>
      <c r="R117" s="52">
        <v>217101</v>
      </c>
      <c r="S117" s="53">
        <v>221257</v>
      </c>
      <c r="T117" s="88"/>
      <c r="U117" s="88"/>
      <c r="V117" s="88"/>
      <c r="W117" s="88"/>
      <c r="X117" s="88"/>
      <c r="Y117" s="88"/>
    </row>
    <row r="118" spans="1:25" x14ac:dyDescent="0.15">
      <c r="A118" s="50" t="s">
        <v>7</v>
      </c>
      <c r="B118" s="54">
        <v>352118</v>
      </c>
      <c r="C118" s="52">
        <v>362988</v>
      </c>
      <c r="D118" s="52">
        <v>366827</v>
      </c>
      <c r="E118" s="52">
        <v>373712</v>
      </c>
      <c r="F118" s="52">
        <v>377464</v>
      </c>
      <c r="G118" s="52">
        <v>387985</v>
      </c>
      <c r="H118" s="55">
        <v>400386</v>
      </c>
      <c r="I118" s="52">
        <v>402178</v>
      </c>
      <c r="J118" s="52">
        <v>409357</v>
      </c>
      <c r="K118" s="52">
        <v>421318</v>
      </c>
      <c r="L118" s="52">
        <v>418294</v>
      </c>
      <c r="M118" s="52">
        <v>413863</v>
      </c>
      <c r="N118" s="52">
        <v>418967</v>
      </c>
      <c r="O118" s="52">
        <v>424830</v>
      </c>
      <c r="P118" s="52">
        <v>423781</v>
      </c>
      <c r="Q118" s="52">
        <v>428277</v>
      </c>
      <c r="R118" s="52">
        <v>435966</v>
      </c>
      <c r="S118" s="53">
        <v>444539</v>
      </c>
      <c r="T118" s="88"/>
      <c r="U118" s="88"/>
      <c r="V118" s="88"/>
      <c r="W118" s="88"/>
      <c r="X118" s="88"/>
      <c r="Y118" s="88"/>
    </row>
    <row r="119" spans="1:25" x14ac:dyDescent="0.15">
      <c r="A119" s="50" t="s">
        <v>15</v>
      </c>
      <c r="B119" s="54"/>
      <c r="C119" s="52"/>
      <c r="D119" s="52"/>
      <c r="E119" s="52"/>
      <c r="F119" s="52"/>
      <c r="G119" s="52"/>
      <c r="H119" s="52"/>
      <c r="I119" s="52"/>
      <c r="J119" s="52"/>
      <c r="K119" s="52">
        <v>80641</v>
      </c>
      <c r="L119" s="52">
        <v>80958</v>
      </c>
      <c r="M119" s="52">
        <v>81794</v>
      </c>
      <c r="N119" s="52">
        <v>83851</v>
      </c>
      <c r="O119" s="52">
        <v>89129</v>
      </c>
      <c r="P119" s="55">
        <v>89991</v>
      </c>
      <c r="Q119" s="52">
        <v>92106</v>
      </c>
      <c r="R119" s="52">
        <v>93539</v>
      </c>
      <c r="S119" s="53">
        <v>96507</v>
      </c>
      <c r="T119" s="88"/>
      <c r="U119" s="88"/>
      <c r="V119" s="88"/>
      <c r="W119" s="88"/>
      <c r="X119" s="88"/>
      <c r="Y119" s="88"/>
    </row>
    <row r="120" spans="1:25" x14ac:dyDescent="0.15">
      <c r="A120" s="50" t="s">
        <v>8</v>
      </c>
      <c r="B120" s="54">
        <v>147879</v>
      </c>
      <c r="C120" s="52">
        <v>151932</v>
      </c>
      <c r="D120" s="52">
        <v>155096</v>
      </c>
      <c r="E120" s="52">
        <v>157404</v>
      </c>
      <c r="F120" s="52">
        <v>159186</v>
      </c>
      <c r="G120" s="52">
        <v>163887</v>
      </c>
      <c r="H120" s="52">
        <v>167961</v>
      </c>
      <c r="I120" s="52">
        <v>170179</v>
      </c>
      <c r="J120" s="52">
        <v>173249</v>
      </c>
      <c r="K120" s="52">
        <v>177228</v>
      </c>
      <c r="L120" s="52">
        <v>181231</v>
      </c>
      <c r="M120" s="52">
        <v>183852</v>
      </c>
      <c r="N120" s="52">
        <v>187569</v>
      </c>
      <c r="O120" s="52">
        <v>193522</v>
      </c>
      <c r="P120" s="52">
        <v>191331</v>
      </c>
      <c r="Q120" s="52">
        <v>190675</v>
      </c>
      <c r="R120" s="52">
        <v>192912</v>
      </c>
      <c r="S120" s="53">
        <v>196503</v>
      </c>
      <c r="T120" s="88"/>
      <c r="U120" s="88"/>
      <c r="V120" s="88"/>
      <c r="W120" s="88"/>
      <c r="X120" s="88"/>
      <c r="Y120" s="88"/>
    </row>
    <row r="121" spans="1:25" x14ac:dyDescent="0.15">
      <c r="A121" s="50" t="s">
        <v>16</v>
      </c>
      <c r="B121" s="54"/>
      <c r="C121" s="52"/>
      <c r="D121" s="52"/>
      <c r="E121" s="52"/>
      <c r="F121" s="52"/>
      <c r="G121" s="52"/>
      <c r="H121" s="52"/>
      <c r="I121" s="52"/>
      <c r="J121" s="52"/>
      <c r="K121" s="52"/>
      <c r="L121" s="52"/>
      <c r="M121" s="52"/>
      <c r="N121" s="52">
        <v>110200</v>
      </c>
      <c r="O121" s="52">
        <v>110568</v>
      </c>
      <c r="P121" s="52">
        <v>110606</v>
      </c>
      <c r="Q121" s="55">
        <v>112438</v>
      </c>
      <c r="R121" s="52">
        <v>111570</v>
      </c>
      <c r="S121" s="53">
        <v>113954</v>
      </c>
      <c r="T121" s="88"/>
      <c r="U121" s="88"/>
      <c r="V121" s="88"/>
      <c r="W121" s="88"/>
      <c r="X121" s="88"/>
      <c r="Y121" s="88"/>
    </row>
    <row r="122" spans="1:25" x14ac:dyDescent="0.15">
      <c r="A122" s="50" t="s">
        <v>9</v>
      </c>
      <c r="B122" s="54">
        <v>110450</v>
      </c>
      <c r="C122" s="52">
        <v>115466</v>
      </c>
      <c r="D122" s="52">
        <v>116176</v>
      </c>
      <c r="E122" s="52">
        <v>117662</v>
      </c>
      <c r="F122" s="52">
        <v>118346</v>
      </c>
      <c r="G122" s="52">
        <v>121795</v>
      </c>
      <c r="H122" s="52">
        <v>124474</v>
      </c>
      <c r="I122" s="55">
        <v>126011</v>
      </c>
      <c r="J122" s="52">
        <v>128742</v>
      </c>
      <c r="K122" s="52">
        <v>132071</v>
      </c>
      <c r="L122" s="52">
        <v>133486</v>
      </c>
      <c r="M122" s="52">
        <v>135096</v>
      </c>
      <c r="N122" s="52">
        <v>137587</v>
      </c>
      <c r="O122" s="52">
        <v>139561</v>
      </c>
      <c r="P122" s="52">
        <v>140012</v>
      </c>
      <c r="Q122" s="52">
        <v>141712</v>
      </c>
      <c r="R122" s="52">
        <v>141186</v>
      </c>
      <c r="S122" s="53">
        <v>145524</v>
      </c>
      <c r="T122" s="88"/>
      <c r="U122" s="88"/>
      <c r="V122" s="88"/>
      <c r="W122" s="88"/>
      <c r="X122" s="88"/>
      <c r="Y122" s="88"/>
    </row>
    <row r="123" spans="1:25" x14ac:dyDescent="0.15">
      <c r="A123" s="50" t="s">
        <v>10</v>
      </c>
      <c r="B123" s="54">
        <v>127967</v>
      </c>
      <c r="C123" s="52">
        <v>134512</v>
      </c>
      <c r="D123" s="52">
        <v>138669</v>
      </c>
      <c r="E123" s="52">
        <v>140730</v>
      </c>
      <c r="F123" s="52">
        <v>141832</v>
      </c>
      <c r="G123" s="52">
        <v>143943</v>
      </c>
      <c r="H123" s="52">
        <v>144894</v>
      </c>
      <c r="I123" s="52">
        <v>144829</v>
      </c>
      <c r="J123" s="55">
        <v>148236</v>
      </c>
      <c r="K123" s="52">
        <v>151238</v>
      </c>
      <c r="L123" s="52">
        <v>152178</v>
      </c>
      <c r="M123" s="52">
        <v>153199</v>
      </c>
      <c r="N123" s="52">
        <v>155426</v>
      </c>
      <c r="O123" s="52">
        <v>158444</v>
      </c>
      <c r="P123" s="52">
        <v>162126</v>
      </c>
      <c r="Q123" s="52">
        <v>164171</v>
      </c>
      <c r="R123" s="52">
        <v>164580</v>
      </c>
      <c r="S123" s="53">
        <v>164492</v>
      </c>
      <c r="T123" s="88"/>
      <c r="U123" s="88"/>
      <c r="V123" s="88"/>
      <c r="W123" s="88"/>
      <c r="X123" s="88"/>
      <c r="Y123" s="88"/>
    </row>
    <row r="124" spans="1:25" x14ac:dyDescent="0.15">
      <c r="A124" s="50" t="s">
        <v>11</v>
      </c>
      <c r="B124" s="54">
        <v>157784</v>
      </c>
      <c r="C124" s="52">
        <v>163196</v>
      </c>
      <c r="D124" s="52">
        <v>166791</v>
      </c>
      <c r="E124" s="52">
        <v>170586</v>
      </c>
      <c r="F124" s="52">
        <v>172175</v>
      </c>
      <c r="G124" s="52">
        <v>179719</v>
      </c>
      <c r="H124" s="52">
        <v>188728</v>
      </c>
      <c r="I124" s="52">
        <v>192294</v>
      </c>
      <c r="J124" s="52">
        <v>199972</v>
      </c>
      <c r="K124" s="55">
        <v>203123</v>
      </c>
      <c r="L124" s="52">
        <v>202508</v>
      </c>
      <c r="M124" s="52">
        <v>203098</v>
      </c>
      <c r="N124" s="52">
        <v>207545</v>
      </c>
      <c r="O124" s="52">
        <v>215576</v>
      </c>
      <c r="P124" s="52">
        <v>219267</v>
      </c>
      <c r="Q124" s="52">
        <v>226908</v>
      </c>
      <c r="R124" s="52">
        <v>229938</v>
      </c>
      <c r="S124" s="53">
        <v>234772</v>
      </c>
      <c r="T124" s="88"/>
      <c r="U124" s="88"/>
      <c r="V124" s="88"/>
      <c r="W124" s="88"/>
      <c r="X124" s="88"/>
      <c r="Y124" s="88"/>
    </row>
    <row r="125" spans="1:25" x14ac:dyDescent="0.15">
      <c r="A125" s="57" t="s">
        <v>17</v>
      </c>
      <c r="B125" s="58"/>
      <c r="C125" s="59"/>
      <c r="D125" s="59"/>
      <c r="E125" s="59"/>
      <c r="F125" s="59"/>
      <c r="G125" s="59"/>
      <c r="H125" s="59"/>
      <c r="I125" s="59"/>
      <c r="J125" s="59"/>
      <c r="K125" s="59"/>
      <c r="L125" s="59"/>
      <c r="M125" s="59"/>
      <c r="N125" s="59"/>
      <c r="O125" s="59"/>
      <c r="P125" s="59"/>
      <c r="Q125" s="59">
        <v>147064</v>
      </c>
      <c r="R125" s="60">
        <v>148833</v>
      </c>
      <c r="S125" s="61">
        <v>149782</v>
      </c>
      <c r="T125" s="89"/>
      <c r="U125" s="88"/>
      <c r="V125" s="89"/>
      <c r="W125" s="88"/>
      <c r="X125" s="89"/>
      <c r="Y125" s="88"/>
    </row>
    <row r="126" spans="1:25" x14ac:dyDescent="0.15">
      <c r="Q126" s="4"/>
    </row>
    <row r="127" spans="1:25" x14ac:dyDescent="0.15">
      <c r="A127" s="1" t="s">
        <v>560</v>
      </c>
    </row>
    <row r="128" spans="1:25" x14ac:dyDescent="0.15">
      <c r="A128" s="38"/>
      <c r="B128" s="39">
        <v>1997</v>
      </c>
      <c r="C128" s="40">
        <v>1998</v>
      </c>
      <c r="D128" s="40">
        <v>1999</v>
      </c>
      <c r="E128" s="40">
        <v>2000</v>
      </c>
      <c r="F128" s="40">
        <v>2001</v>
      </c>
      <c r="G128" s="40">
        <v>2002</v>
      </c>
      <c r="H128" s="40">
        <v>2003</v>
      </c>
      <c r="I128" s="40">
        <v>2004</v>
      </c>
      <c r="J128" s="40">
        <v>2005</v>
      </c>
      <c r="K128" s="40">
        <v>2006</v>
      </c>
      <c r="L128" s="40">
        <v>2007</v>
      </c>
      <c r="M128" s="40">
        <v>2008</v>
      </c>
      <c r="N128" s="40">
        <v>2009</v>
      </c>
      <c r="O128" s="40">
        <v>2010</v>
      </c>
      <c r="P128" s="40">
        <v>2011</v>
      </c>
      <c r="Q128" s="40">
        <v>2012</v>
      </c>
      <c r="R128" s="40">
        <v>2013</v>
      </c>
      <c r="S128" s="40">
        <v>2014</v>
      </c>
      <c r="T128" s="40">
        <v>2015</v>
      </c>
      <c r="U128" s="40">
        <v>2016</v>
      </c>
      <c r="V128" s="40">
        <v>2017</v>
      </c>
      <c r="W128" s="40">
        <v>2018</v>
      </c>
      <c r="X128" s="40">
        <v>2019</v>
      </c>
      <c r="Y128" s="41">
        <v>2020</v>
      </c>
    </row>
    <row r="129" spans="1:25" x14ac:dyDescent="0.15">
      <c r="A129" s="42" t="s">
        <v>20</v>
      </c>
      <c r="B129" s="43">
        <f t="shared" ref="B129:S129" si="26">ROUND(AVERAGE(B130:B149),1)</f>
        <v>208.8</v>
      </c>
      <c r="C129" s="44">
        <f t="shared" si="26"/>
        <v>218.3</v>
      </c>
      <c r="D129" s="44">
        <f t="shared" si="26"/>
        <v>227.9</v>
      </c>
      <c r="E129" s="44">
        <f t="shared" si="26"/>
        <v>240.1</v>
      </c>
      <c r="F129" s="44">
        <f t="shared" si="26"/>
        <v>235</v>
      </c>
      <c r="G129" s="44">
        <f t="shared" si="26"/>
        <v>241.2</v>
      </c>
      <c r="H129" s="44">
        <f t="shared" si="26"/>
        <v>234.9</v>
      </c>
      <c r="I129" s="44">
        <f t="shared" si="26"/>
        <v>239.5</v>
      </c>
      <c r="J129" s="44">
        <f t="shared" si="26"/>
        <v>242.7</v>
      </c>
      <c r="K129" s="44">
        <f t="shared" si="26"/>
        <v>259.8</v>
      </c>
      <c r="L129" s="44">
        <f t="shared" si="26"/>
        <v>261.2</v>
      </c>
      <c r="M129" s="44">
        <f t="shared" si="26"/>
        <v>267.3</v>
      </c>
      <c r="N129" s="44">
        <f t="shared" si="26"/>
        <v>289.8</v>
      </c>
      <c r="O129" s="44">
        <f t="shared" si="26"/>
        <v>289</v>
      </c>
      <c r="P129" s="44">
        <f t="shared" si="26"/>
        <v>285.60000000000002</v>
      </c>
      <c r="Q129" s="44">
        <f t="shared" si="26"/>
        <v>309</v>
      </c>
      <c r="R129" s="44">
        <f t="shared" si="26"/>
        <v>315.89999999999998</v>
      </c>
      <c r="S129" s="44">
        <f t="shared" si="26"/>
        <v>314.5</v>
      </c>
      <c r="T129" s="44">
        <f t="shared" ref="T129:Y129" si="27">ROUND(AVERAGE(T130:T149),1)</f>
        <v>317.5</v>
      </c>
      <c r="U129" s="44">
        <f t="shared" si="27"/>
        <v>320.3</v>
      </c>
      <c r="V129" s="44">
        <f t="shared" si="27"/>
        <v>318.7</v>
      </c>
      <c r="W129" s="44">
        <f t="shared" si="27"/>
        <v>318.3</v>
      </c>
      <c r="X129" s="44">
        <f t="shared" si="27"/>
        <v>315.89999999999998</v>
      </c>
      <c r="Y129" s="45">
        <f t="shared" si="27"/>
        <v>299.39999999999998</v>
      </c>
    </row>
    <row r="130" spans="1:25" x14ac:dyDescent="0.15">
      <c r="A130" s="46" t="s">
        <v>0</v>
      </c>
      <c r="B130" s="47">
        <f>ROUND(各都市データ!B9/人口!B3*100000,1)</f>
        <v>366.7</v>
      </c>
      <c r="C130" s="48">
        <f>ROUND(各都市データ!C9/人口!C3*100000,1)</f>
        <v>390.1</v>
      </c>
      <c r="D130" s="48">
        <f>ROUND(各都市データ!D9/人口!D3*100000,1)</f>
        <v>414</v>
      </c>
      <c r="E130" s="48">
        <f>ROUND(各都市データ!E9/人口!E3*100000,1)</f>
        <v>417.6</v>
      </c>
      <c r="F130" s="48">
        <f>ROUND(各都市データ!F9/人口!F3*100000,1)</f>
        <v>401.4</v>
      </c>
      <c r="G130" s="48">
        <f>ROUND(各都市データ!G9/人口!G3*100000,1)</f>
        <v>420.3</v>
      </c>
      <c r="H130" s="48">
        <f>ROUND(各都市データ!H9/人口!H3*100000,1)</f>
        <v>416.5</v>
      </c>
      <c r="I130" s="48">
        <f>ROUND(各都市データ!I9/人口!I3*100000,1)</f>
        <v>423.3</v>
      </c>
      <c r="J130" s="48">
        <f>ROUND(各都市データ!J9/人口!J3*100000,1)</f>
        <v>428.1</v>
      </c>
      <c r="K130" s="48">
        <f>ROUND(各都市データ!K9/人口!K3*100000,1)</f>
        <v>431.4</v>
      </c>
      <c r="L130" s="48">
        <f>ROUND(各都市データ!L9/人口!L3*100000,1)</f>
        <v>418.2</v>
      </c>
      <c r="M130" s="48">
        <f>ROUND(各都市データ!M9/人口!M3*100000,1)</f>
        <v>429.6</v>
      </c>
      <c r="N130" s="48">
        <f>ROUND(各都市データ!N9/人口!N3*100000,1)</f>
        <v>445</v>
      </c>
      <c r="O130" s="48">
        <f>ROUND(各都市データ!O9/人口!O3*100000,1)</f>
        <v>452.6</v>
      </c>
      <c r="P130" s="48">
        <f>ROUND(各都市データ!P9/人口!P3*100000,1)</f>
        <v>460.6</v>
      </c>
      <c r="Q130" s="48">
        <f>ROUND(各都市データ!Q9/人口!Q3*100000,1)</f>
        <v>483</v>
      </c>
      <c r="R130" s="48">
        <f>ROUND(各都市データ!R9/人口!R3*100000,1)</f>
        <v>493.5</v>
      </c>
      <c r="S130" s="48">
        <f>ROUND(各都市データ!S9/人口!S3*100000,1)</f>
        <v>481.8</v>
      </c>
      <c r="T130" s="48">
        <f>ROUND(各都市データ!T9/人口!T3*100000,1)</f>
        <v>481.5</v>
      </c>
      <c r="U130" s="48">
        <f>ROUND(各都市データ!U9/人口!U3*100000,1)</f>
        <v>475.2</v>
      </c>
      <c r="V130" s="48">
        <f>ROUND(各都市データ!V9/人口!V3*100000,1)</f>
        <v>497.1</v>
      </c>
      <c r="W130" s="48">
        <f>ROUND(各都市データ!W9/人口!W3*100000,1)</f>
        <v>502.8</v>
      </c>
      <c r="X130" s="48">
        <f>ROUND(各都市データ!X9/人口!X3*100000,1)</f>
        <v>494.7</v>
      </c>
      <c r="Y130" s="49">
        <f>ROUND(各都市データ!Y9/人口!Y3*100000,1)</f>
        <v>446.9</v>
      </c>
    </row>
    <row r="131" spans="1:25" x14ac:dyDescent="0.15">
      <c r="A131" s="50" t="s">
        <v>1</v>
      </c>
      <c r="B131" s="51">
        <f>ROUND(各都市データ!B10/人口!B4*100000,1)</f>
        <v>200.4</v>
      </c>
      <c r="C131" s="52">
        <f>ROUND(各都市データ!C10/人口!C4*100000,1)</f>
        <v>197.8</v>
      </c>
      <c r="D131" s="52">
        <f>ROUND(各都市データ!D10/人口!D4*100000,1)</f>
        <v>206.1</v>
      </c>
      <c r="E131" s="52">
        <f>ROUND(各都市データ!E10/人口!E4*100000,1)</f>
        <v>198.8</v>
      </c>
      <c r="F131" s="52">
        <f>ROUND(各都市データ!F10/人口!F4*100000,1)</f>
        <v>197.1</v>
      </c>
      <c r="G131" s="52">
        <f>ROUND(各都市データ!G10/人口!G4*100000,1)</f>
        <v>228.1</v>
      </c>
      <c r="H131" s="52">
        <f>ROUND(各都市データ!H10/人口!H4*100000,1)</f>
        <v>214.4</v>
      </c>
      <c r="I131" s="52">
        <f>ROUND(各都市データ!I10/人口!I4*100000,1)</f>
        <v>249.3</v>
      </c>
      <c r="J131" s="52">
        <f>ROUND(各都市データ!J10/人口!J4*100000,1)</f>
        <v>249.3</v>
      </c>
      <c r="K131" s="52">
        <f>ROUND(各都市データ!K10/人口!K4*100000,1)</f>
        <v>239.4</v>
      </c>
      <c r="L131" s="52">
        <f>ROUND(各都市データ!L10/人口!L4*100000,1)</f>
        <v>240.6</v>
      </c>
      <c r="M131" s="52">
        <f>ROUND(各都市データ!M10/人口!M4*100000,1)</f>
        <v>256</v>
      </c>
      <c r="N131" s="52">
        <f>ROUND(各都市データ!N10/人口!N4*100000,1)</f>
        <v>282.2</v>
      </c>
      <c r="O131" s="52">
        <f>ROUND(各都市データ!O10/人口!O4*100000,1)</f>
        <v>287.60000000000002</v>
      </c>
      <c r="P131" s="52">
        <f>ROUND(各都市データ!P10/人口!P4*100000,1)</f>
        <v>292.89999999999998</v>
      </c>
      <c r="Q131" s="52">
        <f>ROUND(各都市データ!Q10/人口!Q4*100000,1)</f>
        <v>266.3</v>
      </c>
      <c r="R131" s="52">
        <f>ROUND(各都市データ!R10/人口!R4*100000,1)</f>
        <v>255.6</v>
      </c>
      <c r="S131" s="52">
        <f>ROUND(各都市データ!S10/人口!S4*100000,1)</f>
        <v>249.7</v>
      </c>
      <c r="T131" s="52">
        <f>ROUND(各都市データ!T10/人口!T4*100000,1)</f>
        <v>275.5</v>
      </c>
      <c r="U131" s="52">
        <f>ROUND(各都市データ!U10/人口!U4*100000,1)</f>
        <v>282.7</v>
      </c>
      <c r="V131" s="52">
        <f>ROUND(各都市データ!V10/人口!V4*100000,1)</f>
        <v>294.5</v>
      </c>
      <c r="W131" s="52">
        <f>ROUND(各都市データ!W10/人口!W4*100000,1)</f>
        <v>298.8</v>
      </c>
      <c r="X131" s="52">
        <f>ROUND(各都市データ!X10/人口!X4*100000,1)</f>
        <v>288.8</v>
      </c>
      <c r="Y131" s="53">
        <f>ROUND(各都市データ!Y10/人口!Y4*100000,1)</f>
        <v>264.7</v>
      </c>
    </row>
    <row r="132" spans="1:25" x14ac:dyDescent="0.15">
      <c r="A132" s="50" t="s">
        <v>18</v>
      </c>
      <c r="B132" s="54"/>
      <c r="C132" s="52"/>
      <c r="D132" s="52"/>
      <c r="E132" s="52"/>
      <c r="F132" s="52"/>
      <c r="G132" s="52"/>
      <c r="H132" s="52">
        <f>ROUND(各都市データ!H11/人口!H5*100000,1)</f>
        <v>100.6</v>
      </c>
      <c r="I132" s="52">
        <f>ROUND(各都市データ!I11/人口!I5*100000,1)</f>
        <v>109.2</v>
      </c>
      <c r="J132" s="52">
        <f>ROUND(各都市データ!J11/人口!J5*100000,1)</f>
        <v>102.7</v>
      </c>
      <c r="K132" s="52">
        <f>ROUND(各都市データ!K11/人口!K5*100000,1)</f>
        <v>100.6</v>
      </c>
      <c r="L132" s="55">
        <f>ROUND(各都市データ!L11/人口!L5*100000,1)</f>
        <v>99.5</v>
      </c>
      <c r="M132" s="52">
        <f>ROUND(各都市データ!M11/人口!M5*100000,1)</f>
        <v>107.2</v>
      </c>
      <c r="N132" s="52">
        <f>ROUND(各都市データ!N11/人口!N5*100000,1)</f>
        <v>113.3</v>
      </c>
      <c r="O132" s="52">
        <f>ROUND(各都市データ!O11/人口!O5*100000,1)</f>
        <v>126.9</v>
      </c>
      <c r="P132" s="52">
        <f>ROUND(各都市データ!P11/人口!P5*100000,1)</f>
        <v>126.5</v>
      </c>
      <c r="Q132" s="52">
        <f>ROUND(各都市データ!Q11/人口!Q5*100000,1)</f>
        <v>119.5</v>
      </c>
      <c r="R132" s="52">
        <f>ROUND(各都市データ!R11/人口!R5*100000,1)</f>
        <v>140.5</v>
      </c>
      <c r="S132" s="52">
        <f>ROUND(各都市データ!S11/人口!S5*100000,1)</f>
        <v>142.4</v>
      </c>
      <c r="T132" s="52">
        <f>ROUND(各都市データ!T11/人口!T5*100000,1)</f>
        <v>147.4</v>
      </c>
      <c r="U132" s="52">
        <f>ROUND(各都市データ!U11/人口!U5*100000,1)</f>
        <v>140.9</v>
      </c>
      <c r="V132" s="52">
        <f>ROUND(各都市データ!V11/人口!V5*100000,1)</f>
        <v>141.4</v>
      </c>
      <c r="W132" s="52">
        <f>ROUND(各都市データ!W11/人口!W5*100000,1)</f>
        <v>137.30000000000001</v>
      </c>
      <c r="X132" s="52">
        <f>ROUND(各都市データ!X11/人口!X5*100000,1)</f>
        <v>138.1</v>
      </c>
      <c r="Y132" s="53">
        <f>ROUND(各都市データ!Y11/人口!Y5*100000,1)</f>
        <v>137.80000000000001</v>
      </c>
    </row>
    <row r="133" spans="1:25" x14ac:dyDescent="0.15">
      <c r="A133" s="50" t="s">
        <v>2</v>
      </c>
      <c r="B133" s="54">
        <f>ROUND(各都市データ!B12/人口!B6*100000,1)</f>
        <v>172.6</v>
      </c>
      <c r="C133" s="55">
        <f>ROUND(各都市データ!C12/人口!C6*100000,1)</f>
        <v>176</v>
      </c>
      <c r="D133" s="52">
        <f>ROUND(各都市データ!D12/人口!D6*100000,1)</f>
        <v>194.8</v>
      </c>
      <c r="E133" s="52">
        <f>ROUND(各都市データ!E12/人口!E6*100000,1)</f>
        <v>217.7</v>
      </c>
      <c r="F133" s="52">
        <f>ROUND(各都市データ!F12/人口!F6*100000,1)</f>
        <v>206.6</v>
      </c>
      <c r="G133" s="52">
        <f>ROUND(各都市データ!G12/人口!G6*100000,1)</f>
        <v>212.4</v>
      </c>
      <c r="H133" s="52">
        <f>ROUND(各都市データ!H12/人口!H6*100000,1)</f>
        <v>230.3</v>
      </c>
      <c r="I133" s="52">
        <f>ROUND(各都市データ!I12/人口!I6*100000,1)</f>
        <v>243.5</v>
      </c>
      <c r="J133" s="52">
        <f>ROUND(各都市データ!J12/人口!J6*100000,1)</f>
        <v>256.2</v>
      </c>
      <c r="K133" s="52">
        <f>ROUND(各都市データ!K12/人口!K6*100000,1)</f>
        <v>264.10000000000002</v>
      </c>
      <c r="L133" s="52">
        <f>ROUND(各都市データ!L12/人口!L6*100000,1)</f>
        <v>247</v>
      </c>
      <c r="M133" s="52">
        <f>ROUND(各都市データ!M12/人口!M6*100000,1)</f>
        <v>237.5</v>
      </c>
      <c r="N133" s="52">
        <f>ROUND(各都市データ!N12/人口!N6*100000,1)</f>
        <v>237.8</v>
      </c>
      <c r="O133" s="52">
        <f>ROUND(各都市データ!O12/人口!O6*100000,1)</f>
        <v>229.4</v>
      </c>
      <c r="P133" s="52">
        <f>ROUND(各都市データ!P12/人口!P6*100000,1)</f>
        <v>234.5</v>
      </c>
      <c r="Q133" s="52">
        <f>ROUND(各都市データ!Q12/人口!Q6*100000,1)</f>
        <v>235.7</v>
      </c>
      <c r="R133" s="52">
        <f>ROUND(各都市データ!R12/人口!R6*100000,1)</f>
        <v>240.4</v>
      </c>
      <c r="S133" s="52">
        <f>ROUND(各都市データ!S12/人口!S6*100000,1)</f>
        <v>233.6</v>
      </c>
      <c r="T133" s="52">
        <f>ROUND(各都市データ!T12/人口!T6*100000,1)</f>
        <v>238</v>
      </c>
      <c r="U133" s="52">
        <f>ROUND(各都市データ!U12/人口!U6*100000,1)</f>
        <v>231.5</v>
      </c>
      <c r="V133" s="52">
        <f>ROUND(各都市データ!V12/人口!V6*100000,1)</f>
        <v>229.4</v>
      </c>
      <c r="W133" s="52">
        <f>ROUND(各都市データ!W12/人口!W6*100000,1)</f>
        <v>226.9</v>
      </c>
      <c r="X133" s="52">
        <f>ROUND(各都市データ!X12/人口!X6*100000,1)</f>
        <v>221.5</v>
      </c>
      <c r="Y133" s="53">
        <f>ROUND(各都市データ!Y12/人口!Y6*100000,1)</f>
        <v>223.8</v>
      </c>
    </row>
    <row r="134" spans="1:25" x14ac:dyDescent="0.15">
      <c r="A134" s="50" t="s">
        <v>3</v>
      </c>
      <c r="B134" s="54">
        <f>ROUND(各都市データ!B13/人口!B7*100000,1)</f>
        <v>150</v>
      </c>
      <c r="C134" s="52">
        <f>ROUND(各都市データ!C13/人口!C7*100000,1)</f>
        <v>155.5</v>
      </c>
      <c r="D134" s="55">
        <f>ROUND(各都市データ!D13/人口!D7*100000,1)</f>
        <v>149.1</v>
      </c>
      <c r="E134" s="52">
        <f>ROUND(各都市データ!E13/人口!E7*100000,1)</f>
        <v>159.1</v>
      </c>
      <c r="F134" s="52">
        <f>ROUND(各都市データ!F13/人口!F7*100000,1)</f>
        <v>165</v>
      </c>
      <c r="G134" s="52">
        <f>ROUND(各都市データ!G13/人口!G7*100000,1)</f>
        <v>161.6</v>
      </c>
      <c r="H134" s="52">
        <f>ROUND(各都市データ!H13/人口!H7*100000,1)</f>
        <v>170.3</v>
      </c>
      <c r="I134" s="52">
        <f>ROUND(各都市データ!I13/人口!I7*100000,1)</f>
        <v>177.7</v>
      </c>
      <c r="J134" s="52">
        <f>ROUND(各都市データ!J13/人口!J7*100000,1)</f>
        <v>187.3</v>
      </c>
      <c r="K134" s="52">
        <f>ROUND(各都市データ!K13/人口!K7*100000,1)</f>
        <v>180.5</v>
      </c>
      <c r="L134" s="52">
        <f>ROUND(各都市データ!L13/人口!L7*100000,1)</f>
        <v>196.9</v>
      </c>
      <c r="M134" s="52">
        <f>ROUND(各都市データ!M13/人口!M7*100000,1)</f>
        <v>194.5</v>
      </c>
      <c r="N134" s="52">
        <f>ROUND(各都市データ!N13/人口!N7*100000,1)</f>
        <v>203.8</v>
      </c>
      <c r="O134" s="52">
        <f>ROUND(各都市データ!O13/人口!O7*100000,1)</f>
        <v>219</v>
      </c>
      <c r="P134" s="52">
        <f>ROUND(各都市データ!P13/人口!P7*100000,1)</f>
        <v>210</v>
      </c>
      <c r="Q134" s="52">
        <f>ROUND(各都市データ!Q13/人口!Q7*100000,1)</f>
        <v>209.3</v>
      </c>
      <c r="R134" s="52">
        <f>ROUND(各都市データ!R13/人口!R7*100000,1)</f>
        <v>207.5</v>
      </c>
      <c r="S134" s="52">
        <f>ROUND(各都市データ!S13/人口!S7*100000,1)</f>
        <v>201.5</v>
      </c>
      <c r="T134" s="52">
        <f>ROUND(各都市データ!T13/人口!T7*100000,1)</f>
        <v>213</v>
      </c>
      <c r="U134" s="52">
        <f>ROUND(各都市データ!U13/人口!U7*100000,1)</f>
        <v>216.3</v>
      </c>
      <c r="V134" s="52">
        <f>ROUND(各都市データ!V13/人口!V7*100000,1)</f>
        <v>219.9</v>
      </c>
      <c r="W134" s="52">
        <f>ROUND(各都市データ!W13/人口!W7*100000,1)</f>
        <v>213.3</v>
      </c>
      <c r="X134" s="52">
        <f>ROUND(各都市データ!X13/人口!X7*100000,1)</f>
        <v>217.2</v>
      </c>
      <c r="Y134" s="53">
        <f>ROUND(各都市データ!Y13/人口!Y7*100000,1)</f>
        <v>203.6</v>
      </c>
    </row>
    <row r="135" spans="1:25" x14ac:dyDescent="0.15">
      <c r="A135" s="50" t="s">
        <v>4</v>
      </c>
      <c r="B135" s="54">
        <f>ROUND(各都市データ!B14/人口!B8*100000,1)</f>
        <v>96.2</v>
      </c>
      <c r="C135" s="52">
        <f>ROUND(各都市データ!C14/人口!C8*100000,1)</f>
        <v>108</v>
      </c>
      <c r="D135" s="52">
        <f>ROUND(各都市データ!D14/人口!D8*100000,1)</f>
        <v>136.6</v>
      </c>
      <c r="E135" s="55">
        <f>ROUND(各都市データ!E14/人口!E8*100000,1)</f>
        <v>156.80000000000001</v>
      </c>
      <c r="F135" s="52">
        <f>ROUND(各都市データ!F14/人口!F8*100000,1)</f>
        <v>161.80000000000001</v>
      </c>
      <c r="G135" s="52">
        <f>ROUND(各都市データ!G14/人口!G8*100000,1)</f>
        <v>160.30000000000001</v>
      </c>
      <c r="H135" s="52">
        <f>ROUND(各都市データ!H14/人口!H8*100000,1)</f>
        <v>156.9</v>
      </c>
      <c r="I135" s="52">
        <f>ROUND(各都市データ!I14/人口!I8*100000,1)</f>
        <v>152.5</v>
      </c>
      <c r="J135" s="52">
        <f>ROUND(各都市データ!J14/人口!J8*100000,1)</f>
        <v>178.5</v>
      </c>
      <c r="K135" s="52">
        <f>ROUND(各都市データ!K14/人口!K8*100000,1)</f>
        <v>170.8</v>
      </c>
      <c r="L135" s="52">
        <f>ROUND(各都市データ!L14/人口!L8*100000,1)</f>
        <v>179.3</v>
      </c>
      <c r="M135" s="52">
        <f>ROUND(各都市データ!M14/人口!M8*100000,1)</f>
        <v>190.3</v>
      </c>
      <c r="N135" s="52">
        <f>ROUND(各都市データ!N14/人口!N8*100000,1)</f>
        <v>181.6</v>
      </c>
      <c r="O135" s="52">
        <f>ROUND(各都市データ!O14/人口!O8*100000,1)</f>
        <v>180.3</v>
      </c>
      <c r="P135" s="52">
        <f>ROUND(各都市データ!P14/人口!P8*100000,1)</f>
        <v>180.7</v>
      </c>
      <c r="Q135" s="52">
        <f>ROUND(各都市データ!Q14/人口!Q8*100000,1)</f>
        <v>177.3</v>
      </c>
      <c r="R135" s="52">
        <f>ROUND(各都市データ!R14/人口!R8*100000,1)</f>
        <v>189.4</v>
      </c>
      <c r="S135" s="52">
        <f>ROUND(各都市データ!S14/人口!S8*100000,1)</f>
        <v>216.6</v>
      </c>
      <c r="T135" s="52">
        <f>ROUND(各都市データ!T14/人口!T8*100000,1)</f>
        <v>209.2</v>
      </c>
      <c r="U135" s="52">
        <f>ROUND(各都市データ!U14/人口!U8*100000,1)</f>
        <v>193.1</v>
      </c>
      <c r="V135" s="52">
        <f>ROUND(各都市データ!V14/人口!V8*100000,1)</f>
        <v>189.7</v>
      </c>
      <c r="W135" s="52">
        <f>ROUND(各都市データ!W14/人口!W8*100000,1)</f>
        <v>180.2</v>
      </c>
      <c r="X135" s="52">
        <f>ROUND(各都市データ!X14/人口!X8*100000,1)</f>
        <v>181.9</v>
      </c>
      <c r="Y135" s="53">
        <f>ROUND(各都市データ!Y14/人口!Y8*100000,1)</f>
        <v>171.8</v>
      </c>
    </row>
    <row r="136" spans="1:25" x14ac:dyDescent="0.15">
      <c r="A136" s="50" t="s">
        <v>19</v>
      </c>
      <c r="B136" s="54"/>
      <c r="C136" s="52"/>
      <c r="D136" s="52"/>
      <c r="E136" s="52"/>
      <c r="F136" s="52"/>
      <c r="G136" s="52"/>
      <c r="H136" s="52"/>
      <c r="I136" s="52"/>
      <c r="J136" s="52"/>
      <c r="K136" s="52"/>
      <c r="L136" s="52"/>
      <c r="M136" s="52"/>
      <c r="N136" s="52"/>
      <c r="O136" s="52">
        <f>ROUND(各都市データ!O15/人口!O9*100000,1)</f>
        <v>151.80000000000001</v>
      </c>
      <c r="P136" s="52">
        <f>ROUND(各都市データ!P15/人口!P9*100000,1)</f>
        <v>152.19999999999999</v>
      </c>
      <c r="Q136" s="52">
        <f>ROUND(各都市データ!Q15/人口!Q9*100000,1)</f>
        <v>161.80000000000001</v>
      </c>
      <c r="R136" s="52">
        <f>ROUND(各都市データ!R15/人口!R9*100000,1)</f>
        <v>160.1</v>
      </c>
      <c r="S136" s="55">
        <f>ROUND(各都市データ!S15/人口!S9*100000,1)</f>
        <v>157</v>
      </c>
      <c r="T136" s="52">
        <f>ROUND(各都市データ!T15/人口!T9*100000,1)</f>
        <v>157.69999999999999</v>
      </c>
      <c r="U136" s="55">
        <f>ROUND(各都市データ!U15/人口!U9*100000,1)</f>
        <v>165.1</v>
      </c>
      <c r="V136" s="52">
        <f>ROUND(各都市データ!V15/人口!V9*100000,1)</f>
        <v>145</v>
      </c>
      <c r="W136" s="55">
        <f>ROUND(各都市データ!W15/人口!W9*100000,1)</f>
        <v>135</v>
      </c>
      <c r="X136" s="52">
        <f>ROUND(各都市データ!X15/人口!X9*100000,1)</f>
        <v>131.30000000000001</v>
      </c>
      <c r="Y136" s="56">
        <f>ROUND(各都市データ!Y15/人口!Y9*100000,1)</f>
        <v>114.8</v>
      </c>
    </row>
    <row r="137" spans="1:25" x14ac:dyDescent="0.15">
      <c r="A137" s="50" t="s">
        <v>12</v>
      </c>
      <c r="B137" s="54"/>
      <c r="C137" s="52"/>
      <c r="D137" s="52"/>
      <c r="E137" s="52"/>
      <c r="F137" s="52"/>
      <c r="G137" s="52"/>
      <c r="H137" s="52"/>
      <c r="I137" s="52"/>
      <c r="J137" s="52"/>
      <c r="K137" s="52"/>
      <c r="L137" s="52">
        <f>ROUND(各都市データ!L16/人口!L10*100000,1)</f>
        <v>278.10000000000002</v>
      </c>
      <c r="M137" s="55">
        <f>ROUND(各都市データ!M16/人口!M10*100000,1)</f>
        <v>283.5</v>
      </c>
      <c r="N137" s="52">
        <f>ROUND(各都市データ!N16/人口!N10*100000,1)</f>
        <v>269.2</v>
      </c>
      <c r="O137" s="52">
        <f>ROUND(各都市データ!O16/人口!O10*100000,1)</f>
        <v>270.60000000000002</v>
      </c>
      <c r="P137" s="52">
        <f>ROUND(各都市データ!P16/人口!P10*100000,1)</f>
        <v>279.89999999999998</v>
      </c>
      <c r="Q137" s="52">
        <f>ROUND(各都市データ!Q16/人口!Q10*100000,1)</f>
        <v>265.60000000000002</v>
      </c>
      <c r="R137" s="52">
        <f>ROUND(各都市データ!R16/人口!R10*100000,1)</f>
        <v>275.3</v>
      </c>
      <c r="S137" s="52">
        <f>ROUND(各都市データ!S16/人口!S10*100000,1)</f>
        <v>284.8</v>
      </c>
      <c r="T137" s="52">
        <f>ROUND(各都市データ!T16/人口!T10*100000,1)</f>
        <v>292.89999999999998</v>
      </c>
      <c r="U137" s="52">
        <f>ROUND(各都市データ!U16/人口!U10*100000,1)</f>
        <v>301</v>
      </c>
      <c r="V137" s="52">
        <f>ROUND(各都市データ!V16/人口!V10*100000,1)</f>
        <v>296.60000000000002</v>
      </c>
      <c r="W137" s="52">
        <f>ROUND(各都市データ!W16/人口!W10*100000,1)</f>
        <v>300.10000000000002</v>
      </c>
      <c r="X137" s="52">
        <f>ROUND(各都市データ!X16/人口!X10*100000,1)</f>
        <v>294.7</v>
      </c>
      <c r="Y137" s="53">
        <f>ROUND(各都市データ!Y16/人口!Y10*100000,1)</f>
        <v>300.89999999999998</v>
      </c>
    </row>
    <row r="138" spans="1:25" x14ac:dyDescent="0.15">
      <c r="A138" s="50" t="s">
        <v>13</v>
      </c>
      <c r="B138" s="54"/>
      <c r="C138" s="52"/>
      <c r="D138" s="52"/>
      <c r="E138" s="52"/>
      <c r="F138" s="52"/>
      <c r="G138" s="52"/>
      <c r="H138" s="52"/>
      <c r="I138" s="52"/>
      <c r="J138" s="52">
        <f>ROUND(各都市データ!J17/人口!J11*100000,1)</f>
        <v>181.3</v>
      </c>
      <c r="K138" s="52">
        <f>ROUND(各都市データ!K17/人口!K11*100000,1)</f>
        <v>186.7</v>
      </c>
      <c r="L138" s="52">
        <f>ROUND(各都市データ!L17/人口!L11*100000,1)</f>
        <v>182.8</v>
      </c>
      <c r="M138" s="52">
        <f>ROUND(各都市データ!M17/人口!M11*100000,1)</f>
        <v>193.7</v>
      </c>
      <c r="N138" s="55">
        <f>ROUND(各都市データ!N17/人口!N11*100000,1)</f>
        <v>193.2</v>
      </c>
      <c r="O138" s="52">
        <f>ROUND(各都市データ!O17/人口!O11*100000,1)</f>
        <v>185.5</v>
      </c>
      <c r="P138" s="52">
        <f>ROUND(各都市データ!P17/人口!P11*100000,1)</f>
        <v>182.5</v>
      </c>
      <c r="Q138" s="52">
        <f>ROUND(各都市データ!Q17/人口!Q11*100000,1)</f>
        <v>185.5</v>
      </c>
      <c r="R138" s="52">
        <f>ROUND(各都市データ!R17/人口!R11*100000,1)</f>
        <v>185.2</v>
      </c>
      <c r="S138" s="52">
        <f>ROUND(各都市データ!S17/人口!S11*100000,1)</f>
        <v>192.2</v>
      </c>
      <c r="T138" s="52">
        <f>ROUND(各都市データ!T17/人口!T11*100000,1)</f>
        <v>173.8</v>
      </c>
      <c r="U138" s="52">
        <f>ROUND(各都市データ!U17/人口!U11*100000,1)</f>
        <v>192</v>
      </c>
      <c r="V138" s="52">
        <f>ROUND(各都市データ!V17/人口!V11*100000,1)</f>
        <v>190.6</v>
      </c>
      <c r="W138" s="52">
        <f>ROUND(各都市データ!W17/人口!W11*100000,1)</f>
        <v>188.2</v>
      </c>
      <c r="X138" s="52">
        <f>ROUND(各都市データ!X17/人口!X11*100000,1)</f>
        <v>193.9</v>
      </c>
      <c r="Y138" s="53">
        <f>ROUND(各都市データ!Y17/人口!Y11*100000,1)</f>
        <v>172.2</v>
      </c>
    </row>
    <row r="139" spans="1:25" x14ac:dyDescent="0.15">
      <c r="A139" s="50" t="s">
        <v>14</v>
      </c>
      <c r="B139" s="54"/>
      <c r="C139" s="52"/>
      <c r="D139" s="52"/>
      <c r="E139" s="52"/>
      <c r="F139" s="52"/>
      <c r="G139" s="52"/>
      <c r="H139" s="52"/>
      <c r="I139" s="52"/>
      <c r="J139" s="52"/>
      <c r="K139" s="52"/>
      <c r="L139" s="52">
        <f>ROUND(各都市データ!L18/人口!L12*100000,1)</f>
        <v>277.60000000000002</v>
      </c>
      <c r="M139" s="52">
        <f>ROUND(各都市データ!M18/人口!M12*100000,1)</f>
        <v>272.60000000000002</v>
      </c>
      <c r="N139" s="52">
        <f>ROUND(各都市データ!N18/人口!N12*100000,1)</f>
        <v>268.8</v>
      </c>
      <c r="O139" s="55">
        <f>ROUND(各都市データ!O18/人口!O12*100000,1)</f>
        <v>261.7</v>
      </c>
      <c r="P139" s="52">
        <f>ROUND(各都市データ!P18/人口!P12*100000,1)</f>
        <v>244.6</v>
      </c>
      <c r="Q139" s="52">
        <f>ROUND(各都市データ!Q18/人口!Q12*100000,1)</f>
        <v>276.8</v>
      </c>
      <c r="R139" s="52">
        <f>ROUND(各都市データ!R18/人口!R12*100000,1)</f>
        <v>296.60000000000002</v>
      </c>
      <c r="S139" s="52">
        <f>ROUND(各都市データ!S18/人口!S12*100000,1)</f>
        <v>285.10000000000002</v>
      </c>
      <c r="T139" s="52">
        <f>ROUND(各都市データ!T18/人口!T12*100000,1)</f>
        <v>308.7</v>
      </c>
      <c r="U139" s="52">
        <f>ROUND(各都市データ!U18/人口!U12*100000,1)</f>
        <v>292.8</v>
      </c>
      <c r="V139" s="52">
        <f>ROUND(各都市データ!V18/人口!V12*100000,1)</f>
        <v>301</v>
      </c>
      <c r="W139" s="52">
        <f>ROUND(各都市データ!W18/人口!W12*100000,1)</f>
        <v>301.3</v>
      </c>
      <c r="X139" s="52">
        <f>ROUND(各都市データ!X18/人口!X12*100000,1)</f>
        <v>289.39999999999998</v>
      </c>
      <c r="Y139" s="53">
        <f>ROUND(各都市データ!Y18/人口!Y12*100000,1)</f>
        <v>283.89999999999998</v>
      </c>
    </row>
    <row r="140" spans="1:25" x14ac:dyDescent="0.15">
      <c r="A140" s="50" t="s">
        <v>5</v>
      </c>
      <c r="B140" s="54">
        <f>ROUND(各都市データ!B19/人口!B13*100000,1)</f>
        <v>163.80000000000001</v>
      </c>
      <c r="C140" s="52">
        <f>ROUND(各都市データ!C19/人口!C13*100000,1)</f>
        <v>156.9</v>
      </c>
      <c r="D140" s="52">
        <f>ROUND(各都市データ!D19/人口!D13*100000,1)</f>
        <v>168.7</v>
      </c>
      <c r="E140" s="52">
        <f>ROUND(各都市データ!E19/人口!E13*100000,1)</f>
        <v>182.5</v>
      </c>
      <c r="F140" s="55">
        <f>ROUND(各都市データ!F19/人口!F13*100000,1)</f>
        <v>176.6</v>
      </c>
      <c r="G140" s="52">
        <f>ROUND(各都市データ!G19/人口!G13*100000,1)</f>
        <v>188.3</v>
      </c>
      <c r="H140" s="52">
        <f>ROUND(各都市データ!H19/人口!H13*100000,1)</f>
        <v>191.2</v>
      </c>
      <c r="I140" s="52">
        <f>ROUND(各都市データ!I19/人口!I13*100000,1)</f>
        <v>194.6</v>
      </c>
      <c r="J140" s="52">
        <f>ROUND(各都市データ!J19/人口!J13*100000,1)</f>
        <v>198.1</v>
      </c>
      <c r="K140" s="52">
        <f>ROUND(各都市データ!K19/人口!K13*100000,1)</f>
        <v>205.8</v>
      </c>
      <c r="L140" s="52">
        <f>ROUND(各都市データ!L19/人口!L13*100000,1)</f>
        <v>210.4</v>
      </c>
      <c r="M140" s="52">
        <f>ROUND(各都市データ!M19/人口!M13*100000,1)</f>
        <v>224.3</v>
      </c>
      <c r="N140" s="52">
        <f>ROUND(各都市データ!N19/人口!N13*100000,1)</f>
        <v>222.9</v>
      </c>
      <c r="O140" s="52">
        <f>ROUND(各都市データ!O19/人口!O13*100000,1)</f>
        <v>235.1</v>
      </c>
      <c r="P140" s="52">
        <f>ROUND(各都市データ!P19/人口!P13*100000,1)</f>
        <v>223.6</v>
      </c>
      <c r="Q140" s="52">
        <f>ROUND(各都市データ!Q19/人口!Q13*100000,1)</f>
        <v>239.7</v>
      </c>
      <c r="R140" s="52">
        <f>ROUND(各都市データ!R19/人口!R13*100000,1)</f>
        <v>235.9</v>
      </c>
      <c r="S140" s="52">
        <f>ROUND(各都市データ!S19/人口!S13*100000,1)</f>
        <v>243.5</v>
      </c>
      <c r="T140" s="52">
        <f>ROUND(各都市データ!T19/人口!T13*100000,1)</f>
        <v>251.9</v>
      </c>
      <c r="U140" s="52">
        <f>ROUND(各都市データ!U19/人口!U13*100000,1)</f>
        <v>252.8</v>
      </c>
      <c r="V140" s="52">
        <f>ROUND(各都市データ!V19/人口!V13*100000,1)</f>
        <v>259.89999999999998</v>
      </c>
      <c r="W140" s="52">
        <f>ROUND(各都市データ!W19/人口!W13*100000,1)</f>
        <v>253.7</v>
      </c>
      <c r="X140" s="52">
        <f>ROUND(各都市データ!X19/人口!X13*100000,1)</f>
        <v>253.6</v>
      </c>
      <c r="Y140" s="53">
        <f>ROUND(各都市データ!Y19/人口!Y13*100000,1)</f>
        <v>241.6</v>
      </c>
    </row>
    <row r="141" spans="1:25" x14ac:dyDescent="0.15">
      <c r="A141" s="50" t="s">
        <v>6</v>
      </c>
      <c r="B141" s="54">
        <f>ROUND(各都市データ!B20/人口!B14*100000,1)</f>
        <v>186.8</v>
      </c>
      <c r="C141" s="52">
        <f>ROUND(各都市データ!C20/人口!C14*100000,1)</f>
        <v>192.5</v>
      </c>
      <c r="D141" s="52">
        <f>ROUND(各都市データ!D20/人口!D14*100000,1)</f>
        <v>206</v>
      </c>
      <c r="E141" s="52">
        <f>ROUND(各都市データ!E20/人口!E14*100000,1)</f>
        <v>207.2</v>
      </c>
      <c r="F141" s="52">
        <f>ROUND(各都市データ!F20/人口!F14*100000,1)</f>
        <v>193.2</v>
      </c>
      <c r="G141" s="55">
        <f>ROUND(各都市データ!G20/人口!G14*100000,1)</f>
        <v>193.3</v>
      </c>
      <c r="H141" s="52">
        <f>ROUND(各都市データ!H20/人口!H14*100000,1)</f>
        <v>205.4</v>
      </c>
      <c r="I141" s="52">
        <f>ROUND(各都市データ!I20/人口!I14*100000,1)</f>
        <v>208.5</v>
      </c>
      <c r="J141" s="52">
        <f>ROUND(各都市データ!J20/人口!J14*100000,1)</f>
        <v>216.6</v>
      </c>
      <c r="K141" s="52">
        <f>ROUND(各都市データ!K20/人口!K14*100000,1)</f>
        <v>217.6</v>
      </c>
      <c r="L141" s="52">
        <f>ROUND(各都市データ!L20/人口!L14*100000,1)</f>
        <v>214.9</v>
      </c>
      <c r="M141" s="52">
        <f>ROUND(各都市データ!M20/人口!M14*100000,1)</f>
        <v>213.8</v>
      </c>
      <c r="N141" s="52">
        <f>ROUND(各都市データ!N20/人口!N14*100000,1)</f>
        <v>216.6</v>
      </c>
      <c r="O141" s="52">
        <f>ROUND(各都市データ!O20/人口!O14*100000,1)</f>
        <v>225.4</v>
      </c>
      <c r="P141" s="52">
        <f>ROUND(各都市データ!P20/人口!P14*100000,1)</f>
        <v>210.3</v>
      </c>
      <c r="Q141" s="52">
        <f>ROUND(各都市データ!Q20/人口!Q14*100000,1)</f>
        <v>216.4</v>
      </c>
      <c r="R141" s="52">
        <f>ROUND(各都市データ!R20/人口!R14*100000,1)</f>
        <v>229.6</v>
      </c>
      <c r="S141" s="52">
        <f>ROUND(各都市データ!S20/人口!S14*100000,1)</f>
        <v>217.4</v>
      </c>
      <c r="T141" s="52">
        <f>ROUND(各都市データ!T20/人口!T14*100000,1)</f>
        <v>221.7</v>
      </c>
      <c r="U141" s="52">
        <f>ROUND(各都市データ!U20/人口!U14*100000,1)</f>
        <v>221.1</v>
      </c>
      <c r="V141" s="52">
        <f>ROUND(各都市データ!V20/人口!V14*100000,1)</f>
        <v>216</v>
      </c>
      <c r="W141" s="52">
        <f>ROUND(各都市データ!W20/人口!W14*100000,1)</f>
        <v>219.8</v>
      </c>
      <c r="X141" s="52">
        <f>ROUND(各都市データ!X20/人口!X14*100000,1)</f>
        <v>226.4</v>
      </c>
      <c r="Y141" s="53">
        <f>ROUND(各都市データ!Y20/人口!Y14*100000,1)</f>
        <v>205.5</v>
      </c>
    </row>
    <row r="142" spans="1:25" x14ac:dyDescent="0.15">
      <c r="A142" s="50" t="s">
        <v>7</v>
      </c>
      <c r="B142" s="54">
        <f>ROUND(各都市データ!B21/人口!B15*100000,1)</f>
        <v>33</v>
      </c>
      <c r="C142" s="52">
        <f>ROUND(各都市データ!C21/人口!C15*100000,1)</f>
        <v>40.6</v>
      </c>
      <c r="D142" s="52">
        <f>ROUND(各都市データ!D21/人口!D15*100000,1)</f>
        <v>45</v>
      </c>
      <c r="E142" s="52">
        <f>ROUND(各都市データ!E21/人口!E15*100000,1)</f>
        <v>40.799999999999997</v>
      </c>
      <c r="F142" s="52">
        <f>ROUND(各都市データ!F21/人口!F15*100000,1)</f>
        <v>38.1</v>
      </c>
      <c r="G142" s="52">
        <f>ROUND(各都市データ!G21/人口!G15*100000,1)</f>
        <v>42.9</v>
      </c>
      <c r="H142" s="55">
        <f>ROUND(各都市データ!H21/人口!H15*100000,1)</f>
        <v>41.4</v>
      </c>
      <c r="I142" s="52">
        <f>ROUND(各都市データ!I21/人口!I15*100000,1)</f>
        <v>40.299999999999997</v>
      </c>
      <c r="J142" s="52">
        <f>ROUND(各都市データ!J21/人口!J15*100000,1)</f>
        <v>40.700000000000003</v>
      </c>
      <c r="K142" s="52">
        <f>ROUND(各都市データ!K21/人口!K15*100000,1)</f>
        <v>41.3</v>
      </c>
      <c r="L142" s="52">
        <f>ROUND(各都市データ!L21/人口!L15*100000,1)</f>
        <v>40.4</v>
      </c>
      <c r="M142" s="52">
        <f>ROUND(各都市データ!M21/人口!M15*100000,1)</f>
        <v>47.6</v>
      </c>
      <c r="N142" s="52">
        <f>ROUND(各都市データ!N21/人口!N15*100000,1)</f>
        <v>65.900000000000006</v>
      </c>
      <c r="O142" s="52">
        <f>ROUND(各都市データ!O21/人口!O15*100000,1)</f>
        <v>68.3</v>
      </c>
      <c r="P142" s="52">
        <f>ROUND(各都市データ!P21/人口!P15*100000,1)</f>
        <v>60.7</v>
      </c>
      <c r="Q142" s="52">
        <f>ROUND(各都市データ!Q21/人口!Q15*100000,1)</f>
        <v>55.8</v>
      </c>
      <c r="R142" s="52">
        <f>ROUND(各都市データ!R21/人口!R15*100000,1)</f>
        <v>54.7</v>
      </c>
      <c r="S142" s="52">
        <f>ROUND(各都市データ!S21/人口!S15*100000,1)</f>
        <v>56.3</v>
      </c>
      <c r="T142" s="52">
        <f>ROUND(各都市データ!T21/人口!T15*100000,1)</f>
        <v>53.7</v>
      </c>
      <c r="U142" s="52">
        <f>ROUND(各都市データ!U21/人口!U15*100000,1)</f>
        <v>54.1</v>
      </c>
      <c r="V142" s="52">
        <f>ROUND(各都市データ!V21/人口!V15*100000,1)</f>
        <v>54.9</v>
      </c>
      <c r="W142" s="52">
        <f>ROUND(各都市データ!W21/人口!W15*100000,1)</f>
        <v>55.8</v>
      </c>
      <c r="X142" s="52">
        <f>ROUND(各都市データ!X21/人口!X15*100000,1)</f>
        <v>58.1</v>
      </c>
      <c r="Y142" s="53">
        <f>ROUND(各都市データ!Y21/人口!Y15*100000,1)</f>
        <v>59.2</v>
      </c>
    </row>
    <row r="143" spans="1:25" x14ac:dyDescent="0.15">
      <c r="A143" s="50" t="s">
        <v>15</v>
      </c>
      <c r="B143" s="54"/>
      <c r="C143" s="52"/>
      <c r="D143" s="52"/>
      <c r="E143" s="52"/>
      <c r="F143" s="52"/>
      <c r="G143" s="52"/>
      <c r="H143" s="52"/>
      <c r="I143" s="52"/>
      <c r="J143" s="52"/>
      <c r="K143" s="52">
        <f>ROUND(各都市データ!K22/人口!K16*100000,1)</f>
        <v>476.2</v>
      </c>
      <c r="L143" s="52">
        <f>ROUND(各都市データ!L22/人口!L16*100000,1)</f>
        <v>490.2</v>
      </c>
      <c r="M143" s="52">
        <f>ROUND(各都市データ!M22/人口!M16*100000,1)</f>
        <v>520.70000000000005</v>
      </c>
      <c r="N143" s="52">
        <f>ROUND(各都市データ!N22/人口!N16*100000,1)</f>
        <v>565.79999999999995</v>
      </c>
      <c r="O143" s="52">
        <f>ROUND(各都市データ!O22/人口!O16*100000,1)</f>
        <v>589.9</v>
      </c>
      <c r="P143" s="55">
        <f>ROUND(各都市データ!P22/人口!P16*100000,1)</f>
        <v>586.6</v>
      </c>
      <c r="Q143" s="52">
        <f>ROUND(各都市データ!Q22/人口!Q16*100000,1)</f>
        <v>618.20000000000005</v>
      </c>
      <c r="R143" s="52">
        <f>ROUND(各都市データ!R22/人口!R16*100000,1)</f>
        <v>623.70000000000005</v>
      </c>
      <c r="S143" s="52">
        <f>ROUND(各都市データ!S22/人口!S16*100000,1)</f>
        <v>585.79999999999995</v>
      </c>
      <c r="T143" s="52">
        <f>ROUND(各都市データ!T22/人口!T16*100000,1)</f>
        <v>578</v>
      </c>
      <c r="U143" s="52">
        <f>ROUND(各都市データ!U22/人口!U16*100000,1)</f>
        <v>591.5</v>
      </c>
      <c r="V143" s="52">
        <f>ROUND(各都市データ!V22/人口!V16*100000,1)</f>
        <v>561.4</v>
      </c>
      <c r="W143" s="52">
        <f>ROUND(各都市データ!W22/人口!W16*100000,1)</f>
        <v>596</v>
      </c>
      <c r="X143" s="52">
        <f>ROUND(各都市データ!X22/人口!X16*100000,1)</f>
        <v>571.5</v>
      </c>
      <c r="Y143" s="53">
        <f>ROUND(各都市データ!Y22/人口!Y16*100000,1)</f>
        <v>589.1</v>
      </c>
    </row>
    <row r="144" spans="1:25" x14ac:dyDescent="0.15">
      <c r="A144" s="50" t="s">
        <v>8</v>
      </c>
      <c r="B144" s="54">
        <f>ROUND(各都市データ!B23/人口!B17*100000,1)</f>
        <v>225.1</v>
      </c>
      <c r="C144" s="52">
        <f>ROUND(各都市データ!C23/人口!C17*100000,1)</f>
        <v>233.3</v>
      </c>
      <c r="D144" s="52">
        <f>ROUND(各都市データ!D23/人口!D17*100000,1)</f>
        <v>227.9</v>
      </c>
      <c r="E144" s="52">
        <f>ROUND(各都市データ!E23/人口!E17*100000,1)</f>
        <v>230.8</v>
      </c>
      <c r="F144" s="52">
        <f>ROUND(各都市データ!F23/人口!F17*100000,1)</f>
        <v>224.3</v>
      </c>
      <c r="G144" s="52">
        <f>ROUND(各都市データ!G23/人口!G17*100000,1)</f>
        <v>232.6</v>
      </c>
      <c r="H144" s="52">
        <f>ROUND(各都市データ!H23/人口!H17*100000,1)</f>
        <v>238.4</v>
      </c>
      <c r="I144" s="52">
        <f>ROUND(各都市データ!I23/人口!I17*100000,1)</f>
        <v>230.3</v>
      </c>
      <c r="J144" s="52">
        <f>ROUND(各都市データ!J23/人口!J17*100000,1)</f>
        <v>251.3</v>
      </c>
      <c r="K144" s="52">
        <f>ROUND(各都市データ!K23/人口!K17*100000,1)</f>
        <v>239.3</v>
      </c>
      <c r="L144" s="52">
        <f>ROUND(各都市データ!L23/人口!L17*100000,1)</f>
        <v>249.4</v>
      </c>
      <c r="M144" s="52">
        <f>ROUND(各都市データ!M23/人口!M17*100000,1)</f>
        <v>241.1</v>
      </c>
      <c r="N144" s="52">
        <f>ROUND(各都市データ!N23/人口!N17*100000,1)</f>
        <v>255.2</v>
      </c>
      <c r="O144" s="52">
        <f>ROUND(各都市データ!O23/人口!O17*100000,1)</f>
        <v>278.60000000000002</v>
      </c>
      <c r="P144" s="52">
        <f>ROUND(各都市データ!P23/人口!P17*100000,1)</f>
        <v>278.10000000000002</v>
      </c>
      <c r="Q144" s="52">
        <f>ROUND(各都市データ!Q23/人口!Q17*100000,1)</f>
        <v>290.10000000000002</v>
      </c>
      <c r="R144" s="52">
        <f>ROUND(各都市データ!R23/人口!R17*100000,1)</f>
        <v>297.39999999999998</v>
      </c>
      <c r="S144" s="52">
        <f>ROUND(各都市データ!S23/人口!S17*100000,1)</f>
        <v>303</v>
      </c>
      <c r="T144" s="52">
        <f>ROUND(各都市データ!T23/人口!T17*100000,1)</f>
        <v>340.8</v>
      </c>
      <c r="U144" s="52">
        <f>ROUND(各都市データ!U23/人口!U17*100000,1)</f>
        <v>338.7</v>
      </c>
      <c r="V144" s="52">
        <f>ROUND(各都市データ!V23/人口!V17*100000,1)</f>
        <v>359.3</v>
      </c>
      <c r="W144" s="52">
        <f>ROUND(各都市データ!W23/人口!W17*100000,1)</f>
        <v>364.9</v>
      </c>
      <c r="X144" s="52">
        <f>ROUND(各都市データ!X23/人口!X17*100000,1)</f>
        <v>358.6</v>
      </c>
      <c r="Y144" s="53">
        <f>ROUND(各都市データ!Y23/人口!Y17*100000,1)</f>
        <v>321.89999999999998</v>
      </c>
    </row>
    <row r="145" spans="1:25" x14ac:dyDescent="0.15">
      <c r="A145" s="50" t="s">
        <v>16</v>
      </c>
      <c r="B145" s="54"/>
      <c r="C145" s="52"/>
      <c r="D145" s="52"/>
      <c r="E145" s="52"/>
      <c r="F145" s="52"/>
      <c r="G145" s="52"/>
      <c r="H145" s="52"/>
      <c r="I145" s="52"/>
      <c r="J145" s="52"/>
      <c r="K145" s="52"/>
      <c r="L145" s="52"/>
      <c r="M145" s="52"/>
      <c r="N145" s="52">
        <f>ROUND(各都市データ!N24/人口!N18*100000,1)</f>
        <v>542.20000000000005</v>
      </c>
      <c r="O145" s="52">
        <f>ROUND(各都市データ!O24/人口!O18*100000,1)</f>
        <v>534.4</v>
      </c>
      <c r="P145" s="52">
        <f>ROUND(各都市データ!P24/人口!P18*100000,1)</f>
        <v>535</v>
      </c>
      <c r="Q145" s="55">
        <f>ROUND(各都市データ!Q24/人口!Q18*100000,1)</f>
        <v>566.6</v>
      </c>
      <c r="R145" s="52">
        <f>ROUND(各都市データ!R24/人口!R18*100000,1)</f>
        <v>562</v>
      </c>
      <c r="S145" s="52">
        <f>ROUND(各都市データ!S24/人口!S18*100000,1)</f>
        <v>542.9</v>
      </c>
      <c r="T145" s="52">
        <f>ROUND(各都市データ!T24/人口!T18*100000,1)</f>
        <v>546</v>
      </c>
      <c r="U145" s="52">
        <f>ROUND(各都市データ!U24/人口!U18*100000,1)</f>
        <v>567.4</v>
      </c>
      <c r="V145" s="52">
        <f>ROUND(各都市データ!V24/人口!V18*100000,1)</f>
        <v>572.4</v>
      </c>
      <c r="W145" s="52">
        <f>ROUND(各都市データ!W24/人口!W18*100000,1)</f>
        <v>569.79999999999995</v>
      </c>
      <c r="X145" s="52">
        <f>ROUND(各都市データ!X24/人口!X18*100000,1)</f>
        <v>555.29999999999995</v>
      </c>
      <c r="Y145" s="53">
        <f>ROUND(各都市データ!Y24/人口!Y18*100000,1)</f>
        <v>530.29999999999995</v>
      </c>
    </row>
    <row r="146" spans="1:25" x14ac:dyDescent="0.15">
      <c r="A146" s="50" t="s">
        <v>9</v>
      </c>
      <c r="B146" s="54">
        <f>ROUND(各都市データ!B25/人口!B19*100000,1)</f>
        <v>280.8</v>
      </c>
      <c r="C146" s="52">
        <f>ROUND(各都市データ!C25/人口!C19*100000,1)</f>
        <v>298.7</v>
      </c>
      <c r="D146" s="52">
        <f>ROUND(各都市データ!D25/人口!D19*100000,1)</f>
        <v>297.7</v>
      </c>
      <c r="E146" s="52">
        <f>ROUND(各都市データ!E25/人口!E19*100000,1)</f>
        <v>348.1</v>
      </c>
      <c r="F146" s="52">
        <f>ROUND(各都市データ!F25/人口!F19*100000,1)</f>
        <v>341.8</v>
      </c>
      <c r="G146" s="52">
        <f>ROUND(各都市データ!G25/人口!G19*100000,1)</f>
        <v>341.9</v>
      </c>
      <c r="H146" s="52">
        <f>ROUND(各都市データ!H25/人口!H19*100000,1)</f>
        <v>362.7</v>
      </c>
      <c r="I146" s="55">
        <f>ROUND(各都市データ!I25/人口!I19*100000,1)</f>
        <v>355.9</v>
      </c>
      <c r="J146" s="52">
        <f>ROUND(各都市データ!J25/人口!J19*100000,1)</f>
        <v>370.8</v>
      </c>
      <c r="K146" s="52">
        <f>ROUND(各都市データ!K25/人口!K19*100000,1)</f>
        <v>389.3</v>
      </c>
      <c r="L146" s="52">
        <f>ROUND(各都市データ!L25/人口!L19*100000,1)</f>
        <v>381.5</v>
      </c>
      <c r="M146" s="52">
        <f>ROUND(各都市データ!M25/人口!M19*100000,1)</f>
        <v>384.2</v>
      </c>
      <c r="N146" s="52">
        <f>ROUND(各都市データ!N25/人口!N19*100000,1)</f>
        <v>386.7</v>
      </c>
      <c r="O146" s="52">
        <f>ROUND(各都市データ!O25/人口!O19*100000,1)</f>
        <v>400.1</v>
      </c>
      <c r="P146" s="52">
        <f>ROUND(各都市データ!P25/人口!P19*100000,1)</f>
        <v>401.2</v>
      </c>
      <c r="Q146" s="52">
        <f>ROUND(各都市データ!Q25/人口!Q19*100000,1)</f>
        <v>399.7</v>
      </c>
      <c r="R146" s="52">
        <f>ROUND(各都市データ!R25/人口!R19*100000,1)</f>
        <v>421.3</v>
      </c>
      <c r="S146" s="52">
        <f>ROUND(各都市データ!S25/人口!S19*100000,1)</f>
        <v>409.7</v>
      </c>
      <c r="T146" s="52">
        <f>ROUND(各都市データ!T25/人口!T19*100000,1)</f>
        <v>411.5</v>
      </c>
      <c r="U146" s="52">
        <f>ROUND(各都市データ!U25/人口!U19*100000,1)</f>
        <v>394.7</v>
      </c>
      <c r="V146" s="52">
        <f>ROUND(各都市データ!V25/人口!V19*100000,1)</f>
        <v>380.9</v>
      </c>
      <c r="W146" s="52">
        <f>ROUND(各都市データ!W25/人口!W19*100000,1)</f>
        <v>370.8</v>
      </c>
      <c r="X146" s="52">
        <f>ROUND(各都市データ!X25/人口!X19*100000,1)</f>
        <v>370</v>
      </c>
      <c r="Y146" s="53">
        <f>ROUND(各都市データ!Y25/人口!Y19*100000,1)</f>
        <v>348.6</v>
      </c>
    </row>
    <row r="147" spans="1:25" x14ac:dyDescent="0.15">
      <c r="A147" s="50" t="s">
        <v>10</v>
      </c>
      <c r="B147" s="54">
        <f>ROUND(各都市データ!B26/人口!B20*100000,1)</f>
        <v>350.1</v>
      </c>
      <c r="C147" s="52">
        <f>ROUND(各都市データ!C26/人口!C20*100000,1)</f>
        <v>384</v>
      </c>
      <c r="D147" s="52">
        <f>ROUND(各都市データ!D26/人口!D20*100000,1)</f>
        <v>384.2</v>
      </c>
      <c r="E147" s="52">
        <f>ROUND(各都市データ!E26/人口!E20*100000,1)</f>
        <v>411.1</v>
      </c>
      <c r="F147" s="52">
        <f>ROUND(各都市データ!F26/人口!F20*100000,1)</f>
        <v>387.9</v>
      </c>
      <c r="G147" s="52">
        <f>ROUND(各都市データ!G26/人口!G20*100000,1)</f>
        <v>392.4</v>
      </c>
      <c r="H147" s="52">
        <f>ROUND(各都市データ!H26/人口!H20*100000,1)</f>
        <v>392.2</v>
      </c>
      <c r="I147" s="52">
        <f>ROUND(各都市データ!I26/人口!I20*100000,1)</f>
        <v>388.7</v>
      </c>
      <c r="J147" s="55">
        <f>ROUND(各都市データ!J26/人口!J20*100000,1)</f>
        <v>394.3</v>
      </c>
      <c r="K147" s="52">
        <f>ROUND(各都市データ!K26/人口!K20*100000,1)</f>
        <v>418.7</v>
      </c>
      <c r="L147" s="52">
        <f>ROUND(各都市データ!L26/人口!L20*100000,1)</f>
        <v>404.5</v>
      </c>
      <c r="M147" s="52">
        <f>ROUND(各都市データ!M26/人口!M20*100000,1)</f>
        <v>410.4</v>
      </c>
      <c r="N147" s="52">
        <f>ROUND(各都市データ!N26/人口!N20*100000,1)</f>
        <v>413.6</v>
      </c>
      <c r="O147" s="52">
        <f>ROUND(各都市データ!O26/人口!O20*100000,1)</f>
        <v>447.8</v>
      </c>
      <c r="P147" s="52">
        <f>ROUND(各都市データ!P26/人口!P20*100000,1)</f>
        <v>426.4</v>
      </c>
      <c r="Q147" s="52">
        <f>ROUND(各都市データ!Q26/人口!Q20*100000,1)</f>
        <v>426.5</v>
      </c>
      <c r="R147" s="52">
        <f>ROUND(各都市データ!R26/人口!R20*100000,1)</f>
        <v>462.2</v>
      </c>
      <c r="S147" s="52">
        <f>ROUND(各都市データ!S26/人口!S20*100000,1)</f>
        <v>465.4</v>
      </c>
      <c r="T147" s="52">
        <f>ROUND(各都市データ!T26/人口!T20*100000,1)</f>
        <v>467.1</v>
      </c>
      <c r="U147" s="52">
        <f>ROUND(各都市データ!U26/人口!U20*100000,1)</f>
        <v>479.6</v>
      </c>
      <c r="V147" s="52">
        <f>ROUND(各都市データ!V26/人口!V20*100000,1)</f>
        <v>494.8</v>
      </c>
      <c r="W147" s="52">
        <f>ROUND(各都市データ!W26/人口!W20*100000,1)</f>
        <v>481.9</v>
      </c>
      <c r="X147" s="52">
        <f>ROUND(各都市データ!X26/人口!X20*100000,1)</f>
        <v>505</v>
      </c>
      <c r="Y147" s="53">
        <f>ROUND(各都市データ!Y26/人口!Y20*100000,1)</f>
        <v>435.6</v>
      </c>
    </row>
    <row r="148" spans="1:25" x14ac:dyDescent="0.15">
      <c r="A148" s="50" t="s">
        <v>11</v>
      </c>
      <c r="B148" s="54">
        <f>ROUND(各都市データ!B27/人口!B21*100000,1)</f>
        <v>280.39999999999998</v>
      </c>
      <c r="C148" s="52">
        <f>ROUND(各都市データ!C27/人口!C21*100000,1)</f>
        <v>285.89999999999998</v>
      </c>
      <c r="D148" s="52">
        <f>ROUND(各都市データ!D27/人口!D21*100000,1)</f>
        <v>305.2</v>
      </c>
      <c r="E148" s="52">
        <f>ROUND(各都市データ!E27/人口!E21*100000,1)</f>
        <v>310.2</v>
      </c>
      <c r="F148" s="52">
        <f>ROUND(各都市データ!F27/人口!F21*100000,1)</f>
        <v>326.10000000000002</v>
      </c>
      <c r="G148" s="52">
        <f>ROUND(各都市データ!G27/人口!G21*100000,1)</f>
        <v>320.8</v>
      </c>
      <c r="H148" s="52">
        <f>ROUND(各都市データ!H27/人口!H21*100000,1)</f>
        <v>333.8</v>
      </c>
      <c r="I148" s="52">
        <f>ROUND(各都市データ!I27/人口!I21*100000,1)</f>
        <v>340.3</v>
      </c>
      <c r="J148" s="52">
        <f>ROUND(各都市データ!J27/人口!J21*100000,1)</f>
        <v>342.8</v>
      </c>
      <c r="K148" s="55">
        <f>ROUND(各都市データ!K27/人口!K21*100000,1)</f>
        <v>335.3</v>
      </c>
      <c r="L148" s="52">
        <f>ROUND(各都市データ!L27/人口!L21*100000,1)</f>
        <v>328.6</v>
      </c>
      <c r="M148" s="52">
        <f>ROUND(各都市データ!M27/人口!M21*100000,1)</f>
        <v>337.9</v>
      </c>
      <c r="N148" s="52">
        <f>ROUND(各都市データ!N27/人口!N21*100000,1)</f>
        <v>352</v>
      </c>
      <c r="O148" s="52">
        <f>ROUND(各都市データ!O27/人口!O21*100000,1)</f>
        <v>346.8</v>
      </c>
      <c r="P148" s="52">
        <f>ROUND(各都市データ!P27/人口!P21*100000,1)</f>
        <v>340</v>
      </c>
      <c r="Q148" s="52">
        <f>ROUND(各都市データ!Q27/人口!Q21*100000,1)</f>
        <v>335</v>
      </c>
      <c r="R148" s="52">
        <f>ROUND(各都市データ!R27/人口!R21*100000,1)</f>
        <v>340.7</v>
      </c>
      <c r="S148" s="52">
        <f>ROUND(各都市データ!S27/人口!S21*100000,1)</f>
        <v>338.4</v>
      </c>
      <c r="T148" s="52">
        <f>ROUND(各都市データ!T27/人口!T21*100000,1)</f>
        <v>331.2</v>
      </c>
      <c r="U148" s="52">
        <f>ROUND(各都市データ!U27/人口!U21*100000,1)</f>
        <v>330.1</v>
      </c>
      <c r="V148" s="52">
        <f>ROUND(各都市データ!V27/人口!V21*100000,1)</f>
        <v>333.9</v>
      </c>
      <c r="W148" s="52">
        <f>ROUND(各都市データ!W27/人口!W21*100000,1)</f>
        <v>343.3</v>
      </c>
      <c r="X148" s="52">
        <f>ROUND(各都市データ!X27/人口!X21*100000,1)</f>
        <v>341.1</v>
      </c>
      <c r="Y148" s="53">
        <f>ROUND(各都市データ!Y27/人口!Y21*100000,1)</f>
        <v>331.4</v>
      </c>
    </row>
    <row r="149" spans="1:25" x14ac:dyDescent="0.15">
      <c r="A149" s="57" t="s">
        <v>17</v>
      </c>
      <c r="B149" s="58"/>
      <c r="C149" s="59"/>
      <c r="D149" s="59"/>
      <c r="E149" s="59"/>
      <c r="F149" s="59"/>
      <c r="G149" s="59"/>
      <c r="H149" s="59"/>
      <c r="I149" s="59"/>
      <c r="J149" s="59"/>
      <c r="K149" s="59"/>
      <c r="L149" s="59"/>
      <c r="M149" s="59"/>
      <c r="N149" s="59"/>
      <c r="O149" s="59"/>
      <c r="P149" s="59"/>
      <c r="Q149" s="59">
        <f>ROUND(各都市データ!Q28/人口!Q22*100000,1)</f>
        <v>650.70000000000005</v>
      </c>
      <c r="R149" s="60">
        <f>ROUND(各都市データ!R28/人口!R22*100000,1)</f>
        <v>646.9</v>
      </c>
      <c r="S149" s="59">
        <f>ROUND(各都市データ!S28/人口!S22*100000,1)</f>
        <v>682.7</v>
      </c>
      <c r="T149" s="60">
        <f>ROUND(各都市データ!T28/人口!T22*100000,1)</f>
        <v>651.29999999999995</v>
      </c>
      <c r="U149" s="59">
        <f>ROUND(各都市データ!U28/人口!U22*100000,1)</f>
        <v>684.5</v>
      </c>
      <c r="V149" s="60">
        <f>ROUND(各都市データ!V28/人口!V22*100000,1)</f>
        <v>635.79999999999995</v>
      </c>
      <c r="W149" s="59">
        <f>ROUND(各都市データ!W28/人口!W22*100000,1)</f>
        <v>626.1</v>
      </c>
      <c r="X149" s="60">
        <f>ROUND(各都市データ!X28/人口!X22*100000,1)</f>
        <v>626.1</v>
      </c>
      <c r="Y149" s="61">
        <f>ROUND(各都市データ!Y28/人口!Y22*100000,1)</f>
        <v>603.79999999999995</v>
      </c>
    </row>
    <row r="150" spans="1:25" x14ac:dyDescent="0.15">
      <c r="Q150" s="4"/>
    </row>
    <row r="151" spans="1:25" x14ac:dyDescent="0.15">
      <c r="A151" s="1" t="s">
        <v>566</v>
      </c>
      <c r="C151" s="62"/>
    </row>
    <row r="152" spans="1:25" x14ac:dyDescent="0.15">
      <c r="A152" s="38"/>
      <c r="B152" s="39">
        <v>1997</v>
      </c>
      <c r="C152" s="40">
        <v>1998</v>
      </c>
      <c r="D152" s="40">
        <v>1999</v>
      </c>
      <c r="E152" s="40">
        <v>2000</v>
      </c>
      <c r="F152" s="40">
        <v>2001</v>
      </c>
      <c r="G152" s="40">
        <v>2002</v>
      </c>
      <c r="H152" s="40">
        <v>2003</v>
      </c>
      <c r="I152" s="40">
        <v>2004</v>
      </c>
      <c r="J152" s="40">
        <v>2005</v>
      </c>
      <c r="K152" s="40">
        <v>2006</v>
      </c>
      <c r="L152" s="40">
        <v>2007</v>
      </c>
      <c r="M152" s="40">
        <v>2008</v>
      </c>
      <c r="N152" s="40">
        <v>2009</v>
      </c>
      <c r="O152" s="40">
        <v>2010</v>
      </c>
      <c r="P152" s="40">
        <v>2011</v>
      </c>
      <c r="Q152" s="40">
        <v>2012</v>
      </c>
      <c r="R152" s="40">
        <v>2013</v>
      </c>
      <c r="S152" s="40">
        <v>2014</v>
      </c>
      <c r="T152" s="40">
        <v>2015</v>
      </c>
      <c r="U152" s="40">
        <v>2016</v>
      </c>
      <c r="V152" s="40">
        <v>2017</v>
      </c>
      <c r="W152" s="40">
        <v>2018</v>
      </c>
      <c r="X152" s="40">
        <v>2019</v>
      </c>
      <c r="Y152" s="41">
        <v>2020</v>
      </c>
    </row>
    <row r="153" spans="1:25" x14ac:dyDescent="0.15">
      <c r="A153" s="42" t="s">
        <v>20</v>
      </c>
      <c r="B153" s="43">
        <f t="shared" ref="B153:S153" si="28">ROUND(AVERAGE(B154:B173),1)</f>
        <v>3.6</v>
      </c>
      <c r="C153" s="44">
        <f t="shared" si="28"/>
        <v>3.6</v>
      </c>
      <c r="D153" s="44">
        <f t="shared" si="28"/>
        <v>1.7</v>
      </c>
      <c r="E153" s="44">
        <f t="shared" si="28"/>
        <v>1.4</v>
      </c>
      <c r="F153" s="44">
        <f t="shared" si="28"/>
        <v>1.4</v>
      </c>
      <c r="G153" s="44">
        <f t="shared" si="28"/>
        <v>1.4</v>
      </c>
      <c r="H153" s="44">
        <f t="shared" si="28"/>
        <v>2.2999999999999998</v>
      </c>
      <c r="I153" s="44">
        <f t="shared" si="28"/>
        <v>2.2999999999999998</v>
      </c>
      <c r="J153" s="44">
        <f t="shared" si="28"/>
        <v>1.7</v>
      </c>
      <c r="K153" s="44">
        <f t="shared" si="28"/>
        <v>1.9</v>
      </c>
      <c r="L153" s="44">
        <f t="shared" si="28"/>
        <v>2</v>
      </c>
      <c r="M153" s="44">
        <f t="shared" si="28"/>
        <v>2.1</v>
      </c>
      <c r="N153" s="44">
        <f t="shared" si="28"/>
        <v>3.3</v>
      </c>
      <c r="O153" s="44">
        <f t="shared" si="28"/>
        <v>1.8</v>
      </c>
      <c r="P153" s="44">
        <f t="shared" si="28"/>
        <v>1.8</v>
      </c>
      <c r="Q153" s="44">
        <f t="shared" si="28"/>
        <v>2.1</v>
      </c>
      <c r="R153" s="44">
        <f t="shared" si="28"/>
        <v>1.7</v>
      </c>
      <c r="S153" s="44">
        <f t="shared" si="28"/>
        <v>1.7</v>
      </c>
      <c r="T153" s="44">
        <f t="shared" ref="T153:Y153" si="29">ROUND(AVERAGE(T154:T173),1)</f>
        <v>2.8</v>
      </c>
      <c r="U153" s="44">
        <f t="shared" si="29"/>
        <v>2.9</v>
      </c>
      <c r="V153" s="44">
        <f t="shared" si="29"/>
        <v>2.2000000000000002</v>
      </c>
      <c r="W153" s="44">
        <f t="shared" si="29"/>
        <v>2.2999999999999998</v>
      </c>
      <c r="X153" s="44">
        <f t="shared" si="29"/>
        <v>2.2999999999999998</v>
      </c>
      <c r="Y153" s="45">
        <f t="shared" si="29"/>
        <v>41.2</v>
      </c>
    </row>
    <row r="154" spans="1:25" x14ac:dyDescent="0.15">
      <c r="A154" s="46" t="s">
        <v>0</v>
      </c>
      <c r="B154" s="47">
        <f>IF(各都市データ!B33="",NA(),ROUND(各都市データ!B33/人口!B3*100000,1))</f>
        <v>5.7</v>
      </c>
      <c r="C154" s="48">
        <f>IF(各都市データ!C33="","",ROUND(各都市データ!C33/人口!C3*100000,1))</f>
        <v>5.7</v>
      </c>
      <c r="D154" s="48">
        <f>IF(各都市データ!D33="","",ROUND(各都市データ!D33/人口!D3*100000,1))</f>
        <v>0.8</v>
      </c>
      <c r="E154" s="48" t="str">
        <f>IF(各都市データ!E33="","",ROUND(各都市データ!E33/人口!E3*100000,1))</f>
        <v/>
      </c>
      <c r="F154" s="48" t="str">
        <f>IF(各都市データ!F33="","",ROUND(各都市データ!F33/人口!F3*100000,1))</f>
        <v/>
      </c>
      <c r="G154" s="48" t="str">
        <f>IF(各都市データ!G33="","",ROUND(各都市データ!G33/人口!G3*100000,1))</f>
        <v/>
      </c>
      <c r="H154" s="48" t="str">
        <f>IF(各都市データ!H33="","",ROUND(各都市データ!H33/人口!H3*100000,1))</f>
        <v/>
      </c>
      <c r="I154" s="48" t="str">
        <f>IF(各都市データ!I33="","",ROUND(各都市データ!I33/人口!I3*100000,1))</f>
        <v/>
      </c>
      <c r="J154" s="48" t="str">
        <f>IF(各都市データ!J33="","",ROUND(各都市データ!J33/人口!J3*100000,1))</f>
        <v/>
      </c>
      <c r="K154" s="48" t="str">
        <f>IF(各都市データ!K33="","",ROUND(各都市データ!K33/人口!K3*100000,1))</f>
        <v/>
      </c>
      <c r="L154" s="48">
        <f>IF(各都市データ!L33="","",ROUND(各都市データ!L33/人口!L3*100000,1))</f>
        <v>0</v>
      </c>
      <c r="M154" s="48">
        <f>IF(各都市データ!M33="","",ROUND(各都市データ!M33/人口!M3*100000,1))</f>
        <v>0</v>
      </c>
      <c r="N154" s="48">
        <f>IF(各都市データ!N33="","",ROUND(各都市データ!N33/人口!N3*100000,1))</f>
        <v>0</v>
      </c>
      <c r="O154" s="48">
        <f>IF(各都市データ!O33="","",ROUND(各都市データ!O33/人口!O3*100000,1))</f>
        <v>0</v>
      </c>
      <c r="P154" s="48">
        <f>IF(各都市データ!P33="","",ROUND(各都市データ!P33/人口!P3*100000,1))</f>
        <v>0</v>
      </c>
      <c r="Q154" s="48">
        <f>IF(各都市データ!Q33="","",ROUND(各都市データ!Q33/人口!Q3*100000,1))</f>
        <v>0</v>
      </c>
      <c r="R154" s="48">
        <f>IF(各都市データ!R33="","",ROUND(各都市データ!R33/人口!R3*100000,1))</f>
        <v>0</v>
      </c>
      <c r="S154" s="48">
        <f>IF(各都市データ!S33="","",ROUND(各都市データ!S33/人口!S3*100000,1))</f>
        <v>0</v>
      </c>
      <c r="T154" s="48">
        <f>IF(各都市データ!T33="","",ROUND(各都市データ!T33/人口!T3*100000,1))</f>
        <v>0</v>
      </c>
      <c r="U154" s="48">
        <f>IF(各都市データ!U33="","",ROUND(各都市データ!U33/人口!U3*100000,1))</f>
        <v>0</v>
      </c>
      <c r="V154" s="48">
        <f>IF(各都市データ!V33="","",ROUND(各都市データ!V33/人口!V3*100000,1))</f>
        <v>0</v>
      </c>
      <c r="W154" s="48">
        <f>IF(各都市データ!W33="","",ROUND(各都市データ!W33/人口!W3*100000,1))</f>
        <v>0</v>
      </c>
      <c r="X154" s="48">
        <f>IF(各都市データ!X33="","",ROUND(各都市データ!X33/人口!X3*100000,1))</f>
        <v>0</v>
      </c>
      <c r="Y154" s="49">
        <f>IF(各都市データ!Y33="","",ROUND(各都市データ!Y33/人口!Y3*100000,1))</f>
        <v>70.8</v>
      </c>
    </row>
    <row r="155" spans="1:25" x14ac:dyDescent="0.15">
      <c r="A155" s="50" t="s">
        <v>1</v>
      </c>
      <c r="B155" s="51">
        <f>IF(各都市データ!B34="","",ROUND(各都市データ!B34/人口!B4*100000,1))</f>
        <v>7.2</v>
      </c>
      <c r="C155" s="52">
        <f>IF(各都市データ!C34="","",ROUND(各都市データ!C34/人口!C4*100000,1))</f>
        <v>3.9</v>
      </c>
      <c r="D155" s="52">
        <f>IF(各都市データ!D34="","",ROUND(各都市データ!D34/人口!D4*100000,1))</f>
        <v>3.6</v>
      </c>
      <c r="E155" s="52">
        <f>IF(各都市データ!E34="","",ROUND(各都市データ!E34/人口!E4*100000,1))</f>
        <v>3</v>
      </c>
      <c r="F155" s="52">
        <f>IF(各都市データ!F34="","",ROUND(各都市データ!F34/人口!F4*100000,1))</f>
        <v>4.9000000000000004</v>
      </c>
      <c r="G155" s="52">
        <f>IF(各都市データ!G34="","",ROUND(各都市データ!G34/人口!G4*100000,1))</f>
        <v>4.3</v>
      </c>
      <c r="H155" s="52">
        <f>IF(各都市データ!H34="","",ROUND(各都市データ!H34/人口!H4*100000,1))</f>
        <v>4.7</v>
      </c>
      <c r="I155" s="52">
        <f>IF(各都市データ!I34="","",ROUND(各都市データ!I34/人口!I4*100000,1))</f>
        <v>5</v>
      </c>
      <c r="J155" s="52">
        <f>IF(各都市データ!J34="","",ROUND(各都市データ!J34/人口!J4*100000,1))</f>
        <v>3.1</v>
      </c>
      <c r="K155" s="52">
        <f>IF(各都市データ!K34="","",ROUND(各都市データ!K34/人口!K4*100000,1))</f>
        <v>4.0999999999999996</v>
      </c>
      <c r="L155" s="52">
        <f>IF(各都市データ!L34="","",ROUND(各都市データ!L34/人口!L4*100000,1))</f>
        <v>6.3</v>
      </c>
      <c r="M155" s="52">
        <f>IF(各都市データ!M34="","",ROUND(各都市データ!M34/人口!M4*100000,1))</f>
        <v>3.6</v>
      </c>
      <c r="N155" s="52">
        <f>IF(各都市データ!N34="","",ROUND(各都市データ!N34/人口!N4*100000,1))</f>
        <v>10.5</v>
      </c>
      <c r="O155" s="52">
        <f>IF(各都市データ!O34="","",ROUND(各都市データ!O34/人口!O4*100000,1))</f>
        <v>5.5</v>
      </c>
      <c r="P155" s="52">
        <f>IF(各都市データ!P34="","",ROUND(各都市データ!P34/人口!P4*100000,1))</f>
        <v>4.5</v>
      </c>
      <c r="Q155" s="52">
        <f>IF(各都市データ!Q34="","",ROUND(各都市データ!Q34/人口!Q4*100000,1))</f>
        <v>4.7</v>
      </c>
      <c r="R155" s="52">
        <f>IF(各都市データ!R34="","",ROUND(各都市データ!R34/人口!R4*100000,1))</f>
        <v>4</v>
      </c>
      <c r="S155" s="52">
        <f>IF(各都市データ!S34="","",ROUND(各都市データ!S34/人口!S4*100000,1))</f>
        <v>3.7</v>
      </c>
      <c r="T155" s="52">
        <f>IF(各都市データ!T34="","",ROUND(各都市データ!T34/人口!T4*100000,1))</f>
        <v>4.9000000000000004</v>
      </c>
      <c r="U155" s="52">
        <f>IF(各都市データ!U34="","",ROUND(各都市データ!U34/人口!U4*100000,1))</f>
        <v>5.2</v>
      </c>
      <c r="V155" s="52">
        <f>IF(各都市データ!V34="","",ROUND(各都市データ!V34/人口!V4*100000,1))</f>
        <v>3.4</v>
      </c>
      <c r="W155" s="52">
        <f>IF(各都市データ!W34="","",ROUND(各都市データ!W34/人口!W4*100000,1))</f>
        <v>2.9</v>
      </c>
      <c r="X155" s="52">
        <f>IF(各都市データ!X34="","",ROUND(各都市データ!X34/人口!X4*100000,1))</f>
        <v>6.1</v>
      </c>
      <c r="Y155" s="53">
        <f>IF(各都市データ!Y34="","",ROUND(各都市データ!Y34/人口!Y4*100000,1))</f>
        <v>26.3</v>
      </c>
    </row>
    <row r="156" spans="1:25" x14ac:dyDescent="0.15">
      <c r="A156" s="50" t="s">
        <v>18</v>
      </c>
      <c r="B156" s="54"/>
      <c r="C156" s="52"/>
      <c r="D156" s="52"/>
      <c r="E156" s="52"/>
      <c r="F156" s="52"/>
      <c r="G156" s="52"/>
      <c r="H156" s="52">
        <f>IF(各都市データ!H35="","",ROUND(各都市データ!H35/人口!H5*100000,1))</f>
        <v>9.5</v>
      </c>
      <c r="I156" s="52">
        <f>IF(各都市データ!I35="","",ROUND(各都市データ!I35/人口!I5*100000,1))</f>
        <v>8.6999999999999993</v>
      </c>
      <c r="J156" s="52">
        <f>IF(各都市データ!J35="","",ROUND(各都市データ!J35/人口!J5*100000,1))</f>
        <v>6.6</v>
      </c>
      <c r="K156" s="52">
        <f>IF(各都市データ!K35="","",ROUND(各都市データ!K35/人口!K5*100000,1))</f>
        <v>8.1999999999999993</v>
      </c>
      <c r="L156" s="55">
        <f>IF(各都市データ!L35="","",ROUND(各都市データ!L35/人口!L5*100000,1))</f>
        <v>10.8</v>
      </c>
      <c r="M156" s="52">
        <f>IF(各都市データ!M35="","",ROUND(各都市データ!M35/人口!M5*100000,1))</f>
        <v>19.7</v>
      </c>
      <c r="N156" s="52">
        <f>IF(各都市データ!N35="","",ROUND(各都市データ!N35/人口!N5*100000,1))</f>
        <v>12</v>
      </c>
      <c r="O156" s="52">
        <f>IF(各都市データ!O35="","",ROUND(各都市データ!O35/人口!O5*100000,1))</f>
        <v>14.1</v>
      </c>
      <c r="P156" s="52">
        <f>IF(各都市データ!P35="","",ROUND(各都市データ!P35/人口!P5*100000,1))</f>
        <v>19</v>
      </c>
      <c r="Q156" s="52">
        <f>IF(各都市データ!Q35="","",ROUND(各都市データ!Q35/人口!Q5*100000,1))</f>
        <v>23.5</v>
      </c>
      <c r="R156" s="52">
        <f>IF(各都市データ!R35="","",ROUND(各都市データ!R35/人口!R5*100000,1))</f>
        <v>19.399999999999999</v>
      </c>
      <c r="S156" s="52">
        <f>IF(各都市データ!S35="","",ROUND(各都市データ!S35/人口!S5*100000,1))</f>
        <v>20.2</v>
      </c>
      <c r="T156" s="52">
        <f>IF(各都市データ!T35="","",ROUND(各都市データ!T35/人口!T5*100000,1))</f>
        <v>23.8</v>
      </c>
      <c r="U156" s="52">
        <f>IF(各都市データ!U35="","",ROUND(各都市データ!U35/人口!U5*100000,1))</f>
        <v>19.8</v>
      </c>
      <c r="V156" s="52">
        <f>IF(各都市データ!V35="","",ROUND(各都市データ!V35/人口!V5*100000,1))</f>
        <v>25.7</v>
      </c>
      <c r="W156" s="52">
        <f>IF(各都市データ!W35="","",ROUND(各都市データ!W35/人口!W5*100000,1))</f>
        <v>30.9</v>
      </c>
      <c r="X156" s="52">
        <f>IF(各都市データ!X35="","",ROUND(各都市データ!X35/人口!X5*100000,1))</f>
        <v>25.9</v>
      </c>
      <c r="Y156" s="53">
        <f>IF(各都市データ!Y35="","",ROUND(各都市データ!Y35/人口!Y5*100000,1))</f>
        <v>13.7</v>
      </c>
    </row>
    <row r="157" spans="1:25" x14ac:dyDescent="0.15">
      <c r="A157" s="50" t="s">
        <v>2</v>
      </c>
      <c r="B157" s="54">
        <f>IF(各都市データ!B36="","",ROUND(各都市データ!B36/人口!B6*100000,1))</f>
        <v>2.4</v>
      </c>
      <c r="C157" s="55">
        <f>IF(各都市データ!C36="","",ROUND(各都市データ!C36/人口!C6*100000,1))</f>
        <v>2.6</v>
      </c>
      <c r="D157" s="52">
        <f>IF(各都市データ!D36="","",ROUND(各都市データ!D36/人口!D6*100000,1))</f>
        <v>0.7</v>
      </c>
      <c r="E157" s="52">
        <f>IF(各都市データ!E36="","",ROUND(各都市データ!E36/人口!E6*100000,1))</f>
        <v>0.3</v>
      </c>
      <c r="F157" s="52">
        <f>IF(各都市データ!F36="","",ROUND(各都市データ!F36/人口!F6*100000,1))</f>
        <v>0.1</v>
      </c>
      <c r="G157" s="52">
        <f>IF(各都市データ!G36="","",ROUND(各都市データ!G36/人口!G6*100000,1))</f>
        <v>0.3</v>
      </c>
      <c r="H157" s="52">
        <f>IF(各都市データ!H36="","",ROUND(各都市データ!H36/人口!H6*100000,1))</f>
        <v>0.3</v>
      </c>
      <c r="I157" s="52">
        <f>IF(各都市データ!I36="","",ROUND(各都市データ!I36/人口!I6*100000,1))</f>
        <v>0.4</v>
      </c>
      <c r="J157" s="52">
        <f>IF(各都市データ!J36="","",ROUND(各都市データ!J36/人口!J6*100000,1))</f>
        <v>0</v>
      </c>
      <c r="K157" s="52">
        <f>IF(各都市データ!K36="","",ROUND(各都市データ!K36/人口!K6*100000,1))</f>
        <v>0.3</v>
      </c>
      <c r="L157" s="52">
        <f>IF(各都市データ!L36="","",ROUND(各都市データ!L36/人口!L6*100000,1))</f>
        <v>0.6</v>
      </c>
      <c r="M157" s="52">
        <f>IF(各都市データ!M36="","",ROUND(各都市データ!M36/人口!M6*100000,1))</f>
        <v>0.4</v>
      </c>
      <c r="N157" s="52">
        <f>IF(各都市データ!N36="","",ROUND(各都市データ!N36/人口!N6*100000,1))</f>
        <v>1.2</v>
      </c>
      <c r="O157" s="52">
        <f>IF(各都市データ!O36="","",ROUND(各都市データ!O36/人口!O6*100000,1))</f>
        <v>1.1000000000000001</v>
      </c>
      <c r="P157" s="52">
        <f>IF(各都市データ!P36="","",ROUND(各都市データ!P36/人口!P6*100000,1))</f>
        <v>1.1000000000000001</v>
      </c>
      <c r="Q157" s="52">
        <f>IF(各都市データ!Q36="","",ROUND(各都市データ!Q36/人口!Q6*100000,1))</f>
        <v>1</v>
      </c>
      <c r="R157" s="52">
        <f>IF(各都市データ!R36="","",ROUND(各都市データ!R36/人口!R6*100000,1))</f>
        <v>1.2</v>
      </c>
      <c r="S157" s="52">
        <f>IF(各都市データ!S36="","",ROUND(各都市データ!S36/人口!S6*100000,1))</f>
        <v>0.6</v>
      </c>
      <c r="T157" s="52">
        <f>IF(各都市データ!T36="","",ROUND(各都市データ!T36/人口!T6*100000,1))</f>
        <v>1.6</v>
      </c>
      <c r="U157" s="52">
        <f>IF(各都市データ!U36="","",ROUND(各都市データ!U36/人口!U6*100000,1))</f>
        <v>0.7</v>
      </c>
      <c r="V157" s="52">
        <f>IF(各都市データ!V36="","",ROUND(各都市データ!V36/人口!V6*100000,1))</f>
        <v>0.6</v>
      </c>
      <c r="W157" s="52">
        <f>IF(各都市データ!W36="","",ROUND(各都市データ!W36/人口!W6*100000,1))</f>
        <v>0.6</v>
      </c>
      <c r="X157" s="52">
        <f>IF(各都市データ!X36="","",ROUND(各都市データ!X36/人口!X6*100000,1))</f>
        <v>1.4</v>
      </c>
      <c r="Y157" s="53">
        <f>IF(各都市データ!Y36="","",ROUND(各都市データ!Y36/人口!Y6*100000,1))</f>
        <v>29.7</v>
      </c>
    </row>
    <row r="158" spans="1:25" x14ac:dyDescent="0.15">
      <c r="A158" s="50" t="s">
        <v>3</v>
      </c>
      <c r="B158" s="54">
        <f>IF(各都市データ!B37="","",ROUND(各都市データ!B37/人口!B7*100000,1))</f>
        <v>10</v>
      </c>
      <c r="C158" s="52">
        <f>IF(各都市データ!C37="","",ROUND(各都市データ!C37/人口!C7*100000,1))</f>
        <v>7.5</v>
      </c>
      <c r="D158" s="55">
        <f>IF(各都市データ!D37="","",ROUND(各都市データ!D37/人口!D7*100000,1))</f>
        <v>7.3</v>
      </c>
      <c r="E158" s="52">
        <f>IF(各都市データ!E37="","",ROUND(各都市データ!E37/人口!E7*100000,1))</f>
        <v>7</v>
      </c>
      <c r="F158" s="52">
        <f>IF(各都市データ!F37="","",ROUND(各都市データ!F37/人口!F7*100000,1))</f>
        <v>7.7</v>
      </c>
      <c r="G158" s="52">
        <f>IF(各都市データ!G37="","",ROUND(各都市データ!G37/人口!G7*100000,1))</f>
        <v>9.1999999999999993</v>
      </c>
      <c r="H158" s="52">
        <f>IF(各都市データ!H37="","",ROUND(各都市データ!H37/人口!H7*100000,1))</f>
        <v>10.3</v>
      </c>
      <c r="I158" s="52">
        <f>IF(各都市データ!I37="","",ROUND(各都市データ!I37/人口!I7*100000,1))</f>
        <v>8.6999999999999993</v>
      </c>
      <c r="J158" s="52">
        <f>IF(各都市データ!J37="","",ROUND(各都市データ!J37/人口!J7*100000,1))</f>
        <v>10.5</v>
      </c>
      <c r="K158" s="52">
        <f>IF(各都市データ!K37="","",ROUND(各都市データ!K37/人口!K7*100000,1))</f>
        <v>12.2</v>
      </c>
      <c r="L158" s="52">
        <f>IF(各都市データ!L37="","",ROUND(各都市データ!L37/人口!L7*100000,1))</f>
        <v>12.2</v>
      </c>
      <c r="M158" s="52">
        <f>IF(各都市データ!M37="","",ROUND(各都市データ!M37/人口!M7*100000,1))</f>
        <v>9.5</v>
      </c>
      <c r="N158" s="52">
        <f>IF(各都市データ!N37="","",ROUND(各都市データ!N37/人口!N7*100000,1))</f>
        <v>14.9</v>
      </c>
      <c r="O158" s="52">
        <f>IF(各都市データ!O37="","",ROUND(各都市データ!O37/人口!O7*100000,1))</f>
        <v>9.3000000000000007</v>
      </c>
      <c r="P158" s="52">
        <f>IF(各都市データ!P37="","",ROUND(各都市データ!P37/人口!P7*100000,1))</f>
        <v>7.5</v>
      </c>
      <c r="Q158" s="52">
        <f>IF(各都市データ!Q37="","",ROUND(各都市データ!Q37/人口!Q7*100000,1))</f>
        <v>8.6999999999999993</v>
      </c>
      <c r="R158" s="52">
        <f>IF(各都市データ!R37="","",ROUND(各都市データ!R37/人口!R7*100000,1))</f>
        <v>8</v>
      </c>
      <c r="S158" s="52">
        <f>IF(各都市データ!S37="","",ROUND(各都市データ!S37/人口!S7*100000,1))</f>
        <v>7.2</v>
      </c>
      <c r="T158" s="52">
        <f>IF(各都市データ!T37="","",ROUND(各都市データ!T37/人口!T7*100000,1))</f>
        <v>6.3</v>
      </c>
      <c r="U158" s="52">
        <f>IF(各都市データ!U37="","",ROUND(各都市データ!U37/人口!U7*100000,1))</f>
        <v>7</v>
      </c>
      <c r="V158" s="52">
        <f>IF(各都市データ!V37="","",ROUND(各都市データ!V37/人口!V7*100000,1))</f>
        <v>5.3</v>
      </c>
      <c r="W158" s="52">
        <f>IF(各都市データ!W37="","",ROUND(各都市データ!W37/人口!W7*100000,1))</f>
        <v>5.8</v>
      </c>
      <c r="X158" s="52">
        <f>IF(各都市データ!X37="","",ROUND(各都市データ!X37/人口!X7*100000,1))</f>
        <v>5.0999999999999996</v>
      </c>
      <c r="Y158" s="53">
        <f>IF(各都市データ!Y37="","",ROUND(各都市データ!Y37/人口!Y7*100000,1))</f>
        <v>43.8</v>
      </c>
    </row>
    <row r="159" spans="1:25" x14ac:dyDescent="0.15">
      <c r="A159" s="50" t="s">
        <v>4</v>
      </c>
      <c r="B159" s="54">
        <f>IF(各都市データ!B38="","",ROUND(各都市データ!B38/人口!B8*100000,1))</f>
        <v>2.8</v>
      </c>
      <c r="C159" s="52">
        <f>IF(各都市データ!C38="","",ROUND(各都市データ!C38/人口!C8*100000,1))</f>
        <v>1.7</v>
      </c>
      <c r="D159" s="52">
        <f>IF(各都市データ!D38="","",ROUND(各都市データ!D38/人口!D8*100000,1))</f>
        <v>0.3</v>
      </c>
      <c r="E159" s="55">
        <f>IF(各都市データ!E38="","",ROUND(各都市データ!E38/人口!E8*100000,1))</f>
        <v>0.2</v>
      </c>
      <c r="F159" s="52">
        <f>IF(各都市データ!F38="","",ROUND(各都市データ!F38/人口!F8*100000,1))</f>
        <v>0.2</v>
      </c>
      <c r="G159" s="52">
        <f>IF(各都市データ!G38="","",ROUND(各都市データ!G38/人口!G8*100000,1))</f>
        <v>0.4</v>
      </c>
      <c r="H159" s="52">
        <f>IF(各都市データ!H38="","",ROUND(各都市データ!H38/人口!H8*100000,1))</f>
        <v>0.4</v>
      </c>
      <c r="I159" s="52">
        <f>IF(各都市データ!I38="","",ROUND(各都市データ!I38/人口!I8*100000,1))</f>
        <v>0.5</v>
      </c>
      <c r="J159" s="52">
        <f>IF(各都市データ!J38="","",ROUND(各都市データ!J38/人口!J8*100000,1))</f>
        <v>0.2</v>
      </c>
      <c r="K159" s="52">
        <f>IF(各都市データ!K38="","",ROUND(各都市データ!K38/人口!K8*100000,1))</f>
        <v>0.5</v>
      </c>
      <c r="L159" s="52">
        <f>IF(各都市データ!L38="","",ROUND(各都市データ!L38/人口!L8*100000,1))</f>
        <v>0</v>
      </c>
      <c r="M159" s="52">
        <f>IF(各都市データ!M38="","",ROUND(各都市データ!M38/人口!M8*100000,1))</f>
        <v>0</v>
      </c>
      <c r="N159" s="52">
        <f>IF(各都市データ!N38="","",ROUND(各都市データ!N38/人口!N8*100000,1))</f>
        <v>3.5</v>
      </c>
      <c r="O159" s="52">
        <f>IF(各都市データ!O38="","",ROUND(各都市データ!O38/人口!O8*100000,1))</f>
        <v>0.1</v>
      </c>
      <c r="P159" s="52">
        <f>IF(各都市データ!P38="","",ROUND(各都市データ!P38/人口!P8*100000,1))</f>
        <v>0</v>
      </c>
      <c r="Q159" s="52">
        <f>IF(各都市データ!Q38="","",ROUND(各都市データ!Q38/人口!Q8*100000,1))</f>
        <v>0</v>
      </c>
      <c r="R159" s="52">
        <f>IF(各都市データ!R38="","",ROUND(各都市データ!R38/人口!R8*100000,1))</f>
        <v>0</v>
      </c>
      <c r="S159" s="52">
        <f>IF(各都市データ!S38="","",ROUND(各都市データ!S38/人口!S8*100000,1))</f>
        <v>0</v>
      </c>
      <c r="T159" s="52">
        <f>IF(各都市データ!T38="","",ROUND(各都市データ!T38/人口!T8*100000,1))</f>
        <v>0.1</v>
      </c>
      <c r="U159" s="52">
        <f>IF(各都市データ!U38="","",ROUND(各都市データ!U38/人口!U8*100000,1))</f>
        <v>0</v>
      </c>
      <c r="V159" s="52">
        <f>IF(各都市データ!V38="","",ROUND(各都市データ!V38/人口!V8*100000,1))</f>
        <v>0</v>
      </c>
      <c r="W159" s="52">
        <f>IF(各都市データ!W38="","",ROUND(各都市データ!W38/人口!W8*100000,1))</f>
        <v>0</v>
      </c>
      <c r="X159" s="52">
        <f>IF(各都市データ!X38="","",ROUND(各都市データ!X38/人口!X8*100000,1))</f>
        <v>0</v>
      </c>
      <c r="Y159" s="53">
        <f>IF(各都市データ!Y38="","",ROUND(各都市データ!Y38/人口!Y8*100000,1))</f>
        <v>57.5</v>
      </c>
    </row>
    <row r="160" spans="1:25" x14ac:dyDescent="0.15">
      <c r="A160" s="50" t="s">
        <v>19</v>
      </c>
      <c r="B160" s="54"/>
      <c r="C160" s="52"/>
      <c r="D160" s="52"/>
      <c r="E160" s="52"/>
      <c r="F160" s="52"/>
      <c r="G160" s="52"/>
      <c r="H160" s="52"/>
      <c r="I160" s="52"/>
      <c r="J160" s="52"/>
      <c r="K160" s="52"/>
      <c r="L160" s="52"/>
      <c r="M160" s="52"/>
      <c r="N160" s="52"/>
      <c r="O160" s="52">
        <f>IF(各都市データ!O39="","",ROUND(各都市データ!O39/人口!O9*100000,1))</f>
        <v>0</v>
      </c>
      <c r="P160" s="52">
        <f>IF(各都市データ!P39="","",ROUND(各都市データ!P39/人口!P9*100000,1))</f>
        <v>0</v>
      </c>
      <c r="Q160" s="52">
        <f>IF(各都市データ!Q39="","",ROUND(各都市データ!Q39/人口!Q9*100000,1))</f>
        <v>0</v>
      </c>
      <c r="R160" s="52">
        <f>IF(各都市データ!R39="","",ROUND(各都市データ!R39/人口!R9*100000,1))</f>
        <v>0</v>
      </c>
      <c r="S160" s="55">
        <f>IF(各都市データ!S39="","",ROUND(各都市データ!S39/人口!S9*100000,1))</f>
        <v>0</v>
      </c>
      <c r="T160" s="52">
        <f>IF(各都市データ!T39="","",ROUND(各都市データ!T39/人口!T9*100000,1))</f>
        <v>0</v>
      </c>
      <c r="U160" s="55">
        <f>IF(各都市データ!U39="","",ROUND(各都市データ!U39/人口!U9*100000,1))</f>
        <v>0</v>
      </c>
      <c r="V160" s="52">
        <f>IF(各都市データ!V39="","",ROUND(各都市データ!V39/人口!V9*100000,1))</f>
        <v>0</v>
      </c>
      <c r="W160" s="55">
        <f>IF(各都市データ!W39="","",ROUND(各都市データ!W39/人口!W9*100000,1))</f>
        <v>0</v>
      </c>
      <c r="X160" s="52">
        <f>IF(各都市データ!X39="","",ROUND(各都市データ!X39/人口!X9*100000,1))</f>
        <v>0</v>
      </c>
      <c r="Y160" s="56">
        <f>IF(各都市データ!Y39="","",ROUND(各都市データ!Y39/人口!Y9*100000,1))</f>
        <v>20.5</v>
      </c>
    </row>
    <row r="161" spans="1:25" x14ac:dyDescent="0.15">
      <c r="A161" s="50" t="s">
        <v>12</v>
      </c>
      <c r="B161" s="54"/>
      <c r="C161" s="52"/>
      <c r="D161" s="52"/>
      <c r="E161" s="52"/>
      <c r="F161" s="52"/>
      <c r="G161" s="52"/>
      <c r="H161" s="52"/>
      <c r="I161" s="52"/>
      <c r="J161" s="52"/>
      <c r="K161" s="52"/>
      <c r="L161" s="52">
        <f>IF(各都市データ!L40="","",ROUND(各都市データ!L40/人口!L10*100000,1))</f>
        <v>0</v>
      </c>
      <c r="M161" s="55">
        <f>IF(各都市データ!M40="","",ROUND(各都市データ!M40/人口!M10*100000,1))</f>
        <v>0</v>
      </c>
      <c r="N161" s="52">
        <f>IF(各都市データ!N40="","",ROUND(各都市データ!N40/人口!N10*100000,1))</f>
        <v>0.4</v>
      </c>
      <c r="O161" s="52">
        <f>IF(各都市データ!O40="","",ROUND(各都市データ!O40/人口!O10*100000,1))</f>
        <v>0.4</v>
      </c>
      <c r="P161" s="52">
        <f>IF(各都市データ!P40="","",ROUND(各都市データ!P40/人口!P10*100000,1))</f>
        <v>0.5</v>
      </c>
      <c r="Q161" s="52">
        <f>IF(各都市データ!Q40="","",ROUND(各都市データ!Q40/人口!Q10*100000,1))</f>
        <v>0.1</v>
      </c>
      <c r="R161" s="52">
        <f>IF(各都市データ!R40="","",ROUND(各都市データ!R40/人口!R10*100000,1))</f>
        <v>0.4</v>
      </c>
      <c r="S161" s="52">
        <f>IF(各都市データ!S40="","",ROUND(各都市データ!S40/人口!S10*100000,1))</f>
        <v>0.7</v>
      </c>
      <c r="T161" s="52">
        <f>IF(各都市データ!T40="","",ROUND(各都市データ!T40/人口!T10*100000,1))</f>
        <v>0.1</v>
      </c>
      <c r="U161" s="52">
        <f>IF(各都市データ!U40="","",ROUND(各都市データ!U40/人口!U10*100000,1))</f>
        <v>0</v>
      </c>
      <c r="V161" s="52">
        <f>IF(各都市データ!V40="","",ROUND(各都市データ!V40/人口!V10*100000,1))</f>
        <v>0.1</v>
      </c>
      <c r="W161" s="52">
        <f>IF(各都市データ!W40="","",ROUND(各都市データ!W40/人口!W10*100000,1))</f>
        <v>0</v>
      </c>
      <c r="X161" s="52">
        <f>IF(各都市データ!X40="","",ROUND(各都市データ!X40/人口!X10*100000,1))</f>
        <v>0.1</v>
      </c>
      <c r="Y161" s="53">
        <f>IF(各都市データ!Y40="","",ROUND(各都市データ!Y40/人口!Y10*100000,1))</f>
        <v>15.6</v>
      </c>
    </row>
    <row r="162" spans="1:25" x14ac:dyDescent="0.15">
      <c r="A162" s="50" t="s">
        <v>13</v>
      </c>
      <c r="B162" s="54"/>
      <c r="C162" s="52"/>
      <c r="D162" s="52"/>
      <c r="E162" s="52"/>
      <c r="F162" s="52"/>
      <c r="G162" s="52"/>
      <c r="H162" s="52"/>
      <c r="I162" s="52"/>
      <c r="J162" s="52">
        <f>IF(各都市データ!J41="","",ROUND(各都市データ!J41/人口!J11*100000,1))</f>
        <v>0</v>
      </c>
      <c r="K162" s="52">
        <f>IF(各都市データ!K41="","",ROUND(各都市データ!K41/人口!K11*100000,1))</f>
        <v>0.1</v>
      </c>
      <c r="L162" s="52">
        <f>IF(各都市データ!L41="","",ROUND(各都市データ!L41/人口!L11*100000,1))</f>
        <v>0</v>
      </c>
      <c r="M162" s="52">
        <f>IF(各都市データ!M41="","",ROUND(各都市データ!M41/人口!M11*100000,1))</f>
        <v>0</v>
      </c>
      <c r="N162" s="55">
        <f>IF(各都市データ!N41="","",ROUND(各都市データ!N41/人口!N11*100000,1))</f>
        <v>0.6</v>
      </c>
      <c r="O162" s="52">
        <f>IF(各都市データ!O41="","",ROUND(各都市データ!O41/人口!O11*100000,1))</f>
        <v>0</v>
      </c>
      <c r="P162" s="52">
        <f>IF(各都市データ!P41="","",ROUND(各都市データ!P41/人口!P11*100000,1))</f>
        <v>0</v>
      </c>
      <c r="Q162" s="52">
        <f>IF(各都市データ!Q41="","",ROUND(各都市データ!Q41/人口!Q11*100000,1))</f>
        <v>0</v>
      </c>
      <c r="R162" s="52">
        <f>IF(各都市データ!R41="","",ROUND(各都市データ!R41/人口!R11*100000,1))</f>
        <v>0</v>
      </c>
      <c r="S162" s="52">
        <f>IF(各都市データ!S41="","",ROUND(各都市データ!S41/人口!S11*100000,1))</f>
        <v>0</v>
      </c>
      <c r="T162" s="52">
        <f>IF(各都市データ!T41="","",ROUND(各都市データ!T41/人口!T11*100000,1))</f>
        <v>0</v>
      </c>
      <c r="U162" s="52">
        <f>IF(各都市データ!U41="","",ROUND(各都市データ!U41/人口!U11*100000,1))</f>
        <v>0</v>
      </c>
      <c r="V162" s="52">
        <f>IF(各都市データ!V41="","",ROUND(各都市データ!V41/人口!V11*100000,1))</f>
        <v>0</v>
      </c>
      <c r="W162" s="52">
        <f>IF(各都市データ!W41="","",ROUND(各都市データ!W41/人口!W11*100000,1))</f>
        <v>0.1</v>
      </c>
      <c r="X162" s="52">
        <f>IF(各都市データ!X41="","",ROUND(各都市データ!X41/人口!X11*100000,1))</f>
        <v>0</v>
      </c>
      <c r="Y162" s="53">
        <f>IF(各都市データ!Y41="","",ROUND(各都市データ!Y41/人口!Y11*100000,1))</f>
        <v>34</v>
      </c>
    </row>
    <row r="163" spans="1:25" x14ac:dyDescent="0.15">
      <c r="A163" s="50" t="s">
        <v>14</v>
      </c>
      <c r="B163" s="54"/>
      <c r="C163" s="52"/>
      <c r="D163" s="52"/>
      <c r="E163" s="52"/>
      <c r="F163" s="52"/>
      <c r="G163" s="52"/>
      <c r="H163" s="52"/>
      <c r="I163" s="52"/>
      <c r="J163" s="52"/>
      <c r="K163" s="52"/>
      <c r="L163" s="52">
        <f>IF(各都市データ!L42="","",ROUND(各都市データ!L42/人口!L12*100000,1))</f>
        <v>2.1</v>
      </c>
      <c r="M163" s="52">
        <f>IF(各都市データ!M42="","",ROUND(各都市データ!M42/人口!M12*100000,1))</f>
        <v>1</v>
      </c>
      <c r="N163" s="52">
        <f>IF(各都市データ!N42="","",ROUND(各都市データ!N42/人口!N12*100000,1))</f>
        <v>0</v>
      </c>
      <c r="O163" s="55">
        <f>IF(各都市データ!O42="","",ROUND(各都市データ!O42/人口!O12*100000,1))</f>
        <v>0.3</v>
      </c>
      <c r="P163" s="52">
        <f>IF(各都市データ!P42="","",ROUND(各都市データ!P42/人口!P12*100000,1))</f>
        <v>0</v>
      </c>
      <c r="Q163" s="52">
        <f>IF(各都市データ!Q42="","",ROUND(各都市データ!Q42/人口!Q12*100000,1))</f>
        <v>0</v>
      </c>
      <c r="R163" s="52">
        <f>IF(各都市データ!R42="","",ROUND(各都市データ!R42/人口!R12*100000,1))</f>
        <v>0</v>
      </c>
      <c r="S163" s="52">
        <f>IF(各都市データ!S42="","",ROUND(各都市データ!S42/人口!S12*100000,1))</f>
        <v>0</v>
      </c>
      <c r="T163" s="52">
        <f>IF(各都市データ!T42="","",ROUND(各都市データ!T42/人口!T12*100000,1))</f>
        <v>0</v>
      </c>
      <c r="U163" s="52">
        <f>IF(各都市データ!U42="","",ROUND(各都市データ!U42/人口!U12*100000,1))</f>
        <v>0</v>
      </c>
      <c r="V163" s="52">
        <f>IF(各都市データ!V42="","",ROUND(各都市データ!V42/人口!V12*100000,1))</f>
        <v>0</v>
      </c>
      <c r="W163" s="52">
        <f>IF(各都市データ!W42="","",ROUND(各都市データ!W42/人口!W12*100000,1))</f>
        <v>0</v>
      </c>
      <c r="X163" s="52">
        <f>IF(各都市データ!X42="","",ROUND(各都市データ!X42/人口!X12*100000,1))</f>
        <v>0</v>
      </c>
      <c r="Y163" s="53">
        <f>IF(各都市データ!Y42="","",ROUND(各都市データ!Y42/人口!Y12*100000,1))</f>
        <v>52.3</v>
      </c>
    </row>
    <row r="164" spans="1:25" x14ac:dyDescent="0.15">
      <c r="A164" s="50" t="s">
        <v>5</v>
      </c>
      <c r="B164" s="54">
        <f>IF(各都市データ!B43="","",ROUND(各都市データ!B43/人口!B13*100000,1))</f>
        <v>1.8</v>
      </c>
      <c r="C164" s="52">
        <f>IF(各都市データ!C43="","",ROUND(各都市データ!C43/人口!C13*100000,1))</f>
        <v>1.3</v>
      </c>
      <c r="D164" s="52">
        <f>IF(各都市データ!D43="","",ROUND(各都市データ!D43/人口!D13*100000,1))</f>
        <v>0.5</v>
      </c>
      <c r="E164" s="52">
        <f>IF(各都市データ!E43="","",ROUND(各都市データ!E43/人口!E13*100000,1))</f>
        <v>0.3</v>
      </c>
      <c r="F164" s="55">
        <f>IF(各都市データ!F43="","",ROUND(各都市データ!F43/人口!F13*100000,1))</f>
        <v>0.6</v>
      </c>
      <c r="G164" s="52">
        <f>IF(各都市データ!G43="","",ROUND(各都市データ!G43/人口!G13*100000,1))</f>
        <v>0.1</v>
      </c>
      <c r="H164" s="52">
        <f>IF(各都市データ!H43="","",ROUND(各都市データ!H43/人口!H13*100000,1))</f>
        <v>0.1</v>
      </c>
      <c r="I164" s="52">
        <f>IF(各都市データ!I43="","",ROUND(各都市データ!I43/人口!I13*100000,1))</f>
        <v>0.2</v>
      </c>
      <c r="J164" s="52">
        <f>IF(各都市データ!J43="","",ROUND(各都市データ!J43/人口!J13*100000,1))</f>
        <v>0.3</v>
      </c>
      <c r="K164" s="52">
        <f>IF(各都市データ!K43="","",ROUND(各都市データ!K43/人口!K13*100000,1))</f>
        <v>0</v>
      </c>
      <c r="L164" s="52">
        <f>IF(各都市データ!L43="","",ROUND(各都市データ!L43/人口!L13*100000,1))</f>
        <v>0</v>
      </c>
      <c r="M164" s="52">
        <f>IF(各都市データ!M43="","",ROUND(各都市データ!M43/人口!M13*100000,1))</f>
        <v>0</v>
      </c>
      <c r="N164" s="52">
        <f>IF(各都市データ!N43="","",ROUND(各都市データ!N43/人口!N13*100000,1))</f>
        <v>0.3</v>
      </c>
      <c r="O164" s="52">
        <f>IF(各都市データ!O43="","",ROUND(各都市データ!O43/人口!O13*100000,1))</f>
        <v>0</v>
      </c>
      <c r="P164" s="52">
        <f>IF(各都市データ!P43="","",ROUND(各都市データ!P43/人口!P13*100000,1))</f>
        <v>0</v>
      </c>
      <c r="Q164" s="52">
        <f>IF(各都市データ!Q43="","",ROUND(各都市データ!Q43/人口!Q13*100000,1))</f>
        <v>0</v>
      </c>
      <c r="R164" s="52">
        <f>IF(各都市データ!R43="","",ROUND(各都市データ!R43/人口!R13*100000,1))</f>
        <v>0</v>
      </c>
      <c r="S164" s="52">
        <f>IF(各都市データ!S43="","",ROUND(各都市データ!S43/人口!S13*100000,1))</f>
        <v>0</v>
      </c>
      <c r="T164" s="52">
        <f>IF(各都市データ!T43="","",ROUND(各都市データ!T43/人口!T13*100000,1))</f>
        <v>0</v>
      </c>
      <c r="U164" s="52">
        <f>IF(各都市データ!U43="","",ROUND(各都市データ!U43/人口!U13*100000,1))</f>
        <v>0</v>
      </c>
      <c r="V164" s="52">
        <f>IF(各都市データ!V43="","",ROUND(各都市データ!V43/人口!V13*100000,1))</f>
        <v>0</v>
      </c>
      <c r="W164" s="52">
        <f>IF(各都市データ!W43="","",ROUND(各都市データ!W43/人口!W13*100000,1))</f>
        <v>0</v>
      </c>
      <c r="X164" s="52">
        <f>IF(各都市データ!X43="","",ROUND(各都市データ!X43/人口!X13*100000,1))</f>
        <v>0</v>
      </c>
      <c r="Y164" s="53">
        <f>IF(各都市データ!Y43="","",ROUND(各都市データ!Y43/人口!Y13*100000,1))</f>
        <v>32.9</v>
      </c>
    </row>
    <row r="165" spans="1:25" x14ac:dyDescent="0.15">
      <c r="A165" s="50" t="s">
        <v>6</v>
      </c>
      <c r="B165" s="54">
        <f>IF(各都市データ!B44="","",ROUND(各都市データ!B44/人口!B14*100000,1))</f>
        <v>2.6</v>
      </c>
      <c r="C165" s="52">
        <f>IF(各都市データ!C44="","",ROUND(各都市データ!C44/人口!C14*100000,1))</f>
        <v>4.9000000000000004</v>
      </c>
      <c r="D165" s="52">
        <f>IF(各都市データ!D44="","",ROUND(各都市データ!D44/人口!D14*100000,1))</f>
        <v>1.2</v>
      </c>
      <c r="E165" s="52">
        <f>IF(各都市データ!E44="","",ROUND(各都市データ!E44/人口!E14*100000,1))</f>
        <v>1.6</v>
      </c>
      <c r="F165" s="52">
        <f>IF(各都市データ!F44="","",ROUND(各都市データ!F44/人口!F14*100000,1))</f>
        <v>0.4</v>
      </c>
      <c r="G165" s="55">
        <f>IF(各都市データ!G44="","",ROUND(各都市データ!G44/人口!G14*100000,1))</f>
        <v>0.3</v>
      </c>
      <c r="H165" s="52">
        <f>IF(各都市データ!H44="","",ROUND(各都市データ!H44/人口!H14*100000,1))</f>
        <v>1</v>
      </c>
      <c r="I165" s="52">
        <f>IF(各都市データ!I44="","",ROUND(各都市データ!I44/人口!I14*100000,1))</f>
        <v>0.6</v>
      </c>
      <c r="J165" s="52">
        <f>IF(各都市データ!J44="","",ROUND(各都市データ!J44/人口!J14*100000,1))</f>
        <v>0.6</v>
      </c>
      <c r="K165" s="52">
        <f>IF(各都市データ!K44="","",ROUND(各都市データ!K44/人口!K14*100000,1))</f>
        <v>0.5</v>
      </c>
      <c r="L165" s="52">
        <f>IF(各都市データ!L44="","",ROUND(各都市データ!L44/人口!L14*100000,1))</f>
        <v>0.1</v>
      </c>
      <c r="M165" s="52">
        <f>IF(各都市データ!M44="","",ROUND(各都市データ!M44/人口!M14*100000,1))</f>
        <v>0.1</v>
      </c>
      <c r="N165" s="52">
        <f>IF(各都市データ!N44="","",ROUND(各都市データ!N44/人口!N14*100000,1))</f>
        <v>7.8</v>
      </c>
      <c r="O165" s="52">
        <f>IF(各都市データ!O44="","",ROUND(各都市データ!O44/人口!O14*100000,1))</f>
        <v>1.4</v>
      </c>
      <c r="P165" s="52">
        <f>IF(各都市データ!P44="","",ROUND(各都市データ!P44/人口!P14*100000,1))</f>
        <v>0.2</v>
      </c>
      <c r="Q165" s="52">
        <f>IF(各都市データ!Q44="","",ROUND(各都市データ!Q44/人口!Q14*100000,1))</f>
        <v>0</v>
      </c>
      <c r="R165" s="52">
        <f>IF(各都市データ!R44="","",ROUND(各都市データ!R44/人口!R14*100000,1))</f>
        <v>0</v>
      </c>
      <c r="S165" s="52">
        <f>IF(各都市データ!S44="","",ROUND(各都市データ!S44/人口!S14*100000,1))</f>
        <v>0</v>
      </c>
      <c r="T165" s="52">
        <f>IF(各都市データ!T44="","",ROUND(各都市データ!T44/人口!T14*100000,1))</f>
        <v>0</v>
      </c>
      <c r="U165" s="52">
        <f>IF(各都市データ!U44="","",ROUND(各都市データ!U44/人口!U14*100000,1))</f>
        <v>0</v>
      </c>
      <c r="V165" s="52">
        <f>IF(各都市データ!V44="","",ROUND(各都市データ!V44/人口!V14*100000,1))</f>
        <v>0</v>
      </c>
      <c r="W165" s="52">
        <f>IF(各都市データ!W44="","",ROUND(各都市データ!W44/人口!W14*100000,1))</f>
        <v>0</v>
      </c>
      <c r="X165" s="52">
        <f>IF(各都市データ!X44="","",ROUND(各都市データ!X44/人口!X14*100000,1))</f>
        <v>0</v>
      </c>
      <c r="Y165" s="53">
        <f>IF(各都市データ!Y44="","",ROUND(各都市データ!Y44/人口!Y14*100000,1))</f>
        <v>32.299999999999997</v>
      </c>
    </row>
    <row r="166" spans="1:25" x14ac:dyDescent="0.15">
      <c r="A166" s="50" t="s">
        <v>7</v>
      </c>
      <c r="B166" s="54">
        <f>IF(各都市データ!B45="","",ROUND(各都市データ!B45/人口!B15*100000,1))</f>
        <v>2.2999999999999998</v>
      </c>
      <c r="C166" s="52">
        <f>IF(各都市データ!C45="","",ROUND(各都市データ!C45/人口!C15*100000,1))</f>
        <v>8.1999999999999993</v>
      </c>
      <c r="D166" s="52">
        <f>IF(各都市データ!D45="","",ROUND(各都市データ!D45/人口!D15*100000,1))</f>
        <v>2.9</v>
      </c>
      <c r="E166" s="52">
        <f>IF(各都市データ!E45="","",ROUND(各都市データ!E45/人口!E15*100000,1))</f>
        <v>0.8</v>
      </c>
      <c r="F166" s="52">
        <f>IF(各都市データ!F45="","",ROUND(各都市データ!F45/人口!F15*100000,1))</f>
        <v>0.7</v>
      </c>
      <c r="G166" s="52">
        <f>IF(各都市データ!G45="","",ROUND(各都市データ!G45/人口!G15*100000,1))</f>
        <v>0.3</v>
      </c>
      <c r="H166" s="55">
        <f>IF(各都市データ!H45="","",ROUND(各都市データ!H45/人口!H15*100000,1))</f>
        <v>0.5</v>
      </c>
      <c r="I166" s="52">
        <f>IF(各都市データ!I45="","",ROUND(各都市データ!I45/人口!I15*100000,1))</f>
        <v>0.5</v>
      </c>
      <c r="J166" s="52">
        <f>IF(各都市データ!J45="","",ROUND(各都市データ!J45/人口!J15*100000,1))</f>
        <v>0.4</v>
      </c>
      <c r="K166" s="52">
        <f>IF(各都市データ!K45="","",ROUND(各都市データ!K45/人口!K15*100000,1))</f>
        <v>0.6</v>
      </c>
      <c r="L166" s="52">
        <f>IF(各都市データ!L45="","",ROUND(各都市データ!L45/人口!L15*100000,1))</f>
        <v>0.6</v>
      </c>
      <c r="M166" s="52">
        <f>IF(各都市データ!M45="","",ROUND(各都市データ!M45/人口!M15*100000,1))</f>
        <v>0.9</v>
      </c>
      <c r="N166" s="52">
        <f>IF(各都市データ!N45="","",ROUND(各都市データ!N45/人口!N15*100000,1))</f>
        <v>0.6</v>
      </c>
      <c r="O166" s="52">
        <f>IF(各都市データ!O45="","",ROUND(各都市データ!O45/人口!O15*100000,1))</f>
        <v>0.4</v>
      </c>
      <c r="P166" s="52">
        <f>IF(各都市データ!P45="","",ROUND(各都市データ!P45/人口!P15*100000,1))</f>
        <v>0.1</v>
      </c>
      <c r="Q166" s="52">
        <f>IF(各都市データ!Q45="","",ROUND(各都市データ!Q45/人口!Q15*100000,1))</f>
        <v>0.3</v>
      </c>
      <c r="R166" s="52">
        <f>IF(各都市データ!R45="","",ROUND(各都市データ!R45/人口!R15*100000,1))</f>
        <v>0.4</v>
      </c>
      <c r="S166" s="52">
        <f>IF(各都市データ!S45="","",ROUND(各都市データ!S45/人口!S15*100000,1))</f>
        <v>0.7</v>
      </c>
      <c r="T166" s="52">
        <f>IF(各都市データ!T45="","",ROUND(各都市データ!T45/人口!T15*100000,1))</f>
        <v>0.7</v>
      </c>
      <c r="U166" s="52">
        <f>IF(各都市データ!U45="","",ROUND(各都市データ!U45/人口!U15*100000,1))</f>
        <v>1.2</v>
      </c>
      <c r="V166" s="52">
        <f>IF(各都市データ!V45="","",ROUND(各都市データ!V45/人口!V15*100000,1))</f>
        <v>0.8</v>
      </c>
      <c r="W166" s="52">
        <f>IF(各都市データ!W45="","",ROUND(各都市データ!W45/人口!W15*100000,1))</f>
        <v>0.7</v>
      </c>
      <c r="X166" s="52">
        <f>IF(各都市データ!X45="","",ROUND(各都市データ!X45/人口!X15*100000,1))</f>
        <v>1</v>
      </c>
      <c r="Y166" s="53">
        <f>IF(各都市データ!Y45="","",ROUND(各都市データ!Y45/人口!Y15*100000,1))</f>
        <v>23.4</v>
      </c>
    </row>
    <row r="167" spans="1:25" x14ac:dyDescent="0.15">
      <c r="A167" s="50" t="s">
        <v>15</v>
      </c>
      <c r="B167" s="54"/>
      <c r="C167" s="52"/>
      <c r="D167" s="52"/>
      <c r="E167" s="52"/>
      <c r="F167" s="52"/>
      <c r="G167" s="52"/>
      <c r="H167" s="52"/>
      <c r="I167" s="52"/>
      <c r="J167" s="52"/>
      <c r="K167" s="52">
        <f>IF(各都市データ!K46="","",ROUND(各都市データ!K46/人口!K16*100000,1))</f>
        <v>0</v>
      </c>
      <c r="L167" s="52">
        <f>IF(各都市データ!L46="","",ROUND(各都市データ!L46/人口!L16*100000,1))</f>
        <v>0</v>
      </c>
      <c r="M167" s="52">
        <f>IF(各都市データ!M46="","",ROUND(各都市データ!M46/人口!M16*100000,1))</f>
        <v>0</v>
      </c>
      <c r="N167" s="52">
        <f>IF(各都市データ!N46="","",ROUND(各都市データ!N46/人口!N16*100000,1))</f>
        <v>0.7</v>
      </c>
      <c r="O167" s="52">
        <f>IF(各都市データ!O46="","",ROUND(各都市データ!O46/人口!O16*100000,1))</f>
        <v>0</v>
      </c>
      <c r="P167" s="55">
        <f>IF(各都市データ!P46="","",ROUND(各都市データ!P46/人口!P16*100000,1))</f>
        <v>0</v>
      </c>
      <c r="Q167" s="52">
        <f>IF(各都市データ!Q46="","",ROUND(各都市データ!Q46/人口!Q16*100000,1))</f>
        <v>0</v>
      </c>
      <c r="R167" s="52">
        <f>IF(各都市データ!R46="","",ROUND(各都市データ!R46/人口!R16*100000,1))</f>
        <v>0</v>
      </c>
      <c r="S167" s="52">
        <f>IF(各都市データ!S46="","",ROUND(各都市データ!S46/人口!S16*100000,1))</f>
        <v>0</v>
      </c>
      <c r="T167" s="52">
        <f>IF(各都市データ!T46="","",ROUND(各都市データ!T46/人口!T16*100000,1))</f>
        <v>18.100000000000001</v>
      </c>
      <c r="U167" s="52">
        <f>IF(各都市データ!U46="","",ROUND(各都市データ!U46/人口!U16*100000,1))</f>
        <v>22.9</v>
      </c>
      <c r="V167" s="52">
        <f>IF(各都市データ!V46="","",ROUND(各都市データ!V46/人口!V16*100000,1))</f>
        <v>6.7</v>
      </c>
      <c r="W167" s="52">
        <f>IF(各都市データ!W46="","",ROUND(各都市データ!W46/人口!W16*100000,1))</f>
        <v>3.5</v>
      </c>
      <c r="X167" s="52">
        <f>IF(各都市データ!X46="","",ROUND(各都市データ!X46/人口!X16*100000,1))</f>
        <v>4.7</v>
      </c>
      <c r="Y167" s="53">
        <f>IF(各都市データ!Y46="","",ROUND(各都市データ!Y46/人口!Y16*100000,1))</f>
        <v>48.2</v>
      </c>
    </row>
    <row r="168" spans="1:25" x14ac:dyDescent="0.15">
      <c r="A168" s="50" t="s">
        <v>8</v>
      </c>
      <c r="B168" s="54">
        <f>IF(各都市データ!B47="","",ROUND(各都市データ!B47/人口!B17*100000,1))</f>
        <v>2.4</v>
      </c>
      <c r="C168" s="52">
        <f>IF(各都市データ!C47="","",ROUND(各都市データ!C47/人口!C17*100000,1))</f>
        <v>1.6</v>
      </c>
      <c r="D168" s="52">
        <f>IF(各都市データ!D47="","",ROUND(各都市データ!D47/人口!D17*100000,1))</f>
        <v>0.7</v>
      </c>
      <c r="E168" s="52">
        <f>IF(各都市データ!E47="","",ROUND(各都市データ!E47/人口!E17*100000,1))</f>
        <v>0.7</v>
      </c>
      <c r="F168" s="52">
        <f>IF(各都市データ!F47="","",ROUND(各都市データ!F47/人口!F17*100000,1))</f>
        <v>0</v>
      </c>
      <c r="G168" s="52">
        <f>IF(各都市データ!G47="","",ROUND(各都市データ!G47/人口!G17*100000,1))</f>
        <v>0.4</v>
      </c>
      <c r="H168" s="52">
        <f>IF(各都市データ!H47="","",ROUND(各都市データ!H47/人口!H17*100000,1))</f>
        <v>0.3</v>
      </c>
      <c r="I168" s="52">
        <f>IF(各都市データ!I47="","",ROUND(各都市データ!I47/人口!I17*100000,1))</f>
        <v>0.7</v>
      </c>
      <c r="J168" s="52">
        <f>IF(各都市データ!J47="","",ROUND(各都市データ!J47/人口!J17*100000,1))</f>
        <v>0.1</v>
      </c>
      <c r="K168" s="52">
        <f>IF(各都市データ!K47="","",ROUND(各都市データ!K47/人口!K17*100000,1))</f>
        <v>0</v>
      </c>
      <c r="L168" s="52">
        <f>IF(各都市データ!L47="","",ROUND(各都市データ!L47/人口!L17*100000,1))</f>
        <v>0.4</v>
      </c>
      <c r="M168" s="52">
        <f>IF(各都市データ!M47="","",ROUND(各都市データ!M47/人口!M17*100000,1))</f>
        <v>0.5</v>
      </c>
      <c r="N168" s="52">
        <f>IF(各都市データ!N47="","",ROUND(各都市データ!N47/人口!N17*100000,1))</f>
        <v>3.3</v>
      </c>
      <c r="O168" s="52">
        <f>IF(各都市データ!O47="","",ROUND(各都市データ!O47/人口!O17*100000,1))</f>
        <v>1.2</v>
      </c>
      <c r="P168" s="52">
        <f>IF(各都市データ!P47="","",ROUND(各都市データ!P47/人口!P17*100000,1))</f>
        <v>0.6</v>
      </c>
      <c r="Q168" s="52">
        <f>IF(各都市データ!Q47="","",ROUND(各都市データ!Q47/人口!Q17*100000,1))</f>
        <v>0.6</v>
      </c>
      <c r="R168" s="52">
        <f>IF(各都市データ!R47="","",ROUND(各都市データ!R47/人口!R17*100000,1))</f>
        <v>0.7</v>
      </c>
      <c r="S168" s="52">
        <f>IF(各都市データ!S47="","",ROUND(各都市データ!S47/人口!S17*100000,1))</f>
        <v>0.8</v>
      </c>
      <c r="T168" s="52">
        <f>IF(各都市データ!T47="","",ROUND(各都市データ!T47/人口!T17*100000,1))</f>
        <v>0.5</v>
      </c>
      <c r="U168" s="52">
        <f>IF(各都市データ!U47="","",ROUND(各都市データ!U47/人口!U17*100000,1))</f>
        <v>0.2</v>
      </c>
      <c r="V168" s="52">
        <f>IF(各都市データ!V47="","",ROUND(各都市データ!V47/人口!V17*100000,1))</f>
        <v>0.3</v>
      </c>
      <c r="W168" s="52">
        <f>IF(各都市データ!W47="","",ROUND(各都市データ!W47/人口!W17*100000,1))</f>
        <v>0.3</v>
      </c>
      <c r="X168" s="52">
        <f>IF(各都市データ!X47="","",ROUND(各都市データ!X47/人口!X17*100000,1))</f>
        <v>0.5</v>
      </c>
      <c r="Y168" s="53">
        <f>IF(各都市データ!Y47="","",ROUND(各都市データ!Y47/人口!Y17*100000,1))</f>
        <v>10.1</v>
      </c>
    </row>
    <row r="169" spans="1:25" x14ac:dyDescent="0.15">
      <c r="A169" s="50" t="s">
        <v>16</v>
      </c>
      <c r="B169" s="54"/>
      <c r="C169" s="52"/>
      <c r="D169" s="52"/>
      <c r="E169" s="52"/>
      <c r="F169" s="52"/>
      <c r="G169" s="52"/>
      <c r="H169" s="52"/>
      <c r="I169" s="52"/>
      <c r="J169" s="52"/>
      <c r="K169" s="52"/>
      <c r="L169" s="52"/>
      <c r="M169" s="52"/>
      <c r="N169" s="52">
        <f>IF(各都市データ!N48="","",ROUND(各都市データ!N48/人口!N18*100000,1))</f>
        <v>0.3</v>
      </c>
      <c r="O169" s="52">
        <f>IF(各都市データ!O48="","",ROUND(各都市データ!O48/人口!O18*100000,1))</f>
        <v>0</v>
      </c>
      <c r="P169" s="52">
        <f>IF(各都市データ!P48="","",ROUND(各都市データ!P48/人口!P18*100000,1))</f>
        <v>0.1</v>
      </c>
      <c r="Q169" s="55">
        <f>IF(各都市データ!Q48="","",ROUND(各都市データ!Q48/人口!Q18*100000,1))</f>
        <v>0</v>
      </c>
      <c r="R169" s="52">
        <f>IF(各都市データ!R48="","",ROUND(各都市データ!R48/人口!R18*100000,1))</f>
        <v>0</v>
      </c>
      <c r="S169" s="52">
        <f>IF(各都市データ!S48="","",ROUND(各都市データ!S48/人口!S18*100000,1))</f>
        <v>0</v>
      </c>
      <c r="T169" s="52">
        <f>IF(各都市データ!T48="","",ROUND(各都市データ!T48/人口!T18*100000,1))</f>
        <v>0</v>
      </c>
      <c r="U169" s="52">
        <f>IF(各都市データ!U48="","",ROUND(各都市データ!U48/人口!U18*100000,1))</f>
        <v>0</v>
      </c>
      <c r="V169" s="52">
        <f>IF(各都市データ!V48="","",ROUND(各都市データ!V48/人口!V18*100000,1))</f>
        <v>0</v>
      </c>
      <c r="W169" s="52">
        <f>IF(各都市データ!W48="","",ROUND(各都市データ!W48/人口!W18*100000,1))</f>
        <v>0</v>
      </c>
      <c r="X169" s="52">
        <f>IF(各都市データ!X48="","",ROUND(各都市データ!X48/人口!X18*100000,1))</f>
        <v>0</v>
      </c>
      <c r="Y169" s="53">
        <f>IF(各都市データ!Y48="","",ROUND(各都市データ!Y48/人口!Y18*100000,1))</f>
        <v>23.1</v>
      </c>
    </row>
    <row r="170" spans="1:25" x14ac:dyDescent="0.15">
      <c r="A170" s="50" t="s">
        <v>9</v>
      </c>
      <c r="B170" s="54">
        <f>IF(各都市データ!B49="","",ROUND(各都市データ!B49/人口!B19*100000,1))</f>
        <v>2.5</v>
      </c>
      <c r="C170" s="52">
        <f>IF(各都市データ!C49="","",ROUND(各都市データ!C49/人口!C19*100000,1))</f>
        <v>2.4</v>
      </c>
      <c r="D170" s="52">
        <f>IF(各都市データ!D49="","",ROUND(各都市データ!D49/人口!D19*100000,1))</f>
        <v>0.8</v>
      </c>
      <c r="E170" s="52">
        <f>IF(各都市データ!E49="","",ROUND(各都市データ!E49/人口!E19*100000,1))</f>
        <v>0.3</v>
      </c>
      <c r="F170" s="52">
        <f>IF(各都市データ!F49="","",ROUND(各都市データ!F49/人口!F19*100000,1))</f>
        <v>0.2</v>
      </c>
      <c r="G170" s="52">
        <f>IF(各都市データ!G49="","",ROUND(各都市データ!G49/人口!G19*100000,1))</f>
        <v>0.2</v>
      </c>
      <c r="H170" s="52">
        <f>IF(各都市データ!H49="","",ROUND(各都市データ!H49/人口!H19*100000,1))</f>
        <v>0.1</v>
      </c>
      <c r="I170" s="55">
        <f>IF(各都市データ!I49="","",ROUND(各都市データ!I49/人口!I19*100000,1))</f>
        <v>1.2</v>
      </c>
      <c r="J170" s="52">
        <f>IF(各都市データ!J49="","",ROUND(各都市データ!J49/人口!J19*100000,1))</f>
        <v>0</v>
      </c>
      <c r="K170" s="52">
        <f>IF(各都市データ!K49="","",ROUND(各都市データ!K49/人口!K19*100000,1))</f>
        <v>0.3</v>
      </c>
      <c r="L170" s="52">
        <f>IF(各都市データ!L49="","",ROUND(各都市データ!L49/人口!L19*100000,1))</f>
        <v>0</v>
      </c>
      <c r="M170" s="52">
        <f>IF(各都市データ!M49="","",ROUND(各都市データ!M49/人口!M19*100000,1))</f>
        <v>0</v>
      </c>
      <c r="N170" s="52">
        <f>IF(各都市データ!N49="","",ROUND(各都市データ!N49/人口!N19*100000,1))</f>
        <v>0.3</v>
      </c>
      <c r="O170" s="52">
        <f>IF(各都市データ!O49="","",ROUND(各都市データ!O49/人口!O19*100000,1))</f>
        <v>0</v>
      </c>
      <c r="P170" s="52">
        <f>IF(各都市データ!P49="","",ROUND(各都市データ!P49/人口!P19*100000,1))</f>
        <v>0</v>
      </c>
      <c r="Q170" s="52">
        <f>IF(各都市データ!Q49="","",ROUND(各都市データ!Q49/人口!Q19*100000,1))</f>
        <v>0</v>
      </c>
      <c r="R170" s="52">
        <f>IF(各都市データ!R49="","",ROUND(各都市データ!R49/人口!R19*100000,1))</f>
        <v>0</v>
      </c>
      <c r="S170" s="52">
        <f>IF(各都市データ!S49="","",ROUND(各都市データ!S49/人口!S19*100000,1))</f>
        <v>0</v>
      </c>
      <c r="T170" s="52">
        <f>IF(各都市データ!T49="","",ROUND(各都市データ!T49/人口!T19*100000,1))</f>
        <v>0</v>
      </c>
      <c r="U170" s="52">
        <f>IF(各都市データ!U49="","",ROUND(各都市データ!U49/人口!U19*100000,1))</f>
        <v>0</v>
      </c>
      <c r="V170" s="52">
        <f>IF(各都市データ!V49="","",ROUND(各都市データ!V49/人口!V19*100000,1))</f>
        <v>0</v>
      </c>
      <c r="W170" s="52">
        <f>IF(各都市データ!W49="","",ROUND(各都市データ!W49/人口!W19*100000,1))</f>
        <v>0</v>
      </c>
      <c r="X170" s="52">
        <f>IF(各都市データ!X49="","",ROUND(各都市データ!X49/人口!X19*100000,1))</f>
        <v>0</v>
      </c>
      <c r="Y170" s="53">
        <f>IF(各都市データ!Y49="","",ROUND(各都市データ!Y49/人口!Y19*100000,1))</f>
        <v>94.7</v>
      </c>
    </row>
    <row r="171" spans="1:25" x14ac:dyDescent="0.15">
      <c r="A171" s="50" t="s">
        <v>10</v>
      </c>
      <c r="B171" s="54">
        <f>IF(各都市データ!B50="","",ROUND(各都市データ!B50/人口!B20*100000,1))</f>
        <v>0.4</v>
      </c>
      <c r="C171" s="52">
        <f>IF(各都市データ!C50="","",ROUND(各都市データ!C50/人口!C20*100000,1))</f>
        <v>1</v>
      </c>
      <c r="D171" s="52">
        <f>IF(各都市データ!D50="","",ROUND(各都市データ!D50/人口!D20*100000,1))</f>
        <v>0.3</v>
      </c>
      <c r="E171" s="52">
        <f>IF(各都市データ!E50="","",ROUND(各都市データ!E50/人口!E20*100000,1))</f>
        <v>0.1</v>
      </c>
      <c r="F171" s="52">
        <f>IF(各都市データ!F50="","",ROUND(各都市データ!F50/人口!F20*100000,1))</f>
        <v>0</v>
      </c>
      <c r="G171" s="52">
        <f>IF(各都市データ!G50="","",ROUND(各都市データ!G50/人口!G20*100000,1))</f>
        <v>0</v>
      </c>
      <c r="H171" s="52">
        <f>IF(各都市データ!H50="","",ROUND(各都市データ!H50/人口!H20*100000,1))</f>
        <v>0.2</v>
      </c>
      <c r="I171" s="52">
        <f>IF(各都市データ!I50="","",ROUND(各都市データ!I50/人口!I20*100000,1))</f>
        <v>0.1</v>
      </c>
      <c r="J171" s="55">
        <f>IF(各都市データ!J50="","",ROUND(各都市データ!J50/人口!J20*100000,1))</f>
        <v>0.1</v>
      </c>
      <c r="K171" s="52">
        <f>IF(各都市データ!K50="","",ROUND(各都市データ!K50/人口!K20*100000,1))</f>
        <v>0.1</v>
      </c>
      <c r="L171" s="52">
        <f>IF(各都市データ!L50="","",ROUND(各都市データ!L50/人口!L20*100000,1))</f>
        <v>0.1</v>
      </c>
      <c r="M171" s="52">
        <f>IF(各都市データ!M50="","",ROUND(各都市データ!M50/人口!M20*100000,1))</f>
        <v>0</v>
      </c>
      <c r="N171" s="52">
        <f>IF(各都市データ!N50="","",ROUND(各都市データ!N50/人口!N20*100000,1))</f>
        <v>0.5</v>
      </c>
      <c r="O171" s="52">
        <f>IF(各都市データ!O50="","",ROUND(各都市データ!O50/人口!O20*100000,1))</f>
        <v>0</v>
      </c>
      <c r="P171" s="52">
        <f>IF(各都市データ!P50="","",ROUND(各都市データ!P50/人口!P20*100000,1))</f>
        <v>0</v>
      </c>
      <c r="Q171" s="52">
        <f>IF(各都市データ!Q50="","",ROUND(各都市データ!Q50/人口!Q20*100000,1))</f>
        <v>2.7</v>
      </c>
      <c r="R171" s="52">
        <f>IF(各都市データ!R50="","",ROUND(各都市データ!R50/人口!R20*100000,1))</f>
        <v>0.1</v>
      </c>
      <c r="S171" s="52">
        <f>IF(各都市データ!S50="","",ROUND(各都市データ!S50/人口!S20*100000,1))</f>
        <v>0</v>
      </c>
      <c r="T171" s="52">
        <f>IF(各都市データ!T50="","",ROUND(各都市データ!T50/人口!T20*100000,1))</f>
        <v>0</v>
      </c>
      <c r="U171" s="52">
        <f>IF(各都市データ!U50="","",ROUND(各都市データ!U50/人口!U20*100000,1))</f>
        <v>0</v>
      </c>
      <c r="V171" s="52">
        <f>IF(各都市データ!V50="","",ROUND(各都市データ!V50/人口!V20*100000,1))</f>
        <v>0.2</v>
      </c>
      <c r="W171" s="52">
        <f>IF(各都市データ!W50="","",ROUND(各都市データ!W50/人口!W20*100000,1))</f>
        <v>0</v>
      </c>
      <c r="X171" s="52">
        <f>IF(各都市データ!X50="","",ROUND(各都市データ!X50/人口!X20*100000,1))</f>
        <v>0.2</v>
      </c>
      <c r="Y171" s="53">
        <f>IF(各都市データ!Y50="","",ROUND(各都市データ!Y50/人口!Y20*100000,1))</f>
        <v>46.3</v>
      </c>
    </row>
    <row r="172" spans="1:25" x14ac:dyDescent="0.15">
      <c r="A172" s="50" t="s">
        <v>11</v>
      </c>
      <c r="B172" s="54">
        <f>IF(各都市データ!B51="","",ROUND(各都市データ!B51/人口!B21*100000,1))</f>
        <v>3</v>
      </c>
      <c r="C172" s="52">
        <f>IF(各都市データ!C51="","",ROUND(各都市データ!C51/人口!C21*100000,1))</f>
        <v>2.2999999999999998</v>
      </c>
      <c r="D172" s="52">
        <f>IF(各都市データ!D51="","",ROUND(各都市データ!D51/人口!D21*100000,1))</f>
        <v>1.2</v>
      </c>
      <c r="E172" s="52">
        <f>IF(各都市データ!E51="","",ROUND(各都市データ!E51/人口!E21*100000,1))</f>
        <v>0.6</v>
      </c>
      <c r="F172" s="52">
        <f>IF(各都市データ!F51="","",ROUND(各都市データ!F51/人口!F21*100000,1))</f>
        <v>0.5</v>
      </c>
      <c r="G172" s="52">
        <f>IF(各都市データ!G51="","",ROUND(各都市データ!G51/人口!G21*100000,1))</f>
        <v>0.1</v>
      </c>
      <c r="H172" s="52">
        <f>IF(各都市データ!H51="","",ROUND(各都市データ!H51/人口!H21*100000,1))</f>
        <v>0.1</v>
      </c>
      <c r="I172" s="52">
        <f>IF(各都市データ!I51="","",ROUND(各都市データ!I51/人口!I21*100000,1))</f>
        <v>0.4</v>
      </c>
      <c r="J172" s="52">
        <f>IF(各都市データ!J51="","",ROUND(各都市データ!J51/人口!J21*100000,1))</f>
        <v>0.2</v>
      </c>
      <c r="K172" s="55">
        <f>IF(各都市データ!K51="","",ROUND(各都市データ!K51/人口!K21*100000,1))</f>
        <v>0.2</v>
      </c>
      <c r="L172" s="52">
        <f>IF(各都市データ!L51="","",ROUND(各都市データ!L51/人口!L21*100000,1))</f>
        <v>0</v>
      </c>
      <c r="M172" s="52">
        <f>IF(各都市データ!M51="","",ROUND(各都市データ!M51/人口!M21*100000,1))</f>
        <v>0</v>
      </c>
      <c r="N172" s="52">
        <f>IF(各都市データ!N51="","",ROUND(各都市データ!N51/人口!N21*100000,1))</f>
        <v>2.5</v>
      </c>
      <c r="O172" s="52">
        <f>IF(各都市データ!O51="","",ROUND(各都市データ!O51/人口!O21*100000,1))</f>
        <v>0</v>
      </c>
      <c r="P172" s="52">
        <f>IF(各都市データ!P51="","",ROUND(各都市データ!P51/人口!P21*100000,1))</f>
        <v>0</v>
      </c>
      <c r="Q172" s="52">
        <f>IF(各都市データ!Q51="","",ROUND(各都市データ!Q51/人口!Q21*100000,1))</f>
        <v>0</v>
      </c>
      <c r="R172" s="52">
        <f>IF(各都市データ!R51="","",ROUND(各都市データ!R51/人口!R21*100000,1))</f>
        <v>0</v>
      </c>
      <c r="S172" s="52">
        <f>IF(各都市データ!S51="","",ROUND(各都市データ!S51/人口!S21*100000,1))</f>
        <v>0</v>
      </c>
      <c r="T172" s="52">
        <f>IF(各都市データ!T51="","",ROUND(各都市データ!T51/人口!T21*100000,1))</f>
        <v>0.1</v>
      </c>
      <c r="U172" s="52">
        <f>IF(各都市データ!U51="","",ROUND(各都市データ!U51/人口!U21*100000,1))</f>
        <v>0.3</v>
      </c>
      <c r="V172" s="52">
        <f>IF(各都市データ!V51="","",ROUND(各都市データ!V51/人口!V21*100000,1))</f>
        <v>0.1</v>
      </c>
      <c r="W172" s="52">
        <f>IF(各都市データ!W51="","",ROUND(各都市データ!W51/人口!W21*100000,1))</f>
        <v>0.3</v>
      </c>
      <c r="X172" s="52">
        <f>IF(各都市データ!X51="","",ROUND(各都市データ!X51/人口!X21*100000,1))</f>
        <v>0.1</v>
      </c>
      <c r="Y172" s="53">
        <f>IF(各都市データ!Y51="","",ROUND(各都市データ!Y51/人口!Y21*100000,1))</f>
        <v>69.3</v>
      </c>
    </row>
    <row r="173" spans="1:25" x14ac:dyDescent="0.15">
      <c r="A173" s="57" t="s">
        <v>17</v>
      </c>
      <c r="B173" s="58"/>
      <c r="C173" s="59"/>
      <c r="D173" s="59"/>
      <c r="E173" s="59"/>
      <c r="F173" s="59"/>
      <c r="G173" s="59"/>
      <c r="H173" s="59"/>
      <c r="I173" s="59"/>
      <c r="J173" s="59"/>
      <c r="K173" s="59"/>
      <c r="L173" s="59"/>
      <c r="M173" s="59"/>
      <c r="N173" s="59"/>
      <c r="O173" s="59"/>
      <c r="P173" s="59"/>
      <c r="Q173" s="59">
        <f>IF(各都市データ!Q52="","",ROUND(各都市データ!Q52/人口!Q22*100000,1))</f>
        <v>0</v>
      </c>
      <c r="R173" s="60">
        <f>IF(各都市データ!R52="","",ROUND(各都市データ!R52/人口!R22*100000,1))</f>
        <v>0</v>
      </c>
      <c r="S173" s="59">
        <f>IF(各都市データ!S52="","",ROUND(各都市データ!S52/人口!S22*100000,1))</f>
        <v>0</v>
      </c>
      <c r="T173" s="60">
        <f>IF(各都市データ!T52="","",ROUND(各都市データ!T52/人口!T22*100000,1))</f>
        <v>0</v>
      </c>
      <c r="U173" s="59">
        <f>IF(各都市データ!U52="","",ROUND(各都市データ!U52/人口!U22*100000,1))</f>
        <v>0</v>
      </c>
      <c r="V173" s="60">
        <f>IF(各都市データ!V52="","",ROUND(各都市データ!V52/人口!V22*100000,1))</f>
        <v>0</v>
      </c>
      <c r="W173" s="59">
        <f>IF(各都市データ!W52="","",ROUND(各都市データ!W52/人口!W22*100000,1))</f>
        <v>0</v>
      </c>
      <c r="X173" s="60">
        <f>IF(各都市データ!X52="","",ROUND(各都市データ!X52/人口!X22*100000,1))</f>
        <v>0</v>
      </c>
      <c r="Y173" s="61">
        <f>IF(各都市データ!Y52="","",ROUND(各都市データ!Y52/人口!Y22*100000,1))</f>
        <v>79.2</v>
      </c>
    </row>
    <row r="174" spans="1:25" x14ac:dyDescent="0.15">
      <c r="Q174" s="4"/>
    </row>
    <row r="175" spans="1:25" x14ac:dyDescent="0.15">
      <c r="A175" s="1" t="s">
        <v>567</v>
      </c>
    </row>
    <row r="176" spans="1:25" x14ac:dyDescent="0.15">
      <c r="A176" s="38"/>
      <c r="B176" s="39">
        <v>1997</v>
      </c>
      <c r="C176" s="40">
        <v>1998</v>
      </c>
      <c r="D176" s="40">
        <v>1999</v>
      </c>
      <c r="E176" s="40">
        <v>2000</v>
      </c>
      <c r="F176" s="40">
        <v>2001</v>
      </c>
      <c r="G176" s="40">
        <v>2002</v>
      </c>
      <c r="H176" s="40">
        <v>2003</v>
      </c>
      <c r="I176" s="40">
        <v>2004</v>
      </c>
      <c r="J176" s="40">
        <v>2005</v>
      </c>
      <c r="K176" s="40">
        <v>2006</v>
      </c>
      <c r="L176" s="40">
        <v>2007</v>
      </c>
      <c r="M176" s="40">
        <v>2008</v>
      </c>
      <c r="N176" s="40">
        <v>2009</v>
      </c>
      <c r="O176" s="40">
        <v>2010</v>
      </c>
      <c r="P176" s="40">
        <v>2011</v>
      </c>
      <c r="Q176" s="40">
        <v>2012</v>
      </c>
      <c r="R176" s="40">
        <v>2013</v>
      </c>
      <c r="S176" s="40">
        <v>2014</v>
      </c>
      <c r="T176" s="40">
        <v>2015</v>
      </c>
      <c r="U176" s="40">
        <v>2016</v>
      </c>
      <c r="V176" s="40">
        <v>2017</v>
      </c>
      <c r="W176" s="40">
        <v>2018</v>
      </c>
      <c r="X176" s="40">
        <v>2019</v>
      </c>
      <c r="Y176" s="41">
        <v>2020</v>
      </c>
    </row>
    <row r="177" spans="1:25" x14ac:dyDescent="0.15">
      <c r="A177" s="42" t="s">
        <v>20</v>
      </c>
      <c r="B177" s="43">
        <f t="shared" ref="B177:S177" si="30">ROUND(AVERAGE(B178:B197),1)</f>
        <v>38.5</v>
      </c>
      <c r="C177" s="44">
        <f t="shared" si="30"/>
        <v>36.299999999999997</v>
      </c>
      <c r="D177" s="44">
        <f t="shared" si="30"/>
        <v>36.6</v>
      </c>
      <c r="E177" s="44">
        <f t="shared" si="30"/>
        <v>34.9</v>
      </c>
      <c r="F177" s="44">
        <f t="shared" si="30"/>
        <v>32</v>
      </c>
      <c r="G177" s="44">
        <f t="shared" si="30"/>
        <v>31</v>
      </c>
      <c r="H177" s="44">
        <f t="shared" si="30"/>
        <v>24.9</v>
      </c>
      <c r="I177" s="44">
        <f t="shared" si="30"/>
        <v>20.9</v>
      </c>
      <c r="J177" s="44">
        <f t="shared" si="30"/>
        <v>19.600000000000001</v>
      </c>
      <c r="K177" s="44">
        <f t="shared" si="30"/>
        <v>22</v>
      </c>
      <c r="L177" s="44">
        <f t="shared" si="30"/>
        <v>19</v>
      </c>
      <c r="M177" s="44">
        <f t="shared" si="30"/>
        <v>16.399999999999999</v>
      </c>
      <c r="N177" s="44">
        <f t="shared" si="30"/>
        <v>15.5</v>
      </c>
      <c r="O177" s="44">
        <f t="shared" si="30"/>
        <v>14.6</v>
      </c>
      <c r="P177" s="44">
        <f t="shared" si="30"/>
        <v>13.3</v>
      </c>
      <c r="Q177" s="44">
        <f t="shared" si="30"/>
        <v>12.7</v>
      </c>
      <c r="R177" s="44">
        <f t="shared" si="30"/>
        <v>12.2</v>
      </c>
      <c r="S177" s="44">
        <f t="shared" si="30"/>
        <v>11.8</v>
      </c>
      <c r="T177" s="44">
        <f t="shared" ref="T177:Y177" si="31">ROUND(AVERAGE(T178:T197),1)</f>
        <v>11.8</v>
      </c>
      <c r="U177" s="44">
        <f t="shared" si="31"/>
        <v>11</v>
      </c>
      <c r="V177" s="44">
        <f t="shared" si="31"/>
        <v>10.4</v>
      </c>
      <c r="W177" s="44">
        <f t="shared" si="31"/>
        <v>9.4</v>
      </c>
      <c r="X177" s="44">
        <f t="shared" si="31"/>
        <v>8.9</v>
      </c>
      <c r="Y177" s="45">
        <f t="shared" si="31"/>
        <v>9.8000000000000007</v>
      </c>
    </row>
    <row r="178" spans="1:25" x14ac:dyDescent="0.15">
      <c r="A178" s="46" t="s">
        <v>0</v>
      </c>
      <c r="B178" s="47">
        <f>IF(各都市データ!B57="","",ROUND(各都市データ!B57/人口!B3*100000,1))</f>
        <v>21.2</v>
      </c>
      <c r="C178" s="48">
        <f>IF(各都市データ!C57="","",ROUND(各都市データ!C57/人口!C3*100000,1))</f>
        <v>24.1</v>
      </c>
      <c r="D178" s="48">
        <f>IF(各都市データ!D57="","",ROUND(各都市データ!D57/人口!D3*100000,1))</f>
        <v>26.2</v>
      </c>
      <c r="E178" s="48">
        <f>IF(各都市データ!E57="","",ROUND(各都市データ!E57/人口!E3*100000,1))</f>
        <v>23.5</v>
      </c>
      <c r="F178" s="48">
        <f>IF(各都市データ!F57="","",ROUND(各都市データ!F57/人口!F3*100000,1))</f>
        <v>23.8</v>
      </c>
      <c r="G178" s="48">
        <f>IF(各都市データ!G57="","",ROUND(各都市データ!G57/人口!G3*100000,1))</f>
        <v>24.6</v>
      </c>
      <c r="H178" s="48">
        <f>IF(各都市データ!H57="","",ROUND(各都市データ!H57/人口!H3*100000,1))</f>
        <v>24.3</v>
      </c>
      <c r="I178" s="48">
        <f>IF(各都市データ!I57="","",ROUND(各都市データ!I57/人口!I3*100000,1))</f>
        <v>19.100000000000001</v>
      </c>
      <c r="J178" s="48">
        <f>IF(各都市データ!J57="","",ROUND(各都市データ!J57/人口!J3*100000,1))</f>
        <v>16.899999999999999</v>
      </c>
      <c r="K178" s="48">
        <f>IF(各都市データ!K57="","",ROUND(各都市データ!K57/人口!K3*100000,1))</f>
        <v>11.9</v>
      </c>
      <c r="L178" s="48">
        <f>IF(各都市データ!L57="","",ROUND(各都市データ!L57/人口!L3*100000,1))</f>
        <v>10.7</v>
      </c>
      <c r="M178" s="48">
        <f>IF(各都市データ!M57="","",ROUND(各都市データ!M57/人口!M3*100000,1))</f>
        <v>7.4</v>
      </c>
      <c r="N178" s="48">
        <f>IF(各都市データ!N57="","",ROUND(各都市データ!N57/人口!N3*100000,1))</f>
        <v>8.5</v>
      </c>
      <c r="O178" s="48">
        <f>IF(各都市データ!O57="","",ROUND(各都市データ!O57/人口!O3*100000,1))</f>
        <v>9.5</v>
      </c>
      <c r="P178" s="48">
        <f>IF(各都市データ!P57="","",ROUND(各都市データ!P57/人口!P3*100000,1))</f>
        <v>8.1999999999999993</v>
      </c>
      <c r="Q178" s="48">
        <f>IF(各都市データ!Q57="","",ROUND(各都市データ!Q57/人口!Q3*100000,1))</f>
        <v>7.3</v>
      </c>
      <c r="R178" s="48">
        <f>IF(各都市データ!R57="","",ROUND(各都市データ!R57/人口!R3*100000,1))</f>
        <v>6.8</v>
      </c>
      <c r="S178" s="48">
        <f>IF(各都市データ!S57="","",ROUND(各都市データ!S57/人口!S3*100000,1))</f>
        <v>7.7</v>
      </c>
      <c r="T178" s="48">
        <f>IF(各都市データ!T57="","",ROUND(各都市データ!T57/人口!T3*100000,1))</f>
        <v>7.1</v>
      </c>
      <c r="U178" s="48">
        <f>IF(各都市データ!U57="","",ROUND(各都市データ!U57/人口!U3*100000,1))</f>
        <v>6.8</v>
      </c>
      <c r="V178" s="48">
        <f>IF(各都市データ!V57="","",ROUND(各都市データ!V57/人口!V3*100000,1))</f>
        <v>6.4</v>
      </c>
      <c r="W178" s="48">
        <f>IF(各都市データ!W57="","",ROUND(各都市データ!W57/人口!W3*100000,1))</f>
        <v>6.8</v>
      </c>
      <c r="X178" s="48">
        <f>IF(各都市データ!X57="","",ROUND(各都市データ!X57/人口!X3*100000,1))</f>
        <v>6.1</v>
      </c>
      <c r="Y178" s="49">
        <f>IF(各都市データ!Y57="","",ROUND(各都市データ!Y57/人口!Y3*100000,1))</f>
        <v>5.9</v>
      </c>
    </row>
    <row r="179" spans="1:25" x14ac:dyDescent="0.15">
      <c r="A179" s="50" t="s">
        <v>1</v>
      </c>
      <c r="B179" s="51">
        <f>IF(各都市データ!B58="","",ROUND(各都市データ!B58/人口!B4*100000,1))</f>
        <v>24</v>
      </c>
      <c r="C179" s="52">
        <f>IF(各都市データ!C58="","",ROUND(各都市データ!C58/人口!C4*100000,1))</f>
        <v>21.6</v>
      </c>
      <c r="D179" s="52">
        <f>IF(各都市データ!D58="","",ROUND(各都市データ!D58/人口!D4*100000,1))</f>
        <v>24.4</v>
      </c>
      <c r="E179" s="52">
        <f>IF(各都市データ!E58="","",ROUND(各都市データ!E58/人口!E4*100000,1))</f>
        <v>26.2</v>
      </c>
      <c r="F179" s="52">
        <f>IF(各都市データ!F58="","",ROUND(各都市データ!F58/人口!F4*100000,1))</f>
        <v>16.399999999999999</v>
      </c>
      <c r="G179" s="52">
        <f>IF(各都市データ!G58="","",ROUND(各都市データ!G58/人口!G4*100000,1))</f>
        <v>11.1</v>
      </c>
      <c r="H179" s="52">
        <f>IF(各都市データ!H58="","",ROUND(各都市データ!H58/人口!H4*100000,1))</f>
        <v>9</v>
      </c>
      <c r="I179" s="52">
        <f>IF(各都市データ!I58="","",ROUND(各都市データ!I58/人口!I4*100000,1))</f>
        <v>8.6999999999999993</v>
      </c>
      <c r="J179" s="52">
        <f>IF(各都市データ!J58="","",ROUND(各都市データ!J58/人口!J4*100000,1))</f>
        <v>8.8000000000000007</v>
      </c>
      <c r="K179" s="52">
        <f>IF(各都市データ!K58="","",ROUND(各都市データ!K58/人口!K4*100000,1))</f>
        <v>9.8000000000000007</v>
      </c>
      <c r="L179" s="52">
        <f>IF(各都市データ!L58="","",ROUND(各都市データ!L58/人口!L4*100000,1))</f>
        <v>7.9</v>
      </c>
      <c r="M179" s="52">
        <f>IF(各都市データ!M58="","",ROUND(各都市データ!M58/人口!M4*100000,1))</f>
        <v>7.3</v>
      </c>
      <c r="N179" s="52">
        <f>IF(各都市データ!N58="","",ROUND(各都市データ!N58/人口!N4*100000,1))</f>
        <v>5.3</v>
      </c>
      <c r="O179" s="52" t="str">
        <f>IF(各都市データ!O58="","",ROUND(各都市データ!O58/人口!O4*100000,1))</f>
        <v/>
      </c>
      <c r="P179" s="52" t="str">
        <f>IF(各都市データ!P58="","",ROUND(各都市データ!P58/人口!P4*100000,1))</f>
        <v/>
      </c>
      <c r="Q179" s="52" t="str">
        <f>IF(各都市データ!Q58="","",ROUND(各都市データ!Q58/人口!Q4*100000,1))</f>
        <v/>
      </c>
      <c r="R179" s="52" t="str">
        <f>IF(各都市データ!R58="","",ROUND(各都市データ!R58/人口!R4*100000,1))</f>
        <v/>
      </c>
      <c r="S179" s="52" t="str">
        <f>IF(各都市データ!S58="","",ROUND(各都市データ!S58/人口!S4*100000,1))</f>
        <v/>
      </c>
      <c r="T179" s="52" t="str">
        <f>IF(各都市データ!T58="","",ROUND(各都市データ!T58/人口!T4*100000,1))</f>
        <v/>
      </c>
      <c r="U179" s="52" t="str">
        <f>IF(各都市データ!U58="","",ROUND(各都市データ!U58/人口!U4*100000,1))</f>
        <v/>
      </c>
      <c r="V179" s="52" t="str">
        <f>IF(各都市データ!V58="","",ROUND(各都市データ!V58/人口!V4*100000,1))</f>
        <v/>
      </c>
      <c r="W179" s="52" t="str">
        <f>IF(各都市データ!W58="","",ROUND(各都市データ!W58/人口!W4*100000,1))</f>
        <v/>
      </c>
      <c r="X179" s="52" t="str">
        <f>IF(各都市データ!X58="","",ROUND(各都市データ!X58/人口!X4*100000,1))</f>
        <v/>
      </c>
      <c r="Y179" s="53" t="str">
        <f>IF(各都市データ!Y58="","",ROUND(各都市データ!Y58/人口!Y4*100000,1))</f>
        <v/>
      </c>
    </row>
    <row r="180" spans="1:25" x14ac:dyDescent="0.15">
      <c r="A180" s="50" t="s">
        <v>18</v>
      </c>
      <c r="B180" s="54"/>
      <c r="C180" s="52"/>
      <c r="D180" s="52"/>
      <c r="E180" s="52"/>
      <c r="F180" s="52"/>
      <c r="G180" s="52"/>
      <c r="H180" s="52">
        <f>IF(各都市データ!H59="","",ROUND(各都市データ!H59/人口!H5*100000,1))</f>
        <v>3.1</v>
      </c>
      <c r="I180" s="52">
        <f>IF(各都市データ!I59="","",ROUND(各都市データ!I59/人口!I5*100000,1))</f>
        <v>1.4</v>
      </c>
      <c r="J180" s="52">
        <f>IF(各都市データ!J59="","",ROUND(各都市データ!J59/人口!J5*100000,1))</f>
        <v>1.8</v>
      </c>
      <c r="K180" s="52">
        <f>IF(各都市データ!K59="","",ROUND(各都市データ!K59/人口!K5*100000,1))</f>
        <v>1.5</v>
      </c>
      <c r="L180" s="55">
        <f>IF(各都市データ!L59="","",ROUND(各都市データ!L59/人口!L5*100000,1))</f>
        <v>1.8</v>
      </c>
      <c r="M180" s="52">
        <f>IF(各都市データ!M59="","",ROUND(各都市データ!M59/人口!M5*100000,1))</f>
        <v>1.4</v>
      </c>
      <c r="N180" s="52">
        <f>IF(各都市データ!N59="","",ROUND(各都市データ!N59/人口!N5*100000,1))</f>
        <v>2.1</v>
      </c>
      <c r="O180" s="52">
        <f>IF(各都市データ!O59="","",ROUND(各都市データ!O59/人口!O5*100000,1))</f>
        <v>1.5</v>
      </c>
      <c r="P180" s="52">
        <f>IF(各都市データ!P59="","",ROUND(各都市データ!P59/人口!P5*100000,1))</f>
        <v>2.1</v>
      </c>
      <c r="Q180" s="52">
        <f>IF(各都市データ!Q59="","",ROUND(各都市データ!Q59/人口!Q5*100000,1))</f>
        <v>2.2000000000000002</v>
      </c>
      <c r="R180" s="52">
        <f>IF(各都市データ!R59="","",ROUND(各都市データ!R59/人口!R5*100000,1))</f>
        <v>1.6</v>
      </c>
      <c r="S180" s="52">
        <f>IF(各都市データ!S59="","",ROUND(各都市データ!S59/人口!S5*100000,1))</f>
        <v>2.1</v>
      </c>
      <c r="T180" s="52">
        <f>IF(各都市データ!T59="","",ROUND(各都市データ!T59/人口!T5*100000,1))</f>
        <v>2.4</v>
      </c>
      <c r="U180" s="52">
        <f>IF(各都市データ!U59="","",ROUND(各都市データ!U59/人口!U5*100000,1))</f>
        <v>2.2999999999999998</v>
      </c>
      <c r="V180" s="52">
        <f>IF(各都市データ!V59="","",ROUND(各都市データ!V59/人口!V5*100000,1))</f>
        <v>2.1</v>
      </c>
      <c r="W180" s="52">
        <f>IF(各都市データ!W59="","",ROUND(各都市データ!W59/人口!W5*100000,1))</f>
        <v>1.9</v>
      </c>
      <c r="X180" s="52">
        <f>IF(各都市データ!X59="","",ROUND(各都市データ!X59/人口!X5*100000,1))</f>
        <v>2</v>
      </c>
      <c r="Y180" s="53">
        <f>IF(各都市データ!Y59="","",ROUND(各都市データ!Y59/人口!Y5*100000,1))</f>
        <v>15.5</v>
      </c>
    </row>
    <row r="181" spans="1:25" x14ac:dyDescent="0.15">
      <c r="A181" s="50" t="s">
        <v>2</v>
      </c>
      <c r="B181" s="54">
        <f>IF(各都市データ!B60="","",ROUND(各都市データ!B60/人口!B6*100000,1))</f>
        <v>61.2</v>
      </c>
      <c r="C181" s="55">
        <f>IF(各都市データ!C60="","",ROUND(各都市データ!C60/人口!C6*100000,1))</f>
        <v>67.900000000000006</v>
      </c>
      <c r="D181" s="52">
        <f>IF(各都市データ!D60="","",ROUND(各都市データ!D60/人口!D6*100000,1))</f>
        <v>66.8</v>
      </c>
      <c r="E181" s="52">
        <f>IF(各都市データ!E60="","",ROUND(各都市データ!E60/人口!E6*100000,1))</f>
        <v>73</v>
      </c>
      <c r="F181" s="52">
        <f>IF(各都市データ!F60="","",ROUND(各都市データ!F60/人口!F6*100000,1))</f>
        <v>74</v>
      </c>
      <c r="G181" s="52">
        <f>IF(各都市データ!G60="","",ROUND(各都市データ!G60/人口!G6*100000,1))</f>
        <v>70.8</v>
      </c>
      <c r="H181" s="52">
        <f>IF(各都市データ!H60="","",ROUND(各都市データ!H60/人口!H6*100000,1))</f>
        <v>63</v>
      </c>
      <c r="I181" s="52">
        <f>IF(各都市データ!I60="","",ROUND(各都市データ!I60/人口!I6*100000,1))</f>
        <v>57.6</v>
      </c>
      <c r="J181" s="52">
        <f>IF(各都市データ!J60="","",ROUND(各都市データ!J60/人口!J6*100000,1))</f>
        <v>44.1</v>
      </c>
      <c r="K181" s="52">
        <f>IF(各都市データ!K60="","",ROUND(各都市データ!K60/人口!K6*100000,1))</f>
        <v>24.9</v>
      </c>
      <c r="L181" s="52">
        <f>IF(各都市データ!L60="","",ROUND(各都市データ!L60/人口!L6*100000,1))</f>
        <v>25.6</v>
      </c>
      <c r="M181" s="52">
        <f>IF(各都市データ!M60="","",ROUND(各都市データ!M60/人口!M6*100000,1))</f>
        <v>20.2</v>
      </c>
      <c r="N181" s="52">
        <f>IF(各都市データ!N60="","",ROUND(各都市データ!N60/人口!N6*100000,1))</f>
        <v>18.8</v>
      </c>
      <c r="O181" s="52">
        <f>IF(各都市データ!O60="","",ROUND(各都市データ!O60/人口!O6*100000,1))</f>
        <v>18</v>
      </c>
      <c r="P181" s="52">
        <f>IF(各都市データ!P60="","",ROUND(各都市データ!P60/人口!P6*100000,1))</f>
        <v>14</v>
      </c>
      <c r="Q181" s="52">
        <f>IF(各都市データ!Q60="","",ROUND(各都市データ!Q60/人口!Q6*100000,1))</f>
        <v>14.2</v>
      </c>
      <c r="R181" s="52">
        <f>IF(各都市データ!R60="","",ROUND(各都市データ!R60/人口!R6*100000,1))</f>
        <v>13.6</v>
      </c>
      <c r="S181" s="52">
        <f>IF(各都市データ!S60="","",ROUND(各都市データ!S60/人口!S6*100000,1))</f>
        <v>12.5</v>
      </c>
      <c r="T181" s="52">
        <f>IF(各都市データ!T60="","",ROUND(各都市データ!T60/人口!T6*100000,1))</f>
        <v>12.8</v>
      </c>
      <c r="U181" s="52">
        <f>IF(各都市データ!U60="","",ROUND(各都市データ!U60/人口!U6*100000,1))</f>
        <v>11.1</v>
      </c>
      <c r="V181" s="52">
        <f>IF(各都市データ!V60="","",ROUND(各都市データ!V60/人口!V6*100000,1))</f>
        <v>8</v>
      </c>
      <c r="W181" s="52">
        <f>IF(各都市データ!W60="","",ROUND(各都市データ!W60/人口!W6*100000,1))</f>
        <v>0</v>
      </c>
      <c r="X181" s="52">
        <f>IF(各都市データ!X60="","",ROUND(各都市データ!X60/人口!X6*100000,1))</f>
        <v>0</v>
      </c>
      <c r="Y181" s="53">
        <f>IF(各都市データ!Y60="","",ROUND(各都市データ!Y60/人口!Y6*100000,1))</f>
        <v>0</v>
      </c>
    </row>
    <row r="182" spans="1:25" x14ac:dyDescent="0.15">
      <c r="A182" s="50" t="s">
        <v>3</v>
      </c>
      <c r="B182" s="54">
        <f>IF(各都市データ!B61="","",ROUND(各都市データ!B61/人口!B7*100000,1))</f>
        <v>27.6</v>
      </c>
      <c r="C182" s="52">
        <f>IF(各都市データ!C61="","",ROUND(各都市データ!C61/人口!C7*100000,1))</f>
        <v>29.6</v>
      </c>
      <c r="D182" s="55">
        <f>IF(各都市データ!D61="","",ROUND(各都市データ!D61/人口!D7*100000,1))</f>
        <v>29.8</v>
      </c>
      <c r="E182" s="52">
        <f>IF(各都市データ!E61="","",ROUND(各都市データ!E61/人口!E7*100000,1))</f>
        <v>31.9</v>
      </c>
      <c r="F182" s="52">
        <f>IF(各都市データ!F61="","",ROUND(各都市データ!F61/人口!F7*100000,1))</f>
        <v>28.9</v>
      </c>
      <c r="G182" s="52">
        <f>IF(各都市データ!G61="","",ROUND(各都市データ!G61/人口!G7*100000,1))</f>
        <v>29.7</v>
      </c>
      <c r="H182" s="52">
        <f>IF(各都市データ!H61="","",ROUND(各都市データ!H61/人口!H7*100000,1))</f>
        <v>31.5</v>
      </c>
      <c r="I182" s="52">
        <f>IF(各都市データ!I61="","",ROUND(各都市データ!I61/人口!I7*100000,1))</f>
        <v>25.4</v>
      </c>
      <c r="J182" s="52">
        <f>IF(各都市データ!J61="","",ROUND(各都市データ!J61/人口!J7*100000,1))</f>
        <v>21.2</v>
      </c>
      <c r="K182" s="52">
        <f>IF(各都市データ!K61="","",ROUND(各都市データ!K61/人口!K7*100000,1))</f>
        <v>15.4</v>
      </c>
      <c r="L182" s="52">
        <f>IF(各都市データ!L61="","",ROUND(各都市データ!L61/人口!L7*100000,1))</f>
        <v>17</v>
      </c>
      <c r="M182" s="52">
        <f>IF(各都市データ!M61="","",ROUND(各都市データ!M61/人口!M7*100000,1))</f>
        <v>11.3</v>
      </c>
      <c r="N182" s="52">
        <f>IF(各都市データ!N61="","",ROUND(各都市データ!N61/人口!N7*100000,1))</f>
        <v>8.6</v>
      </c>
      <c r="O182" s="52">
        <f>IF(各都市データ!O61="","",ROUND(各都市データ!O61/人口!O7*100000,1))</f>
        <v>8.9</v>
      </c>
      <c r="P182" s="52">
        <f>IF(各都市データ!P61="","",ROUND(各都市データ!P61/人口!P7*100000,1))</f>
        <v>7.3</v>
      </c>
      <c r="Q182" s="52">
        <f>IF(各都市データ!Q61="","",ROUND(各都市データ!Q61/人口!Q7*100000,1))</f>
        <v>8</v>
      </c>
      <c r="R182" s="52">
        <f>IF(各都市データ!R61="","",ROUND(各都市データ!R61/人口!R7*100000,1))</f>
        <v>7.9</v>
      </c>
      <c r="S182" s="52">
        <f>IF(各都市データ!S61="","",ROUND(各都市データ!S61/人口!S7*100000,1))</f>
        <v>7.1</v>
      </c>
      <c r="T182" s="52">
        <f>IF(各都市データ!T61="","",ROUND(各都市データ!T61/人口!T7*100000,1))</f>
        <v>7.7</v>
      </c>
      <c r="U182" s="52">
        <f>IF(各都市データ!U61="","",ROUND(各都市データ!U61/人口!U7*100000,1))</f>
        <v>6.9</v>
      </c>
      <c r="V182" s="52">
        <f>IF(各都市データ!V61="","",ROUND(各都市データ!V61/人口!V7*100000,1))</f>
        <v>6.7</v>
      </c>
      <c r="W182" s="52">
        <f>IF(各都市データ!W61="","",ROUND(各都市データ!W61/人口!W7*100000,1))</f>
        <v>7.2</v>
      </c>
      <c r="X182" s="52">
        <f>IF(各都市データ!X61="","",ROUND(各都市データ!X61/人口!X7*100000,1))</f>
        <v>6.9</v>
      </c>
      <c r="Y182" s="53">
        <f>IF(各都市データ!Y61="","",ROUND(各都市データ!Y61/人口!Y7*100000,1))</f>
        <v>11.2</v>
      </c>
    </row>
    <row r="183" spans="1:25" x14ac:dyDescent="0.15">
      <c r="A183" s="50" t="s">
        <v>4</v>
      </c>
      <c r="B183" s="54">
        <f>IF(各都市データ!B62="","",ROUND(各都市データ!B62/人口!B8*100000,1))</f>
        <v>22.4</v>
      </c>
      <c r="C183" s="52">
        <f>IF(各都市データ!C62="","",ROUND(各都市データ!C62/人口!C8*100000,1))</f>
        <v>16.600000000000001</v>
      </c>
      <c r="D183" s="52">
        <f>IF(各都市データ!D62="","",ROUND(各都市データ!D62/人口!D8*100000,1))</f>
        <v>17.7</v>
      </c>
      <c r="E183" s="55">
        <f>IF(各都市データ!E62="","",ROUND(各都市データ!E62/人口!E8*100000,1))</f>
        <v>16.7</v>
      </c>
      <c r="F183" s="52">
        <f>IF(各都市データ!F62="","",ROUND(各都市データ!F62/人口!F8*100000,1))</f>
        <v>16.399999999999999</v>
      </c>
      <c r="G183" s="52">
        <f>IF(各都市データ!G62="","",ROUND(各都市データ!G62/人口!G8*100000,1))</f>
        <v>17.2</v>
      </c>
      <c r="H183" s="52">
        <f>IF(各都市データ!H62="","",ROUND(各都市データ!H62/人口!H8*100000,1))</f>
        <v>17.2</v>
      </c>
      <c r="I183" s="52">
        <f>IF(各都市データ!I62="","",ROUND(各都市データ!I62/人口!I8*100000,1))</f>
        <v>17.100000000000001</v>
      </c>
      <c r="J183" s="52">
        <f>IF(各都市データ!J62="","",ROUND(各都市データ!J62/人口!J8*100000,1))</f>
        <v>17.399999999999999</v>
      </c>
      <c r="K183" s="52">
        <f>IF(各都市データ!K62="","",ROUND(各都市データ!K62/人口!K8*100000,1))</f>
        <v>14.9</v>
      </c>
      <c r="L183" s="52">
        <f>IF(各都市データ!L62="","",ROUND(各都市データ!L62/人口!L8*100000,1))</f>
        <v>12.6</v>
      </c>
      <c r="M183" s="52">
        <f>IF(各都市データ!M62="","",ROUND(各都市データ!M62/人口!M8*100000,1))</f>
        <v>11.2</v>
      </c>
      <c r="N183" s="52">
        <f>IF(各都市データ!N62="","",ROUND(各都市データ!N62/人口!N8*100000,1))</f>
        <v>10.1</v>
      </c>
      <c r="O183" s="52">
        <f>IF(各都市データ!O62="","",ROUND(各都市データ!O62/人口!O8*100000,1))</f>
        <v>8.6999999999999993</v>
      </c>
      <c r="P183" s="52">
        <f>IF(各都市データ!P62="","",ROUND(各都市データ!P62/人口!P8*100000,1))</f>
        <v>9.8000000000000007</v>
      </c>
      <c r="Q183" s="52">
        <f>IF(各都市データ!Q62="","",ROUND(各都市データ!Q62/人口!Q8*100000,1))</f>
        <v>8.4</v>
      </c>
      <c r="R183" s="52">
        <f>IF(各都市データ!R62="","",ROUND(各都市データ!R62/人口!R8*100000,1))</f>
        <v>7.2</v>
      </c>
      <c r="S183" s="52">
        <f>IF(各都市データ!S62="","",ROUND(各都市データ!S62/人口!S8*100000,1))</f>
        <v>8.1999999999999993</v>
      </c>
      <c r="T183" s="52">
        <f>IF(各都市データ!T62="","",ROUND(各都市データ!T62/人口!T8*100000,1))</f>
        <v>8</v>
      </c>
      <c r="U183" s="52">
        <f>IF(各都市データ!U62="","",ROUND(各都市データ!U62/人口!U8*100000,1))</f>
        <v>8.5</v>
      </c>
      <c r="V183" s="52">
        <f>IF(各都市データ!V62="","",ROUND(各都市データ!V62/人口!V8*100000,1))</f>
        <v>9.1999999999999993</v>
      </c>
      <c r="W183" s="52">
        <f>IF(各都市データ!W62="","",ROUND(各都市データ!W62/人口!W8*100000,1))</f>
        <v>7.5</v>
      </c>
      <c r="X183" s="52">
        <f>IF(各都市データ!X62="","",ROUND(各都市データ!X62/人口!X8*100000,1))</f>
        <v>7.1</v>
      </c>
      <c r="Y183" s="53">
        <f>IF(各都市データ!Y62="","",ROUND(各都市データ!Y62/人口!Y8*100000,1))</f>
        <v>3.2</v>
      </c>
    </row>
    <row r="184" spans="1:25" x14ac:dyDescent="0.15">
      <c r="A184" s="50" t="s">
        <v>19</v>
      </c>
      <c r="B184" s="54"/>
      <c r="C184" s="52"/>
      <c r="D184" s="52"/>
      <c r="E184" s="52"/>
      <c r="F184" s="52"/>
      <c r="G184" s="52"/>
      <c r="H184" s="52"/>
      <c r="I184" s="52"/>
      <c r="J184" s="52"/>
      <c r="K184" s="52"/>
      <c r="L184" s="52"/>
      <c r="M184" s="52"/>
      <c r="N184" s="52"/>
      <c r="O184" s="52" t="str">
        <f>IF(各都市データ!O63="","",ROUND(各都市データ!O63/人口!O9*100000,1))</f>
        <v/>
      </c>
      <c r="P184" s="52" t="str">
        <f>IF(各都市データ!P63="","",ROUND(各都市データ!P63/人口!P9*100000,1))</f>
        <v/>
      </c>
      <c r="Q184" s="52" t="str">
        <f>IF(各都市データ!Q63="","",ROUND(各都市データ!Q63/人口!Q9*100000,1))</f>
        <v/>
      </c>
      <c r="R184" s="52" t="str">
        <f>IF(各都市データ!R63="","",ROUND(各都市データ!R63/人口!R9*100000,1))</f>
        <v/>
      </c>
      <c r="S184" s="55" t="str">
        <f>IF(各都市データ!S63="","",ROUND(各都市データ!S63/人口!S9*100000,1))</f>
        <v/>
      </c>
      <c r="T184" s="52" t="str">
        <f>IF(各都市データ!T63="","",ROUND(各都市データ!T63/人口!T9*100000,1))</f>
        <v/>
      </c>
      <c r="U184" s="55" t="str">
        <f>IF(各都市データ!U63="","",ROUND(各都市データ!U63/人口!U9*100000,1))</f>
        <v/>
      </c>
      <c r="V184" s="52" t="str">
        <f>IF(各都市データ!V63="","",ROUND(各都市データ!V63/人口!V9*100000,1))</f>
        <v/>
      </c>
      <c r="W184" s="55" t="str">
        <f>IF(各都市データ!W63="","",ROUND(各都市データ!W63/人口!W9*100000,1))</f>
        <v/>
      </c>
      <c r="X184" s="52" t="str">
        <f>IF(各都市データ!X63="","",ROUND(各都市データ!X63/人口!X9*100000,1))</f>
        <v/>
      </c>
      <c r="Y184" s="56" t="str">
        <f>IF(各都市データ!Y63="","",ROUND(各都市データ!Y63/人口!Y9*100000,1))</f>
        <v/>
      </c>
    </row>
    <row r="185" spans="1:25" x14ac:dyDescent="0.15">
      <c r="A185" s="50" t="s">
        <v>12</v>
      </c>
      <c r="B185" s="54"/>
      <c r="C185" s="52"/>
      <c r="D185" s="52"/>
      <c r="E185" s="52"/>
      <c r="F185" s="52"/>
      <c r="G185" s="52"/>
      <c r="H185" s="52"/>
      <c r="I185" s="52"/>
      <c r="J185" s="52"/>
      <c r="K185" s="52"/>
      <c r="L185" s="52">
        <f>IF(各都市データ!L64="","",ROUND(各都市データ!L64/人口!L10*100000,1))</f>
        <v>15.9</v>
      </c>
      <c r="M185" s="55">
        <f>IF(各都市データ!M64="","",ROUND(各都市データ!M64/人口!M10*100000,1))</f>
        <v>16</v>
      </c>
      <c r="N185" s="52">
        <f>IF(各都市データ!N64="","",ROUND(各都市データ!N64/人口!N10*100000,1))</f>
        <v>13.9</v>
      </c>
      <c r="O185" s="52">
        <f>IF(各都市データ!O64="","",ROUND(各都市データ!O64/人口!O10*100000,1))</f>
        <v>11</v>
      </c>
      <c r="P185" s="52">
        <f>IF(各都市データ!P64="","",ROUND(各都市データ!P64/人口!P10*100000,1))</f>
        <v>12.3</v>
      </c>
      <c r="Q185" s="52">
        <f>IF(各都市データ!Q64="","",ROUND(各都市データ!Q64/人口!Q10*100000,1))</f>
        <v>11.8</v>
      </c>
      <c r="R185" s="52">
        <f>IF(各都市データ!R64="","",ROUND(各都市データ!R64/人口!R10*100000,1))</f>
        <v>11.1</v>
      </c>
      <c r="S185" s="52">
        <f>IF(各都市データ!S64="","",ROUND(各都市データ!S64/人口!S10*100000,1))</f>
        <v>8.1999999999999993</v>
      </c>
      <c r="T185" s="52">
        <f>IF(各都市データ!T64="","",ROUND(各都市データ!T64/人口!T10*100000,1))</f>
        <v>8.9</v>
      </c>
      <c r="U185" s="52">
        <f>IF(各都市データ!U64="","",ROUND(各都市データ!U64/人口!U10*100000,1))</f>
        <v>8.4</v>
      </c>
      <c r="V185" s="52">
        <f>IF(各都市データ!V64="","",ROUND(各都市データ!V64/人口!V10*100000,1))</f>
        <v>8.6</v>
      </c>
      <c r="W185" s="52">
        <f>IF(各都市データ!W64="","",ROUND(各都市データ!W64/人口!W10*100000,1))</f>
        <v>10.1</v>
      </c>
      <c r="X185" s="52">
        <f>IF(各都市データ!X64="","",ROUND(各都市データ!X64/人口!X10*100000,1))</f>
        <v>7</v>
      </c>
      <c r="Y185" s="53">
        <f>IF(各都市データ!Y64="","",ROUND(各都市データ!Y64/人口!Y10*100000,1))</f>
        <v>3.2</v>
      </c>
    </row>
    <row r="186" spans="1:25" x14ac:dyDescent="0.15">
      <c r="A186" s="50" t="s">
        <v>13</v>
      </c>
      <c r="B186" s="54"/>
      <c r="C186" s="52"/>
      <c r="D186" s="52"/>
      <c r="E186" s="52"/>
      <c r="F186" s="52"/>
      <c r="G186" s="52"/>
      <c r="H186" s="52"/>
      <c r="I186" s="52"/>
      <c r="J186" s="52">
        <f>IF(各都市データ!J65="","",ROUND(各都市データ!J65/人口!J11*100000,1))</f>
        <v>26.6</v>
      </c>
      <c r="K186" s="52">
        <f>IF(各都市データ!K65="","",ROUND(各都市データ!K65/人口!K11*100000,1))</f>
        <v>20.5</v>
      </c>
      <c r="L186" s="52">
        <f>IF(各都市データ!L65="","",ROUND(各都市データ!L65/人口!L11*100000,1))</f>
        <v>19.100000000000001</v>
      </c>
      <c r="M186" s="52">
        <f>IF(各都市データ!M65="","",ROUND(各都市データ!M65/人口!M11*100000,1))</f>
        <v>16.3</v>
      </c>
      <c r="N186" s="55">
        <f>IF(各都市データ!N65="","",ROUND(各都市データ!N65/人口!N11*100000,1))</f>
        <v>16.5</v>
      </c>
      <c r="O186" s="52">
        <f>IF(各都市データ!O65="","",ROUND(各都市データ!O65/人口!O11*100000,1))</f>
        <v>17.2</v>
      </c>
      <c r="P186" s="52">
        <f>IF(各都市データ!P65="","",ROUND(各都市データ!P65/人口!P11*100000,1))</f>
        <v>14</v>
      </c>
      <c r="Q186" s="52">
        <f>IF(各都市データ!Q65="","",ROUND(各都市データ!Q65/人口!Q11*100000,1))</f>
        <v>12.6</v>
      </c>
      <c r="R186" s="52">
        <f>IF(各都市データ!R65="","",ROUND(各都市データ!R65/人口!R11*100000,1))</f>
        <v>14.9</v>
      </c>
      <c r="S186" s="52">
        <f>IF(各都市データ!S65="","",ROUND(各都市データ!S65/人口!S11*100000,1))</f>
        <v>15.4</v>
      </c>
      <c r="T186" s="52">
        <f>IF(各都市データ!T65="","",ROUND(各都市データ!T65/人口!T11*100000,1))</f>
        <v>13.2</v>
      </c>
      <c r="U186" s="52">
        <f>IF(各都市データ!U65="","",ROUND(各都市データ!U65/人口!U11*100000,1))</f>
        <v>13.2</v>
      </c>
      <c r="V186" s="52">
        <f>IF(各都市データ!V65="","",ROUND(各都市データ!V65/人口!V11*100000,1))</f>
        <v>12.3</v>
      </c>
      <c r="W186" s="52">
        <f>IF(各都市データ!W65="","",ROUND(各都市データ!W65/人口!W11*100000,1))</f>
        <v>11.4</v>
      </c>
      <c r="X186" s="52">
        <f>IF(各都市データ!X65="","",ROUND(各都市データ!X65/人口!X11*100000,1))</f>
        <v>10.9</v>
      </c>
      <c r="Y186" s="53">
        <f>IF(各都市データ!Y65="","",ROUND(各都市データ!Y65/人口!Y11*100000,1))</f>
        <v>11</v>
      </c>
    </row>
    <row r="187" spans="1:25" x14ac:dyDescent="0.15">
      <c r="A187" s="50" t="s">
        <v>14</v>
      </c>
      <c r="B187" s="54"/>
      <c r="C187" s="52"/>
      <c r="D187" s="52"/>
      <c r="E187" s="52"/>
      <c r="F187" s="52"/>
      <c r="G187" s="52"/>
      <c r="H187" s="52"/>
      <c r="I187" s="52"/>
      <c r="J187" s="52"/>
      <c r="K187" s="52"/>
      <c r="L187" s="52">
        <f>IF(各都市データ!L66="","",ROUND(各都市データ!L66/人口!L12*100000,1))</f>
        <v>25</v>
      </c>
      <c r="M187" s="52">
        <f>IF(各都市データ!M66="","",ROUND(各都市データ!M66/人口!M12*100000,1))</f>
        <v>21.2</v>
      </c>
      <c r="N187" s="52">
        <f>IF(各都市データ!N66="","",ROUND(各都市データ!N66/人口!N12*100000,1))</f>
        <v>21.1</v>
      </c>
      <c r="O187" s="55">
        <f>IF(各都市データ!O66="","",ROUND(各都市データ!O66/人口!O12*100000,1))</f>
        <v>26.5</v>
      </c>
      <c r="P187" s="52">
        <f>IF(各都市データ!P66="","",ROUND(各都市データ!P66/人口!P12*100000,1))</f>
        <v>25.2</v>
      </c>
      <c r="Q187" s="52">
        <f>IF(各都市データ!Q66="","",ROUND(各都市データ!Q66/人口!Q12*100000,1))</f>
        <v>18.899999999999999</v>
      </c>
      <c r="R187" s="52">
        <f>IF(各都市データ!R66="","",ROUND(各都市データ!R66/人口!R12*100000,1))</f>
        <v>17.399999999999999</v>
      </c>
      <c r="S187" s="52">
        <f>IF(各都市データ!S66="","",ROUND(各都市データ!S66/人口!S12*100000,1))</f>
        <v>16.2</v>
      </c>
      <c r="T187" s="52">
        <f>IF(各都市データ!T66="","",ROUND(各都市データ!T66/人口!T12*100000,1))</f>
        <v>13.9</v>
      </c>
      <c r="U187" s="52">
        <f>IF(各都市データ!U66="","",ROUND(各都市データ!U66/人口!U12*100000,1))</f>
        <v>13.4</v>
      </c>
      <c r="V187" s="52">
        <f>IF(各都市データ!V66="","",ROUND(各都市データ!V66/人口!V12*100000,1))</f>
        <v>11.3</v>
      </c>
      <c r="W187" s="52">
        <f>IF(各都市データ!W66="","",ROUND(各都市データ!W66/人口!W12*100000,1))</f>
        <v>12.8</v>
      </c>
      <c r="X187" s="52">
        <f>IF(各都市データ!X66="","",ROUND(各都市データ!X66/人口!X12*100000,1))</f>
        <v>11</v>
      </c>
      <c r="Y187" s="53">
        <f>IF(各都市データ!Y66="","",ROUND(各都市データ!Y66/人口!Y12*100000,1))</f>
        <v>9.9</v>
      </c>
    </row>
    <row r="188" spans="1:25" x14ac:dyDescent="0.15">
      <c r="A188" s="50" t="s">
        <v>5</v>
      </c>
      <c r="B188" s="54">
        <f>IF(各都市データ!B67="","",ROUND(各都市データ!B67/人口!B13*100000,1))</f>
        <v>52.7</v>
      </c>
      <c r="C188" s="52">
        <f>IF(各都市データ!C67="","",ROUND(各都市データ!C67/人口!C13*100000,1))</f>
        <v>43.7</v>
      </c>
      <c r="D188" s="52">
        <f>IF(各都市データ!D67="","",ROUND(各都市データ!D67/人口!D13*100000,1))</f>
        <v>46.8</v>
      </c>
      <c r="E188" s="52">
        <f>IF(各都市データ!E67="","",ROUND(各都市データ!E67/人口!E13*100000,1))</f>
        <v>43.6</v>
      </c>
      <c r="F188" s="55">
        <f>IF(各都市データ!F67="","",ROUND(各都市データ!F67/人口!F13*100000,1))</f>
        <v>34.4</v>
      </c>
      <c r="G188" s="52">
        <f>IF(各都市データ!G67="","",ROUND(各都市データ!G67/人口!G13*100000,1))</f>
        <v>31.1</v>
      </c>
      <c r="H188" s="52">
        <f>IF(各都市データ!H67="","",ROUND(各都市データ!H67/人口!H13*100000,1))</f>
        <v>28.9</v>
      </c>
      <c r="I188" s="52">
        <f>IF(各都市データ!I67="","",ROUND(各都市データ!I67/人口!I13*100000,1))</f>
        <v>27.5</v>
      </c>
      <c r="J188" s="52">
        <f>IF(各都市データ!J67="","",ROUND(各都市データ!J67/人口!J13*100000,1))</f>
        <v>25</v>
      </c>
      <c r="K188" s="52">
        <f>IF(各都市データ!K67="","",ROUND(各都市データ!K67/人口!K13*100000,1))</f>
        <v>20.100000000000001</v>
      </c>
      <c r="L188" s="52">
        <f>IF(各都市データ!L67="","",ROUND(各都市データ!L67/人口!L13*100000,1))</f>
        <v>19.7</v>
      </c>
      <c r="M188" s="52">
        <f>IF(各都市データ!M67="","",ROUND(各都市データ!M67/人口!M13*100000,1))</f>
        <v>17.8</v>
      </c>
      <c r="N188" s="52">
        <f>IF(各都市データ!N67="","",ROUND(各都市データ!N67/人口!N13*100000,1))</f>
        <v>17.8</v>
      </c>
      <c r="O188" s="52">
        <f>IF(各都市データ!O67="","",ROUND(各都市データ!O67/人口!O13*100000,1))</f>
        <v>18</v>
      </c>
      <c r="P188" s="52">
        <f>IF(各都市データ!P67="","",ROUND(各都市データ!P67/人口!P13*100000,1))</f>
        <v>16.399999999999999</v>
      </c>
      <c r="Q188" s="52">
        <f>IF(各都市データ!Q67="","",ROUND(各都市データ!Q67/人口!Q13*100000,1))</f>
        <v>16.2</v>
      </c>
      <c r="R188" s="52">
        <f>IF(各都市データ!R67="","",ROUND(各都市データ!R67/人口!R13*100000,1))</f>
        <v>16.7</v>
      </c>
      <c r="S188" s="52">
        <f>IF(各都市データ!S67="","",ROUND(各都市データ!S67/人口!S13*100000,1))</f>
        <v>14.3</v>
      </c>
      <c r="T188" s="52">
        <f>IF(各都市データ!T67="","",ROUND(各都市データ!T67/人口!T13*100000,1))</f>
        <v>13</v>
      </c>
      <c r="U188" s="52">
        <f>IF(各都市データ!U67="","",ROUND(各都市データ!U67/人口!U13*100000,1))</f>
        <v>12.8</v>
      </c>
      <c r="V188" s="52">
        <f>IF(各都市データ!V67="","",ROUND(各都市データ!V67/人口!V13*100000,1))</f>
        <v>10</v>
      </c>
      <c r="W188" s="52">
        <f>IF(各都市データ!W67="","",ROUND(各都市データ!W67/人口!W13*100000,1))</f>
        <v>10.6</v>
      </c>
      <c r="X188" s="52">
        <f>IF(各都市データ!X67="","",ROUND(各都市データ!X67/人口!X13*100000,1))</f>
        <v>9.8000000000000007</v>
      </c>
      <c r="Y188" s="53">
        <f>IF(各都市データ!Y67="","",ROUND(各都市データ!Y67/人口!Y13*100000,1))</f>
        <v>8.4</v>
      </c>
    </row>
    <row r="189" spans="1:25" x14ac:dyDescent="0.15">
      <c r="A189" s="50" t="s">
        <v>6</v>
      </c>
      <c r="B189" s="54">
        <f>IF(各都市データ!B68="","",ROUND(各都市データ!B68/人口!B14*100000,1))</f>
        <v>62.3</v>
      </c>
      <c r="C189" s="52">
        <f>IF(各都市データ!C68="","",ROUND(各都市データ!C68/人口!C14*100000,1))</f>
        <v>48.3</v>
      </c>
      <c r="D189" s="52">
        <f>IF(各都市データ!D68="","",ROUND(各都市データ!D68/人口!D14*100000,1))</f>
        <v>39.700000000000003</v>
      </c>
      <c r="E189" s="52">
        <f>IF(各都市データ!E68="","",ROUND(各都市データ!E68/人口!E14*100000,1))</f>
        <v>23.2</v>
      </c>
      <c r="F189" s="52">
        <f>IF(各都市データ!F68="","",ROUND(各都市データ!F68/人口!F14*100000,1))</f>
        <v>15</v>
      </c>
      <c r="G189" s="55">
        <f>IF(各都市データ!G68="","",ROUND(各都市データ!G68/人口!G14*100000,1))</f>
        <v>15.7</v>
      </c>
      <c r="H189" s="52">
        <f>IF(各都市データ!H68="","",ROUND(各都市データ!H68/人口!H14*100000,1))</f>
        <v>11.4</v>
      </c>
      <c r="I189" s="52">
        <f>IF(各都市データ!I68="","",ROUND(各都市データ!I68/人口!I14*100000,1))</f>
        <v>11</v>
      </c>
      <c r="J189" s="52">
        <f>IF(各都市データ!J68="","",ROUND(各都市データ!J68/人口!J14*100000,1))</f>
        <v>8.4</v>
      </c>
      <c r="K189" s="52">
        <f>IF(各都市データ!K68="","",ROUND(各都市データ!K68/人口!K14*100000,1))</f>
        <v>8.5</v>
      </c>
      <c r="L189" s="52">
        <f>IF(各都市データ!L68="","",ROUND(各都市データ!L68/人口!L14*100000,1))</f>
        <v>5.7</v>
      </c>
      <c r="M189" s="52">
        <f>IF(各都市データ!M68="","",ROUND(各都市データ!M68/人口!M14*100000,1))</f>
        <v>5.9</v>
      </c>
      <c r="N189" s="52">
        <f>IF(各都市データ!N68="","",ROUND(各都市データ!N68/人口!N14*100000,1))</f>
        <v>10</v>
      </c>
      <c r="O189" s="52">
        <f>IF(各都市データ!O68="","",ROUND(各都市データ!O68/人口!O14*100000,1))</f>
        <v>6.7</v>
      </c>
      <c r="P189" s="52">
        <f>IF(各都市データ!P68="","",ROUND(各都市データ!P68/人口!P14*100000,1))</f>
        <v>6.8</v>
      </c>
      <c r="Q189" s="52">
        <f>IF(各都市データ!Q68="","",ROUND(各都市データ!Q68/人口!Q14*100000,1))</f>
        <v>5.4</v>
      </c>
      <c r="R189" s="52">
        <f>IF(各都市データ!R68="","",ROUND(各都市データ!R68/人口!R14*100000,1))</f>
        <v>4.7</v>
      </c>
      <c r="S189" s="52">
        <f>IF(各都市データ!S68="","",ROUND(各都市データ!S68/人口!S14*100000,1))</f>
        <v>5.9</v>
      </c>
      <c r="T189" s="52">
        <f>IF(各都市データ!T68="","",ROUND(各都市データ!T68/人口!T14*100000,1))</f>
        <v>4.4000000000000004</v>
      </c>
      <c r="U189" s="52">
        <f>IF(各都市データ!U68="","",ROUND(各都市データ!U68/人口!U14*100000,1))</f>
        <v>4.3</v>
      </c>
      <c r="V189" s="52">
        <f>IF(各都市データ!V68="","",ROUND(各都市データ!V68/人口!V14*100000,1))</f>
        <v>4.8</v>
      </c>
      <c r="W189" s="52">
        <f>IF(各都市データ!W68="","",ROUND(各都市データ!W68/人口!W14*100000,1))</f>
        <v>4.8</v>
      </c>
      <c r="X189" s="52">
        <f>IF(各都市データ!X68="","",ROUND(各都市データ!X68/人口!X14*100000,1))</f>
        <v>5.4</v>
      </c>
      <c r="Y189" s="53">
        <f>IF(各都市データ!Y68="","",ROUND(各都市データ!Y68/人口!Y14*100000,1))</f>
        <v>4.9000000000000004</v>
      </c>
    </row>
    <row r="190" spans="1:25" x14ac:dyDescent="0.15">
      <c r="A190" s="50" t="s">
        <v>7</v>
      </c>
      <c r="B190" s="54">
        <f>IF(各都市データ!B69="","",ROUND(各都市データ!B69/人口!B15*100000,1))</f>
        <v>31</v>
      </c>
      <c r="C190" s="52">
        <f>IF(各都市データ!C69="","",ROUND(各都市データ!C69/人口!C15*100000,1))</f>
        <v>33.9</v>
      </c>
      <c r="D190" s="52">
        <f>IF(各都市データ!D69="","",ROUND(各都市データ!D69/人口!D15*100000,1))</f>
        <v>28.2</v>
      </c>
      <c r="E190" s="52">
        <f>IF(各都市データ!E69="","",ROUND(各都市データ!E69/人口!E15*100000,1))</f>
        <v>23</v>
      </c>
      <c r="F190" s="52">
        <f>IF(各都市データ!F69="","",ROUND(各都市データ!F69/人口!F15*100000,1))</f>
        <v>14.6</v>
      </c>
      <c r="G190" s="52">
        <f>IF(各都市データ!G69="","",ROUND(各都市データ!G69/人口!G15*100000,1))</f>
        <v>14.2</v>
      </c>
      <c r="H190" s="55">
        <f>IF(各都市データ!H69="","",ROUND(各都市データ!H69/人口!H15*100000,1))</f>
        <v>14.5</v>
      </c>
      <c r="I190" s="52">
        <f>IF(各都市データ!I69="","",ROUND(各都市データ!I69/人口!I15*100000,1))</f>
        <v>16.7</v>
      </c>
      <c r="J190" s="52">
        <f>IF(各都市データ!J69="","",ROUND(各都市データ!J69/人口!J15*100000,1))</f>
        <v>17.600000000000001</v>
      </c>
      <c r="K190" s="52">
        <f>IF(各都市データ!K69="","",ROUND(各都市データ!K69/人口!K15*100000,1))</f>
        <v>16.2</v>
      </c>
      <c r="L190" s="52">
        <f>IF(各都市データ!L69="","",ROUND(各都市データ!L69/人口!L15*100000,1))</f>
        <v>15.5</v>
      </c>
      <c r="M190" s="52">
        <f>IF(各都市データ!M69="","",ROUND(各都市データ!M69/人口!M15*100000,1))</f>
        <v>11.3</v>
      </c>
      <c r="N190" s="52">
        <f>IF(各都市データ!N69="","",ROUND(各都市データ!N69/人口!N15*100000,1))</f>
        <v>11</v>
      </c>
      <c r="O190" s="52">
        <f>IF(各都市データ!O69="","",ROUND(各都市データ!O69/人口!O15*100000,1))</f>
        <v>11.8</v>
      </c>
      <c r="P190" s="52">
        <f>IF(各都市データ!P69="","",ROUND(各都市データ!P69/人口!P15*100000,1))</f>
        <v>11.7</v>
      </c>
      <c r="Q190" s="52">
        <f>IF(各都市データ!Q69="","",ROUND(各都市データ!Q69/人口!Q15*100000,1))</f>
        <v>10.6</v>
      </c>
      <c r="R190" s="52">
        <f>IF(各都市データ!R69="","",ROUND(各都市データ!R69/人口!R15*100000,1))</f>
        <v>10.6</v>
      </c>
      <c r="S190" s="52">
        <f>IF(各都市データ!S69="","",ROUND(各都市データ!S69/人口!S15*100000,1))</f>
        <v>12.7</v>
      </c>
      <c r="T190" s="52">
        <f>IF(各都市データ!T69="","",ROUND(各都市データ!T69/人口!T15*100000,1))</f>
        <v>13.2</v>
      </c>
      <c r="U190" s="52">
        <f>IF(各都市データ!U69="","",ROUND(各都市データ!U69/人口!U15*100000,1))</f>
        <v>14</v>
      </c>
      <c r="V190" s="52">
        <f>IF(各都市データ!V69="","",ROUND(各都市データ!V69/人口!V15*100000,1))</f>
        <v>13.9</v>
      </c>
      <c r="W190" s="52">
        <f>IF(各都市データ!W69="","",ROUND(各都市データ!W69/人口!W15*100000,1))</f>
        <v>8.8000000000000007</v>
      </c>
      <c r="X190" s="52">
        <f>IF(各都市データ!X69="","",ROUND(各都市データ!X69/人口!X15*100000,1))</f>
        <v>8.8000000000000007</v>
      </c>
      <c r="Y190" s="53">
        <f>IF(各都市データ!Y69="","",ROUND(各都市データ!Y69/人口!Y15*100000,1))</f>
        <v>16.899999999999999</v>
      </c>
    </row>
    <row r="191" spans="1:25" x14ac:dyDescent="0.15">
      <c r="A191" s="50" t="s">
        <v>15</v>
      </c>
      <c r="B191" s="54"/>
      <c r="C191" s="52"/>
      <c r="D191" s="52"/>
      <c r="E191" s="52"/>
      <c r="F191" s="52"/>
      <c r="G191" s="52"/>
      <c r="H191" s="52"/>
      <c r="I191" s="52"/>
      <c r="J191" s="52"/>
      <c r="K191" s="52">
        <f>IF(各都市データ!K70="","",ROUND(各都市データ!K70/人口!K16*100000,1))</f>
        <v>113.9</v>
      </c>
      <c r="L191" s="52">
        <f>IF(各都市データ!L70="","",ROUND(各都市データ!L70/人口!L16*100000,1))</f>
        <v>91.1</v>
      </c>
      <c r="M191" s="52">
        <f>IF(各都市データ!M70="","",ROUND(各都市データ!M70/人口!M16*100000,1))</f>
        <v>69.3</v>
      </c>
      <c r="N191" s="52">
        <f>IF(各都市データ!N70="","",ROUND(各都市データ!N70/人口!N16*100000,1))</f>
        <v>61.5</v>
      </c>
      <c r="O191" s="52">
        <f>IF(各都市データ!O70="","",ROUND(各都市データ!O70/人口!O16*100000,1))</f>
        <v>42.8</v>
      </c>
      <c r="P191" s="55">
        <f>IF(各都市データ!P70="","",ROUND(各都市データ!P70/人口!P16*100000,1))</f>
        <v>36.799999999999997</v>
      </c>
      <c r="Q191" s="52">
        <f>IF(各都市データ!Q70="","",ROUND(各都市データ!Q70/人口!Q16*100000,1))</f>
        <v>36.700000000000003</v>
      </c>
      <c r="R191" s="52">
        <f>IF(各都市データ!R70="","",ROUND(各都市データ!R70/人口!R16*100000,1))</f>
        <v>32.6</v>
      </c>
      <c r="S191" s="52">
        <f>IF(各都市データ!S70="","",ROUND(各都市データ!S70/人口!S16*100000,1))</f>
        <v>31.7</v>
      </c>
      <c r="T191" s="52">
        <f>IF(各都市データ!T70="","",ROUND(各都市データ!T70/人口!T16*100000,1))</f>
        <v>31.9</v>
      </c>
      <c r="U191" s="52">
        <f>IF(各都市データ!U70="","",ROUND(各都市データ!U70/人口!U16*100000,1))</f>
        <v>30</v>
      </c>
      <c r="V191" s="52">
        <f>IF(各都市データ!V70="","",ROUND(各都市データ!V70/人口!V16*100000,1))</f>
        <v>29.7</v>
      </c>
      <c r="W191" s="52">
        <f>IF(各都市データ!W70="","",ROUND(各都市データ!W70/人口!W16*100000,1))</f>
        <v>26.8</v>
      </c>
      <c r="X191" s="52">
        <f>IF(各都市データ!X70="","",ROUND(各都市データ!X70/人口!X16*100000,1))</f>
        <v>24.5</v>
      </c>
      <c r="Y191" s="53">
        <f>IF(各都市データ!Y70="","",ROUND(各都市データ!Y70/人口!Y16*100000,1))</f>
        <v>25.5</v>
      </c>
    </row>
    <row r="192" spans="1:25" x14ac:dyDescent="0.15">
      <c r="A192" s="50" t="s">
        <v>8</v>
      </c>
      <c r="B192" s="54">
        <f>IF(各都市データ!B71="","",ROUND(各都市データ!B71/人口!B17*100000,1))</f>
        <v>44.2</v>
      </c>
      <c r="C192" s="52">
        <f>IF(各都市データ!C71="","",ROUND(各都市データ!C71/人口!C17*100000,1))</f>
        <v>44.2</v>
      </c>
      <c r="D192" s="52">
        <f>IF(各都市データ!D71="","",ROUND(各都市データ!D71/人口!D17*100000,1))</f>
        <v>44.6</v>
      </c>
      <c r="E192" s="52">
        <f>IF(各都市データ!E71="","",ROUND(各都市データ!E71/人口!E17*100000,1))</f>
        <v>41</v>
      </c>
      <c r="F192" s="52">
        <f>IF(各都市データ!F71="","",ROUND(各都市データ!F71/人口!F17*100000,1))</f>
        <v>29.5</v>
      </c>
      <c r="G192" s="52">
        <f>IF(各都市データ!G71="","",ROUND(各都市データ!G71/人口!G17*100000,1))</f>
        <v>30.2</v>
      </c>
      <c r="H192" s="52">
        <f>IF(各都市データ!H71="","",ROUND(各都市データ!H71/人口!H17*100000,1))</f>
        <v>31</v>
      </c>
      <c r="I192" s="52">
        <f>IF(各都市データ!I71="","",ROUND(各都市データ!I71/人口!I17*100000,1))</f>
        <v>30.5</v>
      </c>
      <c r="J192" s="52">
        <f>IF(各都市データ!J71="","",ROUND(各都市データ!J71/人口!J17*100000,1))</f>
        <v>29.8</v>
      </c>
      <c r="K192" s="52">
        <f>IF(各都市データ!K71="","",ROUND(各都市データ!K71/人口!K17*100000,1))</f>
        <v>24.7</v>
      </c>
      <c r="L192" s="52">
        <f>IF(各都市データ!L71="","",ROUND(各都市データ!L71/人口!L17*100000,1))</f>
        <v>16.2</v>
      </c>
      <c r="M192" s="52">
        <f>IF(各都市データ!M71="","",ROUND(各都市データ!M71/人口!M17*100000,1))</f>
        <v>15.7</v>
      </c>
      <c r="N192" s="52">
        <f>IF(各都市データ!N71="","",ROUND(各都市データ!N71/人口!N17*100000,1))</f>
        <v>13.1</v>
      </c>
      <c r="O192" s="52">
        <f>IF(各都市データ!O71="","",ROUND(各都市データ!O71/人口!O17*100000,1))</f>
        <v>12.7</v>
      </c>
      <c r="P192" s="52">
        <f>IF(各都市データ!P71="","",ROUND(各都市データ!P71/人口!P17*100000,1))</f>
        <v>12.5</v>
      </c>
      <c r="Q192" s="52">
        <f>IF(各都市データ!Q71="","",ROUND(各都市データ!Q71/人口!Q17*100000,1))</f>
        <v>12.8</v>
      </c>
      <c r="R192" s="52">
        <f>IF(各都市データ!R71="","",ROUND(各都市データ!R71/人口!R17*100000,1))</f>
        <v>11.6</v>
      </c>
      <c r="S192" s="52">
        <f>IF(各都市データ!S71="","",ROUND(各都市データ!S71/人口!S17*100000,1))</f>
        <v>9.8000000000000007</v>
      </c>
      <c r="T192" s="52">
        <f>IF(各都市データ!T71="","",ROUND(各都市データ!T71/人口!T17*100000,1))</f>
        <v>11.3</v>
      </c>
      <c r="U192" s="52">
        <f>IF(各都市データ!U71="","",ROUND(各都市データ!U71/人口!U17*100000,1))</f>
        <v>10</v>
      </c>
      <c r="V192" s="52">
        <f>IF(各都市データ!V71="","",ROUND(各都市データ!V71/人口!V17*100000,1))</f>
        <v>11</v>
      </c>
      <c r="W192" s="52">
        <f>IF(各都市データ!W71="","",ROUND(各都市データ!W71/人口!W17*100000,1))</f>
        <v>9.6</v>
      </c>
      <c r="X192" s="52">
        <f>IF(各都市データ!X71="","",ROUND(各都市データ!X71/人口!X17*100000,1))</f>
        <v>10</v>
      </c>
      <c r="Y192" s="53">
        <f>IF(各都市データ!Y71="","",ROUND(各都市データ!Y71/人口!Y17*100000,1))</f>
        <v>8</v>
      </c>
    </row>
    <row r="193" spans="1:25" x14ac:dyDescent="0.15">
      <c r="A193" s="50" t="s">
        <v>16</v>
      </c>
      <c r="B193" s="54"/>
      <c r="C193" s="52"/>
      <c r="D193" s="52"/>
      <c r="E193" s="52"/>
      <c r="F193" s="52"/>
      <c r="G193" s="52"/>
      <c r="H193" s="52"/>
      <c r="I193" s="52"/>
      <c r="J193" s="52"/>
      <c r="K193" s="52"/>
      <c r="L193" s="52"/>
      <c r="M193" s="52"/>
      <c r="N193" s="52">
        <f>IF(各都市データ!N72="","",ROUND(各都市データ!N72/人口!N18*100000,1))</f>
        <v>15.8</v>
      </c>
      <c r="O193" s="52">
        <f>IF(各都市データ!O72="","",ROUND(各都市データ!O72/人口!O18*100000,1))</f>
        <v>17.8</v>
      </c>
      <c r="P193" s="52">
        <f>IF(各都市データ!P72="","",ROUND(各都市データ!P72/人口!P18*100000,1))</f>
        <v>14.1</v>
      </c>
      <c r="Q193" s="55">
        <f>IF(各都市データ!Q72="","",ROUND(各都市データ!Q72/人口!Q18*100000,1))</f>
        <v>13</v>
      </c>
      <c r="R193" s="52">
        <f>IF(各都市データ!R72="","",ROUND(各都市データ!R72/人口!R18*100000,1))</f>
        <v>13.2</v>
      </c>
      <c r="S193" s="52">
        <f>IF(各都市データ!S72="","",ROUND(各都市データ!S72/人口!S18*100000,1))</f>
        <v>15.9</v>
      </c>
      <c r="T193" s="52">
        <f>IF(各都市データ!T72="","",ROUND(各都市データ!T72/人口!T18*100000,1))</f>
        <v>17.2</v>
      </c>
      <c r="U193" s="52">
        <f>IF(各都市データ!U72="","",ROUND(各都市データ!U72/人口!U18*100000,1))</f>
        <v>12.9</v>
      </c>
      <c r="V193" s="52">
        <f>IF(各都市データ!V72="","",ROUND(各都市データ!V72/人口!V18*100000,1))</f>
        <v>13</v>
      </c>
      <c r="W193" s="52">
        <f>IF(各都市データ!W72="","",ROUND(各都市データ!W72/人口!W18*100000,1))</f>
        <v>11</v>
      </c>
      <c r="X193" s="52">
        <f>IF(各都市データ!X72="","",ROUND(各都市データ!X72/人口!X18*100000,1))</f>
        <v>9.1999999999999993</v>
      </c>
      <c r="Y193" s="53">
        <f>IF(各都市データ!Y72="","",ROUND(各都市データ!Y72/人口!Y18*100000,1))</f>
        <v>17.399999999999999</v>
      </c>
    </row>
    <row r="194" spans="1:25" x14ac:dyDescent="0.15">
      <c r="A194" s="50" t="s">
        <v>9</v>
      </c>
      <c r="B194" s="54">
        <f>IF(各都市データ!B73="","",ROUND(各都市データ!B73/人口!B19*100000,1))</f>
        <v>33.799999999999997</v>
      </c>
      <c r="C194" s="52">
        <f>IF(各都市データ!C73="","",ROUND(各都市データ!C73/人口!C19*100000,1))</f>
        <v>29.8</v>
      </c>
      <c r="D194" s="52">
        <f>IF(各都市データ!D73="","",ROUND(各都市データ!D73/人口!D19*100000,1))</f>
        <v>31.1</v>
      </c>
      <c r="E194" s="52">
        <f>IF(各都市データ!E73="","",ROUND(各都市データ!E73/人口!E19*100000,1))</f>
        <v>26.3</v>
      </c>
      <c r="F194" s="52">
        <f>IF(各都市データ!F73="","",ROUND(各都市データ!F73/人口!F19*100000,1))</f>
        <v>25</v>
      </c>
      <c r="G194" s="52">
        <f>IF(各都市データ!G73="","",ROUND(各都市データ!G73/人口!G19*100000,1))</f>
        <v>23.8</v>
      </c>
      <c r="H194" s="52">
        <f>IF(各都市データ!H73="","",ROUND(各都市データ!H73/人口!H19*100000,1))</f>
        <v>16.8</v>
      </c>
      <c r="I194" s="55">
        <f>IF(各都市データ!I73="","",ROUND(各都市データ!I73/人口!I19*100000,1))</f>
        <v>16.5</v>
      </c>
      <c r="J194" s="52">
        <f>IF(各都市データ!J73="","",ROUND(各都市データ!J73/人口!J19*100000,1))</f>
        <v>20.6</v>
      </c>
      <c r="K194" s="52">
        <f>IF(各都市データ!K73="","",ROUND(各都市データ!K73/人口!K19*100000,1))</f>
        <v>17.8</v>
      </c>
      <c r="L194" s="52">
        <f>IF(各都市データ!L73="","",ROUND(各都市データ!L73/人口!L19*100000,1))</f>
        <v>16.399999999999999</v>
      </c>
      <c r="M194" s="52">
        <f>IF(各都市データ!M73="","",ROUND(各都市データ!M73/人口!M19*100000,1))</f>
        <v>17.8</v>
      </c>
      <c r="N194" s="52">
        <f>IF(各都市データ!N73="","",ROUND(各都市データ!N73/人口!N19*100000,1))</f>
        <v>17.2</v>
      </c>
      <c r="O194" s="52">
        <f>IF(各都市データ!O73="","",ROUND(各都市データ!O73/人口!O19*100000,1))</f>
        <v>15.4</v>
      </c>
      <c r="P194" s="52">
        <f>IF(各都市データ!P73="","",ROUND(各都市データ!P73/人口!P19*100000,1))</f>
        <v>13.7</v>
      </c>
      <c r="Q194" s="52">
        <f>IF(各都市データ!Q73="","",ROUND(各都市データ!Q73/人口!Q19*100000,1))</f>
        <v>16.899999999999999</v>
      </c>
      <c r="R194" s="52">
        <f>IF(各都市データ!R73="","",ROUND(各都市データ!R73/人口!R19*100000,1))</f>
        <v>13.8</v>
      </c>
      <c r="S194" s="52">
        <f>IF(各都市データ!S73="","",ROUND(各都市データ!S73/人口!S19*100000,1))</f>
        <v>11.7</v>
      </c>
      <c r="T194" s="52">
        <f>IF(各都市データ!T73="","",ROUND(各都市データ!T73/人口!T19*100000,1))</f>
        <v>9.3000000000000007</v>
      </c>
      <c r="U194" s="52">
        <f>IF(各都市データ!U73="","",ROUND(各都市データ!U73/人口!U19*100000,1))</f>
        <v>11.4</v>
      </c>
      <c r="V194" s="52">
        <f>IF(各都市データ!V73="","",ROUND(各都市データ!V73/人口!V19*100000,1))</f>
        <v>10.3</v>
      </c>
      <c r="W194" s="52">
        <f>IF(各都市データ!W73="","",ROUND(各都市データ!W73/人口!W19*100000,1))</f>
        <v>9.9</v>
      </c>
      <c r="X194" s="52">
        <f>IF(各都市データ!X73="","",ROUND(各都市データ!X73/人口!X19*100000,1))</f>
        <v>9.1999999999999993</v>
      </c>
      <c r="Y194" s="53">
        <f>IF(各都市データ!Y73="","",ROUND(各都市データ!Y73/人口!Y19*100000,1))</f>
        <v>11</v>
      </c>
    </row>
    <row r="195" spans="1:25" x14ac:dyDescent="0.15">
      <c r="A195" s="50" t="s">
        <v>10</v>
      </c>
      <c r="B195" s="54">
        <f>IF(各都市データ!B74="","",ROUND(各都市データ!B74/人口!B20*100000,1))</f>
        <v>21.4</v>
      </c>
      <c r="C195" s="52">
        <f>IF(各都市データ!C74="","",ROUND(各都市データ!C74/人口!C20*100000,1))</f>
        <v>19.5</v>
      </c>
      <c r="D195" s="52">
        <f>IF(各都市データ!D74="","",ROUND(各都市データ!D74/人口!D20*100000,1))</f>
        <v>22</v>
      </c>
      <c r="E195" s="52">
        <f>IF(各都市データ!E74="","",ROUND(各都市データ!E74/人口!E20*100000,1))</f>
        <v>21.8</v>
      </c>
      <c r="F195" s="52">
        <f>IF(各都市データ!F74="","",ROUND(各都市データ!F74/人口!F20*100000,1))</f>
        <v>22</v>
      </c>
      <c r="G195" s="52">
        <f>IF(各都市データ!G74="","",ROUND(各都市データ!G74/人口!G20*100000,1))</f>
        <v>20.5</v>
      </c>
      <c r="H195" s="52">
        <f>IF(各都市データ!H74="","",ROUND(各都市データ!H74/人口!H20*100000,1))</f>
        <v>24.5</v>
      </c>
      <c r="I195" s="52">
        <f>IF(各都市データ!I74="","",ROUND(各都市データ!I74/人口!I20*100000,1))</f>
        <v>23.8</v>
      </c>
      <c r="J195" s="55">
        <f>IF(各都市データ!J74="","",ROUND(各都市データ!J74/人口!J20*100000,1))</f>
        <v>22.2</v>
      </c>
      <c r="K195" s="52">
        <f>IF(各都市データ!K74="","",ROUND(各都市データ!K74/人口!K20*100000,1))</f>
        <v>18.8</v>
      </c>
      <c r="L195" s="52">
        <f>IF(各都市データ!L74="","",ROUND(各都市データ!L74/人口!L20*100000,1))</f>
        <v>12.8</v>
      </c>
      <c r="M195" s="52">
        <f>IF(各都市データ!M74="","",ROUND(各都市データ!M74/人口!M20*100000,1))</f>
        <v>17</v>
      </c>
      <c r="N195" s="52">
        <f>IF(各都市データ!N74="","",ROUND(各都市データ!N74/人口!N20*100000,1))</f>
        <v>17.3</v>
      </c>
      <c r="O195" s="52">
        <f>IF(各都市データ!O74="","",ROUND(各都市データ!O74/人口!O20*100000,1))</f>
        <v>14.4</v>
      </c>
      <c r="P195" s="52">
        <f>IF(各都市データ!P74="","",ROUND(各都市データ!P74/人口!P20*100000,1))</f>
        <v>15.1</v>
      </c>
      <c r="Q195" s="52">
        <f>IF(各都市データ!Q74="","",ROUND(各都市データ!Q74/人口!Q20*100000,1))</f>
        <v>13.1</v>
      </c>
      <c r="R195" s="52">
        <f>IF(各都市データ!R74="","",ROUND(各都市データ!R74/人口!R20*100000,1))</f>
        <v>18.7</v>
      </c>
      <c r="S195" s="52">
        <f>IF(各都市データ!S74="","",ROUND(各都市データ!S74/人口!S20*100000,1))</f>
        <v>14.7</v>
      </c>
      <c r="T195" s="52">
        <f>IF(各都市データ!T74="","",ROUND(各都市データ!T74/人口!T20*100000,1))</f>
        <v>18.399999999999999</v>
      </c>
      <c r="U195" s="52">
        <f>IF(各都市データ!U74="","",ROUND(各都市データ!U74/人口!U20*100000,1))</f>
        <v>13.5</v>
      </c>
      <c r="V195" s="52">
        <f>IF(各都市データ!V74="","",ROUND(各都市データ!V74/人口!V20*100000,1))</f>
        <v>16.2</v>
      </c>
      <c r="W195" s="52">
        <f>IF(各都市データ!W74="","",ROUND(各都市データ!W74/人口!W20*100000,1))</f>
        <v>16.3</v>
      </c>
      <c r="X195" s="52">
        <f>IF(各都市データ!X74="","",ROUND(各都市データ!X74/人口!X20*100000,1))</f>
        <v>17.8</v>
      </c>
      <c r="Y195" s="53">
        <f>IF(各都市データ!Y74="","",ROUND(各都市データ!Y74/人口!Y20*100000,1))</f>
        <v>8.5</v>
      </c>
    </row>
    <row r="196" spans="1:25" x14ac:dyDescent="0.15">
      <c r="A196" s="50" t="s">
        <v>11</v>
      </c>
      <c r="B196" s="54">
        <f>IF(各都市データ!B75="","",ROUND(各都市データ!B75/人口!B21*100000,1))</f>
        <v>60.1</v>
      </c>
      <c r="C196" s="52">
        <f>IF(各都市データ!C75="","",ROUND(各都市データ!C75/人口!C21*100000,1))</f>
        <v>56.1</v>
      </c>
      <c r="D196" s="52">
        <f>IF(各都市データ!D75="","",ROUND(各都市データ!D75/人口!D21*100000,1))</f>
        <v>62.1</v>
      </c>
      <c r="E196" s="52">
        <f>IF(各都市データ!E75="","",ROUND(各都市データ!E75/人口!E21*100000,1))</f>
        <v>68.5</v>
      </c>
      <c r="F196" s="52">
        <f>IF(各都市データ!F75="","",ROUND(各都市データ!F75/人口!F21*100000,1))</f>
        <v>84.1</v>
      </c>
      <c r="G196" s="52">
        <f>IF(各都市データ!G75="","",ROUND(各都市データ!G75/人口!G21*100000,1))</f>
        <v>82.8</v>
      </c>
      <c r="H196" s="52">
        <f>IF(各都市データ!H75="","",ROUND(各都市データ!H75/人口!H21*100000,1))</f>
        <v>48.3</v>
      </c>
      <c r="I196" s="52">
        <f>IF(各都市データ!I75="","",ROUND(各都市データ!I75/人口!I21*100000,1))</f>
        <v>16.3</v>
      </c>
      <c r="J196" s="52">
        <f>IF(各都市データ!J75="","",ROUND(各都市データ!J75/人口!J21*100000,1))</f>
        <v>13.4</v>
      </c>
      <c r="K196" s="55">
        <f>IF(各都市データ!K75="","",ROUND(各都市データ!K75/人口!K21*100000,1))</f>
        <v>10.7</v>
      </c>
      <c r="L196" s="52">
        <f>IF(各都市データ!L75="","",ROUND(各都市データ!L75/人口!L21*100000,1))</f>
        <v>10.7</v>
      </c>
      <c r="M196" s="52">
        <f>IF(各都市データ!M75="","",ROUND(各都市データ!M75/人口!M21*100000,1))</f>
        <v>11.3</v>
      </c>
      <c r="N196" s="52">
        <f>IF(各都市データ!N75="","",ROUND(各都市データ!N75/人口!N21*100000,1))</f>
        <v>9.6</v>
      </c>
      <c r="O196" s="52">
        <f>IF(各都市データ!O75="","",ROUND(各都市データ!O75/人口!O21*100000,1))</f>
        <v>7</v>
      </c>
      <c r="P196" s="52">
        <f>IF(各都市データ!P75="","",ROUND(各都市データ!P75/人口!P21*100000,1))</f>
        <v>6.4</v>
      </c>
      <c r="Q196" s="52">
        <f>IF(各都市データ!Q75="","",ROUND(各都市データ!Q75/人口!Q21*100000,1))</f>
        <v>7.5</v>
      </c>
      <c r="R196" s="52">
        <f>IF(各都市データ!R75="","",ROUND(各都市データ!R75/人口!R21*100000,1))</f>
        <v>5</v>
      </c>
      <c r="S196" s="52">
        <f>IF(各都市データ!S75="","",ROUND(各都市データ!S75/人口!S21*100000,1))</f>
        <v>5</v>
      </c>
      <c r="T196" s="52">
        <f>IF(各都市データ!T75="","",ROUND(各都市データ!T75/人口!T21*100000,1))</f>
        <v>5.9</v>
      </c>
      <c r="U196" s="52">
        <f>IF(各都市データ!U75="","",ROUND(各都市データ!U75/人口!U21*100000,1))</f>
        <v>5.0999999999999996</v>
      </c>
      <c r="V196" s="52">
        <f>IF(各都市データ!V75="","",ROUND(各都市データ!V75/人口!V21*100000,1))</f>
        <v>4.0999999999999996</v>
      </c>
      <c r="W196" s="52">
        <f>IF(各都市データ!W75="","",ROUND(各都市データ!W75/人口!W21*100000,1))</f>
        <v>3.4</v>
      </c>
      <c r="X196" s="52">
        <f>IF(各都市データ!X75="","",ROUND(各都市データ!X75/人口!X21*100000,1))</f>
        <v>4.9000000000000004</v>
      </c>
      <c r="Y196" s="53">
        <f>IF(各都市データ!Y75="","",ROUND(各都市データ!Y75/人口!Y21*100000,1))</f>
        <v>4.5999999999999996</v>
      </c>
    </row>
    <row r="197" spans="1:25" x14ac:dyDescent="0.15">
      <c r="A197" s="57" t="s">
        <v>17</v>
      </c>
      <c r="B197" s="58"/>
      <c r="C197" s="59"/>
      <c r="D197" s="59"/>
      <c r="E197" s="59"/>
      <c r="F197" s="59"/>
      <c r="G197" s="59"/>
      <c r="H197" s="59"/>
      <c r="I197" s="59"/>
      <c r="J197" s="59"/>
      <c r="K197" s="59"/>
      <c r="L197" s="59"/>
      <c r="M197" s="59"/>
      <c r="N197" s="59"/>
      <c r="O197" s="59"/>
      <c r="P197" s="59"/>
      <c r="Q197" s="59">
        <f>IF(各都市データ!Q76="","",ROUND(各都市データ!Q76/人口!Q22*100000,1))</f>
        <v>12.7</v>
      </c>
      <c r="R197" s="60">
        <f>IF(各都市データ!R76="","",ROUND(各都市データ!R76/人口!R22*100000,1))</f>
        <v>11.8</v>
      </c>
      <c r="S197" s="59">
        <f>IF(各都市データ!S76="","",ROUND(各都市データ!S76/人口!S22*100000,1))</f>
        <v>13</v>
      </c>
      <c r="T197" s="60">
        <f>IF(各都市データ!T76="","",ROUND(各都市データ!T76/人口!T22*100000,1))</f>
        <v>14.1</v>
      </c>
      <c r="U197" s="59">
        <f>IF(各都市データ!U76="","",ROUND(各都市データ!U76/人口!U22*100000,1))</f>
        <v>12.7</v>
      </c>
      <c r="V197" s="60">
        <f>IF(各都市データ!V76="","",ROUND(各都市データ!V76/人口!V22*100000,1))</f>
        <v>10</v>
      </c>
      <c r="W197" s="59">
        <f>IF(各都市データ!W76="","",ROUND(各都市データ!W76/人口!W22*100000,1))</f>
        <v>11.1</v>
      </c>
      <c r="X197" s="60">
        <f>IF(各都市データ!X76="","",ROUND(各都市データ!X76/人口!X22*100000,1))</f>
        <v>9.3000000000000007</v>
      </c>
      <c r="Y197" s="61">
        <f>IF(各都市データ!Y76="","",ROUND(各都市データ!Y76/人口!Y22*100000,1))</f>
        <v>11.3</v>
      </c>
    </row>
    <row r="198" spans="1:25" x14ac:dyDescent="0.15">
      <c r="Q198" s="4"/>
    </row>
    <row r="199" spans="1:25" x14ac:dyDescent="0.15">
      <c r="A199" s="1" t="s">
        <v>632</v>
      </c>
      <c r="C199" s="62"/>
    </row>
    <row r="200" spans="1:25" x14ac:dyDescent="0.15">
      <c r="A200" s="38"/>
      <c r="B200" s="39">
        <v>1997</v>
      </c>
      <c r="C200" s="40">
        <v>1998</v>
      </c>
      <c r="D200" s="40">
        <v>1999</v>
      </c>
      <c r="E200" s="40">
        <v>2000</v>
      </c>
      <c r="F200" s="40">
        <v>2001</v>
      </c>
      <c r="G200" s="40">
        <v>2002</v>
      </c>
      <c r="H200" s="40">
        <v>2003</v>
      </c>
      <c r="I200" s="40">
        <v>2004</v>
      </c>
      <c r="J200" s="40">
        <v>2005</v>
      </c>
      <c r="K200" s="40">
        <v>2006</v>
      </c>
      <c r="L200" s="40">
        <v>2007</v>
      </c>
      <c r="M200" s="40">
        <v>2008</v>
      </c>
      <c r="N200" s="40">
        <v>2009</v>
      </c>
      <c r="O200" s="40">
        <v>2010</v>
      </c>
      <c r="P200" s="40">
        <v>2011</v>
      </c>
      <c r="Q200" s="40">
        <v>2012</v>
      </c>
      <c r="R200" s="40">
        <v>2013</v>
      </c>
      <c r="S200" s="40">
        <v>2014</v>
      </c>
      <c r="T200" s="40">
        <v>2015</v>
      </c>
      <c r="U200" s="40">
        <v>2016</v>
      </c>
      <c r="V200" s="40">
        <v>2017</v>
      </c>
      <c r="W200" s="40">
        <v>2018</v>
      </c>
      <c r="X200" s="40">
        <v>2019</v>
      </c>
      <c r="Y200" s="41">
        <v>2020</v>
      </c>
    </row>
    <row r="201" spans="1:25" x14ac:dyDescent="0.15">
      <c r="A201" s="42" t="s">
        <v>20</v>
      </c>
      <c r="B201" s="43">
        <f t="shared" ref="B201:S201" si="32">ROUND(AVERAGE(B202:B221),1)</f>
        <v>36.6</v>
      </c>
      <c r="C201" s="44">
        <f t="shared" si="32"/>
        <v>65.599999999999994</v>
      </c>
      <c r="D201" s="44">
        <f t="shared" si="32"/>
        <v>117</v>
      </c>
      <c r="E201" s="44">
        <f t="shared" si="32"/>
        <v>168.5</v>
      </c>
      <c r="F201" s="44">
        <f t="shared" si="32"/>
        <v>196.3</v>
      </c>
      <c r="G201" s="44">
        <f t="shared" si="32"/>
        <v>230</v>
      </c>
      <c r="H201" s="44">
        <f t="shared" si="32"/>
        <v>259.10000000000002</v>
      </c>
      <c r="I201" s="44">
        <f t="shared" si="32"/>
        <v>268.60000000000002</v>
      </c>
      <c r="J201" s="44">
        <f t="shared" si="32"/>
        <v>275.60000000000002</v>
      </c>
      <c r="K201" s="44">
        <f t="shared" si="32"/>
        <v>277.10000000000002</v>
      </c>
      <c r="L201" s="44">
        <f t="shared" si="32"/>
        <v>270.8</v>
      </c>
      <c r="M201" s="44">
        <f t="shared" si="32"/>
        <v>265.5</v>
      </c>
      <c r="N201" s="44">
        <f t="shared" si="32"/>
        <v>253.1</v>
      </c>
      <c r="O201" s="44">
        <f t="shared" si="32"/>
        <v>261.3</v>
      </c>
      <c r="P201" s="44">
        <f t="shared" si="32"/>
        <v>254.1</v>
      </c>
      <c r="Q201" s="44">
        <f t="shared" si="32"/>
        <v>263.8</v>
      </c>
      <c r="R201" s="44">
        <f t="shared" si="32"/>
        <v>268.39999999999998</v>
      </c>
      <c r="S201" s="44">
        <f t="shared" si="32"/>
        <v>289.60000000000002</v>
      </c>
      <c r="T201" s="44">
        <f t="shared" ref="T201:Y201" si="33">ROUND(AVERAGE(T202:T221),1)</f>
        <v>14073.8</v>
      </c>
      <c r="U201" s="44">
        <f t="shared" si="33"/>
        <v>14132.1</v>
      </c>
      <c r="V201" s="44">
        <f t="shared" si="33"/>
        <v>14314.9</v>
      </c>
      <c r="W201" s="44">
        <f t="shared" si="33"/>
        <v>14445.9</v>
      </c>
      <c r="X201" s="44">
        <f t="shared" si="33"/>
        <v>14605.4</v>
      </c>
      <c r="Y201" s="45">
        <f t="shared" si="33"/>
        <v>13571.5</v>
      </c>
    </row>
    <row r="202" spans="1:25" x14ac:dyDescent="0.15">
      <c r="A202" s="46" t="s">
        <v>0</v>
      </c>
      <c r="B202" s="47">
        <f>ROUND(各都市データ!B82/人口!B3*100000,1)</f>
        <v>71.8</v>
      </c>
      <c r="C202" s="48">
        <f>ROUND(各都市データ!C82/人口!C3*100000,1)</f>
        <v>120.8</v>
      </c>
      <c r="D202" s="48">
        <f>ROUND(各都市データ!D82/人口!D3*100000,1)</f>
        <v>202.2</v>
      </c>
      <c r="E202" s="48">
        <f>ROUND(各都市データ!E82/人口!E3*100000,1)</f>
        <v>326.7</v>
      </c>
      <c r="F202" s="48">
        <f>ROUND(各都市データ!F82/人口!F3*100000,1)</f>
        <v>322.60000000000002</v>
      </c>
      <c r="G202" s="48">
        <f>ROUND(各都市データ!G82/人口!G3*100000,1)</f>
        <v>388.4</v>
      </c>
      <c r="H202" s="48">
        <f>ROUND(各都市データ!H82/人口!H3*100000,1)</f>
        <v>440.8</v>
      </c>
      <c r="I202" s="48">
        <f>ROUND(各都市データ!I82/人口!I3*100000,1)</f>
        <v>435.3</v>
      </c>
      <c r="J202" s="48">
        <f>ROUND(各都市データ!J82/人口!J3*100000,1)</f>
        <v>437.5</v>
      </c>
      <c r="K202" s="48">
        <f>ROUND(各都市データ!K82/人口!K3*100000,1)</f>
        <v>411.1</v>
      </c>
      <c r="L202" s="48">
        <f>ROUND(各都市データ!L82/人口!L3*100000,1)</f>
        <v>336.1</v>
      </c>
      <c r="M202" s="48">
        <f>ROUND(各都市データ!M82/人口!M3*100000,1)</f>
        <v>324.39999999999998</v>
      </c>
      <c r="N202" s="48">
        <f>ROUND(各都市データ!N82/人口!N3*100000,1)</f>
        <v>325.7</v>
      </c>
      <c r="O202" s="48">
        <f>ROUND(各都市データ!O82/人口!O3*100000,1)</f>
        <v>335.2</v>
      </c>
      <c r="P202" s="48">
        <f>ROUND(各都市データ!P82/人口!P3*100000,1)</f>
        <v>317.60000000000002</v>
      </c>
      <c r="Q202" s="48">
        <f>ROUND(各都市データ!Q82/人口!Q3*100000,1)</f>
        <v>283.39999999999998</v>
      </c>
      <c r="R202" s="48">
        <f>ROUND(各都市データ!R82/人口!R3*100000,1)</f>
        <v>280.10000000000002</v>
      </c>
      <c r="S202" s="48">
        <f>ROUND(各都市データ!S82/人口!S3*100000,1)</f>
        <v>283.7</v>
      </c>
      <c r="T202" s="48">
        <f>ROUND(各都市データ!T82/人口!T3*100000,1)</f>
        <v>18169.599999999999</v>
      </c>
      <c r="U202" s="48">
        <f>ROUND(各都市データ!U82/人口!U3*100000,1)</f>
        <v>18483.400000000001</v>
      </c>
      <c r="V202" s="48">
        <f>ROUND(各都市データ!V82/人口!V3*100000,1)</f>
        <v>18828.099999999999</v>
      </c>
      <c r="W202" s="48">
        <f>ROUND(各都市データ!W82/人口!W3*100000,1)</f>
        <v>19154.5</v>
      </c>
      <c r="X202" s="48">
        <f>ROUND(各都市データ!X82/人口!X3*100000,1)</f>
        <v>19489.2</v>
      </c>
      <c r="Y202" s="49">
        <f>ROUND(各都市データ!Y82/人口!Y3*100000,1)</f>
        <v>17280.3</v>
      </c>
    </row>
    <row r="203" spans="1:25" x14ac:dyDescent="0.15">
      <c r="A203" s="50" t="s">
        <v>1</v>
      </c>
      <c r="B203" s="51">
        <f>ROUND(各都市データ!B83/人口!B4*100000,1)</f>
        <v>26.7</v>
      </c>
      <c r="C203" s="52">
        <f>ROUND(各都市データ!C83/人口!C4*100000,1)</f>
        <v>24.4</v>
      </c>
      <c r="D203" s="52">
        <f>ROUND(各都市データ!D83/人口!D4*100000,1)</f>
        <v>83.8</v>
      </c>
      <c r="E203" s="52">
        <f>ROUND(各都市データ!E83/人口!E4*100000,1)</f>
        <v>94</v>
      </c>
      <c r="F203" s="52">
        <f>ROUND(各都市データ!F83/人口!F4*100000,1)</f>
        <v>106.9</v>
      </c>
      <c r="G203" s="52">
        <f>ROUND(各都市データ!G83/人口!G4*100000,1)</f>
        <v>161.69999999999999</v>
      </c>
      <c r="H203" s="52">
        <f>ROUND(各都市データ!H83/人口!H4*100000,1)</f>
        <v>225.5</v>
      </c>
      <c r="I203" s="52">
        <f>ROUND(各都市データ!I83/人口!I4*100000,1)</f>
        <v>227.5</v>
      </c>
      <c r="J203" s="52">
        <f>ROUND(各都市データ!J83/人口!J4*100000,1)</f>
        <v>213.6</v>
      </c>
      <c r="K203" s="52">
        <f>ROUND(各都市データ!K83/人口!K4*100000,1)</f>
        <v>230.2</v>
      </c>
      <c r="L203" s="52">
        <f>ROUND(各都市データ!L83/人口!L4*100000,1)</f>
        <v>195.4</v>
      </c>
      <c r="M203" s="52">
        <f>ROUND(各都市データ!M83/人口!M4*100000,1)</f>
        <v>136.69999999999999</v>
      </c>
      <c r="N203" s="52">
        <f>ROUND(各都市データ!N83/人口!N4*100000,1)</f>
        <v>95.3</v>
      </c>
      <c r="O203" s="52">
        <f>ROUND(各都市データ!O83/人口!O4*100000,1)</f>
        <v>87</v>
      </c>
      <c r="P203" s="52">
        <f>ROUND(各都市データ!P83/人口!P4*100000,1)</f>
        <v>90.1</v>
      </c>
      <c r="Q203" s="52">
        <f>ROUND(各都市データ!Q83/人口!Q4*100000,1)</f>
        <v>82.2</v>
      </c>
      <c r="R203" s="52">
        <f>ROUND(各都市データ!R83/人口!R4*100000,1)</f>
        <v>90.2</v>
      </c>
      <c r="S203" s="52">
        <f>ROUND(各都市データ!S83/人口!S4*100000,1)</f>
        <v>112.1</v>
      </c>
      <c r="T203" s="52">
        <f>ROUND(各都市データ!T83/人口!T4*100000,1)</f>
        <v>15047.7</v>
      </c>
      <c r="U203" s="52">
        <f>ROUND(各都市データ!U83/人口!U4*100000,1)</f>
        <v>15377.8</v>
      </c>
      <c r="V203" s="52">
        <f>ROUND(各都市データ!V83/人口!V4*100000,1)</f>
        <v>15846.2</v>
      </c>
      <c r="W203" s="52">
        <f>ROUND(各都市データ!W83/人口!W4*100000,1)</f>
        <v>16025.3</v>
      </c>
      <c r="X203" s="52">
        <f>ROUND(各都市データ!X83/人口!X4*100000,1)</f>
        <v>16302.9</v>
      </c>
      <c r="Y203" s="53">
        <f>ROUND(各都市データ!Y83/人口!Y4*100000,1)</f>
        <v>15191.3</v>
      </c>
    </row>
    <row r="204" spans="1:25" x14ac:dyDescent="0.15">
      <c r="A204" s="50" t="s">
        <v>18</v>
      </c>
      <c r="B204" s="54"/>
      <c r="C204" s="52"/>
      <c r="D204" s="52"/>
      <c r="E204" s="52"/>
      <c r="F204" s="52"/>
      <c r="G204" s="52"/>
      <c r="H204" s="52">
        <f>ROUND(各都市データ!H84/人口!H5*100000,1)</f>
        <v>141</v>
      </c>
      <c r="I204" s="52">
        <f>ROUND(各都市データ!I84/人口!I5*100000,1)</f>
        <v>139.1</v>
      </c>
      <c r="J204" s="52">
        <f>ROUND(各都市データ!J84/人口!J5*100000,1)</f>
        <v>152.80000000000001</v>
      </c>
      <c r="K204" s="52">
        <f>ROUND(各都市データ!K84/人口!K5*100000,1)</f>
        <v>138</v>
      </c>
      <c r="L204" s="55">
        <f>ROUND(各都市データ!L84/人口!L5*100000,1)</f>
        <v>137.1</v>
      </c>
      <c r="M204" s="52">
        <f>ROUND(各都市データ!M84/人口!M5*100000,1)</f>
        <v>145.30000000000001</v>
      </c>
      <c r="N204" s="52">
        <f>ROUND(各都市データ!N84/人口!N5*100000,1)</f>
        <v>127.9</v>
      </c>
      <c r="O204" s="52">
        <f>ROUND(各都市データ!O84/人口!O5*100000,1)</f>
        <v>113</v>
      </c>
      <c r="P204" s="52">
        <f>ROUND(各都市データ!P84/人口!P5*100000,1)</f>
        <v>100.2</v>
      </c>
      <c r="Q204" s="52">
        <f>ROUND(各都市データ!Q84/人口!Q5*100000,1)</f>
        <v>86.2</v>
      </c>
      <c r="R204" s="52">
        <f>ROUND(各都市データ!R84/人口!R5*100000,1)</f>
        <v>112.8</v>
      </c>
      <c r="S204" s="52">
        <f>ROUND(各都市データ!S84/人口!S5*100000,1)</f>
        <v>111.3</v>
      </c>
      <c r="T204" s="52">
        <f>ROUND(各都市データ!T84/人口!T5*100000,1)</f>
        <v>8342.6</v>
      </c>
      <c r="U204" s="52">
        <f>ROUND(各都市データ!U84/人口!U5*100000,1)</f>
        <v>8419.2999999999993</v>
      </c>
      <c r="V204" s="52">
        <f>ROUND(各都市データ!V84/人口!V5*100000,1)</f>
        <v>8620.6</v>
      </c>
      <c r="W204" s="52">
        <f>ROUND(各都市データ!W84/人口!W5*100000,1)</f>
        <v>8720.7999999999993</v>
      </c>
      <c r="X204" s="52">
        <f>ROUND(各都市データ!X84/人口!X5*100000,1)</f>
        <v>8714.6</v>
      </c>
      <c r="Y204" s="53">
        <f>ROUND(各都市データ!Y84/人口!Y5*100000,1)</f>
        <v>8123.7</v>
      </c>
    </row>
    <row r="205" spans="1:25" x14ac:dyDescent="0.15">
      <c r="A205" s="50" t="s">
        <v>2</v>
      </c>
      <c r="B205" s="54">
        <f>ROUND(各都市データ!B85/人口!B6*100000,1)</f>
        <v>16.600000000000001</v>
      </c>
      <c r="C205" s="55">
        <f>ROUND(各都市データ!C85/人口!C6*100000,1)</f>
        <v>22.1</v>
      </c>
      <c r="D205" s="52">
        <f>ROUND(各都市データ!D85/人口!D6*100000,1)</f>
        <v>46.1</v>
      </c>
      <c r="E205" s="52">
        <f>ROUND(各都市データ!E85/人口!E6*100000,1)</f>
        <v>92.8</v>
      </c>
      <c r="F205" s="52">
        <f>ROUND(各都市データ!F85/人口!F6*100000,1)</f>
        <v>92.6</v>
      </c>
      <c r="G205" s="52">
        <f>ROUND(各都市データ!G85/人口!G6*100000,1)</f>
        <v>88.4</v>
      </c>
      <c r="H205" s="52">
        <f>ROUND(各都市データ!H85/人口!H6*100000,1)</f>
        <v>81.2</v>
      </c>
      <c r="I205" s="52">
        <f>ROUND(各都市データ!I85/人口!I6*100000,1)</f>
        <v>75.8</v>
      </c>
      <c r="J205" s="52">
        <f>ROUND(各都市データ!J85/人口!J6*100000,1)</f>
        <v>75.7</v>
      </c>
      <c r="K205" s="52">
        <f>ROUND(各都市データ!K85/人口!K6*100000,1)</f>
        <v>66.599999999999994</v>
      </c>
      <c r="L205" s="52">
        <f>ROUND(各都市データ!L85/人口!L6*100000,1)</f>
        <v>63.6</v>
      </c>
      <c r="M205" s="52">
        <f>ROUND(各都市データ!M85/人口!M6*100000,1)</f>
        <v>54.2</v>
      </c>
      <c r="N205" s="52">
        <f>ROUND(各都市データ!N85/人口!N6*100000,1)</f>
        <v>51.1</v>
      </c>
      <c r="O205" s="52">
        <f>ROUND(各都市データ!O85/人口!O6*100000,1)</f>
        <v>66.2</v>
      </c>
      <c r="P205" s="52">
        <f>ROUND(各都市データ!P85/人口!P6*100000,1)</f>
        <v>64.400000000000006</v>
      </c>
      <c r="Q205" s="52">
        <f>ROUND(各都市データ!Q85/人口!Q6*100000,1)</f>
        <v>65.8</v>
      </c>
      <c r="R205" s="52">
        <f>ROUND(各都市データ!R85/人口!R6*100000,1)</f>
        <v>69.900000000000006</v>
      </c>
      <c r="S205" s="52">
        <f>ROUND(各都市データ!S85/人口!S6*100000,1)</f>
        <v>122.5</v>
      </c>
      <c r="T205" s="52">
        <f>ROUND(各都市データ!T85/人口!T6*100000,1)</f>
        <v>11078.6</v>
      </c>
      <c r="U205" s="52">
        <f>ROUND(各都市データ!U85/人口!U6*100000,1)</f>
        <v>11058.7</v>
      </c>
      <c r="V205" s="52">
        <f>ROUND(各都市データ!V85/人口!V6*100000,1)</f>
        <v>11256.6</v>
      </c>
      <c r="W205" s="52">
        <f>ROUND(各都市データ!W85/人口!W6*100000,1)</f>
        <v>11229.9</v>
      </c>
      <c r="X205" s="52">
        <f>ROUND(各都市データ!X85/人口!X6*100000,1)</f>
        <v>11337.7</v>
      </c>
      <c r="Y205" s="53">
        <f>ROUND(各都市データ!Y85/人口!Y6*100000,1)</f>
        <v>10652.3</v>
      </c>
    </row>
    <row r="206" spans="1:25" x14ac:dyDescent="0.15">
      <c r="A206" s="50" t="s">
        <v>3</v>
      </c>
      <c r="B206" s="54">
        <f>ROUND(各都市データ!B86/人口!B7*100000,1)</f>
        <v>4.7</v>
      </c>
      <c r="C206" s="52">
        <f>ROUND(各都市データ!C86/人口!C7*100000,1)</f>
        <v>4.7</v>
      </c>
      <c r="D206" s="55">
        <f>ROUND(各都市データ!D86/人口!D7*100000,1)</f>
        <v>20.3</v>
      </c>
      <c r="E206" s="52">
        <f>ROUND(各都市データ!E86/人口!E7*100000,1)</f>
        <v>52</v>
      </c>
      <c r="F206" s="52">
        <f>ROUND(各都市データ!F86/人口!F7*100000,1)</f>
        <v>55.7</v>
      </c>
      <c r="G206" s="52">
        <f>ROUND(各都市データ!G86/人口!G7*100000,1)</f>
        <v>70.099999999999994</v>
      </c>
      <c r="H206" s="52">
        <f>ROUND(各都市データ!H86/人口!H7*100000,1)</f>
        <v>84.9</v>
      </c>
      <c r="I206" s="52">
        <f>ROUND(各都市データ!I86/人口!I7*100000,1)</f>
        <v>91.9</v>
      </c>
      <c r="J206" s="52">
        <f>ROUND(各都市データ!J86/人口!J7*100000,1)</f>
        <v>111.2</v>
      </c>
      <c r="K206" s="52">
        <f>ROUND(各都市データ!K86/人口!K7*100000,1)</f>
        <v>103.3</v>
      </c>
      <c r="L206" s="52">
        <f>ROUND(各都市データ!L86/人口!L7*100000,1)</f>
        <v>100.6</v>
      </c>
      <c r="M206" s="52">
        <f>ROUND(各都市データ!M86/人口!M7*100000,1)</f>
        <v>118.5</v>
      </c>
      <c r="N206" s="52">
        <f>ROUND(各都市データ!N86/人口!N7*100000,1)</f>
        <v>117.3</v>
      </c>
      <c r="O206" s="52">
        <f>ROUND(各都市データ!O86/人口!O7*100000,1)</f>
        <v>123.4</v>
      </c>
      <c r="P206" s="52">
        <f>ROUND(各都市データ!P86/人口!P7*100000,1)</f>
        <v>122.9</v>
      </c>
      <c r="Q206" s="52">
        <f>ROUND(各都市データ!Q86/人口!Q7*100000,1)</f>
        <v>126.9</v>
      </c>
      <c r="R206" s="52">
        <f>ROUND(各都市データ!R86/人口!R7*100000,1)</f>
        <v>125.5</v>
      </c>
      <c r="S206" s="52">
        <f>ROUND(各都市データ!S86/人口!S7*100000,1)</f>
        <v>134.9</v>
      </c>
      <c r="T206" s="52">
        <f>ROUND(各都市データ!T86/人口!T7*100000,1)</f>
        <v>10601.1</v>
      </c>
      <c r="U206" s="52">
        <f>ROUND(各都市データ!U86/人口!U7*100000,1)</f>
        <v>10544</v>
      </c>
      <c r="V206" s="52">
        <f>ROUND(各都市データ!V86/人口!V7*100000,1)</f>
        <v>10668.7</v>
      </c>
      <c r="W206" s="52">
        <f>ROUND(各都市データ!W86/人口!W7*100000,1)</f>
        <v>10830.4</v>
      </c>
      <c r="X206" s="52">
        <f>ROUND(各都市データ!X86/人口!X7*100000,1)</f>
        <v>10826.5</v>
      </c>
      <c r="Y206" s="53">
        <f>ROUND(各都市データ!Y86/人口!Y7*100000,1)</f>
        <v>9874</v>
      </c>
    </row>
    <row r="207" spans="1:25" x14ac:dyDescent="0.15">
      <c r="A207" s="50" t="s">
        <v>4</v>
      </c>
      <c r="B207" s="54">
        <f>ROUND(各都市データ!B87/人口!B8*100000,1)</f>
        <v>29.3</v>
      </c>
      <c r="C207" s="52">
        <f>ROUND(各都市データ!C87/人口!C8*100000,1)</f>
        <v>35.299999999999997</v>
      </c>
      <c r="D207" s="52">
        <f>ROUND(各都市データ!D87/人口!D8*100000,1)</f>
        <v>21</v>
      </c>
      <c r="E207" s="55">
        <f>ROUND(各都市データ!E87/人口!E8*100000,1)</f>
        <v>27.7</v>
      </c>
      <c r="F207" s="52">
        <f>ROUND(各都市データ!F87/人口!F8*100000,1)</f>
        <v>68.900000000000006</v>
      </c>
      <c r="G207" s="52">
        <f>ROUND(各都市データ!G87/人口!G8*100000,1)</f>
        <v>69.3</v>
      </c>
      <c r="H207" s="52">
        <f>ROUND(各都市データ!H87/人口!H8*100000,1)</f>
        <v>84.5</v>
      </c>
      <c r="I207" s="52">
        <f>ROUND(各都市データ!I87/人口!I8*100000,1)</f>
        <v>90.1</v>
      </c>
      <c r="J207" s="52">
        <f>ROUND(各都市データ!J87/人口!J8*100000,1)</f>
        <v>89.9</v>
      </c>
      <c r="K207" s="52">
        <f>ROUND(各都市データ!K87/人口!K8*100000,1)</f>
        <v>80.599999999999994</v>
      </c>
      <c r="L207" s="52">
        <f>ROUND(各都市データ!L87/人口!L8*100000,1)</f>
        <v>81.3</v>
      </c>
      <c r="M207" s="52">
        <f>ROUND(各都市データ!M87/人口!M8*100000,1)</f>
        <v>85.6</v>
      </c>
      <c r="N207" s="52">
        <f>ROUND(各都市データ!N87/人口!N8*100000,1)</f>
        <v>82.6</v>
      </c>
      <c r="O207" s="52">
        <f>ROUND(各都市データ!O87/人口!O8*100000,1)</f>
        <v>83.7</v>
      </c>
      <c r="P207" s="52">
        <f>ROUND(各都市データ!P87/人口!P8*100000,1)</f>
        <v>100.8</v>
      </c>
      <c r="Q207" s="52">
        <f>ROUND(各都市データ!Q87/人口!Q8*100000,1)</f>
        <v>96.2</v>
      </c>
      <c r="R207" s="52">
        <f>ROUND(各都市データ!R87/人口!R8*100000,1)</f>
        <v>109.4</v>
      </c>
      <c r="S207" s="52">
        <f>ROUND(各都市データ!S87/人口!S8*100000,1)</f>
        <v>119.5</v>
      </c>
      <c r="T207" s="52">
        <f>ROUND(各都市データ!T87/人口!T8*100000,1)</f>
        <v>10593.4</v>
      </c>
      <c r="U207" s="52">
        <f>ROUND(各都市データ!U87/人口!U8*100000,1)</f>
        <v>10606.7</v>
      </c>
      <c r="V207" s="52">
        <f>ROUND(各都市データ!V87/人口!V8*100000,1)</f>
        <v>10771.1</v>
      </c>
      <c r="W207" s="52">
        <f>ROUND(各都市データ!W87/人口!W8*100000,1)</f>
        <v>11007.6</v>
      </c>
      <c r="X207" s="52">
        <f>ROUND(各都市データ!X87/人口!X8*100000,1)</f>
        <v>11087.5</v>
      </c>
      <c r="Y207" s="53">
        <f>ROUND(各都市データ!Y87/人口!Y8*100000,1)</f>
        <v>10217.4</v>
      </c>
    </row>
    <row r="208" spans="1:25" x14ac:dyDescent="0.15">
      <c r="A208" s="50" t="s">
        <v>19</v>
      </c>
      <c r="B208" s="54"/>
      <c r="C208" s="52"/>
      <c r="D208" s="52"/>
      <c r="E208" s="52"/>
      <c r="F208" s="52"/>
      <c r="G208" s="52"/>
      <c r="H208" s="52"/>
      <c r="I208" s="52"/>
      <c r="J208" s="52"/>
      <c r="K208" s="52"/>
      <c r="L208" s="52"/>
      <c r="M208" s="52"/>
      <c r="N208" s="52"/>
      <c r="O208" s="52">
        <f>ROUND(各都市データ!O88/人口!O9*100000,1)</f>
        <v>318.39999999999998</v>
      </c>
      <c r="P208" s="52">
        <f>ROUND(各都市データ!P88/人口!P9*100000,1)</f>
        <v>316</v>
      </c>
      <c r="Q208" s="52">
        <f>ROUND(各都市データ!Q88/人口!Q9*100000,1)</f>
        <v>277.5</v>
      </c>
      <c r="R208" s="52">
        <f>ROUND(各都市データ!R88/人口!R9*100000,1)</f>
        <v>272.8</v>
      </c>
      <c r="S208" s="55">
        <f>ROUND(各都市データ!S88/人口!S9*100000,1)</f>
        <v>302.5</v>
      </c>
      <c r="T208" s="52">
        <f>ROUND(各都市データ!T88/人口!T9*100000,1)</f>
        <v>11898.4</v>
      </c>
      <c r="U208" s="55">
        <f>ROUND(各都市データ!U88/人口!U9*100000,1)</f>
        <v>11905.8</v>
      </c>
      <c r="V208" s="52">
        <f>ROUND(各都市データ!V88/人口!V9*100000,1)</f>
        <v>12006.2</v>
      </c>
      <c r="W208" s="55">
        <f>ROUND(各都市データ!W88/人口!W9*100000,1)</f>
        <v>11995.2</v>
      </c>
      <c r="X208" s="52">
        <f>ROUND(各都市データ!X88/人口!X9*100000,1)</f>
        <v>11934.2</v>
      </c>
      <c r="Y208" s="56">
        <f>ROUND(各都市データ!Y88/人口!Y9*100000,1)</f>
        <v>10762.4</v>
      </c>
    </row>
    <row r="209" spans="1:25" x14ac:dyDescent="0.15">
      <c r="A209" s="50" t="s">
        <v>12</v>
      </c>
      <c r="B209" s="54"/>
      <c r="C209" s="52"/>
      <c r="D209" s="52"/>
      <c r="E209" s="52"/>
      <c r="F209" s="52"/>
      <c r="G209" s="52"/>
      <c r="H209" s="52"/>
      <c r="I209" s="52"/>
      <c r="J209" s="52"/>
      <c r="K209" s="52"/>
      <c r="L209" s="52">
        <f>ROUND(各都市データ!L89/人口!L10*100000,1)</f>
        <v>236.2</v>
      </c>
      <c r="M209" s="55">
        <f>ROUND(各都市データ!M89/人口!M10*100000,1)</f>
        <v>205.4</v>
      </c>
      <c r="N209" s="52">
        <f>ROUND(各都市データ!N89/人口!N10*100000,1)</f>
        <v>234.6</v>
      </c>
      <c r="O209" s="52">
        <f>ROUND(各都市データ!O89/人口!O10*100000,1)</f>
        <v>225.4</v>
      </c>
      <c r="P209" s="52">
        <f>ROUND(各都市データ!P89/人口!P10*100000,1)</f>
        <v>237.2</v>
      </c>
      <c r="Q209" s="52">
        <f>ROUND(各都市データ!Q89/人口!Q10*100000,1)</f>
        <v>246</v>
      </c>
      <c r="R209" s="52">
        <f>ROUND(各都市データ!R89/人口!R10*100000,1)</f>
        <v>235.8</v>
      </c>
      <c r="S209" s="52">
        <f>ROUND(各都市データ!S89/人口!S10*100000,1)</f>
        <v>255.1</v>
      </c>
      <c r="T209" s="52">
        <f>ROUND(各都市データ!T89/人口!T10*100000,1)</f>
        <v>12901.3</v>
      </c>
      <c r="U209" s="52">
        <f>ROUND(各都市データ!U89/人口!U10*100000,1)</f>
        <v>13107.2</v>
      </c>
      <c r="V209" s="52">
        <f>ROUND(各都市データ!V89/人口!V10*100000,1)</f>
        <v>13159.8</v>
      </c>
      <c r="W209" s="52">
        <f>ROUND(各都市データ!W89/人口!W10*100000,1)</f>
        <v>13140.3</v>
      </c>
      <c r="X209" s="52">
        <f>ROUND(各都市データ!X89/人口!X10*100000,1)</f>
        <v>13315.8</v>
      </c>
      <c r="Y209" s="53">
        <f>ROUND(各都市データ!Y89/人口!Y10*100000,1)</f>
        <v>12578.1</v>
      </c>
    </row>
    <row r="210" spans="1:25" x14ac:dyDescent="0.15">
      <c r="A210" s="50" t="s">
        <v>13</v>
      </c>
      <c r="B210" s="54"/>
      <c r="C210" s="52"/>
      <c r="D210" s="52"/>
      <c r="E210" s="52"/>
      <c r="F210" s="52"/>
      <c r="G210" s="52"/>
      <c r="H210" s="52"/>
      <c r="I210" s="52"/>
      <c r="J210" s="52">
        <f>ROUND(各都市データ!J90/人口!J11*100000,1)</f>
        <v>271.8</v>
      </c>
      <c r="K210" s="52">
        <f>ROUND(各都市データ!K90/人口!K11*100000,1)</f>
        <v>309.8</v>
      </c>
      <c r="L210" s="52">
        <f>ROUND(各都市データ!L90/人口!L11*100000,1)</f>
        <v>283.10000000000002</v>
      </c>
      <c r="M210" s="52">
        <f>ROUND(各都市データ!M90/人口!M11*100000,1)</f>
        <v>282</v>
      </c>
      <c r="N210" s="55">
        <f>ROUND(各都市データ!N90/人口!N11*100000,1)</f>
        <v>303.3</v>
      </c>
      <c r="O210" s="52">
        <f>ROUND(各都市データ!O90/人口!O11*100000,1)</f>
        <v>312.39999999999998</v>
      </c>
      <c r="P210" s="52">
        <f>ROUND(各都市データ!P90/人口!P11*100000,1)</f>
        <v>330.3</v>
      </c>
      <c r="Q210" s="52">
        <f>ROUND(各都市データ!Q90/人口!Q11*100000,1)</f>
        <v>351.4</v>
      </c>
      <c r="R210" s="52">
        <f>ROUND(各都市データ!R90/人口!R11*100000,1)</f>
        <v>344.2</v>
      </c>
      <c r="S210" s="52">
        <f>ROUND(各都市データ!S90/人口!S11*100000,1)</f>
        <v>382.2</v>
      </c>
      <c r="T210" s="52">
        <f>ROUND(各都市データ!T90/人口!T11*100000,1)</f>
        <v>10898.4</v>
      </c>
      <c r="U210" s="52">
        <f>ROUND(各都市データ!U90/人口!U11*100000,1)</f>
        <v>11316</v>
      </c>
      <c r="V210" s="52">
        <f>ROUND(各都市データ!V90/人口!V11*100000,1)</f>
        <v>11649.9</v>
      </c>
      <c r="W210" s="52">
        <f>ROUND(各都市データ!W90/人口!W11*100000,1)</f>
        <v>11612.9</v>
      </c>
      <c r="X210" s="52">
        <f>ROUND(各都市データ!X90/人口!X11*100000,1)</f>
        <v>11750.5</v>
      </c>
      <c r="Y210" s="53">
        <f>ROUND(各都市データ!Y90/人口!Y11*100000,1)</f>
        <v>10799</v>
      </c>
    </row>
    <row r="211" spans="1:25" x14ac:dyDescent="0.15">
      <c r="A211" s="50" t="s">
        <v>14</v>
      </c>
      <c r="B211" s="54"/>
      <c r="C211" s="52"/>
      <c r="D211" s="52"/>
      <c r="E211" s="52"/>
      <c r="F211" s="52"/>
      <c r="G211" s="52"/>
      <c r="H211" s="52"/>
      <c r="I211" s="52"/>
      <c r="J211" s="52"/>
      <c r="K211" s="52"/>
      <c r="L211" s="52">
        <f>ROUND(各都市データ!L91/人口!L12*100000,1)</f>
        <v>376.1</v>
      </c>
      <c r="M211" s="52">
        <f>ROUND(各都市データ!M91/人口!M12*100000,1)</f>
        <v>372.7</v>
      </c>
      <c r="N211" s="52">
        <f>ROUND(各都市データ!N91/人口!N12*100000,1)</f>
        <v>366.6</v>
      </c>
      <c r="O211" s="55">
        <f>ROUND(各都市データ!O91/人口!O12*100000,1)</f>
        <v>427.7</v>
      </c>
      <c r="P211" s="52">
        <f>ROUND(各都市データ!P91/人口!P12*100000,1)</f>
        <v>400</v>
      </c>
      <c r="Q211" s="52">
        <f>ROUND(各都市データ!Q91/人口!Q12*100000,1)</f>
        <v>400.6</v>
      </c>
      <c r="R211" s="52">
        <f>ROUND(各都市データ!R91/人口!R12*100000,1)</f>
        <v>372.1</v>
      </c>
      <c r="S211" s="52">
        <f>ROUND(各都市データ!S91/人口!S12*100000,1)</f>
        <v>390</v>
      </c>
      <c r="T211" s="52">
        <f>ROUND(各都市データ!T91/人口!T12*100000,1)</f>
        <v>12333.8</v>
      </c>
      <c r="U211" s="52">
        <f>ROUND(各都市データ!U91/人口!U12*100000,1)</f>
        <v>12260.5</v>
      </c>
      <c r="V211" s="52">
        <f>ROUND(各都市データ!V91/人口!V12*100000,1)</f>
        <v>12365.2</v>
      </c>
      <c r="W211" s="52">
        <f>ROUND(各都市データ!W91/人口!W12*100000,1)</f>
        <v>12561.2</v>
      </c>
      <c r="X211" s="52">
        <f>ROUND(各都市データ!X91/人口!X12*100000,1)</f>
        <v>12850.1</v>
      </c>
      <c r="Y211" s="53">
        <f>ROUND(各都市データ!Y91/人口!Y12*100000,1)</f>
        <v>12489.2</v>
      </c>
    </row>
    <row r="212" spans="1:25" x14ac:dyDescent="0.15">
      <c r="A212" s="50" t="s">
        <v>5</v>
      </c>
      <c r="B212" s="54">
        <f>ROUND(各都市データ!B92/人口!B13*100000,1)</f>
        <v>14.7</v>
      </c>
      <c r="C212" s="52">
        <f>ROUND(各都市データ!C92/人口!C13*100000,1)</f>
        <v>33.1</v>
      </c>
      <c r="D212" s="52">
        <f>ROUND(各都市データ!D92/人口!D13*100000,1)</f>
        <v>75.400000000000006</v>
      </c>
      <c r="E212" s="52">
        <f>ROUND(各都市データ!E92/人口!E13*100000,1)</f>
        <v>154.69999999999999</v>
      </c>
      <c r="F212" s="55">
        <f>ROUND(各都市データ!F92/人口!F13*100000,1)</f>
        <v>200.6</v>
      </c>
      <c r="G212" s="52">
        <f>ROUND(各都市データ!G92/人口!G13*100000,1)</f>
        <v>211.7</v>
      </c>
      <c r="H212" s="52">
        <f>ROUND(各都市データ!H92/人口!H13*100000,1)</f>
        <v>231.7</v>
      </c>
      <c r="I212" s="52">
        <f>ROUND(各都市データ!I92/人口!I13*100000,1)</f>
        <v>247.8</v>
      </c>
      <c r="J212" s="52">
        <f>ROUND(各都市データ!J92/人口!J13*100000,1)</f>
        <v>253.4</v>
      </c>
      <c r="K212" s="52">
        <f>ROUND(各都市データ!K92/人口!K13*100000,1)</f>
        <v>243.6</v>
      </c>
      <c r="L212" s="52">
        <f>ROUND(各都市データ!L92/人口!L13*100000,1)</f>
        <v>228.3</v>
      </c>
      <c r="M212" s="52">
        <f>ROUND(各都市データ!M92/人口!M13*100000,1)</f>
        <v>224.2</v>
      </c>
      <c r="N212" s="52">
        <f>ROUND(各都市データ!N92/人口!N13*100000,1)</f>
        <v>219.9</v>
      </c>
      <c r="O212" s="52">
        <f>ROUND(各都市データ!O92/人口!O13*100000,1)</f>
        <v>231.8</v>
      </c>
      <c r="P212" s="52">
        <f>ROUND(各都市データ!P92/人口!P13*100000,1)</f>
        <v>236.8</v>
      </c>
      <c r="Q212" s="52">
        <f>ROUND(各都市データ!Q92/人口!Q13*100000,1)</f>
        <v>275.5</v>
      </c>
      <c r="R212" s="52">
        <f>ROUND(各都市データ!R92/人口!R13*100000,1)</f>
        <v>300.2</v>
      </c>
      <c r="S212" s="52">
        <f>ROUND(各都市データ!S92/人口!S13*100000,1)</f>
        <v>323.89999999999998</v>
      </c>
      <c r="T212" s="52">
        <f>ROUND(各都市データ!T92/人口!T13*100000,1)</f>
        <v>14061</v>
      </c>
      <c r="U212" s="52">
        <f>ROUND(各都市データ!U92/人口!U13*100000,1)</f>
        <v>13883.7</v>
      </c>
      <c r="V212" s="52">
        <f>ROUND(各都市データ!V92/人口!V13*100000,1)</f>
        <v>13889.6</v>
      </c>
      <c r="W212" s="52">
        <f>ROUND(各都市データ!W92/人口!W13*100000,1)</f>
        <v>14035.6</v>
      </c>
      <c r="X212" s="52">
        <f>ROUND(各都市データ!X92/人口!X13*100000,1)</f>
        <v>14135.9</v>
      </c>
      <c r="Y212" s="53">
        <f>ROUND(各都市データ!Y92/人口!Y13*100000,1)</f>
        <v>13155.5</v>
      </c>
    </row>
    <row r="213" spans="1:25" x14ac:dyDescent="0.15">
      <c r="A213" s="50" t="s">
        <v>6</v>
      </c>
      <c r="B213" s="54">
        <f>ROUND(各都市データ!B93/人口!B14*100000,1)</f>
        <v>18.3</v>
      </c>
      <c r="C213" s="52">
        <f>ROUND(各都市データ!C93/人口!C14*100000,1)</f>
        <v>42.4</v>
      </c>
      <c r="D213" s="52">
        <f>ROUND(各都市データ!D93/人口!D14*100000,1)</f>
        <v>81.5</v>
      </c>
      <c r="E213" s="52">
        <f>ROUND(各都市データ!E93/人口!E14*100000,1)</f>
        <v>173.3</v>
      </c>
      <c r="F213" s="52">
        <f>ROUND(各都市データ!F93/人口!F14*100000,1)</f>
        <v>193.3</v>
      </c>
      <c r="G213" s="55">
        <f>ROUND(各都市データ!G93/人口!G14*100000,1)</f>
        <v>262.10000000000002</v>
      </c>
      <c r="H213" s="52">
        <f>ROUND(各都市データ!H93/人口!H14*100000,1)</f>
        <v>259.3</v>
      </c>
      <c r="I213" s="52">
        <f>ROUND(各都市データ!I93/人口!I14*100000,1)</f>
        <v>279.10000000000002</v>
      </c>
      <c r="J213" s="52">
        <f>ROUND(各都市データ!J93/人口!J14*100000,1)</f>
        <v>307.2</v>
      </c>
      <c r="K213" s="52">
        <f>ROUND(各都市データ!K93/人口!K14*100000,1)</f>
        <v>298.60000000000002</v>
      </c>
      <c r="L213" s="52">
        <f>ROUND(各都市データ!L93/人口!L14*100000,1)</f>
        <v>291</v>
      </c>
      <c r="M213" s="52">
        <f>ROUND(各都市データ!M93/人口!M14*100000,1)</f>
        <v>308.2</v>
      </c>
      <c r="N213" s="52">
        <f>ROUND(各都市データ!N93/人口!N14*100000,1)</f>
        <v>290.5</v>
      </c>
      <c r="O213" s="52">
        <f>ROUND(各都市データ!O93/人口!O14*100000,1)</f>
        <v>292.3</v>
      </c>
      <c r="P213" s="52">
        <f>ROUND(各都市データ!P93/人口!P14*100000,1)</f>
        <v>244.4</v>
      </c>
      <c r="Q213" s="52">
        <f>ROUND(各都市データ!Q93/人口!Q14*100000,1)</f>
        <v>206.1</v>
      </c>
      <c r="R213" s="52">
        <f>ROUND(各都市データ!R93/人口!R14*100000,1)</f>
        <v>220.5</v>
      </c>
      <c r="S213" s="52">
        <f>ROUND(各都市データ!S93/人口!S14*100000,1)</f>
        <v>226.1</v>
      </c>
      <c r="T213" s="52">
        <f>ROUND(各都市データ!T93/人口!T14*100000,1)</f>
        <v>15873.7</v>
      </c>
      <c r="U213" s="52">
        <f>ROUND(各都市データ!U93/人口!U14*100000,1)</f>
        <v>15787.2</v>
      </c>
      <c r="V213" s="52">
        <f>ROUND(各都市データ!V93/人口!V14*100000,1)</f>
        <v>15923.8</v>
      </c>
      <c r="W213" s="52">
        <f>ROUND(各都市データ!W93/人口!W14*100000,1)</f>
        <v>16110.7</v>
      </c>
      <c r="X213" s="52">
        <f>ROUND(各都市データ!X93/人口!X14*100000,1)</f>
        <v>16310.8</v>
      </c>
      <c r="Y213" s="53">
        <f>ROUND(各都市データ!Y93/人口!Y14*100000,1)</f>
        <v>15134</v>
      </c>
    </row>
    <row r="214" spans="1:25" x14ac:dyDescent="0.15">
      <c r="A214" s="50" t="s">
        <v>7</v>
      </c>
      <c r="B214" s="54">
        <f>ROUND(各都市データ!B94/人口!B15*100000,1)</f>
        <v>39.1</v>
      </c>
      <c r="C214" s="52">
        <f>ROUND(各都市データ!C94/人口!C15*100000,1)</f>
        <v>44.4</v>
      </c>
      <c r="D214" s="52">
        <f>ROUND(各都市データ!D94/人口!D15*100000,1)</f>
        <v>88.1</v>
      </c>
      <c r="E214" s="52">
        <f>ROUND(各都市データ!E94/人口!E15*100000,1)</f>
        <v>158.69999999999999</v>
      </c>
      <c r="F214" s="52">
        <f>ROUND(各都市データ!F94/人口!F15*100000,1)</f>
        <v>150.80000000000001</v>
      </c>
      <c r="G214" s="52">
        <f>ROUND(各都市データ!G94/人口!G15*100000,1)</f>
        <v>164.5</v>
      </c>
      <c r="H214" s="55">
        <f>ROUND(各都市データ!H94/人口!H15*100000,1)</f>
        <v>237.8</v>
      </c>
      <c r="I214" s="52">
        <f>ROUND(各都市データ!I94/人口!I15*100000,1)</f>
        <v>258.39999999999998</v>
      </c>
      <c r="J214" s="52">
        <f>ROUND(各都市データ!J94/人口!J15*100000,1)</f>
        <v>269.3</v>
      </c>
      <c r="K214" s="52">
        <f>ROUND(各都市データ!K94/人口!K15*100000,1)</f>
        <v>225.7</v>
      </c>
      <c r="L214" s="52">
        <f>ROUND(各都市データ!L94/人口!L15*100000,1)</f>
        <v>209.5</v>
      </c>
      <c r="M214" s="52">
        <f>ROUND(各都市データ!M94/人口!M15*100000,1)</f>
        <v>185.1</v>
      </c>
      <c r="N214" s="52">
        <f>ROUND(各都市データ!N94/人口!N15*100000,1)</f>
        <v>180</v>
      </c>
      <c r="O214" s="52">
        <f>ROUND(各都市データ!O94/人口!O15*100000,1)</f>
        <v>175.8</v>
      </c>
      <c r="P214" s="52">
        <f>ROUND(各都市データ!P94/人口!P15*100000,1)</f>
        <v>191.1</v>
      </c>
      <c r="Q214" s="52">
        <f>ROUND(各都市データ!Q94/人口!Q15*100000,1)</f>
        <v>188</v>
      </c>
      <c r="R214" s="52">
        <f>ROUND(各都市データ!R94/人口!R15*100000,1)</f>
        <v>184.2</v>
      </c>
      <c r="S214" s="52">
        <f>ROUND(各都市データ!S94/人口!S15*100000,1)</f>
        <v>189.8</v>
      </c>
      <c r="T214" s="52">
        <f>ROUND(各都市データ!T94/人口!T15*100000,1)</f>
        <v>17666.7</v>
      </c>
      <c r="U214" s="52">
        <f>ROUND(各都市データ!U94/人口!U15*100000,1)</f>
        <v>17273.099999999999</v>
      </c>
      <c r="V214" s="52">
        <f>ROUND(各都市データ!V94/人口!V15*100000,1)</f>
        <v>17478.2</v>
      </c>
      <c r="W214" s="52">
        <f>ROUND(各都市データ!W94/人口!W15*100000,1)</f>
        <v>17663.7</v>
      </c>
      <c r="X214" s="52">
        <f>ROUND(各都市データ!X94/人口!X15*100000,1)</f>
        <v>18037.400000000001</v>
      </c>
      <c r="Y214" s="53">
        <f>ROUND(各都市データ!Y94/人口!Y15*100000,1)</f>
        <v>16881.2</v>
      </c>
    </row>
    <row r="215" spans="1:25" x14ac:dyDescent="0.15">
      <c r="A215" s="50" t="s">
        <v>15</v>
      </c>
      <c r="B215" s="54"/>
      <c r="C215" s="52"/>
      <c r="D215" s="52"/>
      <c r="E215" s="52"/>
      <c r="F215" s="52"/>
      <c r="G215" s="52"/>
      <c r="H215" s="52"/>
      <c r="I215" s="52"/>
      <c r="J215" s="52"/>
      <c r="K215" s="52">
        <f>ROUND(各都市データ!K95/人口!K16*100000,1)</f>
        <v>431</v>
      </c>
      <c r="L215" s="52">
        <f>ROUND(各都市データ!L95/人口!L16*100000,1)</f>
        <v>524.79999999999995</v>
      </c>
      <c r="M215" s="52">
        <f>ROUND(各都市データ!M95/人口!M16*100000,1)</f>
        <v>509</v>
      </c>
      <c r="N215" s="52">
        <f>ROUND(各都市データ!N95/人口!N16*100000,1)</f>
        <v>521.20000000000005</v>
      </c>
      <c r="O215" s="52">
        <f>ROUND(各都市データ!O95/人口!O16*100000,1)</f>
        <v>560.1</v>
      </c>
      <c r="P215" s="55">
        <f>ROUND(各都市データ!P95/人口!P16*100000,1)</f>
        <v>528.9</v>
      </c>
      <c r="Q215" s="52">
        <f>ROUND(各都市データ!Q95/人口!Q16*100000,1)</f>
        <v>563.5</v>
      </c>
      <c r="R215" s="52">
        <f>ROUND(各都市データ!R95/人口!R16*100000,1)</f>
        <v>577.6</v>
      </c>
      <c r="S215" s="52">
        <f>ROUND(各都市データ!S95/人口!S16*100000,1)</f>
        <v>558.20000000000005</v>
      </c>
      <c r="T215" s="52">
        <f>ROUND(各都市データ!T95/人口!T16*100000,1)</f>
        <v>12815</v>
      </c>
      <c r="U215" s="52">
        <f>ROUND(各都市データ!U95/人口!U16*100000,1)</f>
        <v>13131</v>
      </c>
      <c r="V215" s="52">
        <f>ROUND(各都市データ!V95/人口!V16*100000,1)</f>
        <v>13151.1</v>
      </c>
      <c r="W215" s="52">
        <f>ROUND(各都市データ!W95/人口!W16*100000,1)</f>
        <v>12786.3</v>
      </c>
      <c r="X215" s="52">
        <f>ROUND(各都市データ!X95/人口!X16*100000,1)</f>
        <v>12917.5</v>
      </c>
      <c r="Y215" s="53">
        <f>ROUND(各都市データ!Y95/人口!Y16*100000,1)</f>
        <v>11932.5</v>
      </c>
    </row>
    <row r="216" spans="1:25" x14ac:dyDescent="0.15">
      <c r="A216" s="50" t="s">
        <v>8</v>
      </c>
      <c r="B216" s="54">
        <f>ROUND(各都市データ!B96/人口!B17*100000,1)</f>
        <v>58.7</v>
      </c>
      <c r="C216" s="52">
        <f>ROUND(各都市データ!C96/人口!C17*100000,1)</f>
        <v>84.8</v>
      </c>
      <c r="D216" s="52">
        <f>ROUND(各都市データ!D96/人口!D17*100000,1)</f>
        <v>170.8</v>
      </c>
      <c r="E216" s="52">
        <f>ROUND(各都市データ!E96/人口!E17*100000,1)</f>
        <v>200.9</v>
      </c>
      <c r="F216" s="52">
        <f>ROUND(各都市データ!F96/人口!F17*100000,1)</f>
        <v>216.4</v>
      </c>
      <c r="G216" s="52">
        <f>ROUND(各都市データ!G96/人口!G17*100000,1)</f>
        <v>212.7</v>
      </c>
      <c r="H216" s="52">
        <f>ROUND(各都市データ!H96/人口!H17*100000,1)</f>
        <v>249.3</v>
      </c>
      <c r="I216" s="52">
        <f>ROUND(各都市データ!I96/人口!I17*100000,1)</f>
        <v>261.60000000000002</v>
      </c>
      <c r="J216" s="52">
        <f>ROUND(各都市データ!J96/人口!J17*100000,1)</f>
        <v>257.7</v>
      </c>
      <c r="K216" s="52">
        <f>ROUND(各都市データ!K96/人口!K17*100000,1)</f>
        <v>234.7</v>
      </c>
      <c r="L216" s="52">
        <f>ROUND(各都市データ!L96/人口!L17*100000,1)</f>
        <v>210.1</v>
      </c>
      <c r="M216" s="52">
        <f>ROUND(各都市データ!M96/人口!M17*100000,1)</f>
        <v>199.9</v>
      </c>
      <c r="N216" s="52">
        <f>ROUND(各都市データ!N96/人口!N17*100000,1)</f>
        <v>187.4</v>
      </c>
      <c r="O216" s="52">
        <f>ROUND(各都市データ!O96/人口!O17*100000,1)</f>
        <v>197.6</v>
      </c>
      <c r="P216" s="52">
        <f>ROUND(各都市データ!P96/人口!P17*100000,1)</f>
        <v>171.8</v>
      </c>
      <c r="Q216" s="52">
        <f>ROUND(各都市データ!Q96/人口!Q17*100000,1)</f>
        <v>172.5</v>
      </c>
      <c r="R216" s="52">
        <f>ROUND(各都市データ!R96/人口!R17*100000,1)</f>
        <v>190.7</v>
      </c>
      <c r="S216" s="52">
        <f>ROUND(各都市データ!S96/人口!S17*100000,1)</f>
        <v>213.9</v>
      </c>
      <c r="T216" s="52">
        <f>ROUND(各都市データ!T96/人口!T17*100000,1)</f>
        <v>13982.5</v>
      </c>
      <c r="U216" s="52">
        <f>ROUND(各都市データ!U96/人口!U17*100000,1)</f>
        <v>14224.3</v>
      </c>
      <c r="V216" s="52">
        <f>ROUND(各都市データ!V96/人口!V17*100000,1)</f>
        <v>14372.7</v>
      </c>
      <c r="W216" s="52">
        <f>ROUND(各都市データ!W96/人口!W17*100000,1)</f>
        <v>14570.4</v>
      </c>
      <c r="X216" s="52">
        <f>ROUND(各都市データ!X96/人口!X17*100000,1)</f>
        <v>14816.3</v>
      </c>
      <c r="Y216" s="53">
        <f>ROUND(各都市データ!Y96/人口!Y17*100000,1)</f>
        <v>13798.1</v>
      </c>
    </row>
    <row r="217" spans="1:25" x14ac:dyDescent="0.15">
      <c r="A217" s="50" t="s">
        <v>16</v>
      </c>
      <c r="B217" s="54"/>
      <c r="C217" s="52"/>
      <c r="D217" s="52"/>
      <c r="E217" s="52"/>
      <c r="F217" s="52"/>
      <c r="G217" s="52"/>
      <c r="H217" s="52"/>
      <c r="I217" s="52"/>
      <c r="J217" s="52"/>
      <c r="K217" s="52"/>
      <c r="L217" s="52"/>
      <c r="M217" s="52"/>
      <c r="N217" s="52">
        <f>ROUND(各都市データ!N97/人口!N18*100000,1)</f>
        <v>167.3</v>
      </c>
      <c r="O217" s="52">
        <f>ROUND(各都市データ!O97/人口!O18*100000,1)</f>
        <v>169</v>
      </c>
      <c r="P217" s="52">
        <f>ROUND(各都市データ!P97/人口!P18*100000,1)</f>
        <v>171.2</v>
      </c>
      <c r="Q217" s="55">
        <f>ROUND(各都市データ!Q97/人口!Q18*100000,1)</f>
        <v>194.1</v>
      </c>
      <c r="R217" s="52">
        <f>ROUND(各都市データ!R97/人口!R18*100000,1)</f>
        <v>193.7</v>
      </c>
      <c r="S217" s="52">
        <f>ROUND(各都市データ!S97/人口!S18*100000,1)</f>
        <v>179.9</v>
      </c>
      <c r="T217" s="52">
        <f>ROUND(各都市データ!T97/人口!T18*100000,1)</f>
        <v>16729.099999999999</v>
      </c>
      <c r="U217" s="52">
        <f>ROUND(各都市データ!U97/人口!U18*100000,1)</f>
        <v>17128.2</v>
      </c>
      <c r="V217" s="52">
        <f>ROUND(各都市データ!V97/人口!V18*100000,1)</f>
        <v>17533.599999999999</v>
      </c>
      <c r="W217" s="52">
        <f>ROUND(各都市データ!W97/人口!W18*100000,1)</f>
        <v>17890.3</v>
      </c>
      <c r="X217" s="52">
        <f>ROUND(各都市データ!X97/人口!X18*100000,1)</f>
        <v>17948</v>
      </c>
      <c r="Y217" s="53">
        <f>ROUND(各都市データ!Y97/人口!Y18*100000,1)</f>
        <v>16925.2</v>
      </c>
    </row>
    <row r="218" spans="1:25" x14ac:dyDescent="0.15">
      <c r="A218" s="50" t="s">
        <v>9</v>
      </c>
      <c r="B218" s="54">
        <f>ROUND(各都市データ!B98/人口!B19*100000,1)</f>
        <v>75.5</v>
      </c>
      <c r="C218" s="52">
        <f>ROUND(各都市データ!C98/人口!C19*100000,1)</f>
        <v>160.9</v>
      </c>
      <c r="D218" s="52">
        <f>ROUND(各都市データ!D98/人口!D19*100000,1)</f>
        <v>227.7</v>
      </c>
      <c r="E218" s="52">
        <f>ROUND(各都市データ!E98/人口!E19*100000,1)</f>
        <v>258.39999999999998</v>
      </c>
      <c r="F218" s="52">
        <f>ROUND(各都市データ!F98/人口!F19*100000,1)</f>
        <v>288.10000000000002</v>
      </c>
      <c r="G218" s="52">
        <f>ROUND(各都市データ!G98/人口!G19*100000,1)</f>
        <v>292.39999999999998</v>
      </c>
      <c r="H218" s="52">
        <f>ROUND(各都市データ!H98/人口!H19*100000,1)</f>
        <v>383.1</v>
      </c>
      <c r="I218" s="55">
        <f>ROUND(各都市データ!I98/人口!I19*100000,1)</f>
        <v>375.4</v>
      </c>
      <c r="J218" s="52">
        <f>ROUND(各都市データ!J98/人口!J19*100000,1)</f>
        <v>391.8</v>
      </c>
      <c r="K218" s="52">
        <f>ROUND(各都市データ!K98/人口!K19*100000,1)</f>
        <v>376.6</v>
      </c>
      <c r="L218" s="52">
        <f>ROUND(各都市データ!L98/人口!L19*100000,1)</f>
        <v>371.1</v>
      </c>
      <c r="M218" s="52">
        <f>ROUND(各都市データ!M98/人口!M19*100000,1)</f>
        <v>391</v>
      </c>
      <c r="N218" s="52">
        <f>ROUND(各都市データ!N98/人口!N19*100000,1)</f>
        <v>340</v>
      </c>
      <c r="O218" s="52">
        <f>ROUND(各都市データ!O98/人口!O19*100000,1)</f>
        <v>304.3</v>
      </c>
      <c r="P218" s="52">
        <f>ROUND(各都市データ!P98/人口!P19*100000,1)</f>
        <v>299.89999999999998</v>
      </c>
      <c r="Q218" s="52">
        <f>ROUND(各都市データ!Q98/人口!Q19*100000,1)</f>
        <v>304.8</v>
      </c>
      <c r="R218" s="52">
        <f>ROUND(各都市データ!R98/人口!R19*100000,1)</f>
        <v>320.39999999999998</v>
      </c>
      <c r="S218" s="52">
        <f>ROUND(各都市データ!S98/人口!S19*100000,1)</f>
        <v>326.10000000000002</v>
      </c>
      <c r="T218" s="52">
        <f>ROUND(各都市データ!T98/人口!T19*100000,1)</f>
        <v>12914.7</v>
      </c>
      <c r="U218" s="52">
        <f>ROUND(各都市データ!U98/人口!U19*100000,1)</f>
        <v>12914.2</v>
      </c>
      <c r="V218" s="52">
        <f>ROUND(各都市データ!V98/人口!V19*100000,1)</f>
        <v>13019.3</v>
      </c>
      <c r="W218" s="52">
        <f>ROUND(各都市データ!W98/人口!W19*100000,1)</f>
        <v>13171.3</v>
      </c>
      <c r="X218" s="52">
        <f>ROUND(各都市データ!X98/人口!X19*100000,1)</f>
        <v>13313.1</v>
      </c>
      <c r="Y218" s="53">
        <f>ROUND(各都市データ!Y98/人口!Y19*100000,1)</f>
        <v>12667.9</v>
      </c>
    </row>
    <row r="219" spans="1:25" x14ac:dyDescent="0.15">
      <c r="A219" s="50" t="s">
        <v>10</v>
      </c>
      <c r="B219" s="54">
        <f>ROUND(各都市データ!B99/人口!B20*100000,1)</f>
        <v>46.3</v>
      </c>
      <c r="C219" s="52">
        <f>ROUND(各都市データ!C99/人口!C20*100000,1)</f>
        <v>106.4</v>
      </c>
      <c r="D219" s="52">
        <f>ROUND(各都市データ!D99/人口!D20*100000,1)</f>
        <v>148.30000000000001</v>
      </c>
      <c r="E219" s="52">
        <f>ROUND(各都市データ!E99/人口!E20*100000,1)</f>
        <v>211.2</v>
      </c>
      <c r="F219" s="52">
        <f>ROUND(各都市データ!F99/人口!F20*100000,1)</f>
        <v>312.10000000000002</v>
      </c>
      <c r="G219" s="52">
        <f>ROUND(各都市データ!G99/人口!G20*100000,1)</f>
        <v>470.9</v>
      </c>
      <c r="H219" s="52">
        <f>ROUND(各都市データ!H99/人口!H20*100000,1)</f>
        <v>518.70000000000005</v>
      </c>
      <c r="I219" s="52">
        <f>ROUND(各都市データ!I99/人口!I20*100000,1)</f>
        <v>551</v>
      </c>
      <c r="J219" s="55">
        <f>ROUND(各都市データ!J99/人口!J20*100000,1)</f>
        <v>563.1</v>
      </c>
      <c r="K219" s="52">
        <f>ROUND(各都市データ!K99/人口!K20*100000,1)</f>
        <v>556.4</v>
      </c>
      <c r="L219" s="52">
        <f>ROUND(各都市データ!L99/人口!L20*100000,1)</f>
        <v>504.4</v>
      </c>
      <c r="M219" s="52">
        <f>ROUND(各都市データ!M99/人口!M20*100000,1)</f>
        <v>497.5</v>
      </c>
      <c r="N219" s="52">
        <f>ROUND(各都市データ!N99/人口!N20*100000,1)</f>
        <v>484.4</v>
      </c>
      <c r="O219" s="52">
        <f>ROUND(各都市データ!O99/人口!O20*100000,1)</f>
        <v>483.7</v>
      </c>
      <c r="P219" s="52">
        <f>ROUND(各都市データ!P99/人口!P20*100000,1)</f>
        <v>482.4</v>
      </c>
      <c r="Q219" s="52">
        <f>ROUND(各都市データ!Q99/人口!Q20*100000,1)</f>
        <v>489.8</v>
      </c>
      <c r="R219" s="52">
        <f>ROUND(各都市データ!R99/人口!R20*100000,1)</f>
        <v>566.29999999999995</v>
      </c>
      <c r="S219" s="52">
        <f>ROUND(各都市データ!S99/人口!S20*100000,1)</f>
        <v>630.79999999999995</v>
      </c>
      <c r="T219" s="52">
        <f>ROUND(各都市データ!T99/人口!T20*100000,1)</f>
        <v>18117.400000000001</v>
      </c>
      <c r="U219" s="52">
        <f>ROUND(各都市データ!U99/人口!U20*100000,1)</f>
        <v>18260.8</v>
      </c>
      <c r="V219" s="52">
        <f>ROUND(各都市データ!V99/人口!V20*100000,1)</f>
        <v>18322.3</v>
      </c>
      <c r="W219" s="52">
        <f>ROUND(各都市データ!W99/人口!W20*100000,1)</f>
        <v>18607.400000000001</v>
      </c>
      <c r="X219" s="52">
        <f>ROUND(各都市データ!X99/人口!X20*100000,1)</f>
        <v>19161.7</v>
      </c>
      <c r="Y219" s="53">
        <f>ROUND(各都市データ!Y99/人口!Y20*100000,1)</f>
        <v>17161.400000000001</v>
      </c>
    </row>
    <row r="220" spans="1:25" x14ac:dyDescent="0.15">
      <c r="A220" s="50" t="s">
        <v>11</v>
      </c>
      <c r="B220" s="54">
        <f>ROUND(各都市データ!B100/人口!B21*100000,1)</f>
        <v>37.5</v>
      </c>
      <c r="C220" s="52">
        <f>ROUND(各都市データ!C100/人口!C21*100000,1)</f>
        <v>107.3</v>
      </c>
      <c r="D220" s="52">
        <f>ROUND(各都市データ!D100/人口!D21*100000,1)</f>
        <v>238.2</v>
      </c>
      <c r="E220" s="52">
        <f>ROUND(各都市データ!E100/人口!E21*100000,1)</f>
        <v>271.7</v>
      </c>
      <c r="F220" s="52">
        <f>ROUND(各都市データ!F100/人口!F21*100000,1)</f>
        <v>347.6</v>
      </c>
      <c r="G220" s="52">
        <f>ROUND(各都市データ!G100/人口!G21*100000,1)</f>
        <v>368.1</v>
      </c>
      <c r="H220" s="52">
        <f>ROUND(各都市データ!H100/人口!H21*100000,1)</f>
        <v>430.2</v>
      </c>
      <c r="I220" s="52">
        <f>ROUND(各都市データ!I100/人口!I21*100000,1)</f>
        <v>459</v>
      </c>
      <c r="J220" s="52">
        <f>ROUND(各都市データ!J100/人口!J21*100000,1)</f>
        <v>463.7</v>
      </c>
      <c r="K220" s="55">
        <f>ROUND(各都市データ!K100/人口!K21*100000,1)</f>
        <v>449.9</v>
      </c>
      <c r="L220" s="52">
        <f>ROUND(各都市データ!L100/人口!L21*100000,1)</f>
        <v>454.4</v>
      </c>
      <c r="M220" s="52">
        <f>ROUND(各都市データ!M100/人口!M21*100000,1)</f>
        <v>473.9</v>
      </c>
      <c r="N220" s="52">
        <f>ROUND(各都市データ!N100/人口!N21*100000,1)</f>
        <v>460.2</v>
      </c>
      <c r="O220" s="52">
        <f>ROUND(各都市データ!O100/人口!O21*100000,1)</f>
        <v>456.8</v>
      </c>
      <c r="P220" s="52">
        <f>ROUND(各都市データ!P100/人口!P21*100000,1)</f>
        <v>422.2</v>
      </c>
      <c r="Q220" s="52">
        <f>ROUND(各都市データ!Q100/人口!Q21*100000,1)</f>
        <v>432.2</v>
      </c>
      <c r="R220" s="52">
        <f>ROUND(各都市データ!R100/人口!R21*100000,1)</f>
        <v>417.5</v>
      </c>
      <c r="S220" s="52">
        <f>ROUND(各都市データ!S100/人口!S21*100000,1)</f>
        <v>464.6</v>
      </c>
      <c r="T220" s="52">
        <f>ROUND(各都市データ!T100/人口!T21*100000,1)</f>
        <v>16309.6</v>
      </c>
      <c r="U220" s="52">
        <f>ROUND(各都市データ!U100/人口!U21*100000,1)</f>
        <v>16266.1</v>
      </c>
      <c r="V220" s="52">
        <f>ROUND(各都市データ!V100/人口!V21*100000,1)</f>
        <v>16413.8</v>
      </c>
      <c r="W220" s="52">
        <f>ROUND(各都市データ!W100/人口!W21*100000,1)</f>
        <v>16725.5</v>
      </c>
      <c r="X220" s="52">
        <f>ROUND(各都市データ!X100/人口!X21*100000,1)</f>
        <v>16639.2</v>
      </c>
      <c r="Y220" s="53">
        <f>ROUND(各都市データ!Y100/人口!Y21*100000,1)</f>
        <v>15239.4</v>
      </c>
    </row>
    <row r="221" spans="1:25" x14ac:dyDescent="0.15">
      <c r="A221" s="57" t="s">
        <v>17</v>
      </c>
      <c r="B221" s="58"/>
      <c r="C221" s="59"/>
      <c r="D221" s="59"/>
      <c r="E221" s="59"/>
      <c r="F221" s="59"/>
      <c r="G221" s="59"/>
      <c r="H221" s="59"/>
      <c r="I221" s="59"/>
      <c r="J221" s="59"/>
      <c r="K221" s="59"/>
      <c r="L221" s="59"/>
      <c r="M221" s="59"/>
      <c r="N221" s="59"/>
      <c r="O221" s="59"/>
      <c r="P221" s="59"/>
      <c r="Q221" s="59">
        <f>ROUND(各都市データ!Q101/人口!Q22*100000,1)</f>
        <v>433.9</v>
      </c>
      <c r="R221" s="60">
        <f>ROUND(各都市データ!R101/人口!R22*100000,1)</f>
        <v>384.7</v>
      </c>
      <c r="S221" s="59">
        <f>ROUND(各都市データ!S101/人口!S22*100000,1)</f>
        <v>464.6</v>
      </c>
      <c r="T221" s="60">
        <f>ROUND(各都市データ!T101/人口!T22*100000,1)</f>
        <v>21141</v>
      </c>
      <c r="U221" s="59">
        <f>ROUND(各都市データ!U101/人口!U22*100000,1)</f>
        <v>20693</v>
      </c>
      <c r="V221" s="60">
        <f>ROUND(各都市データ!V101/人口!V22*100000,1)</f>
        <v>21021.8</v>
      </c>
      <c r="W221" s="59">
        <f>ROUND(各都市データ!W101/人口!W22*100000,1)</f>
        <v>21077.8</v>
      </c>
      <c r="X221" s="60">
        <f>ROUND(各都市データ!X101/人口!X22*100000,1)</f>
        <v>21219.200000000001</v>
      </c>
      <c r="Y221" s="61">
        <f>ROUND(各都市データ!Y101/人口!Y22*100000,1)</f>
        <v>20567.900000000001</v>
      </c>
    </row>
    <row r="223" spans="1:25" x14ac:dyDescent="0.15">
      <c r="A223" s="1" t="s">
        <v>568</v>
      </c>
    </row>
    <row r="224" spans="1:25" x14ac:dyDescent="0.15">
      <c r="A224" s="38"/>
      <c r="B224" s="39">
        <v>1997</v>
      </c>
      <c r="C224" s="40">
        <v>1998</v>
      </c>
      <c r="D224" s="40">
        <v>1999</v>
      </c>
      <c r="E224" s="40">
        <v>2000</v>
      </c>
      <c r="F224" s="40">
        <v>2001</v>
      </c>
      <c r="G224" s="40">
        <v>2002</v>
      </c>
      <c r="H224" s="40">
        <v>2003</v>
      </c>
      <c r="I224" s="40">
        <v>2004</v>
      </c>
      <c r="J224" s="40">
        <v>2005</v>
      </c>
      <c r="K224" s="40">
        <v>2006</v>
      </c>
      <c r="L224" s="40">
        <v>2007</v>
      </c>
      <c r="M224" s="40">
        <v>2008</v>
      </c>
      <c r="N224" s="40">
        <v>2009</v>
      </c>
      <c r="O224" s="40">
        <v>2010</v>
      </c>
      <c r="P224" s="40">
        <v>2011</v>
      </c>
      <c r="Q224" s="40">
        <v>2012</v>
      </c>
      <c r="R224" s="40">
        <v>2013</v>
      </c>
      <c r="S224" s="41">
        <v>2014</v>
      </c>
      <c r="T224" s="91"/>
      <c r="U224" s="91"/>
      <c r="V224" s="91"/>
      <c r="W224" s="91"/>
      <c r="X224" s="91"/>
      <c r="Y224" s="91"/>
    </row>
    <row r="225" spans="1:25" x14ac:dyDescent="0.15">
      <c r="A225" s="42" t="s">
        <v>20</v>
      </c>
      <c r="B225" s="43">
        <f>ROUND(AVERAGE(B226:B245),1)</f>
        <v>11018.2</v>
      </c>
      <c r="C225" s="44">
        <f t="shared" ref="C225:S225" si="34">ROUND(AVERAGE(C226:C245),1)</f>
        <v>11194.9</v>
      </c>
      <c r="D225" s="44">
        <f t="shared" si="34"/>
        <v>11380.3</v>
      </c>
      <c r="E225" s="44">
        <f t="shared" si="34"/>
        <v>11709.8</v>
      </c>
      <c r="F225" s="44">
        <f t="shared" si="34"/>
        <v>11616.8</v>
      </c>
      <c r="G225" s="44">
        <f t="shared" si="34"/>
        <v>11862.3</v>
      </c>
      <c r="H225" s="44">
        <f t="shared" si="34"/>
        <v>11689.9</v>
      </c>
      <c r="I225" s="44">
        <f t="shared" si="34"/>
        <v>11766.9</v>
      </c>
      <c r="J225" s="44">
        <f t="shared" si="34"/>
        <v>12091.1</v>
      </c>
      <c r="K225" s="44">
        <f t="shared" si="34"/>
        <v>11959.8</v>
      </c>
      <c r="L225" s="44">
        <f t="shared" si="34"/>
        <v>11825.4</v>
      </c>
      <c r="M225" s="44">
        <f t="shared" si="34"/>
        <v>11847.6</v>
      </c>
      <c r="N225" s="44">
        <f t="shared" si="34"/>
        <v>12180.6</v>
      </c>
      <c r="O225" s="44">
        <f t="shared" si="34"/>
        <v>12579.6</v>
      </c>
      <c r="P225" s="44">
        <f t="shared" si="34"/>
        <v>12428.1</v>
      </c>
      <c r="Q225" s="44">
        <f t="shared" si="34"/>
        <v>13039.7</v>
      </c>
      <c r="R225" s="44">
        <f t="shared" si="34"/>
        <v>13128.4</v>
      </c>
      <c r="S225" s="45">
        <f t="shared" si="34"/>
        <v>13313.9</v>
      </c>
      <c r="T225" s="88"/>
      <c r="U225" s="88"/>
      <c r="V225" s="88"/>
      <c r="W225" s="88"/>
      <c r="X225" s="88"/>
      <c r="Y225" s="88"/>
    </row>
    <row r="226" spans="1:25" x14ac:dyDescent="0.15">
      <c r="A226" s="46" t="s">
        <v>0</v>
      </c>
      <c r="B226" s="47">
        <f>ROUND(各都市データ!B106/人口!B3*100000,1)</f>
        <v>13360.7</v>
      </c>
      <c r="C226" s="48">
        <f>ROUND(各都市データ!C106/人口!C3*100000,1)</f>
        <v>13778.6</v>
      </c>
      <c r="D226" s="48">
        <f>ROUND(各都市データ!D106/人口!D3*100000,1)</f>
        <v>14081.4</v>
      </c>
      <c r="E226" s="48">
        <f>ROUND(各都市データ!E106/人口!E3*100000,1)</f>
        <v>14296.1</v>
      </c>
      <c r="F226" s="48">
        <f>ROUND(各都市データ!F106/人口!F3*100000,1)</f>
        <v>14365.5</v>
      </c>
      <c r="G226" s="48">
        <f>ROUND(各都市データ!G106/人口!G3*100000,1)</f>
        <v>14557.2</v>
      </c>
      <c r="H226" s="48">
        <f>ROUND(各都市データ!H106/人口!H3*100000,1)</f>
        <v>14808</v>
      </c>
      <c r="I226" s="48">
        <f>ROUND(各都市データ!I106/人口!I3*100000,1)</f>
        <v>14795.3</v>
      </c>
      <c r="J226" s="48">
        <f>ROUND(各都市データ!J106/人口!J3*100000,1)</f>
        <v>14841.4</v>
      </c>
      <c r="K226" s="48">
        <f>ROUND(各都市データ!K106/人口!K3*100000,1)</f>
        <v>15121.1</v>
      </c>
      <c r="L226" s="48">
        <f>ROUND(各都市データ!L106/人口!L3*100000,1)</f>
        <v>15435.9</v>
      </c>
      <c r="M226" s="48">
        <f>ROUND(各都市データ!M106/人口!M3*100000,1)</f>
        <v>15525.2</v>
      </c>
      <c r="N226" s="48">
        <f>ROUND(各都市データ!N106/人口!N3*100000,1)</f>
        <v>15918.7</v>
      </c>
      <c r="O226" s="48">
        <f>ROUND(各都市データ!O106/人口!O3*100000,1)</f>
        <v>16260.8</v>
      </c>
      <c r="P226" s="48">
        <f>ROUND(各都市データ!P106/人口!P3*100000,1)</f>
        <v>16381.4</v>
      </c>
      <c r="Q226" s="48">
        <f>ROUND(各都市データ!Q106/人口!Q3*100000,1)</f>
        <v>16756.099999999999</v>
      </c>
      <c r="R226" s="48">
        <f>ROUND(各都市データ!R106/人口!R3*100000,1)</f>
        <v>17059.099999999999</v>
      </c>
      <c r="S226" s="49">
        <f>ROUND(各都市データ!S106/人口!S3*100000,1)</f>
        <v>17421.400000000001</v>
      </c>
      <c r="T226" s="88"/>
      <c r="U226" s="88"/>
      <c r="V226" s="88"/>
      <c r="W226" s="88"/>
      <c r="X226" s="88"/>
      <c r="Y226" s="88"/>
    </row>
    <row r="227" spans="1:25" x14ac:dyDescent="0.15">
      <c r="A227" s="50" t="s">
        <v>1</v>
      </c>
      <c r="B227" s="51">
        <f>ROUND(各都市データ!B107/人口!B4*100000,1)</f>
        <v>11464.9</v>
      </c>
      <c r="C227" s="52">
        <f>ROUND(各都市データ!C107/人口!C4*100000,1)</f>
        <v>11835.1</v>
      </c>
      <c r="D227" s="52">
        <f>ROUND(各都市データ!D107/人口!D4*100000,1)</f>
        <v>12157.9</v>
      </c>
      <c r="E227" s="52">
        <f>ROUND(各都市データ!E107/人口!E4*100000,1)</f>
        <v>12542.5</v>
      </c>
      <c r="F227" s="52">
        <f>ROUND(各都市データ!F107/人口!F4*100000,1)</f>
        <v>12755.9</v>
      </c>
      <c r="G227" s="52">
        <f>ROUND(各都市データ!G107/人口!G4*100000,1)</f>
        <v>13238.6</v>
      </c>
      <c r="H227" s="52">
        <f>ROUND(各都市データ!H107/人口!H4*100000,1)</f>
        <v>13562.3</v>
      </c>
      <c r="I227" s="52">
        <f>ROUND(各都市データ!I107/人口!I4*100000,1)</f>
        <v>13640.3</v>
      </c>
      <c r="J227" s="52">
        <f>ROUND(各都市データ!J107/人口!J4*100000,1)</f>
        <v>13930.8</v>
      </c>
      <c r="K227" s="52">
        <f>ROUND(各都市データ!K107/人口!K4*100000,1)</f>
        <v>14285.7</v>
      </c>
      <c r="L227" s="52">
        <f>ROUND(各都市データ!L107/人口!L4*100000,1)</f>
        <v>14215.2</v>
      </c>
      <c r="M227" s="52">
        <f>ROUND(各都市データ!M107/人口!M4*100000,1)</f>
        <v>14371</v>
      </c>
      <c r="N227" s="52">
        <f>ROUND(各都市データ!N107/人口!N4*100000,1)</f>
        <v>14651.1</v>
      </c>
      <c r="O227" s="52">
        <f>ROUND(各都市データ!O107/人口!O4*100000,1)</f>
        <v>15131.2</v>
      </c>
      <c r="P227" s="52">
        <f>ROUND(各都市データ!P107/人口!P4*100000,1)</f>
        <v>14599.5</v>
      </c>
      <c r="Q227" s="52">
        <f>ROUND(各都市データ!Q107/人口!Q4*100000,1)</f>
        <v>15300.9</v>
      </c>
      <c r="R227" s="52">
        <f>ROUND(各都市データ!R107/人口!R4*100000,1)</f>
        <v>15058.2</v>
      </c>
      <c r="S227" s="53">
        <f>ROUND(各都市データ!S107/人口!S4*100000,1)</f>
        <v>14795.6</v>
      </c>
      <c r="T227" s="88"/>
      <c r="U227" s="88"/>
      <c r="V227" s="88"/>
      <c r="W227" s="88"/>
      <c r="X227" s="88"/>
      <c r="Y227" s="88"/>
    </row>
    <row r="228" spans="1:25" x14ac:dyDescent="0.15">
      <c r="A228" s="50" t="s">
        <v>18</v>
      </c>
      <c r="B228" s="54"/>
      <c r="C228" s="52"/>
      <c r="D228" s="52"/>
      <c r="E228" s="52"/>
      <c r="F228" s="52"/>
      <c r="G228" s="52"/>
      <c r="H228" s="52">
        <f>ROUND(各都市データ!H108/人口!H5*100000,1)</f>
        <v>6272.2</v>
      </c>
      <c r="I228" s="52">
        <f>ROUND(各都市データ!I108/人口!I5*100000,1)</f>
        <v>6317.1</v>
      </c>
      <c r="J228" s="52">
        <f>ROUND(各都市データ!J108/人口!J5*100000,1)</f>
        <v>6926.6</v>
      </c>
      <c r="K228" s="52">
        <f>ROUND(各都市データ!K108/人口!K5*100000,1)</f>
        <v>7175.1</v>
      </c>
      <c r="L228" s="55">
        <f>ROUND(各都市データ!L108/人口!L5*100000,1)</f>
        <v>7239.3</v>
      </c>
      <c r="M228" s="52">
        <f>ROUND(各都市データ!M108/人口!M5*100000,1)</f>
        <v>7122.7</v>
      </c>
      <c r="N228" s="52">
        <f>ROUND(各都市データ!N108/人口!N5*100000,1)</f>
        <v>7270.8</v>
      </c>
      <c r="O228" s="52">
        <f>ROUND(各都市データ!O108/人口!O5*100000,1)</f>
        <v>7619.9</v>
      </c>
      <c r="P228" s="52">
        <f>ROUND(各都市データ!P108/人口!P5*100000,1)</f>
        <v>7568.2</v>
      </c>
      <c r="Q228" s="52">
        <f>ROUND(各都市データ!Q108/人口!Q5*100000,1)</f>
        <v>7748.8</v>
      </c>
      <c r="R228" s="52">
        <f>ROUND(各都市データ!R108/人口!R5*100000,1)</f>
        <v>7845.1</v>
      </c>
      <c r="S228" s="53">
        <f>ROUND(各都市データ!S108/人口!S5*100000,1)</f>
        <v>7869.4</v>
      </c>
      <c r="T228" s="88"/>
      <c r="U228" s="88"/>
      <c r="V228" s="88"/>
      <c r="W228" s="88"/>
      <c r="X228" s="88"/>
      <c r="Y228" s="88"/>
    </row>
    <row r="229" spans="1:25" x14ac:dyDescent="0.15">
      <c r="A229" s="50" t="s">
        <v>2</v>
      </c>
      <c r="B229" s="54">
        <f>ROUND(各都市データ!B109/人口!B6*100000,1)</f>
        <v>8343.7999999999993</v>
      </c>
      <c r="C229" s="55">
        <f>ROUND(各都市データ!C109/人口!C6*100000,1)</f>
        <v>8352.2999999999993</v>
      </c>
      <c r="D229" s="52">
        <f>ROUND(各都市データ!D109/人口!D6*100000,1)</f>
        <v>8523.1</v>
      </c>
      <c r="E229" s="52">
        <f>ROUND(各都市データ!E109/人口!E6*100000,1)</f>
        <v>8990.9</v>
      </c>
      <c r="F229" s="52">
        <f>ROUND(各都市データ!F109/人口!F6*100000,1)</f>
        <v>8827.2999999999993</v>
      </c>
      <c r="G229" s="52">
        <f>ROUND(各都市データ!G109/人口!G6*100000,1)</f>
        <v>8797.7999999999993</v>
      </c>
      <c r="H229" s="52">
        <f>ROUND(各都市データ!H109/人口!H6*100000,1)</f>
        <v>9207.2000000000007</v>
      </c>
      <c r="I229" s="52">
        <f>ROUND(各都市データ!I109/人口!I6*100000,1)</f>
        <v>9476.1</v>
      </c>
      <c r="J229" s="52">
        <f>ROUND(各都市データ!J109/人口!J6*100000,1)</f>
        <v>9995.1</v>
      </c>
      <c r="K229" s="52">
        <f>ROUND(各都市データ!K109/人口!K6*100000,1)</f>
        <v>10048.6</v>
      </c>
      <c r="L229" s="52">
        <f>ROUND(各都市データ!L109/人口!L6*100000,1)</f>
        <v>10069.799999999999</v>
      </c>
      <c r="M229" s="52">
        <f>ROUND(各都市データ!M109/人口!M6*100000,1)</f>
        <v>9970.4</v>
      </c>
      <c r="N229" s="52">
        <f>ROUND(各都市データ!N109/人口!N6*100000,1)</f>
        <v>9886.1</v>
      </c>
      <c r="O229" s="52">
        <f>ROUND(各都市データ!O109/人口!O6*100000,1)</f>
        <v>10192.1</v>
      </c>
      <c r="P229" s="52">
        <f>ROUND(各都市データ!P109/人口!P6*100000,1)</f>
        <v>10080</v>
      </c>
      <c r="Q229" s="52">
        <f>ROUND(各都市データ!Q109/人口!Q6*100000,1)</f>
        <v>10435.9</v>
      </c>
      <c r="R229" s="52">
        <f>ROUND(各都市データ!R109/人口!R6*100000,1)</f>
        <v>10520.7</v>
      </c>
      <c r="S229" s="53">
        <f>ROUND(各都市データ!S109/人口!S6*100000,1)</f>
        <v>10639.6</v>
      </c>
      <c r="T229" s="88"/>
      <c r="U229" s="88"/>
      <c r="V229" s="88"/>
      <c r="W229" s="88"/>
      <c r="X229" s="88"/>
      <c r="Y229" s="88"/>
    </row>
    <row r="230" spans="1:25" x14ac:dyDescent="0.15">
      <c r="A230" s="50" t="s">
        <v>3</v>
      </c>
      <c r="B230" s="54">
        <f>ROUND(各都市データ!B110/人口!B7*100000,1)</f>
        <v>7498.6</v>
      </c>
      <c r="C230" s="52">
        <f>ROUND(各都市データ!C110/人口!C7*100000,1)</f>
        <v>7644.4</v>
      </c>
      <c r="D230" s="55">
        <f>ROUND(各都市データ!D110/人口!D7*100000,1)</f>
        <v>7671.1</v>
      </c>
      <c r="E230" s="52">
        <f>ROUND(各都市データ!E110/人口!E7*100000,1)</f>
        <v>8077.7</v>
      </c>
      <c r="F230" s="52">
        <f>ROUND(各都市データ!F110/人口!F7*100000,1)</f>
        <v>8120.5</v>
      </c>
      <c r="G230" s="52">
        <f>ROUND(各都市データ!G110/人口!G7*100000,1)</f>
        <v>8412.6</v>
      </c>
      <c r="H230" s="52">
        <f>ROUND(各都市データ!H110/人口!H7*100000,1)</f>
        <v>8487.9</v>
      </c>
      <c r="I230" s="52">
        <f>ROUND(各都市データ!I110/人口!I7*100000,1)</f>
        <v>8468.5</v>
      </c>
      <c r="J230" s="52">
        <f>ROUND(各都市データ!J110/人口!J7*100000,1)</f>
        <v>8687.2999999999993</v>
      </c>
      <c r="K230" s="52">
        <f>ROUND(各都市データ!K110/人口!K7*100000,1)</f>
        <v>8806.7000000000007</v>
      </c>
      <c r="L230" s="52">
        <f>ROUND(各都市データ!L110/人口!L7*100000,1)</f>
        <v>8695</v>
      </c>
      <c r="M230" s="52">
        <f>ROUND(各都市データ!M110/人口!M7*100000,1)</f>
        <v>8775.7000000000007</v>
      </c>
      <c r="N230" s="52">
        <f>ROUND(各都市データ!N110/人口!N7*100000,1)</f>
        <v>8991.4</v>
      </c>
      <c r="O230" s="52">
        <f>ROUND(各都市データ!O110/人口!O7*100000,1)</f>
        <v>9412.4</v>
      </c>
      <c r="P230" s="52">
        <f>ROUND(各都市データ!P110/人口!P7*100000,1)</f>
        <v>9379.2000000000007</v>
      </c>
      <c r="Q230" s="52">
        <f>ROUND(各都市データ!Q110/人口!Q7*100000,1)</f>
        <v>9720.9</v>
      </c>
      <c r="R230" s="52">
        <f>ROUND(各都市データ!R110/人口!R7*100000,1)</f>
        <v>9855</v>
      </c>
      <c r="S230" s="53">
        <f>ROUND(各都市データ!S110/人口!S7*100000,1)</f>
        <v>10068.200000000001</v>
      </c>
      <c r="T230" s="88"/>
      <c r="U230" s="88"/>
      <c r="V230" s="88"/>
      <c r="W230" s="88"/>
      <c r="X230" s="88"/>
      <c r="Y230" s="88"/>
    </row>
    <row r="231" spans="1:25" x14ac:dyDescent="0.15">
      <c r="A231" s="50" t="s">
        <v>4</v>
      </c>
      <c r="B231" s="54">
        <f>ROUND(各都市データ!B111/人口!B8*100000,1)</f>
        <v>8885.2000000000007</v>
      </c>
      <c r="C231" s="52">
        <f>ROUND(各都市データ!C111/人口!C8*100000,1)</f>
        <v>9027.6</v>
      </c>
      <c r="D231" s="52">
        <f>ROUND(各都市データ!D111/人口!D8*100000,1)</f>
        <v>8991.1</v>
      </c>
      <c r="E231" s="55">
        <f>ROUND(各都市データ!E111/人口!E8*100000,1)</f>
        <v>9119.9</v>
      </c>
      <c r="F231" s="52">
        <f>ROUND(各都市データ!F111/人口!F8*100000,1)</f>
        <v>8890.4</v>
      </c>
      <c r="G231" s="52">
        <f>ROUND(各都市データ!G111/人口!G8*100000,1)</f>
        <v>8951.2000000000007</v>
      </c>
      <c r="H231" s="52">
        <f>ROUND(各都市データ!H111/人口!H8*100000,1)</f>
        <v>9162.4</v>
      </c>
      <c r="I231" s="52">
        <f>ROUND(各都市データ!I111/人口!I8*100000,1)</f>
        <v>9216.1</v>
      </c>
      <c r="J231" s="52">
        <f>ROUND(各都市データ!J111/人口!J8*100000,1)</f>
        <v>9281.1</v>
      </c>
      <c r="K231" s="52">
        <f>ROUND(各都市データ!K111/人口!K8*100000,1)</f>
        <v>9023</v>
      </c>
      <c r="L231" s="52">
        <f>ROUND(各都市データ!L111/人口!L8*100000,1)</f>
        <v>8951</v>
      </c>
      <c r="M231" s="52">
        <f>ROUND(各都市データ!M111/人口!M8*100000,1)</f>
        <v>8889.6</v>
      </c>
      <c r="N231" s="52">
        <f>ROUND(各都市データ!N111/人口!N8*100000,1)</f>
        <v>8779.6</v>
      </c>
      <c r="O231" s="52">
        <f>ROUND(各都市データ!O111/人口!O8*100000,1)</f>
        <v>9093</v>
      </c>
      <c r="P231" s="52">
        <f>ROUND(各都市データ!P111/人口!P8*100000,1)</f>
        <v>8954.2000000000007</v>
      </c>
      <c r="Q231" s="52">
        <f>ROUND(各都市データ!Q111/人口!Q8*100000,1)</f>
        <v>9186.2000000000007</v>
      </c>
      <c r="R231" s="52">
        <f>ROUND(各都市データ!R111/人口!R8*100000,1)</f>
        <v>9535.5</v>
      </c>
      <c r="S231" s="53">
        <f>ROUND(各都市データ!S111/人口!S8*100000,1)</f>
        <v>10034.1</v>
      </c>
      <c r="T231" s="88"/>
      <c r="U231" s="88"/>
      <c r="V231" s="88"/>
      <c r="W231" s="88"/>
      <c r="X231" s="88"/>
      <c r="Y231" s="88"/>
    </row>
    <row r="232" spans="1:25" x14ac:dyDescent="0.15">
      <c r="A232" s="50" t="s">
        <v>19</v>
      </c>
      <c r="B232" s="54"/>
      <c r="C232" s="52"/>
      <c r="D232" s="52"/>
      <c r="E232" s="52"/>
      <c r="F232" s="52"/>
      <c r="G232" s="52"/>
      <c r="H232" s="52"/>
      <c r="I232" s="52"/>
      <c r="J232" s="52"/>
      <c r="K232" s="52"/>
      <c r="L232" s="52"/>
      <c r="M232" s="52"/>
      <c r="N232" s="52"/>
      <c r="O232" s="52">
        <f>ROUND(各都市データ!O112/人口!O9*100000,1)</f>
        <v>10652.7</v>
      </c>
      <c r="P232" s="52">
        <f>ROUND(各都市データ!P112/人口!P9*100000,1)</f>
        <v>10772</v>
      </c>
      <c r="Q232" s="52">
        <f>ROUND(各都市データ!Q112/人口!Q9*100000,1)</f>
        <v>11009</v>
      </c>
      <c r="R232" s="52">
        <f>ROUND(各都市データ!R112/人口!R9*100000,1)</f>
        <v>11087.1</v>
      </c>
      <c r="S232" s="56">
        <f>ROUND(各都市データ!S112/人口!S9*100000,1)</f>
        <v>11345</v>
      </c>
      <c r="T232" s="88"/>
      <c r="U232" s="89"/>
      <c r="V232" s="88"/>
      <c r="W232" s="89"/>
      <c r="X232" s="88"/>
      <c r="Y232" s="89"/>
    </row>
    <row r="233" spans="1:25" x14ac:dyDescent="0.15">
      <c r="A233" s="50" t="s">
        <v>12</v>
      </c>
      <c r="B233" s="54"/>
      <c r="C233" s="52"/>
      <c r="D233" s="52"/>
      <c r="E233" s="52"/>
      <c r="F233" s="52"/>
      <c r="G233" s="52"/>
      <c r="H233" s="52"/>
      <c r="I233" s="52"/>
      <c r="J233" s="52"/>
      <c r="K233" s="52"/>
      <c r="L233" s="52">
        <f>ROUND(各都市データ!L113/人口!L10*100000,1)</f>
        <v>11385.7</v>
      </c>
      <c r="M233" s="55">
        <f>ROUND(各都市データ!M113/人口!M10*100000,1)</f>
        <v>11536.5</v>
      </c>
      <c r="N233" s="52">
        <f>ROUND(各都市データ!N113/人口!N10*100000,1)</f>
        <v>11676.1</v>
      </c>
      <c r="O233" s="52">
        <f>ROUND(各都市データ!O113/人口!O10*100000,1)</f>
        <v>12066</v>
      </c>
      <c r="P233" s="52">
        <f>ROUND(各都市データ!P113/人口!P10*100000,1)</f>
        <v>12144.5</v>
      </c>
      <c r="Q233" s="52">
        <f>ROUND(各都市データ!Q113/人口!Q10*100000,1)</f>
        <v>12255.7</v>
      </c>
      <c r="R233" s="52">
        <f>ROUND(各都市データ!R113/人口!R10*100000,1)</f>
        <v>12294.6</v>
      </c>
      <c r="S233" s="53">
        <f>ROUND(各都市データ!S113/人口!S10*100000,1)</f>
        <v>12362.3</v>
      </c>
      <c r="T233" s="88"/>
      <c r="U233" s="88"/>
      <c r="V233" s="88"/>
      <c r="W233" s="88"/>
      <c r="X233" s="88"/>
      <c r="Y233" s="88"/>
    </row>
    <row r="234" spans="1:25" x14ac:dyDescent="0.15">
      <c r="A234" s="50" t="s">
        <v>13</v>
      </c>
      <c r="B234" s="54"/>
      <c r="C234" s="52"/>
      <c r="D234" s="52"/>
      <c r="E234" s="52"/>
      <c r="F234" s="52"/>
      <c r="G234" s="52"/>
      <c r="H234" s="52"/>
      <c r="I234" s="52"/>
      <c r="J234" s="52">
        <f>ROUND(各都市データ!J114/人口!J11*100000,1)</f>
        <v>10872.4</v>
      </c>
      <c r="K234" s="52">
        <f>ROUND(各都市データ!K114/人口!K11*100000,1)</f>
        <v>10548</v>
      </c>
      <c r="L234" s="52">
        <f>ROUND(各都市データ!L114/人口!L11*100000,1)</f>
        <v>10247</v>
      </c>
      <c r="M234" s="52">
        <f>ROUND(各都市データ!M114/人口!M11*100000,1)</f>
        <v>10246.5</v>
      </c>
      <c r="N234" s="55">
        <f>ROUND(各都市データ!N114/人口!N11*100000,1)</f>
        <v>10092.6</v>
      </c>
      <c r="O234" s="52">
        <f>ROUND(各都市データ!O114/人口!O11*100000,1)</f>
        <v>10699</v>
      </c>
      <c r="P234" s="52">
        <f>ROUND(各都市データ!P114/人口!P11*100000,1)</f>
        <v>10411.299999999999</v>
      </c>
      <c r="Q234" s="52">
        <f>ROUND(各都市データ!Q114/人口!Q11*100000,1)</f>
        <v>10513.6</v>
      </c>
      <c r="R234" s="52">
        <f>ROUND(各都市データ!R114/人口!R11*100000,1)</f>
        <v>10359.200000000001</v>
      </c>
      <c r="S234" s="53">
        <f>ROUND(各都市データ!S114/人口!S11*100000,1)</f>
        <v>10231.5</v>
      </c>
      <c r="T234" s="88"/>
      <c r="U234" s="88"/>
      <c r="V234" s="88"/>
      <c r="W234" s="88"/>
      <c r="X234" s="88"/>
      <c r="Y234" s="88"/>
    </row>
    <row r="235" spans="1:25" x14ac:dyDescent="0.15">
      <c r="A235" s="50" t="s">
        <v>14</v>
      </c>
      <c r="B235" s="54"/>
      <c r="C235" s="52"/>
      <c r="D235" s="52"/>
      <c r="E235" s="52"/>
      <c r="F235" s="52"/>
      <c r="G235" s="52"/>
      <c r="H235" s="52"/>
      <c r="I235" s="52"/>
      <c r="J235" s="52"/>
      <c r="K235" s="52"/>
      <c r="L235" s="52">
        <f>ROUND(各都市データ!L115/人口!L12*100000,1)</f>
        <v>10430.1</v>
      </c>
      <c r="M235" s="52">
        <f>ROUND(各都市データ!M115/人口!M12*100000,1)</f>
        <v>10434.700000000001</v>
      </c>
      <c r="N235" s="52">
        <f>ROUND(各都市データ!N115/人口!N12*100000,1)</f>
        <v>10233.4</v>
      </c>
      <c r="O235" s="55">
        <f>ROUND(各都市データ!O115/人口!O12*100000,1)</f>
        <v>11080.8</v>
      </c>
      <c r="P235" s="52">
        <f>ROUND(各都市データ!P115/人口!P12*100000,1)</f>
        <v>10736.9</v>
      </c>
      <c r="Q235" s="52">
        <f>ROUND(各都市データ!Q115/人口!Q12*100000,1)</f>
        <v>11129</v>
      </c>
      <c r="R235" s="52">
        <f>ROUND(各都市データ!R115/人口!R12*100000,1)</f>
        <v>11232</v>
      </c>
      <c r="S235" s="53">
        <f>ROUND(各都市データ!S115/人口!S12*100000,1)</f>
        <v>11403.5</v>
      </c>
      <c r="T235" s="88"/>
      <c r="U235" s="88"/>
      <c r="V235" s="88"/>
      <c r="W235" s="88"/>
      <c r="X235" s="88"/>
      <c r="Y235" s="88"/>
    </row>
    <row r="236" spans="1:25" x14ac:dyDescent="0.15">
      <c r="A236" s="50" t="s">
        <v>5</v>
      </c>
      <c r="B236" s="54">
        <f>ROUND(各都市データ!B116/人口!B13*100000,1)</f>
        <v>11063.4</v>
      </c>
      <c r="C236" s="52">
        <f>ROUND(各都市データ!C116/人口!C13*100000,1)</f>
        <v>11129.7</v>
      </c>
      <c r="D236" s="52">
        <f>ROUND(各都市データ!D116/人口!D13*100000,1)</f>
        <v>11381.9</v>
      </c>
      <c r="E236" s="52">
        <f>ROUND(各都市データ!E116/人口!E13*100000,1)</f>
        <v>11830.2</v>
      </c>
      <c r="F236" s="55">
        <f>ROUND(各都市データ!F116/人口!F13*100000,1)</f>
        <v>11883</v>
      </c>
      <c r="G236" s="52">
        <f>ROUND(各都市データ!G116/人口!G13*100000,1)</f>
        <v>12068</v>
      </c>
      <c r="H236" s="52">
        <f>ROUND(各都市データ!H116/人口!H13*100000,1)</f>
        <v>12242.4</v>
      </c>
      <c r="I236" s="52">
        <f>ROUND(各都市データ!I116/人口!I13*100000,1)</f>
        <v>12305</v>
      </c>
      <c r="J236" s="52">
        <f>ROUND(各都市データ!J116/人口!J13*100000,1)</f>
        <v>12686.6</v>
      </c>
      <c r="K236" s="52">
        <f>ROUND(各都市データ!K116/人口!K13*100000,1)</f>
        <v>12569.4</v>
      </c>
      <c r="L236" s="52">
        <f>ROUND(各都市データ!L116/人口!L13*100000,1)</f>
        <v>12408.7</v>
      </c>
      <c r="M236" s="52">
        <f>ROUND(各都市データ!M116/人口!M13*100000,1)</f>
        <v>12325.4</v>
      </c>
      <c r="N236" s="52">
        <f>ROUND(各都市データ!N116/人口!N13*100000,1)</f>
        <v>12498.3</v>
      </c>
      <c r="O236" s="52">
        <f>ROUND(各都市データ!O116/人口!O13*100000,1)</f>
        <v>13111.4</v>
      </c>
      <c r="P236" s="52">
        <f>ROUND(各都市データ!P116/人口!P13*100000,1)</f>
        <v>12866.9</v>
      </c>
      <c r="Q236" s="52">
        <f>ROUND(各都市データ!Q116/人口!Q13*100000,1)</f>
        <v>13091.1</v>
      </c>
      <c r="R236" s="52">
        <f>ROUND(各都市データ!R116/人口!R13*100000,1)</f>
        <v>13099.8</v>
      </c>
      <c r="S236" s="53">
        <f>ROUND(各都市データ!S116/人口!S13*100000,1)</f>
        <v>13245.2</v>
      </c>
      <c r="T236" s="88"/>
      <c r="U236" s="88"/>
      <c r="V236" s="88"/>
      <c r="W236" s="88"/>
      <c r="X236" s="88"/>
      <c r="Y236" s="88"/>
    </row>
    <row r="237" spans="1:25" x14ac:dyDescent="0.15">
      <c r="A237" s="50" t="s">
        <v>6</v>
      </c>
      <c r="B237" s="54">
        <f>ROUND(各都市データ!B117/人口!B14*100000,1)</f>
        <v>11985.5</v>
      </c>
      <c r="C237" s="52">
        <f>ROUND(各都市データ!C117/人口!C14*100000,1)</f>
        <v>12077.2</v>
      </c>
      <c r="D237" s="52">
        <f>ROUND(各都市データ!D117/人口!D14*100000,1)</f>
        <v>12278.2</v>
      </c>
      <c r="E237" s="52">
        <f>ROUND(各都市データ!E117/人口!E14*100000,1)</f>
        <v>12514.1</v>
      </c>
      <c r="F237" s="52">
        <f>ROUND(各都市データ!F117/人口!F14*100000,1)</f>
        <v>12254.6</v>
      </c>
      <c r="G237" s="55">
        <f>ROUND(各都市データ!G117/人口!G14*100000,1)</f>
        <v>12477.8</v>
      </c>
      <c r="H237" s="52">
        <f>ROUND(各都市データ!H117/人口!H14*100000,1)</f>
        <v>12846.3</v>
      </c>
      <c r="I237" s="52">
        <f>ROUND(各都市データ!I117/人口!I14*100000,1)</f>
        <v>12964.5</v>
      </c>
      <c r="J237" s="52">
        <f>ROUND(各都市データ!J117/人口!J14*100000,1)</f>
        <v>13442.9</v>
      </c>
      <c r="K237" s="52">
        <f>ROUND(各都市データ!K117/人口!K14*100000,1)</f>
        <v>13515.8</v>
      </c>
      <c r="L237" s="52">
        <f>ROUND(各都市データ!L117/人口!L14*100000,1)</f>
        <v>13633.8</v>
      </c>
      <c r="M237" s="52">
        <f>ROUND(各都市データ!M117/人口!M14*100000,1)</f>
        <v>13575.8</v>
      </c>
      <c r="N237" s="52">
        <f>ROUND(各都市データ!N117/人口!N14*100000,1)</f>
        <v>13785.7</v>
      </c>
      <c r="O237" s="52">
        <f>ROUND(各都市データ!O117/人口!O14*100000,1)</f>
        <v>14504.7</v>
      </c>
      <c r="P237" s="52">
        <f>ROUND(各都市データ!P117/人口!P14*100000,1)</f>
        <v>14393.8</v>
      </c>
      <c r="Q237" s="52">
        <f>ROUND(各都市データ!Q117/人口!Q14*100000,1)</f>
        <v>14548.3</v>
      </c>
      <c r="R237" s="52">
        <f>ROUND(各都市データ!R117/人口!R14*100000,1)</f>
        <v>14758.7</v>
      </c>
      <c r="S237" s="53">
        <f>ROUND(各都市データ!S117/人口!S14*100000,1)</f>
        <v>15061.7</v>
      </c>
      <c r="T237" s="88"/>
      <c r="U237" s="88"/>
      <c r="V237" s="88"/>
      <c r="W237" s="88"/>
      <c r="X237" s="88"/>
      <c r="Y237" s="88"/>
    </row>
    <row r="238" spans="1:25" x14ac:dyDescent="0.15">
      <c r="A238" s="50" t="s">
        <v>7</v>
      </c>
      <c r="B238" s="54">
        <f>ROUND(各都市データ!B118/人口!B15*100000,1)</f>
        <v>14181.2</v>
      </c>
      <c r="C238" s="52">
        <f>ROUND(各都市データ!C118/人口!C15*100000,1)</f>
        <v>13988</v>
      </c>
      <c r="D238" s="52">
        <f>ROUND(各都市データ!D118/人口!D15*100000,1)</f>
        <v>14141.4</v>
      </c>
      <c r="E238" s="52">
        <f>ROUND(各都市データ!E118/人口!E15*100000,1)</f>
        <v>14936.8</v>
      </c>
      <c r="F238" s="52">
        <f>ROUND(各都市データ!F118/人口!F15*100000,1)</f>
        <v>14467.8</v>
      </c>
      <c r="G238" s="52">
        <f>ROUND(各都市データ!G118/人口!G15*100000,1)</f>
        <v>14814.2</v>
      </c>
      <c r="H238" s="55">
        <f>ROUND(各都市データ!H118/人口!H15*100000,1)</f>
        <v>15241.2</v>
      </c>
      <c r="I238" s="52">
        <f>ROUND(各都市データ!I118/人口!I15*100000,1)</f>
        <v>15268.7</v>
      </c>
      <c r="J238" s="52">
        <f>ROUND(各都市データ!J118/人口!J15*100000,1)</f>
        <v>16194.7</v>
      </c>
      <c r="K238" s="52">
        <f>ROUND(各都市データ!K118/人口!K15*100000,1)</f>
        <v>15989.3</v>
      </c>
      <c r="L238" s="52">
        <f>ROUND(各都市データ!L118/人口!L15*100000,1)</f>
        <v>15820.5</v>
      </c>
      <c r="M238" s="52">
        <f>ROUND(各都市データ!M118/人口!M15*100000,1)</f>
        <v>15605.7</v>
      </c>
      <c r="N238" s="52">
        <f>ROUND(各都市データ!N118/人口!N15*100000,1)</f>
        <v>15738.8</v>
      </c>
      <c r="O238" s="52">
        <f>ROUND(各都市データ!O118/人口!O15*100000,1)</f>
        <v>16552.5</v>
      </c>
      <c r="P238" s="52">
        <f>ROUND(各都市データ!P118/人口!P15*100000,1)</f>
        <v>15866</v>
      </c>
      <c r="Q238" s="52">
        <f>ROUND(各都市データ!Q118/人口!Q15*100000,1)</f>
        <v>15998.4</v>
      </c>
      <c r="R238" s="52">
        <f>ROUND(各都市データ!R118/人口!R15*100000,1)</f>
        <v>16249.2</v>
      </c>
      <c r="S238" s="53">
        <f>ROUND(各都市データ!S118/人口!S15*100000,1)</f>
        <v>16550.2</v>
      </c>
      <c r="T238" s="88"/>
      <c r="U238" s="88"/>
      <c r="V238" s="88"/>
      <c r="W238" s="88"/>
      <c r="X238" s="88"/>
      <c r="Y238" s="88"/>
    </row>
    <row r="239" spans="1:25" x14ac:dyDescent="0.15">
      <c r="A239" s="50" t="s">
        <v>15</v>
      </c>
      <c r="B239" s="54"/>
      <c r="C239" s="52"/>
      <c r="D239" s="52"/>
      <c r="E239" s="52"/>
      <c r="F239" s="52"/>
      <c r="G239" s="52"/>
      <c r="H239" s="52"/>
      <c r="I239" s="52"/>
      <c r="J239" s="52"/>
      <c r="K239" s="52">
        <f>ROUND(各都市データ!K119/人口!K16*100000,1)</f>
        <v>9692.4</v>
      </c>
      <c r="L239" s="52">
        <f>ROUND(各都市データ!L119/人口!L16*100000,1)</f>
        <v>9695.6</v>
      </c>
      <c r="M239" s="52">
        <f>ROUND(各都市データ!M119/人口!M16*100000,1)</f>
        <v>9784</v>
      </c>
      <c r="N239" s="52">
        <f>ROUND(各都市データ!N119/人口!N16*100000,1)</f>
        <v>10006.1</v>
      </c>
      <c r="O239" s="52">
        <f>ROUND(各都市データ!O119/人口!O16*100000,1)</f>
        <v>10707.7</v>
      </c>
      <c r="P239" s="55">
        <f>ROUND(各都市データ!P119/人口!P16*100000,1)</f>
        <v>10675.1</v>
      </c>
      <c r="Q239" s="52">
        <f>ROUND(各都市データ!Q119/人口!Q16*100000,1)</f>
        <v>10939</v>
      </c>
      <c r="R239" s="52">
        <f>ROUND(各都市データ!R119/人口!R16*100000,1)</f>
        <v>11122.4</v>
      </c>
      <c r="S239" s="53">
        <f>ROUND(各都市データ!S119/人口!S16*100000,1)</f>
        <v>11488.9</v>
      </c>
      <c r="T239" s="88"/>
      <c r="U239" s="88"/>
      <c r="V239" s="88"/>
      <c r="W239" s="88"/>
      <c r="X239" s="88"/>
      <c r="Y239" s="88"/>
    </row>
    <row r="240" spans="1:25" x14ac:dyDescent="0.15">
      <c r="A240" s="50" t="s">
        <v>8</v>
      </c>
      <c r="B240" s="54">
        <f>ROUND(各都市データ!B120/人口!B17*100000,1)</f>
        <v>10205.6</v>
      </c>
      <c r="C240" s="52">
        <f>ROUND(各都市データ!C120/人口!C17*100000,1)</f>
        <v>10617.2</v>
      </c>
      <c r="D240" s="52">
        <f>ROUND(各都市データ!D120/人口!D17*100000,1)</f>
        <v>10785.5</v>
      </c>
      <c r="E240" s="52">
        <f>ROUND(各都市データ!E120/人口!E17*100000,1)</f>
        <v>10797.6</v>
      </c>
      <c r="F240" s="52">
        <f>ROUND(各都市データ!F120/人口!F17*100000,1)</f>
        <v>10591.2</v>
      </c>
      <c r="G240" s="52">
        <f>ROUND(各都市データ!G120/人口!G17*100000,1)</f>
        <v>10853.4</v>
      </c>
      <c r="H240" s="52">
        <f>ROUND(各都市データ!H120/人口!H17*100000,1)</f>
        <v>11079.2</v>
      </c>
      <c r="I240" s="52">
        <f>ROUND(各都市データ!I120/人口!I17*100000,1)</f>
        <v>11196</v>
      </c>
      <c r="J240" s="52">
        <f>ROUND(各都市データ!J120/人口!J17*100000,1)</f>
        <v>11637.8</v>
      </c>
      <c r="K240" s="52">
        <f>ROUND(各都市データ!K120/人口!K17*100000,1)</f>
        <v>11591.1</v>
      </c>
      <c r="L240" s="52">
        <f>ROUND(各都市データ!L120/人口!L17*100000,1)</f>
        <v>11707.4</v>
      </c>
      <c r="M240" s="52">
        <f>ROUND(各都市データ!M120/人口!M17*100000,1)</f>
        <v>11993</v>
      </c>
      <c r="N240" s="52">
        <f>ROUND(各都市データ!N120/人口!N17*100000,1)</f>
        <v>12203.6</v>
      </c>
      <c r="O240" s="52">
        <f>ROUND(各都市データ!O120/人口!O17*100000,1)</f>
        <v>12821.5</v>
      </c>
      <c r="P240" s="52">
        <f>ROUND(各都市データ!P120/人口!P17*100000,1)</f>
        <v>12391.9</v>
      </c>
      <c r="Q240" s="52">
        <f>ROUND(各都市データ!Q120/人口!Q17*100000,1)</f>
        <v>12365.4</v>
      </c>
      <c r="R240" s="52">
        <f>ROUND(各都市データ!R120/人口!R17*100000,1)</f>
        <v>12526.8</v>
      </c>
      <c r="S240" s="53">
        <f>ROUND(各都市データ!S120/人口!S17*100000,1)</f>
        <v>12776.5</v>
      </c>
      <c r="T240" s="88"/>
      <c r="U240" s="88"/>
      <c r="V240" s="88"/>
      <c r="W240" s="88"/>
      <c r="X240" s="88"/>
      <c r="Y240" s="88"/>
    </row>
    <row r="241" spans="1:25" x14ac:dyDescent="0.15">
      <c r="A241" s="50" t="s">
        <v>16</v>
      </c>
      <c r="B241" s="54"/>
      <c r="C241" s="52"/>
      <c r="D241" s="52"/>
      <c r="E241" s="52"/>
      <c r="F241" s="52"/>
      <c r="G241" s="52"/>
      <c r="H241" s="52"/>
      <c r="I241" s="52"/>
      <c r="J241" s="52"/>
      <c r="K241" s="52"/>
      <c r="L241" s="52"/>
      <c r="M241" s="52"/>
      <c r="N241" s="52">
        <f>ROUND(各都市データ!N121/人口!N18*100000,1)</f>
        <v>15653.4</v>
      </c>
      <c r="O241" s="52">
        <f>ROUND(各都市データ!O121/人口!O18*100000,1)</f>
        <v>15782.2</v>
      </c>
      <c r="P241" s="52">
        <f>ROUND(各都市データ!P121/人口!P18*100000,1)</f>
        <v>15556.4</v>
      </c>
      <c r="Q241" s="55">
        <f>ROUND(各都市データ!Q121/人口!Q18*100000,1)</f>
        <v>15769.7</v>
      </c>
      <c r="R241" s="52">
        <f>ROUND(各都市データ!R121/人口!R18*100000,1)</f>
        <v>15648</v>
      </c>
      <c r="S241" s="53">
        <f>ROUND(各都市データ!S121/人口!S18*100000,1)</f>
        <v>15937.6</v>
      </c>
      <c r="T241" s="88"/>
      <c r="U241" s="88"/>
      <c r="V241" s="88"/>
      <c r="W241" s="88"/>
      <c r="X241" s="88"/>
      <c r="Y241" s="88"/>
    </row>
    <row r="242" spans="1:25" x14ac:dyDescent="0.15">
      <c r="A242" s="50" t="s">
        <v>9</v>
      </c>
      <c r="B242" s="54">
        <f>ROUND(各都市データ!B122/人口!B19*100000,1)</f>
        <v>10031.799999999999</v>
      </c>
      <c r="C242" s="52">
        <f>ROUND(各都市データ!C122/人口!C19*100000,1)</f>
        <v>10272.799999999999</v>
      </c>
      <c r="D242" s="52">
        <f>ROUND(各都市データ!D122/人口!D19*100000,1)</f>
        <v>10308.4</v>
      </c>
      <c r="E242" s="52">
        <f>ROUND(各都市データ!E122/人口!E19*100000,1)</f>
        <v>10552.4</v>
      </c>
      <c r="F242" s="52">
        <f>ROUND(各都市データ!F122/人口!F19*100000,1)</f>
        <v>10473.1</v>
      </c>
      <c r="G242" s="52">
        <f>ROUND(各都市データ!G122/人口!G19*100000,1)</f>
        <v>10730.8</v>
      </c>
      <c r="H242" s="52">
        <f>ROUND(各都市データ!H122/人口!H19*100000,1)</f>
        <v>10938</v>
      </c>
      <c r="I242" s="55">
        <f>ROUND(各都市データ!I122/人口!I19*100000,1)</f>
        <v>11014.9</v>
      </c>
      <c r="J242" s="52">
        <f>ROUND(各都市データ!J122/人口!J19*100000,1)</f>
        <v>11268.5</v>
      </c>
      <c r="K242" s="52">
        <f>ROUND(各都市データ!K122/人口!K19*100000,1)</f>
        <v>11405.1</v>
      </c>
      <c r="L242" s="52">
        <f>ROUND(各都市データ!L122/人口!L19*100000,1)</f>
        <v>11487.6</v>
      </c>
      <c r="M242" s="52">
        <f>ROUND(各都市データ!M122/人口!M19*100000,1)</f>
        <v>11576.3</v>
      </c>
      <c r="N242" s="52">
        <f>ROUND(各都市データ!N122/人口!N19*100000,1)</f>
        <v>11749.5</v>
      </c>
      <c r="O242" s="52">
        <f>ROUND(各都市データ!O122/人口!O19*100000,1)</f>
        <v>12030.2</v>
      </c>
      <c r="P242" s="52">
        <f>ROUND(各都市データ!P122/人口!P19*100000,1)</f>
        <v>11885.6</v>
      </c>
      <c r="Q242" s="52">
        <f>ROUND(各都市データ!Q122/人口!Q19*100000,1)</f>
        <v>11999.3</v>
      </c>
      <c r="R242" s="52">
        <f>ROUND(各都市データ!R122/人口!R19*100000,1)</f>
        <v>11934.6</v>
      </c>
      <c r="S242" s="53">
        <f>ROUND(各都市データ!S122/人口!S19*100000,1)</f>
        <v>12270.2</v>
      </c>
      <c r="T242" s="88"/>
      <c r="U242" s="88"/>
      <c r="V242" s="88"/>
      <c r="W242" s="88"/>
      <c r="X242" s="88"/>
      <c r="Y242" s="88"/>
    </row>
    <row r="243" spans="1:25" x14ac:dyDescent="0.15">
      <c r="A243" s="50" t="s">
        <v>10</v>
      </c>
      <c r="B243" s="54">
        <f>ROUND(各都市データ!B123/人口!B20*100000,1)</f>
        <v>12695.1</v>
      </c>
      <c r="C243" s="52">
        <f>ROUND(各都市データ!C123/人口!C20*100000,1)</f>
        <v>13252.4</v>
      </c>
      <c r="D243" s="52">
        <f>ROUND(各都市データ!D123/人口!D20*100000,1)</f>
        <v>13702.5</v>
      </c>
      <c r="E243" s="52">
        <f>ROUND(各都市データ!E123/人口!E20*100000,1)</f>
        <v>14032.2</v>
      </c>
      <c r="F243" s="52">
        <f>ROUND(各都市データ!F123/人口!F20*100000,1)</f>
        <v>14056.7</v>
      </c>
      <c r="G243" s="52">
        <f>ROUND(各都市データ!G123/人口!G20*100000,1)</f>
        <v>14308.4</v>
      </c>
      <c r="H243" s="52">
        <f>ROUND(各都市データ!H123/人口!H20*100000,1)</f>
        <v>14446.1</v>
      </c>
      <c r="I243" s="52">
        <f>ROUND(各都市データ!I123/人口!I20*100000,1)</f>
        <v>14482.9</v>
      </c>
      <c r="J243" s="55">
        <f>ROUND(各都市データ!J123/人口!J20*100000,1)</f>
        <v>15068.5</v>
      </c>
      <c r="K243" s="52">
        <f>ROUND(各都市データ!K123/人口!K20*100000,1)</f>
        <v>15261.2</v>
      </c>
      <c r="L243" s="52">
        <f>ROUND(各都市データ!L123/人口!L20*100000,1)</f>
        <v>15418.2</v>
      </c>
      <c r="M243" s="52">
        <f>ROUND(各都市データ!M123/人口!M20*100000,1)</f>
        <v>15553.2</v>
      </c>
      <c r="N243" s="52">
        <f>ROUND(各都市データ!N123/人口!N20*100000,1)</f>
        <v>15811.4</v>
      </c>
      <c r="O243" s="52">
        <f>ROUND(各都市データ!O123/人口!O20*100000,1)</f>
        <v>16385.900000000001</v>
      </c>
      <c r="P243" s="52">
        <f>ROUND(各都市データ!P123/人口!P20*100000,1)</f>
        <v>16645.400000000001</v>
      </c>
      <c r="Q243" s="52">
        <f>ROUND(各都市データ!Q123/人口!Q20*100000,1)</f>
        <v>16890</v>
      </c>
      <c r="R243" s="52">
        <f>ROUND(各都市データ!R123/人口!R20*100000,1)</f>
        <v>17002.099999999999</v>
      </c>
      <c r="S243" s="53">
        <f>ROUND(各都市データ!S123/人口!S20*100000,1)</f>
        <v>17081.2</v>
      </c>
      <c r="T243" s="88"/>
      <c r="U243" s="88"/>
      <c r="V243" s="88"/>
      <c r="W243" s="88"/>
      <c r="X243" s="88"/>
      <c r="Y243" s="88"/>
    </row>
    <row r="244" spans="1:25" x14ac:dyDescent="0.15">
      <c r="A244" s="50" t="s">
        <v>11</v>
      </c>
      <c r="B244" s="54">
        <f>ROUND(各都市データ!B124/人口!B21*100000,1)</f>
        <v>12502.7</v>
      </c>
      <c r="C244" s="52">
        <f>ROUND(各都市データ!C124/人口!C21*100000,1)</f>
        <v>12363.3</v>
      </c>
      <c r="D244" s="52">
        <f>ROUND(各都市データ!D124/人口!D21*100000,1)</f>
        <v>12540.7</v>
      </c>
      <c r="E244" s="52">
        <f>ROUND(各都市データ!E124/人口!E21*100000,1)</f>
        <v>12827.6</v>
      </c>
      <c r="F244" s="52">
        <f>ROUND(各都市データ!F124/人口!F21*100000,1)</f>
        <v>12716</v>
      </c>
      <c r="G244" s="52">
        <f>ROUND(各都市データ!G124/人口!G21*100000,1)</f>
        <v>13137.4</v>
      </c>
      <c r="H244" s="52">
        <f>ROUND(各都市データ!H124/人口!H21*100000,1)</f>
        <v>13675.9</v>
      </c>
      <c r="I244" s="52">
        <f>ROUND(各都市データ!I124/人口!I21*100000,1)</f>
        <v>13824.2</v>
      </c>
      <c r="J244" s="52">
        <f>ROUND(各都市データ!J124/人口!J21*100000,1)</f>
        <v>14442.2</v>
      </c>
      <c r="K244" s="55">
        <f>ROUND(各都市データ!K124/人口!K21*100000,1)</f>
        <v>14365.1</v>
      </c>
      <c r="L244" s="52">
        <f>ROUND(各都市データ!L124/人口!L21*100000,1)</f>
        <v>14191.2</v>
      </c>
      <c r="M244" s="52">
        <f>ROUND(各都市データ!M124/人口!M21*100000,1)</f>
        <v>14123.6</v>
      </c>
      <c r="N244" s="52">
        <f>ROUND(各都市データ!N124/人口!N21*100000,1)</f>
        <v>14303.6</v>
      </c>
      <c r="O244" s="52">
        <f>ROUND(各都市データ!O124/人口!O21*100000,1)</f>
        <v>14907.8</v>
      </c>
      <c r="P244" s="52">
        <f>ROUND(各都市データ!P124/人口!P21*100000,1)</f>
        <v>14825.4</v>
      </c>
      <c r="Q244" s="52">
        <f>ROUND(各都市データ!Q124/人口!Q21*100000,1)</f>
        <v>15208.3</v>
      </c>
      <c r="R244" s="52">
        <f>ROUND(各都市データ!R124/人口!R21*100000,1)</f>
        <v>15268.1</v>
      </c>
      <c r="S244" s="53">
        <f>ROUND(各都市データ!S124/人口!S21*100000,1)</f>
        <v>15455.7</v>
      </c>
      <c r="T244" s="88"/>
      <c r="U244" s="88"/>
      <c r="V244" s="88"/>
      <c r="W244" s="88"/>
      <c r="X244" s="88"/>
      <c r="Y244" s="88"/>
    </row>
    <row r="245" spans="1:25" x14ac:dyDescent="0.15">
      <c r="A245" s="57" t="s">
        <v>17</v>
      </c>
      <c r="B245" s="58"/>
      <c r="C245" s="59"/>
      <c r="D245" s="59"/>
      <c r="E245" s="59"/>
      <c r="F245" s="59"/>
      <c r="G245" s="59"/>
      <c r="H245" s="59"/>
      <c r="I245" s="59"/>
      <c r="J245" s="59"/>
      <c r="K245" s="59"/>
      <c r="L245" s="59"/>
      <c r="M245" s="59"/>
      <c r="N245" s="59"/>
      <c r="O245" s="59"/>
      <c r="P245" s="59"/>
      <c r="Q245" s="59">
        <f>ROUND(各都市データ!Q125/人口!Q22*100000,1)</f>
        <v>19927.400000000001</v>
      </c>
      <c r="R245" s="60">
        <f>ROUND(各都市データ!R125/人口!R22*100000,1)</f>
        <v>20112.599999999999</v>
      </c>
      <c r="S245" s="61">
        <f>ROUND(各都市データ!S125/人口!S22*100000,1)</f>
        <v>20240.8</v>
      </c>
      <c r="T245" s="89"/>
      <c r="U245" s="88"/>
      <c r="V245" s="89"/>
      <c r="W245" s="88"/>
      <c r="X245" s="89"/>
      <c r="Y245" s="88"/>
    </row>
  </sheetData>
  <mergeCells count="9">
    <mergeCell ref="B6:S6"/>
    <mergeCell ref="T6:Y6"/>
    <mergeCell ref="F79:H79"/>
    <mergeCell ref="B79:E79"/>
    <mergeCell ref="B103:E103"/>
    <mergeCell ref="F103:H103"/>
    <mergeCell ref="I79:S79"/>
    <mergeCell ref="I103:S103"/>
    <mergeCell ref="T79:Y79"/>
  </mergeCells>
  <phoneticPr fontId="8"/>
  <pageMargins left="0.70866141732283472" right="0.70866141732283472" top="0.70866141732283472" bottom="0.35433070866141736" header="0.31496062992125984" footer="0.31496062992125984"/>
  <pageSetup paperSize="9" scale="37" orientation="portrait" r:id="rId1"/>
  <rowBreaks count="1" manualBreakCount="1">
    <brk id="12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16"/>
  <sheetViews>
    <sheetView workbookViewId="0"/>
  </sheetViews>
  <sheetFormatPr defaultRowHeight="13.5" x14ac:dyDescent="0.15"/>
  <sheetData>
    <row r="1" spans="1:8" x14ac:dyDescent="0.15">
      <c r="A1" t="s">
        <v>537</v>
      </c>
      <c r="B1" t="s">
        <v>23</v>
      </c>
      <c r="C1" t="s">
        <v>318</v>
      </c>
      <c r="D1" t="s">
        <v>327</v>
      </c>
    </row>
    <row r="2" spans="1:8" x14ac:dyDescent="0.15">
      <c r="A2" t="s">
        <v>530</v>
      </c>
    </row>
    <row r="3" spans="1:8" x14ac:dyDescent="0.15">
      <c r="B3" t="s">
        <v>28</v>
      </c>
      <c r="C3" t="s">
        <v>29</v>
      </c>
      <c r="D3" t="s">
        <v>136</v>
      </c>
      <c r="E3" t="s">
        <v>31</v>
      </c>
      <c r="F3" t="s">
        <v>411</v>
      </c>
      <c r="G3" t="s">
        <v>32</v>
      </c>
      <c r="H3" t="s">
        <v>420</v>
      </c>
    </row>
    <row r="4" spans="1:8" x14ac:dyDescent="0.15">
      <c r="A4" t="s">
        <v>421</v>
      </c>
      <c r="B4">
        <v>15215463</v>
      </c>
      <c r="C4">
        <v>381868</v>
      </c>
      <c r="D4">
        <v>2108</v>
      </c>
      <c r="E4">
        <v>12552</v>
      </c>
      <c r="F4">
        <v>366931</v>
      </c>
      <c r="G4">
        <v>14452004</v>
      </c>
      <c r="H4">
        <v>45674</v>
      </c>
    </row>
    <row r="5" spans="1:8" x14ac:dyDescent="0.15">
      <c r="A5" t="s">
        <v>422</v>
      </c>
      <c r="B5">
        <v>818274</v>
      </c>
      <c r="C5">
        <v>24623</v>
      </c>
      <c r="D5">
        <v>3</v>
      </c>
      <c r="E5">
        <v>358</v>
      </c>
      <c r="F5">
        <v>15927</v>
      </c>
      <c r="G5">
        <v>777363</v>
      </c>
      <c r="H5">
        <v>1963</v>
      </c>
    </row>
    <row r="6" spans="1:8" x14ac:dyDescent="0.15">
      <c r="A6" t="s">
        <v>423</v>
      </c>
      <c r="B6">
        <v>156481</v>
      </c>
      <c r="C6">
        <v>6060</v>
      </c>
      <c r="D6" t="s">
        <v>96</v>
      </c>
      <c r="E6">
        <v>75</v>
      </c>
      <c r="F6">
        <v>3199</v>
      </c>
      <c r="G6">
        <v>147147</v>
      </c>
      <c r="H6">
        <v>416</v>
      </c>
    </row>
    <row r="7" spans="1:8" x14ac:dyDescent="0.15">
      <c r="A7" t="s">
        <v>424</v>
      </c>
      <c r="B7">
        <v>153308</v>
      </c>
      <c r="C7">
        <v>4939</v>
      </c>
      <c r="D7" t="s">
        <v>96</v>
      </c>
      <c r="E7">
        <v>80</v>
      </c>
      <c r="F7">
        <v>1997</v>
      </c>
      <c r="G7">
        <v>146292</v>
      </c>
      <c r="H7">
        <v>248</v>
      </c>
    </row>
    <row r="8" spans="1:8" x14ac:dyDescent="0.15">
      <c r="A8" t="s">
        <v>425</v>
      </c>
      <c r="B8">
        <v>273035</v>
      </c>
      <c r="C8">
        <v>6130</v>
      </c>
      <c r="D8">
        <v>44</v>
      </c>
      <c r="E8">
        <v>77</v>
      </c>
      <c r="F8">
        <v>3749</v>
      </c>
      <c r="G8">
        <v>263035</v>
      </c>
      <c r="H8">
        <v>286</v>
      </c>
    </row>
    <row r="9" spans="1:8" x14ac:dyDescent="0.15">
      <c r="A9" t="s">
        <v>426</v>
      </c>
      <c r="B9">
        <v>139983</v>
      </c>
      <c r="C9">
        <v>4671</v>
      </c>
      <c r="D9" t="s">
        <v>96</v>
      </c>
      <c r="E9">
        <v>55</v>
      </c>
      <c r="F9">
        <v>2737</v>
      </c>
      <c r="G9">
        <v>132520</v>
      </c>
      <c r="H9">
        <v>171</v>
      </c>
    </row>
    <row r="10" spans="1:8" x14ac:dyDescent="0.15">
      <c r="A10" t="s">
        <v>427</v>
      </c>
      <c r="B10">
        <v>156035</v>
      </c>
      <c r="C10">
        <v>4822</v>
      </c>
      <c r="D10" t="s">
        <v>96</v>
      </c>
      <c r="E10">
        <v>59</v>
      </c>
      <c r="F10">
        <v>3600</v>
      </c>
      <c r="G10">
        <v>147554</v>
      </c>
      <c r="H10">
        <v>307</v>
      </c>
    </row>
    <row r="11" spans="1:8" x14ac:dyDescent="0.15">
      <c r="A11" t="s">
        <v>428</v>
      </c>
      <c r="B11">
        <v>224730</v>
      </c>
      <c r="C11">
        <v>5749</v>
      </c>
      <c r="D11" t="s">
        <v>96</v>
      </c>
      <c r="E11">
        <v>116</v>
      </c>
      <c r="F11">
        <v>3198</v>
      </c>
      <c r="G11">
        <v>215667</v>
      </c>
      <c r="H11">
        <v>581</v>
      </c>
    </row>
    <row r="12" spans="1:8" x14ac:dyDescent="0.15">
      <c r="A12" t="s">
        <v>429</v>
      </c>
      <c r="B12">
        <v>299525</v>
      </c>
      <c r="C12">
        <v>6929</v>
      </c>
      <c r="D12">
        <v>34</v>
      </c>
      <c r="E12">
        <v>136</v>
      </c>
      <c r="F12">
        <v>5203</v>
      </c>
      <c r="G12">
        <v>287223</v>
      </c>
      <c r="H12">
        <v>791</v>
      </c>
    </row>
    <row r="13" spans="1:8" x14ac:dyDescent="0.15">
      <c r="A13" t="s">
        <v>430</v>
      </c>
      <c r="B13">
        <v>200144</v>
      </c>
      <c r="C13">
        <v>4389</v>
      </c>
      <c r="D13">
        <v>89</v>
      </c>
      <c r="E13">
        <v>111</v>
      </c>
      <c r="F13">
        <v>3536</v>
      </c>
      <c r="G13">
        <v>192019</v>
      </c>
      <c r="H13">
        <v>307</v>
      </c>
    </row>
    <row r="14" spans="1:8" x14ac:dyDescent="0.15">
      <c r="A14" t="s">
        <v>431</v>
      </c>
      <c r="B14">
        <v>249664</v>
      </c>
      <c r="C14">
        <v>4668</v>
      </c>
      <c r="D14">
        <v>43</v>
      </c>
      <c r="E14">
        <v>149</v>
      </c>
      <c r="F14">
        <v>5007</v>
      </c>
      <c r="G14">
        <v>239797</v>
      </c>
      <c r="H14">
        <v>375</v>
      </c>
    </row>
    <row r="15" spans="1:8" x14ac:dyDescent="0.15">
      <c r="A15" t="s">
        <v>432</v>
      </c>
      <c r="B15">
        <v>594129</v>
      </c>
      <c r="C15">
        <v>16165</v>
      </c>
      <c r="D15">
        <v>241</v>
      </c>
      <c r="E15">
        <v>489</v>
      </c>
      <c r="F15">
        <v>13159</v>
      </c>
      <c r="G15">
        <v>564075</v>
      </c>
      <c r="H15">
        <v>1300</v>
      </c>
    </row>
    <row r="16" spans="1:8" x14ac:dyDescent="0.15">
      <c r="A16" t="s">
        <v>433</v>
      </c>
      <c r="B16">
        <v>597130</v>
      </c>
      <c r="C16">
        <v>11964</v>
      </c>
      <c r="D16">
        <v>131</v>
      </c>
      <c r="E16">
        <v>365</v>
      </c>
      <c r="F16">
        <v>11114</v>
      </c>
      <c r="G16">
        <v>573556</v>
      </c>
      <c r="H16">
        <v>1608</v>
      </c>
    </row>
    <row r="17" spans="1:8" x14ac:dyDescent="0.15">
      <c r="A17" t="s">
        <v>434</v>
      </c>
      <c r="B17">
        <v>1578399</v>
      </c>
      <c r="C17">
        <v>36854</v>
      </c>
      <c r="D17">
        <v>283</v>
      </c>
      <c r="E17">
        <v>1779</v>
      </c>
      <c r="F17">
        <v>27147</v>
      </c>
      <c r="G17">
        <v>1512336</v>
      </c>
      <c r="H17">
        <v>3058</v>
      </c>
    </row>
    <row r="18" spans="1:8" x14ac:dyDescent="0.15">
      <c r="A18" t="s">
        <v>435</v>
      </c>
      <c r="B18">
        <v>916472</v>
      </c>
      <c r="C18">
        <v>17819</v>
      </c>
      <c r="D18">
        <v>298</v>
      </c>
      <c r="E18">
        <v>569</v>
      </c>
      <c r="F18">
        <v>14521</v>
      </c>
      <c r="G18">
        <v>883265</v>
      </c>
      <c r="H18">
        <v>1490</v>
      </c>
    </row>
    <row r="19" spans="1:8" x14ac:dyDescent="0.15">
      <c r="A19" t="s">
        <v>436</v>
      </c>
      <c r="B19">
        <v>265735</v>
      </c>
      <c r="C19">
        <v>6096</v>
      </c>
      <c r="D19">
        <v>3</v>
      </c>
      <c r="E19">
        <v>152</v>
      </c>
      <c r="F19">
        <v>4014</v>
      </c>
      <c r="G19">
        <v>255470</v>
      </c>
      <c r="H19">
        <v>1193</v>
      </c>
    </row>
    <row r="20" spans="1:8" x14ac:dyDescent="0.15">
      <c r="A20" t="s">
        <v>437</v>
      </c>
      <c r="B20">
        <v>146425</v>
      </c>
      <c r="C20">
        <v>3322</v>
      </c>
      <c r="D20">
        <v>12</v>
      </c>
      <c r="E20">
        <v>102</v>
      </c>
      <c r="F20">
        <v>6298</v>
      </c>
      <c r="G20">
        <v>136691</v>
      </c>
      <c r="H20">
        <v>2071</v>
      </c>
    </row>
    <row r="21" spans="1:8" x14ac:dyDescent="0.15">
      <c r="A21" t="s">
        <v>438</v>
      </c>
      <c r="B21">
        <v>162892</v>
      </c>
      <c r="C21">
        <v>4462</v>
      </c>
      <c r="D21" t="s">
        <v>96</v>
      </c>
      <c r="E21">
        <v>104</v>
      </c>
      <c r="F21">
        <v>3901</v>
      </c>
      <c r="G21">
        <v>154425</v>
      </c>
      <c r="H21">
        <v>575</v>
      </c>
    </row>
    <row r="22" spans="1:8" x14ac:dyDescent="0.15">
      <c r="A22" t="s">
        <v>439</v>
      </c>
      <c r="B22">
        <v>109867</v>
      </c>
      <c r="C22">
        <v>3199</v>
      </c>
      <c r="D22">
        <v>317</v>
      </c>
      <c r="E22">
        <v>128</v>
      </c>
      <c r="F22">
        <v>3475</v>
      </c>
      <c r="G22">
        <v>102748</v>
      </c>
      <c r="H22">
        <v>856</v>
      </c>
    </row>
    <row r="23" spans="1:8" x14ac:dyDescent="0.15">
      <c r="A23" t="s">
        <v>440</v>
      </c>
      <c r="B23">
        <v>98645</v>
      </c>
      <c r="C23">
        <v>2799</v>
      </c>
      <c r="D23" t="s">
        <v>96</v>
      </c>
      <c r="E23">
        <v>22</v>
      </c>
      <c r="F23">
        <v>3491</v>
      </c>
      <c r="G23">
        <v>92333</v>
      </c>
      <c r="H23">
        <v>255</v>
      </c>
    </row>
    <row r="24" spans="1:8" x14ac:dyDescent="0.15">
      <c r="A24" t="s">
        <v>441</v>
      </c>
      <c r="B24">
        <v>283474</v>
      </c>
      <c r="C24">
        <v>6123</v>
      </c>
      <c r="D24">
        <v>95</v>
      </c>
      <c r="E24">
        <v>118</v>
      </c>
      <c r="F24">
        <v>6083</v>
      </c>
      <c r="G24">
        <v>271055</v>
      </c>
      <c r="H24">
        <v>2063</v>
      </c>
    </row>
    <row r="25" spans="1:8" x14ac:dyDescent="0.15">
      <c r="A25" t="s">
        <v>442</v>
      </c>
      <c r="B25">
        <v>229222</v>
      </c>
      <c r="C25">
        <v>5085</v>
      </c>
      <c r="D25" t="s">
        <v>96</v>
      </c>
      <c r="E25">
        <v>229</v>
      </c>
      <c r="F25">
        <v>4113</v>
      </c>
      <c r="G25">
        <v>219795</v>
      </c>
      <c r="H25">
        <v>792</v>
      </c>
    </row>
    <row r="26" spans="1:8" x14ac:dyDescent="0.15">
      <c r="A26" t="s">
        <v>443</v>
      </c>
      <c r="B26">
        <v>377825</v>
      </c>
      <c r="C26">
        <v>7714</v>
      </c>
      <c r="D26">
        <v>137</v>
      </c>
      <c r="E26">
        <v>267</v>
      </c>
      <c r="F26">
        <v>13680</v>
      </c>
      <c r="G26">
        <v>356027</v>
      </c>
      <c r="H26">
        <v>2073</v>
      </c>
    </row>
    <row r="27" spans="1:8" x14ac:dyDescent="0.15">
      <c r="A27" t="s">
        <v>444</v>
      </c>
      <c r="B27">
        <v>776806</v>
      </c>
      <c r="C27">
        <v>15934</v>
      </c>
      <c r="D27">
        <v>1</v>
      </c>
      <c r="E27">
        <v>654</v>
      </c>
      <c r="F27">
        <v>19268</v>
      </c>
      <c r="G27">
        <v>740949</v>
      </c>
      <c r="H27">
        <v>1598</v>
      </c>
    </row>
    <row r="28" spans="1:8" x14ac:dyDescent="0.15">
      <c r="A28" t="s">
        <v>445</v>
      </c>
      <c r="B28">
        <v>193051</v>
      </c>
      <c r="C28">
        <v>5007</v>
      </c>
      <c r="D28">
        <v>36</v>
      </c>
      <c r="E28">
        <v>151</v>
      </c>
      <c r="F28">
        <v>3650</v>
      </c>
      <c r="G28">
        <v>184207</v>
      </c>
      <c r="H28">
        <v>478</v>
      </c>
    </row>
    <row r="29" spans="1:8" x14ac:dyDescent="0.15">
      <c r="A29" t="s">
        <v>446</v>
      </c>
      <c r="B29">
        <v>157906</v>
      </c>
      <c r="C29">
        <v>3076</v>
      </c>
      <c r="D29" t="s">
        <v>96</v>
      </c>
      <c r="E29">
        <v>82</v>
      </c>
      <c r="F29">
        <v>2911</v>
      </c>
      <c r="G29">
        <v>151837</v>
      </c>
      <c r="H29">
        <v>361</v>
      </c>
    </row>
    <row r="30" spans="1:8" x14ac:dyDescent="0.15">
      <c r="A30" t="s">
        <v>447</v>
      </c>
      <c r="B30">
        <v>336908</v>
      </c>
      <c r="C30">
        <v>7129</v>
      </c>
      <c r="D30" t="s">
        <v>96</v>
      </c>
      <c r="E30">
        <v>225</v>
      </c>
      <c r="F30">
        <v>4910</v>
      </c>
      <c r="G30">
        <v>324644</v>
      </c>
      <c r="H30">
        <v>2030</v>
      </c>
    </row>
    <row r="31" spans="1:8" x14ac:dyDescent="0.15">
      <c r="A31" t="s">
        <v>448</v>
      </c>
      <c r="B31">
        <v>1140577</v>
      </c>
      <c r="C31">
        <v>26102</v>
      </c>
      <c r="D31">
        <v>11</v>
      </c>
      <c r="E31">
        <v>1777</v>
      </c>
      <c r="F31">
        <v>21339</v>
      </c>
      <c r="G31">
        <v>1091348</v>
      </c>
      <c r="H31">
        <v>1838</v>
      </c>
    </row>
    <row r="32" spans="1:8" x14ac:dyDescent="0.15">
      <c r="A32" t="s">
        <v>449</v>
      </c>
      <c r="B32">
        <v>662979</v>
      </c>
      <c r="C32">
        <v>12779</v>
      </c>
      <c r="D32">
        <v>11</v>
      </c>
      <c r="E32">
        <v>493</v>
      </c>
      <c r="F32">
        <v>16167</v>
      </c>
      <c r="G32">
        <v>633529</v>
      </c>
      <c r="H32">
        <v>1129</v>
      </c>
    </row>
    <row r="33" spans="1:8" x14ac:dyDescent="0.15">
      <c r="A33" t="s">
        <v>450</v>
      </c>
      <c r="B33">
        <v>164610</v>
      </c>
      <c r="C33">
        <v>3287</v>
      </c>
      <c r="D33">
        <v>76</v>
      </c>
      <c r="E33">
        <v>188</v>
      </c>
      <c r="F33">
        <v>3050</v>
      </c>
      <c r="G33">
        <v>158009</v>
      </c>
      <c r="H33">
        <v>311</v>
      </c>
    </row>
    <row r="34" spans="1:8" x14ac:dyDescent="0.15">
      <c r="A34" t="s">
        <v>451</v>
      </c>
      <c r="B34">
        <v>125578</v>
      </c>
      <c r="C34">
        <v>2134</v>
      </c>
      <c r="D34">
        <v>50</v>
      </c>
      <c r="E34">
        <v>80</v>
      </c>
      <c r="F34">
        <v>2294</v>
      </c>
      <c r="G34">
        <v>121020</v>
      </c>
      <c r="H34">
        <v>476</v>
      </c>
    </row>
    <row r="35" spans="1:8" x14ac:dyDescent="0.15">
      <c r="A35" t="s">
        <v>452</v>
      </c>
      <c r="B35">
        <v>85663</v>
      </c>
      <c r="C35">
        <v>2165</v>
      </c>
      <c r="D35" t="s">
        <v>96</v>
      </c>
      <c r="E35">
        <v>26</v>
      </c>
      <c r="F35">
        <v>2991</v>
      </c>
      <c r="G35">
        <v>80481</v>
      </c>
      <c r="H35">
        <v>1044</v>
      </c>
    </row>
    <row r="36" spans="1:8" x14ac:dyDescent="0.15">
      <c r="A36" t="s">
        <v>453</v>
      </c>
      <c r="B36">
        <v>101978</v>
      </c>
      <c r="C36">
        <v>2879</v>
      </c>
      <c r="D36">
        <v>1</v>
      </c>
      <c r="E36">
        <v>65</v>
      </c>
      <c r="F36">
        <v>3125</v>
      </c>
      <c r="G36">
        <v>95908</v>
      </c>
      <c r="H36">
        <v>766</v>
      </c>
    </row>
    <row r="37" spans="1:8" x14ac:dyDescent="0.15">
      <c r="A37" t="s">
        <v>454</v>
      </c>
      <c r="B37">
        <v>274456</v>
      </c>
      <c r="C37">
        <v>7019</v>
      </c>
      <c r="D37" t="s">
        <v>96</v>
      </c>
      <c r="E37">
        <v>242</v>
      </c>
      <c r="F37">
        <v>5744</v>
      </c>
      <c r="G37">
        <v>261451</v>
      </c>
      <c r="H37">
        <v>1064</v>
      </c>
    </row>
    <row r="38" spans="1:8" x14ac:dyDescent="0.15">
      <c r="A38" t="s">
        <v>455</v>
      </c>
      <c r="B38">
        <v>369934</v>
      </c>
      <c r="C38">
        <v>10480</v>
      </c>
      <c r="D38">
        <v>3</v>
      </c>
      <c r="E38">
        <v>315</v>
      </c>
      <c r="F38">
        <v>11951</v>
      </c>
      <c r="G38">
        <v>347185</v>
      </c>
      <c r="H38">
        <v>1641</v>
      </c>
    </row>
    <row r="39" spans="1:8" x14ac:dyDescent="0.15">
      <c r="A39" t="s">
        <v>456</v>
      </c>
      <c r="B39">
        <v>196092</v>
      </c>
      <c r="C39">
        <v>5108</v>
      </c>
      <c r="D39" t="s">
        <v>96</v>
      </c>
      <c r="E39">
        <v>89</v>
      </c>
      <c r="F39">
        <v>10809</v>
      </c>
      <c r="G39">
        <v>180086</v>
      </c>
      <c r="H39">
        <v>746</v>
      </c>
    </row>
    <row r="40" spans="1:8" x14ac:dyDescent="0.15">
      <c r="A40" t="s">
        <v>457</v>
      </c>
      <c r="B40">
        <v>105740</v>
      </c>
      <c r="C40">
        <v>2933</v>
      </c>
      <c r="D40" t="s">
        <v>96</v>
      </c>
      <c r="E40">
        <v>105</v>
      </c>
      <c r="F40">
        <v>6906</v>
      </c>
      <c r="G40">
        <v>95796</v>
      </c>
      <c r="H40">
        <v>458</v>
      </c>
    </row>
    <row r="41" spans="1:8" x14ac:dyDescent="0.15">
      <c r="A41" t="s">
        <v>458</v>
      </c>
      <c r="B41">
        <v>146379</v>
      </c>
      <c r="C41">
        <v>3534</v>
      </c>
      <c r="D41" t="s">
        <v>96</v>
      </c>
      <c r="E41">
        <v>103</v>
      </c>
      <c r="F41">
        <v>3195</v>
      </c>
      <c r="G41">
        <v>139547</v>
      </c>
      <c r="H41">
        <v>429</v>
      </c>
    </row>
    <row r="42" spans="1:8" x14ac:dyDescent="0.15">
      <c r="A42" t="s">
        <v>459</v>
      </c>
      <c r="B42">
        <v>188421</v>
      </c>
      <c r="C42">
        <v>4799</v>
      </c>
      <c r="D42">
        <v>4</v>
      </c>
      <c r="E42">
        <v>170</v>
      </c>
      <c r="F42">
        <v>7074</v>
      </c>
      <c r="G42">
        <v>176374</v>
      </c>
      <c r="H42">
        <v>713</v>
      </c>
    </row>
    <row r="43" spans="1:8" x14ac:dyDescent="0.15">
      <c r="A43" t="s">
        <v>460</v>
      </c>
      <c r="B43">
        <v>114478</v>
      </c>
      <c r="C43">
        <v>4845</v>
      </c>
      <c r="D43" t="s">
        <v>96</v>
      </c>
      <c r="E43">
        <v>125</v>
      </c>
      <c r="F43">
        <v>7863</v>
      </c>
      <c r="G43">
        <v>101645</v>
      </c>
      <c r="H43">
        <v>1119</v>
      </c>
    </row>
    <row r="44" spans="1:8" x14ac:dyDescent="0.15">
      <c r="A44" t="s">
        <v>461</v>
      </c>
      <c r="B44">
        <v>716920</v>
      </c>
      <c r="C44">
        <v>22349</v>
      </c>
      <c r="D44">
        <v>1</v>
      </c>
      <c r="E44">
        <v>736</v>
      </c>
      <c r="F44">
        <v>22687</v>
      </c>
      <c r="G44">
        <v>671147</v>
      </c>
      <c r="H44">
        <v>2279</v>
      </c>
    </row>
    <row r="45" spans="1:8" x14ac:dyDescent="0.15">
      <c r="A45" t="s">
        <v>462</v>
      </c>
      <c r="B45">
        <v>107305</v>
      </c>
      <c r="C45">
        <v>4406</v>
      </c>
      <c r="D45" t="s">
        <v>96</v>
      </c>
      <c r="E45">
        <v>107</v>
      </c>
      <c r="F45">
        <v>6040</v>
      </c>
      <c r="G45">
        <v>96752</v>
      </c>
      <c r="H45">
        <v>599</v>
      </c>
    </row>
    <row r="46" spans="1:8" x14ac:dyDescent="0.15">
      <c r="A46" t="s">
        <v>463</v>
      </c>
      <c r="B46">
        <v>211439</v>
      </c>
      <c r="C46">
        <v>6874</v>
      </c>
      <c r="D46">
        <v>73</v>
      </c>
      <c r="E46">
        <v>278</v>
      </c>
      <c r="F46">
        <v>12377</v>
      </c>
      <c r="G46">
        <v>191837</v>
      </c>
      <c r="H46">
        <v>300</v>
      </c>
    </row>
    <row r="47" spans="1:8" x14ac:dyDescent="0.15">
      <c r="A47" t="s">
        <v>464</v>
      </c>
      <c r="B47">
        <v>255857</v>
      </c>
      <c r="C47">
        <v>9729</v>
      </c>
      <c r="D47">
        <v>1</v>
      </c>
      <c r="E47">
        <v>185</v>
      </c>
      <c r="F47">
        <v>10280</v>
      </c>
      <c r="G47">
        <v>235662</v>
      </c>
      <c r="H47">
        <v>1866</v>
      </c>
    </row>
    <row r="48" spans="1:8" x14ac:dyDescent="0.15">
      <c r="A48" t="s">
        <v>465</v>
      </c>
      <c r="B48">
        <v>182376</v>
      </c>
      <c r="C48">
        <v>4385</v>
      </c>
      <c r="D48" t="s">
        <v>96</v>
      </c>
      <c r="E48">
        <v>176</v>
      </c>
      <c r="F48">
        <v>3019</v>
      </c>
      <c r="G48">
        <v>174796</v>
      </c>
      <c r="H48">
        <v>390</v>
      </c>
    </row>
    <row r="49" spans="1:8" x14ac:dyDescent="0.15">
      <c r="A49" t="s">
        <v>466</v>
      </c>
      <c r="B49">
        <v>144395</v>
      </c>
      <c r="C49">
        <v>5714</v>
      </c>
      <c r="D49" t="s">
        <v>96</v>
      </c>
      <c r="E49">
        <v>318</v>
      </c>
      <c r="F49">
        <v>3995</v>
      </c>
      <c r="G49">
        <v>134368</v>
      </c>
      <c r="H49">
        <v>327</v>
      </c>
    </row>
    <row r="50" spans="1:8" x14ac:dyDescent="0.15">
      <c r="A50" t="s">
        <v>467</v>
      </c>
      <c r="B50">
        <v>232520</v>
      </c>
      <c r="C50">
        <v>8026</v>
      </c>
      <c r="D50">
        <v>110</v>
      </c>
      <c r="E50">
        <v>222</v>
      </c>
      <c r="F50">
        <v>11995</v>
      </c>
      <c r="G50">
        <v>212167</v>
      </c>
      <c r="H50">
        <v>716</v>
      </c>
    </row>
    <row r="51" spans="1:8" x14ac:dyDescent="0.15">
      <c r="A51" t="s">
        <v>468</v>
      </c>
      <c r="B51">
        <v>191701</v>
      </c>
      <c r="C51">
        <v>6593</v>
      </c>
      <c r="D51" t="s">
        <v>96</v>
      </c>
      <c r="E51">
        <v>100</v>
      </c>
      <c r="F51">
        <v>4142</v>
      </c>
      <c r="G51">
        <v>180866</v>
      </c>
      <c r="H51">
        <v>217</v>
      </c>
    </row>
    <row r="52" spans="1:8" x14ac:dyDescent="0.15">
      <c r="A52" t="s">
        <v>533</v>
      </c>
    </row>
    <row r="53" spans="1:8" x14ac:dyDescent="0.15">
      <c r="A53" t="s">
        <v>377</v>
      </c>
      <c r="B53">
        <v>1183282</v>
      </c>
      <c r="C53">
        <v>18702</v>
      </c>
      <c r="D53">
        <v>278</v>
      </c>
      <c r="E53">
        <v>572</v>
      </c>
      <c r="F53">
        <v>14353</v>
      </c>
      <c r="G53">
        <v>1149377</v>
      </c>
      <c r="H53">
        <v>1815</v>
      </c>
    </row>
    <row r="54" spans="1:8" x14ac:dyDescent="0.15">
      <c r="A54" t="s">
        <v>470</v>
      </c>
      <c r="B54">
        <v>345374</v>
      </c>
      <c r="C54">
        <v>9555</v>
      </c>
      <c r="D54" t="s">
        <v>96</v>
      </c>
      <c r="E54">
        <v>132</v>
      </c>
      <c r="F54">
        <v>5422</v>
      </c>
      <c r="G54">
        <v>330265</v>
      </c>
      <c r="H54">
        <v>833</v>
      </c>
    </row>
    <row r="55" spans="1:8" x14ac:dyDescent="0.15">
      <c r="A55" t="s">
        <v>471</v>
      </c>
      <c r="B55">
        <v>164711</v>
      </c>
      <c r="C55">
        <v>2732</v>
      </c>
      <c r="D55">
        <v>43</v>
      </c>
      <c r="E55" t="s">
        <v>324</v>
      </c>
      <c r="F55">
        <v>964</v>
      </c>
      <c r="G55">
        <v>160972</v>
      </c>
      <c r="H55" t="s">
        <v>324</v>
      </c>
    </row>
    <row r="56" spans="1:8" x14ac:dyDescent="0.15">
      <c r="A56" t="s">
        <v>18</v>
      </c>
      <c r="B56">
        <v>100925</v>
      </c>
      <c r="C56">
        <v>1747</v>
      </c>
      <c r="D56">
        <v>241</v>
      </c>
      <c r="E56">
        <v>20</v>
      </c>
      <c r="F56">
        <v>1402</v>
      </c>
      <c r="G56">
        <v>97515</v>
      </c>
      <c r="H56">
        <v>110</v>
      </c>
    </row>
    <row r="57" spans="1:8" x14ac:dyDescent="0.15">
      <c r="A57" t="s">
        <v>472</v>
      </c>
      <c r="B57">
        <v>104554</v>
      </c>
      <c r="C57">
        <v>2317</v>
      </c>
      <c r="D57">
        <v>12</v>
      </c>
      <c r="E57">
        <v>131</v>
      </c>
      <c r="F57">
        <v>674</v>
      </c>
      <c r="G57">
        <v>101420</v>
      </c>
      <c r="H57">
        <v>61</v>
      </c>
    </row>
    <row r="58" spans="1:8" x14ac:dyDescent="0.15">
      <c r="A58" t="s">
        <v>473</v>
      </c>
      <c r="B58">
        <v>377850</v>
      </c>
      <c r="C58">
        <v>7684</v>
      </c>
      <c r="D58">
        <v>296</v>
      </c>
      <c r="E58">
        <v>292</v>
      </c>
      <c r="F58">
        <v>4649</v>
      </c>
      <c r="G58">
        <v>364929</v>
      </c>
      <c r="H58">
        <v>386</v>
      </c>
    </row>
    <row r="59" spans="1:8" x14ac:dyDescent="0.15">
      <c r="A59" t="s">
        <v>474</v>
      </c>
      <c r="B59">
        <v>142504</v>
      </c>
      <c r="C59">
        <v>2742</v>
      </c>
      <c r="D59" t="s">
        <v>96</v>
      </c>
      <c r="E59">
        <v>104</v>
      </c>
      <c r="F59">
        <v>1584</v>
      </c>
      <c r="G59">
        <v>138074</v>
      </c>
      <c r="H59">
        <v>161</v>
      </c>
    </row>
    <row r="60" spans="1:8" x14ac:dyDescent="0.15">
      <c r="A60" t="s">
        <v>19</v>
      </c>
      <c r="B60">
        <v>83059</v>
      </c>
      <c r="C60">
        <v>1154</v>
      </c>
      <c r="D60" t="s">
        <v>96</v>
      </c>
      <c r="E60" t="s">
        <v>324</v>
      </c>
      <c r="F60">
        <v>1967</v>
      </c>
      <c r="G60">
        <v>79938</v>
      </c>
      <c r="H60">
        <v>323</v>
      </c>
    </row>
    <row r="61" spans="1:8" x14ac:dyDescent="0.15">
      <c r="A61" t="s">
        <v>489</v>
      </c>
      <c r="B61">
        <v>103819</v>
      </c>
      <c r="C61">
        <v>2230</v>
      </c>
      <c r="D61">
        <v>3</v>
      </c>
      <c r="E61">
        <v>90</v>
      </c>
      <c r="F61">
        <v>1910</v>
      </c>
      <c r="G61">
        <v>99586</v>
      </c>
      <c r="H61">
        <v>148</v>
      </c>
    </row>
    <row r="62" spans="1:8" x14ac:dyDescent="0.15">
      <c r="A62" t="s">
        <v>475</v>
      </c>
      <c r="B62">
        <v>77415</v>
      </c>
      <c r="C62">
        <v>1315</v>
      </c>
      <c r="D62" t="s">
        <v>96</v>
      </c>
      <c r="E62">
        <v>106</v>
      </c>
      <c r="F62">
        <v>2444</v>
      </c>
      <c r="G62">
        <v>73550</v>
      </c>
      <c r="H62">
        <v>336</v>
      </c>
    </row>
    <row r="63" spans="1:8" x14ac:dyDescent="0.15">
      <c r="A63" t="s">
        <v>494</v>
      </c>
      <c r="B63">
        <v>94511</v>
      </c>
      <c r="C63">
        <v>2352</v>
      </c>
      <c r="D63" t="s">
        <v>96</v>
      </c>
      <c r="E63">
        <v>138</v>
      </c>
      <c r="F63">
        <v>2951</v>
      </c>
      <c r="G63">
        <v>89070</v>
      </c>
      <c r="H63">
        <v>738</v>
      </c>
    </row>
    <row r="64" spans="1:8" x14ac:dyDescent="0.15">
      <c r="A64" t="s">
        <v>5</v>
      </c>
      <c r="B64">
        <v>310051</v>
      </c>
      <c r="C64">
        <v>5358</v>
      </c>
      <c r="D64" t="s">
        <v>96</v>
      </c>
      <c r="E64">
        <v>380</v>
      </c>
      <c r="F64">
        <v>6817</v>
      </c>
      <c r="G64">
        <v>297496</v>
      </c>
      <c r="H64">
        <v>465</v>
      </c>
    </row>
    <row r="65" spans="1:8" x14ac:dyDescent="0.15">
      <c r="A65" t="s">
        <v>476</v>
      </c>
      <c r="B65">
        <v>223791</v>
      </c>
      <c r="C65">
        <v>3378</v>
      </c>
      <c r="D65" t="s">
        <v>96</v>
      </c>
      <c r="E65">
        <v>69</v>
      </c>
      <c r="F65">
        <v>3243</v>
      </c>
      <c r="G65">
        <v>217101</v>
      </c>
      <c r="H65">
        <v>1687</v>
      </c>
    </row>
    <row r="66" spans="1:8" x14ac:dyDescent="0.15">
      <c r="A66" t="s">
        <v>477</v>
      </c>
      <c r="B66">
        <v>442670</v>
      </c>
      <c r="C66">
        <v>1467</v>
      </c>
      <c r="D66">
        <v>11</v>
      </c>
      <c r="E66">
        <v>284</v>
      </c>
      <c r="F66">
        <v>4942</v>
      </c>
      <c r="G66">
        <v>435966</v>
      </c>
      <c r="H66">
        <v>417</v>
      </c>
    </row>
    <row r="67" spans="1:8" x14ac:dyDescent="0.15">
      <c r="A67" t="s">
        <v>478</v>
      </c>
      <c r="B67">
        <v>103916</v>
      </c>
      <c r="C67">
        <v>5245</v>
      </c>
      <c r="D67" t="s">
        <v>96</v>
      </c>
      <c r="E67">
        <v>274</v>
      </c>
      <c r="F67">
        <v>4858</v>
      </c>
      <c r="G67">
        <v>93539</v>
      </c>
      <c r="H67">
        <v>141</v>
      </c>
    </row>
    <row r="68" spans="1:8" x14ac:dyDescent="0.15">
      <c r="A68" t="s">
        <v>479</v>
      </c>
      <c r="B68">
        <v>200619</v>
      </c>
      <c r="C68">
        <v>4580</v>
      </c>
      <c r="D68">
        <v>11</v>
      </c>
      <c r="E68">
        <v>179</v>
      </c>
      <c r="F68">
        <v>2937</v>
      </c>
      <c r="G68">
        <v>192912</v>
      </c>
      <c r="H68">
        <v>283</v>
      </c>
    </row>
    <row r="69" spans="1:8" x14ac:dyDescent="0.15">
      <c r="A69" t="s">
        <v>501</v>
      </c>
      <c r="B69">
        <v>117052</v>
      </c>
      <c r="C69">
        <v>4007</v>
      </c>
      <c r="D69" t="s">
        <v>96</v>
      </c>
      <c r="E69">
        <v>94</v>
      </c>
      <c r="F69">
        <v>1381</v>
      </c>
      <c r="G69">
        <v>111570</v>
      </c>
      <c r="H69">
        <v>39</v>
      </c>
    </row>
    <row r="70" spans="1:8" x14ac:dyDescent="0.15">
      <c r="A70" t="s">
        <v>480</v>
      </c>
      <c r="B70">
        <v>150123</v>
      </c>
      <c r="C70">
        <v>4984</v>
      </c>
      <c r="D70" t="s">
        <v>96</v>
      </c>
      <c r="E70">
        <v>163</v>
      </c>
      <c r="F70">
        <v>3790</v>
      </c>
      <c r="G70">
        <v>141186</v>
      </c>
      <c r="H70">
        <v>550</v>
      </c>
    </row>
    <row r="71" spans="1:8" x14ac:dyDescent="0.15">
      <c r="A71" t="s">
        <v>10</v>
      </c>
      <c r="B71">
        <v>174718</v>
      </c>
      <c r="C71">
        <v>4474</v>
      </c>
      <c r="D71">
        <v>1</v>
      </c>
      <c r="E71">
        <v>181</v>
      </c>
      <c r="F71">
        <v>5482</v>
      </c>
      <c r="G71">
        <v>164580</v>
      </c>
      <c r="H71">
        <v>337</v>
      </c>
    </row>
    <row r="72" spans="1:8" x14ac:dyDescent="0.15">
      <c r="A72" t="s">
        <v>481</v>
      </c>
      <c r="B72">
        <v>241432</v>
      </c>
      <c r="C72">
        <v>5131</v>
      </c>
      <c r="D72" t="s">
        <v>96</v>
      </c>
      <c r="E72">
        <v>76</v>
      </c>
      <c r="F72">
        <v>6287</v>
      </c>
      <c r="G72">
        <v>229938</v>
      </c>
      <c r="H72">
        <v>391</v>
      </c>
    </row>
    <row r="73" spans="1:8" x14ac:dyDescent="0.15">
      <c r="A73" t="s">
        <v>509</v>
      </c>
      <c r="B73">
        <v>156554</v>
      </c>
      <c r="C73">
        <v>4787</v>
      </c>
      <c r="D73" t="s">
        <v>96</v>
      </c>
      <c r="E73">
        <v>87</v>
      </c>
      <c r="F73">
        <v>2847</v>
      </c>
      <c r="G73">
        <v>148833</v>
      </c>
      <c r="H73">
        <v>571</v>
      </c>
    </row>
    <row r="74" spans="1:8" x14ac:dyDescent="0.15">
      <c r="A74" t="s">
        <v>378</v>
      </c>
    </row>
    <row r="75" spans="1:8" x14ac:dyDescent="0.15">
      <c r="A75" t="s">
        <v>482</v>
      </c>
      <c r="B75">
        <v>71917</v>
      </c>
      <c r="C75">
        <v>1788</v>
      </c>
      <c r="D75" t="s">
        <v>96</v>
      </c>
      <c r="E75">
        <v>64</v>
      </c>
      <c r="F75">
        <v>1086</v>
      </c>
      <c r="G75">
        <v>68979</v>
      </c>
      <c r="H75">
        <v>94</v>
      </c>
    </row>
    <row r="76" spans="1:8" x14ac:dyDescent="0.15">
      <c r="A76" t="s">
        <v>483</v>
      </c>
      <c r="B76">
        <v>62364</v>
      </c>
      <c r="C76">
        <v>1834</v>
      </c>
      <c r="D76" t="s">
        <v>96</v>
      </c>
      <c r="E76">
        <v>37</v>
      </c>
      <c r="F76">
        <v>510</v>
      </c>
      <c r="G76">
        <v>59983</v>
      </c>
      <c r="H76">
        <v>65</v>
      </c>
    </row>
    <row r="77" spans="1:8" x14ac:dyDescent="0.15">
      <c r="A77" t="s">
        <v>484</v>
      </c>
      <c r="B77">
        <v>35498</v>
      </c>
      <c r="C77">
        <v>1718</v>
      </c>
      <c r="D77" t="s">
        <v>324</v>
      </c>
      <c r="E77">
        <v>75</v>
      </c>
      <c r="F77">
        <v>1045</v>
      </c>
      <c r="G77">
        <v>32660</v>
      </c>
      <c r="H77">
        <v>79</v>
      </c>
    </row>
    <row r="78" spans="1:8" x14ac:dyDescent="0.15">
      <c r="A78" t="s">
        <v>516</v>
      </c>
      <c r="B78">
        <v>64120</v>
      </c>
      <c r="C78">
        <v>2252</v>
      </c>
      <c r="D78" t="s">
        <v>96</v>
      </c>
      <c r="E78">
        <v>31</v>
      </c>
      <c r="F78">
        <v>864</v>
      </c>
      <c r="G78">
        <v>60973</v>
      </c>
      <c r="H78">
        <v>143</v>
      </c>
    </row>
    <row r="79" spans="1:8" x14ac:dyDescent="0.15">
      <c r="A79" t="s">
        <v>485</v>
      </c>
      <c r="B79">
        <v>55894</v>
      </c>
      <c r="C79">
        <v>1972</v>
      </c>
      <c r="D79" t="s">
        <v>96</v>
      </c>
      <c r="E79">
        <v>22</v>
      </c>
      <c r="F79">
        <v>1031</v>
      </c>
      <c r="G79">
        <v>52869</v>
      </c>
      <c r="H79" t="s">
        <v>324</v>
      </c>
    </row>
    <row r="80" spans="1:8" x14ac:dyDescent="0.15">
      <c r="A80" t="s">
        <v>486</v>
      </c>
      <c r="B80">
        <v>54309</v>
      </c>
      <c r="C80">
        <v>1386</v>
      </c>
      <c r="D80" t="s">
        <v>324</v>
      </c>
      <c r="E80" t="s">
        <v>324</v>
      </c>
      <c r="F80">
        <v>814</v>
      </c>
      <c r="G80">
        <v>52109</v>
      </c>
      <c r="H80">
        <v>120</v>
      </c>
    </row>
    <row r="81" spans="1:8" x14ac:dyDescent="0.15">
      <c r="A81" t="s">
        <v>382</v>
      </c>
      <c r="B81">
        <v>34844</v>
      </c>
      <c r="C81">
        <v>917</v>
      </c>
      <c r="D81" t="s">
        <v>96</v>
      </c>
      <c r="E81">
        <v>34</v>
      </c>
      <c r="F81">
        <v>741</v>
      </c>
      <c r="G81">
        <v>33152</v>
      </c>
      <c r="H81">
        <v>198</v>
      </c>
    </row>
    <row r="82" spans="1:8" x14ac:dyDescent="0.15">
      <c r="A82" t="s">
        <v>383</v>
      </c>
      <c r="B82">
        <v>49671</v>
      </c>
      <c r="C82">
        <v>1221</v>
      </c>
      <c r="D82">
        <v>89</v>
      </c>
      <c r="E82">
        <v>88</v>
      </c>
      <c r="F82">
        <v>1539</v>
      </c>
      <c r="G82">
        <v>46734</v>
      </c>
      <c r="H82">
        <v>143</v>
      </c>
    </row>
    <row r="83" spans="1:8" x14ac:dyDescent="0.15">
      <c r="A83" t="s">
        <v>523</v>
      </c>
      <c r="B83">
        <v>61925</v>
      </c>
      <c r="C83">
        <v>953</v>
      </c>
      <c r="D83" t="s">
        <v>96</v>
      </c>
      <c r="E83">
        <v>16</v>
      </c>
      <c r="F83">
        <v>224</v>
      </c>
      <c r="G83">
        <v>60732</v>
      </c>
      <c r="H83">
        <v>9</v>
      </c>
    </row>
    <row r="84" spans="1:8" x14ac:dyDescent="0.15">
      <c r="A84" t="s">
        <v>534</v>
      </c>
      <c r="B84">
        <v>39346</v>
      </c>
      <c r="C84">
        <v>810</v>
      </c>
      <c r="D84" t="s">
        <v>96</v>
      </c>
      <c r="E84" t="s">
        <v>324</v>
      </c>
      <c r="F84">
        <v>1445</v>
      </c>
      <c r="G84">
        <v>37091</v>
      </c>
      <c r="H84">
        <v>16</v>
      </c>
    </row>
    <row r="85" spans="1:8" x14ac:dyDescent="0.15">
      <c r="A85" t="s">
        <v>487</v>
      </c>
      <c r="B85">
        <v>43354</v>
      </c>
      <c r="C85">
        <v>1245</v>
      </c>
      <c r="D85" t="s">
        <v>324</v>
      </c>
      <c r="E85" t="s">
        <v>324</v>
      </c>
      <c r="F85">
        <v>1266</v>
      </c>
      <c r="G85">
        <v>40843</v>
      </c>
      <c r="H85">
        <v>76</v>
      </c>
    </row>
    <row r="86" spans="1:8" x14ac:dyDescent="0.15">
      <c r="A86" t="s">
        <v>488</v>
      </c>
      <c r="B86">
        <v>52103</v>
      </c>
      <c r="C86">
        <v>1351</v>
      </c>
      <c r="D86">
        <v>1</v>
      </c>
      <c r="E86" t="s">
        <v>324</v>
      </c>
      <c r="F86">
        <v>1359</v>
      </c>
      <c r="G86">
        <v>49392</v>
      </c>
      <c r="H86" t="s">
        <v>324</v>
      </c>
    </row>
    <row r="87" spans="1:8" x14ac:dyDescent="0.15">
      <c r="A87" t="s">
        <v>517</v>
      </c>
      <c r="B87">
        <v>54147</v>
      </c>
      <c r="C87">
        <v>732</v>
      </c>
      <c r="D87" t="s">
        <v>324</v>
      </c>
      <c r="E87" t="s">
        <v>324</v>
      </c>
      <c r="F87">
        <v>374</v>
      </c>
      <c r="G87">
        <v>53041</v>
      </c>
      <c r="H87" t="s">
        <v>324</v>
      </c>
    </row>
    <row r="88" spans="1:8" x14ac:dyDescent="0.15">
      <c r="A88" t="s">
        <v>384</v>
      </c>
      <c r="B88">
        <v>43756</v>
      </c>
      <c r="C88">
        <v>745</v>
      </c>
      <c r="D88" t="s">
        <v>96</v>
      </c>
      <c r="E88" t="s">
        <v>324</v>
      </c>
      <c r="F88">
        <v>278</v>
      </c>
      <c r="G88">
        <v>42733</v>
      </c>
      <c r="H88">
        <v>74</v>
      </c>
    </row>
    <row r="89" spans="1:8" x14ac:dyDescent="0.15">
      <c r="A89" t="s">
        <v>490</v>
      </c>
      <c r="B89">
        <v>65227</v>
      </c>
      <c r="C89">
        <v>1779</v>
      </c>
      <c r="D89" t="s">
        <v>96</v>
      </c>
      <c r="E89">
        <v>60</v>
      </c>
      <c r="F89">
        <v>2721</v>
      </c>
      <c r="G89">
        <v>60667</v>
      </c>
      <c r="H89">
        <v>559</v>
      </c>
    </row>
    <row r="90" spans="1:8" x14ac:dyDescent="0.15">
      <c r="A90" t="s">
        <v>491</v>
      </c>
      <c r="B90">
        <v>82114</v>
      </c>
      <c r="C90">
        <v>2324</v>
      </c>
      <c r="D90" t="s">
        <v>96</v>
      </c>
      <c r="E90">
        <v>56</v>
      </c>
      <c r="F90">
        <v>1542</v>
      </c>
      <c r="G90">
        <v>78192</v>
      </c>
      <c r="H90">
        <v>203</v>
      </c>
    </row>
    <row r="91" spans="1:8" x14ac:dyDescent="0.15">
      <c r="A91" t="s">
        <v>492</v>
      </c>
      <c r="B91">
        <v>60483</v>
      </c>
      <c r="C91">
        <v>921</v>
      </c>
      <c r="D91" t="s">
        <v>96</v>
      </c>
      <c r="E91" t="s">
        <v>324</v>
      </c>
      <c r="F91">
        <v>648</v>
      </c>
      <c r="G91">
        <v>58914</v>
      </c>
      <c r="H91">
        <v>89</v>
      </c>
    </row>
    <row r="92" spans="1:8" x14ac:dyDescent="0.15">
      <c r="A92" t="s">
        <v>493</v>
      </c>
      <c r="B92">
        <v>76570</v>
      </c>
      <c r="C92">
        <v>1493</v>
      </c>
      <c r="D92" t="s">
        <v>96</v>
      </c>
      <c r="E92">
        <v>119</v>
      </c>
      <c r="F92">
        <v>950</v>
      </c>
      <c r="G92">
        <v>74008</v>
      </c>
      <c r="H92">
        <v>11</v>
      </c>
    </row>
    <row r="93" spans="1:8" x14ac:dyDescent="0.15">
      <c r="A93" t="s">
        <v>495</v>
      </c>
      <c r="B93">
        <v>39108</v>
      </c>
      <c r="C93">
        <v>934</v>
      </c>
      <c r="D93" t="s">
        <v>96</v>
      </c>
      <c r="E93">
        <v>34</v>
      </c>
      <c r="F93">
        <v>2070</v>
      </c>
      <c r="G93">
        <v>36070</v>
      </c>
      <c r="H93">
        <v>109</v>
      </c>
    </row>
    <row r="94" spans="1:8" x14ac:dyDescent="0.15">
      <c r="A94" t="s">
        <v>496</v>
      </c>
      <c r="B94">
        <v>44607</v>
      </c>
      <c r="C94">
        <v>1124</v>
      </c>
      <c r="D94">
        <v>1</v>
      </c>
      <c r="E94" t="s">
        <v>324</v>
      </c>
      <c r="F94">
        <v>648</v>
      </c>
      <c r="G94">
        <v>42834</v>
      </c>
      <c r="H94">
        <v>144</v>
      </c>
    </row>
    <row r="95" spans="1:8" x14ac:dyDescent="0.15">
      <c r="A95" t="s">
        <v>497</v>
      </c>
      <c r="B95">
        <v>25497</v>
      </c>
      <c r="C95">
        <v>117</v>
      </c>
      <c r="D95" t="s">
        <v>96</v>
      </c>
      <c r="E95">
        <v>79</v>
      </c>
      <c r="F95">
        <v>1026</v>
      </c>
      <c r="G95">
        <v>24275</v>
      </c>
      <c r="H95">
        <v>119</v>
      </c>
    </row>
    <row r="96" spans="1:8" x14ac:dyDescent="0.15">
      <c r="A96" t="s">
        <v>524</v>
      </c>
      <c r="B96">
        <v>51655</v>
      </c>
      <c r="C96">
        <v>1355</v>
      </c>
      <c r="D96" t="s">
        <v>96</v>
      </c>
      <c r="E96">
        <v>40</v>
      </c>
      <c r="F96">
        <v>741</v>
      </c>
      <c r="G96">
        <v>49519</v>
      </c>
      <c r="H96">
        <v>11</v>
      </c>
    </row>
    <row r="97" spans="1:8" x14ac:dyDescent="0.15">
      <c r="A97" t="s">
        <v>498</v>
      </c>
      <c r="B97">
        <v>63336</v>
      </c>
      <c r="C97">
        <v>1673</v>
      </c>
      <c r="D97" t="s">
        <v>324</v>
      </c>
      <c r="E97" t="s">
        <v>324</v>
      </c>
      <c r="F97">
        <v>500</v>
      </c>
      <c r="G97">
        <v>61163</v>
      </c>
      <c r="H97" t="s">
        <v>324</v>
      </c>
    </row>
    <row r="98" spans="1:8" x14ac:dyDescent="0.15">
      <c r="A98" t="s">
        <v>416</v>
      </c>
      <c r="B98">
        <v>41814</v>
      </c>
      <c r="C98">
        <v>2096</v>
      </c>
      <c r="D98" t="s">
        <v>324</v>
      </c>
      <c r="E98" t="s">
        <v>324</v>
      </c>
      <c r="F98">
        <v>929</v>
      </c>
      <c r="G98">
        <v>38789</v>
      </c>
      <c r="H98">
        <v>18</v>
      </c>
    </row>
    <row r="99" spans="1:8" x14ac:dyDescent="0.15">
      <c r="A99" t="s">
        <v>536</v>
      </c>
      <c r="B99">
        <v>33396</v>
      </c>
      <c r="C99">
        <v>2428</v>
      </c>
      <c r="D99" t="s">
        <v>96</v>
      </c>
      <c r="E99">
        <v>215</v>
      </c>
      <c r="F99">
        <v>874</v>
      </c>
      <c r="G99">
        <v>29879</v>
      </c>
      <c r="H99" t="s">
        <v>324</v>
      </c>
    </row>
    <row r="100" spans="1:8" x14ac:dyDescent="0.15">
      <c r="A100" t="s">
        <v>499</v>
      </c>
      <c r="B100">
        <v>73743</v>
      </c>
      <c r="C100">
        <v>919</v>
      </c>
      <c r="D100" t="s">
        <v>96</v>
      </c>
      <c r="E100" t="s">
        <v>324</v>
      </c>
      <c r="F100">
        <v>1736</v>
      </c>
      <c r="G100">
        <v>71088</v>
      </c>
      <c r="H100">
        <v>176</v>
      </c>
    </row>
    <row r="101" spans="1:8" x14ac:dyDescent="0.15">
      <c r="A101" t="s">
        <v>518</v>
      </c>
      <c r="B101">
        <v>60542</v>
      </c>
      <c r="C101">
        <v>973</v>
      </c>
      <c r="D101" t="s">
        <v>324</v>
      </c>
      <c r="E101">
        <v>139</v>
      </c>
      <c r="F101">
        <v>1401</v>
      </c>
      <c r="G101">
        <v>58029</v>
      </c>
      <c r="H101">
        <v>53</v>
      </c>
    </row>
    <row r="102" spans="1:8" x14ac:dyDescent="0.15">
      <c r="A102" t="s">
        <v>525</v>
      </c>
      <c r="B102">
        <v>57011</v>
      </c>
      <c r="C102" t="s">
        <v>324</v>
      </c>
      <c r="D102" t="s">
        <v>96</v>
      </c>
      <c r="E102" t="s">
        <v>324</v>
      </c>
      <c r="F102">
        <v>1365</v>
      </c>
      <c r="G102">
        <v>55646</v>
      </c>
      <c r="H102" t="s">
        <v>96</v>
      </c>
    </row>
    <row r="103" spans="1:8" x14ac:dyDescent="0.15">
      <c r="A103" t="s">
        <v>500</v>
      </c>
      <c r="B103">
        <v>42036</v>
      </c>
      <c r="C103">
        <v>962</v>
      </c>
      <c r="D103" t="s">
        <v>324</v>
      </c>
      <c r="E103">
        <v>188</v>
      </c>
      <c r="F103">
        <v>400</v>
      </c>
      <c r="G103">
        <v>40486</v>
      </c>
      <c r="H103">
        <v>18</v>
      </c>
    </row>
    <row r="104" spans="1:8" x14ac:dyDescent="0.15">
      <c r="A104" t="s">
        <v>393</v>
      </c>
      <c r="B104">
        <v>62318</v>
      </c>
      <c r="C104">
        <v>745</v>
      </c>
      <c r="D104">
        <v>45</v>
      </c>
      <c r="E104">
        <v>16</v>
      </c>
      <c r="F104">
        <v>950</v>
      </c>
      <c r="G104">
        <v>60562</v>
      </c>
      <c r="H104">
        <v>65</v>
      </c>
    </row>
    <row r="105" spans="1:8" x14ac:dyDescent="0.15">
      <c r="A105" t="s">
        <v>502</v>
      </c>
      <c r="B105">
        <v>90404</v>
      </c>
      <c r="C105">
        <v>1161</v>
      </c>
      <c r="D105" t="s">
        <v>96</v>
      </c>
      <c r="E105" t="s">
        <v>324</v>
      </c>
      <c r="F105">
        <v>1582</v>
      </c>
      <c r="G105">
        <v>87661</v>
      </c>
      <c r="H105">
        <v>300</v>
      </c>
    </row>
    <row r="106" spans="1:8" x14ac:dyDescent="0.15">
      <c r="A106" t="s">
        <v>503</v>
      </c>
      <c r="B106">
        <v>65871</v>
      </c>
      <c r="C106">
        <v>1357</v>
      </c>
      <c r="D106">
        <v>3</v>
      </c>
      <c r="E106" t="s">
        <v>324</v>
      </c>
      <c r="F106">
        <v>1654</v>
      </c>
      <c r="G106">
        <v>62857</v>
      </c>
      <c r="H106">
        <v>342</v>
      </c>
    </row>
    <row r="107" spans="1:8" x14ac:dyDescent="0.15">
      <c r="A107" t="s">
        <v>504</v>
      </c>
      <c r="B107">
        <v>39642</v>
      </c>
      <c r="C107">
        <v>869</v>
      </c>
      <c r="D107" t="s">
        <v>96</v>
      </c>
      <c r="E107" t="s">
        <v>96</v>
      </c>
      <c r="F107">
        <v>3922</v>
      </c>
      <c r="G107">
        <v>34851</v>
      </c>
      <c r="H107">
        <v>203</v>
      </c>
    </row>
    <row r="108" spans="1:8" x14ac:dyDescent="0.15">
      <c r="A108" t="s">
        <v>505</v>
      </c>
      <c r="B108">
        <v>62772</v>
      </c>
      <c r="C108">
        <v>1339</v>
      </c>
      <c r="D108" t="s">
        <v>96</v>
      </c>
      <c r="E108">
        <v>101</v>
      </c>
      <c r="F108">
        <v>776</v>
      </c>
      <c r="G108">
        <v>60556</v>
      </c>
      <c r="H108">
        <v>22</v>
      </c>
    </row>
    <row r="109" spans="1:8" x14ac:dyDescent="0.15">
      <c r="A109" t="s">
        <v>506</v>
      </c>
      <c r="B109">
        <v>73405</v>
      </c>
      <c r="C109">
        <v>2150</v>
      </c>
      <c r="D109">
        <v>4</v>
      </c>
      <c r="E109" t="s">
        <v>96</v>
      </c>
      <c r="F109">
        <v>2099</v>
      </c>
      <c r="G109">
        <v>69152</v>
      </c>
      <c r="H109">
        <v>211</v>
      </c>
    </row>
    <row r="110" spans="1:8" x14ac:dyDescent="0.15">
      <c r="A110" t="s">
        <v>507</v>
      </c>
      <c r="B110">
        <v>67669</v>
      </c>
      <c r="C110">
        <v>3144</v>
      </c>
      <c r="D110" t="s">
        <v>96</v>
      </c>
      <c r="E110">
        <v>86</v>
      </c>
      <c r="F110">
        <v>3050</v>
      </c>
      <c r="G110">
        <v>61389</v>
      </c>
      <c r="H110">
        <v>454</v>
      </c>
    </row>
    <row r="111" spans="1:8" x14ac:dyDescent="0.15">
      <c r="A111" t="s">
        <v>519</v>
      </c>
      <c r="B111">
        <v>64652</v>
      </c>
      <c r="C111">
        <v>2777</v>
      </c>
      <c r="D111" t="s">
        <v>96</v>
      </c>
      <c r="E111" t="s">
        <v>324</v>
      </c>
      <c r="F111">
        <v>1320</v>
      </c>
      <c r="G111">
        <v>60555</v>
      </c>
      <c r="H111">
        <v>165</v>
      </c>
    </row>
    <row r="112" spans="1:8" x14ac:dyDescent="0.15">
      <c r="A112" t="s">
        <v>508</v>
      </c>
      <c r="B112">
        <v>77562</v>
      </c>
      <c r="C112">
        <v>2795</v>
      </c>
      <c r="D112">
        <v>8</v>
      </c>
      <c r="E112">
        <v>102</v>
      </c>
      <c r="F112">
        <v>2158</v>
      </c>
      <c r="G112">
        <v>72499</v>
      </c>
      <c r="H112">
        <v>119</v>
      </c>
    </row>
    <row r="113" spans="1:8" x14ac:dyDescent="0.15">
      <c r="A113" t="s">
        <v>510</v>
      </c>
      <c r="B113">
        <v>72685</v>
      </c>
      <c r="C113">
        <v>1773</v>
      </c>
      <c r="D113" t="s">
        <v>96</v>
      </c>
      <c r="E113" t="s">
        <v>324</v>
      </c>
      <c r="F113">
        <v>405</v>
      </c>
      <c r="G113">
        <v>70507</v>
      </c>
      <c r="H113" t="s">
        <v>324</v>
      </c>
    </row>
    <row r="114" spans="1:8" x14ac:dyDescent="0.15">
      <c r="A114" t="s">
        <v>511</v>
      </c>
      <c r="B114">
        <v>64868</v>
      </c>
      <c r="C114">
        <v>2475</v>
      </c>
      <c r="D114" t="s">
        <v>96</v>
      </c>
      <c r="E114">
        <v>318</v>
      </c>
      <c r="F114">
        <v>1196</v>
      </c>
      <c r="G114">
        <v>60879</v>
      </c>
      <c r="H114">
        <v>119</v>
      </c>
    </row>
    <row r="115" spans="1:8" x14ac:dyDescent="0.15">
      <c r="A115" t="s">
        <v>402</v>
      </c>
      <c r="B115">
        <v>115705</v>
      </c>
      <c r="C115">
        <v>3240</v>
      </c>
      <c r="D115" t="s">
        <v>96</v>
      </c>
      <c r="E115">
        <v>86</v>
      </c>
      <c r="F115">
        <v>5622</v>
      </c>
      <c r="G115">
        <v>106757</v>
      </c>
      <c r="H115">
        <v>237</v>
      </c>
    </row>
    <row r="116" spans="1:8" x14ac:dyDescent="0.15">
      <c r="A116" t="s">
        <v>538</v>
      </c>
      <c r="B116">
        <v>41450</v>
      </c>
      <c r="C116">
        <v>1443</v>
      </c>
      <c r="D116" t="s">
        <v>324</v>
      </c>
      <c r="E116" t="s">
        <v>324</v>
      </c>
      <c r="F116">
        <v>870</v>
      </c>
      <c r="G116">
        <v>39137</v>
      </c>
      <c r="H116" t="s">
        <v>324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17"/>
  <sheetViews>
    <sheetView workbookViewId="0">
      <selection activeCell="M29" sqref="M29"/>
    </sheetView>
  </sheetViews>
  <sheetFormatPr defaultRowHeight="13.5" x14ac:dyDescent="0.15"/>
  <sheetData>
    <row r="1" spans="1:8" x14ac:dyDescent="0.15">
      <c r="A1" t="s">
        <v>539</v>
      </c>
      <c r="B1" t="s">
        <v>23</v>
      </c>
      <c r="C1" t="s">
        <v>318</v>
      </c>
      <c r="D1" t="s">
        <v>327</v>
      </c>
    </row>
    <row r="2" spans="1:8" x14ac:dyDescent="0.15">
      <c r="A2" t="s">
        <v>558</v>
      </c>
    </row>
    <row r="3" spans="1:8" x14ac:dyDescent="0.15">
      <c r="B3" t="s">
        <v>28</v>
      </c>
      <c r="C3" s="79" t="s">
        <v>29</v>
      </c>
      <c r="D3" s="79" t="s">
        <v>136</v>
      </c>
      <c r="E3" s="79" t="s">
        <v>31</v>
      </c>
      <c r="F3" s="79" t="s">
        <v>411</v>
      </c>
      <c r="G3" s="79" t="s">
        <v>32</v>
      </c>
      <c r="H3" t="s">
        <v>420</v>
      </c>
    </row>
    <row r="4" spans="1:8" x14ac:dyDescent="0.15">
      <c r="A4" t="s">
        <v>421</v>
      </c>
      <c r="B4">
        <v>15406819</v>
      </c>
      <c r="C4" s="79">
        <v>380015</v>
      </c>
      <c r="D4" s="79">
        <v>2448</v>
      </c>
      <c r="E4" s="79">
        <v>12268</v>
      </c>
      <c r="F4" s="79">
        <v>382179</v>
      </c>
      <c r="G4" s="79">
        <v>14629909</v>
      </c>
      <c r="H4">
        <v>42695</v>
      </c>
    </row>
    <row r="5" spans="1:8" x14ac:dyDescent="0.15">
      <c r="A5" t="s">
        <v>422</v>
      </c>
      <c r="B5">
        <v>827278</v>
      </c>
      <c r="C5" s="79">
        <v>24375</v>
      </c>
      <c r="D5" s="79">
        <v>1</v>
      </c>
      <c r="E5" s="79">
        <v>325</v>
      </c>
      <c r="F5" s="79">
        <v>16143</v>
      </c>
      <c r="G5" s="79">
        <v>786434</v>
      </c>
      <c r="H5">
        <v>1670</v>
      </c>
    </row>
    <row r="6" spans="1:8" x14ac:dyDescent="0.15">
      <c r="A6" t="s">
        <v>423</v>
      </c>
      <c r="B6">
        <v>157708</v>
      </c>
      <c r="C6" s="79">
        <v>5879</v>
      </c>
      <c r="D6" s="79" t="s">
        <v>96</v>
      </c>
      <c r="E6" s="79">
        <v>66</v>
      </c>
      <c r="F6" s="79">
        <v>2882</v>
      </c>
      <c r="G6" s="79">
        <v>148881</v>
      </c>
      <c r="H6">
        <v>385</v>
      </c>
    </row>
    <row r="7" spans="1:8" x14ac:dyDescent="0.15">
      <c r="A7" t="s">
        <v>424</v>
      </c>
      <c r="B7">
        <v>155042</v>
      </c>
      <c r="C7" s="79">
        <v>4863</v>
      </c>
      <c r="D7" s="79" t="s">
        <v>96</v>
      </c>
      <c r="E7" s="79">
        <v>101</v>
      </c>
      <c r="F7" s="79">
        <v>1799</v>
      </c>
      <c r="G7" s="79">
        <v>148279</v>
      </c>
      <c r="H7">
        <v>265</v>
      </c>
    </row>
    <row r="8" spans="1:8" x14ac:dyDescent="0.15">
      <c r="A8" t="s">
        <v>425</v>
      </c>
      <c r="B8">
        <v>268943</v>
      </c>
      <c r="C8" s="79">
        <v>5965</v>
      </c>
      <c r="D8" s="79">
        <v>46</v>
      </c>
      <c r="E8" s="79">
        <v>215</v>
      </c>
      <c r="F8" s="79">
        <v>4380</v>
      </c>
      <c r="G8" s="79">
        <v>258337</v>
      </c>
      <c r="H8">
        <v>389</v>
      </c>
    </row>
    <row r="9" spans="1:8" x14ac:dyDescent="0.15">
      <c r="A9" t="s">
        <v>426</v>
      </c>
      <c r="B9">
        <v>140853</v>
      </c>
      <c r="C9" s="79">
        <v>4773</v>
      </c>
      <c r="D9" s="79" t="s">
        <v>96</v>
      </c>
      <c r="E9" s="79">
        <v>50</v>
      </c>
      <c r="F9" s="79">
        <v>2859</v>
      </c>
      <c r="G9" s="79">
        <v>133171</v>
      </c>
      <c r="H9">
        <v>195</v>
      </c>
    </row>
    <row r="10" spans="1:8" x14ac:dyDescent="0.15">
      <c r="A10" t="s">
        <v>427</v>
      </c>
      <c r="B10">
        <v>153924</v>
      </c>
      <c r="C10" s="79">
        <v>4714</v>
      </c>
      <c r="D10" s="79" t="s">
        <v>96</v>
      </c>
      <c r="E10" s="79">
        <v>65</v>
      </c>
      <c r="F10" s="79">
        <v>3325</v>
      </c>
      <c r="G10" s="79">
        <v>145820</v>
      </c>
      <c r="H10">
        <v>165</v>
      </c>
    </row>
    <row r="11" spans="1:8" x14ac:dyDescent="0.15">
      <c r="A11" t="s">
        <v>428</v>
      </c>
      <c r="B11">
        <v>226714</v>
      </c>
      <c r="C11" s="79">
        <v>5684</v>
      </c>
      <c r="D11" s="79" t="s">
        <v>96</v>
      </c>
      <c r="E11" s="79">
        <v>88</v>
      </c>
      <c r="F11" s="79">
        <v>3668</v>
      </c>
      <c r="G11" s="79">
        <v>217274</v>
      </c>
      <c r="H11">
        <v>613</v>
      </c>
    </row>
    <row r="12" spans="1:8" x14ac:dyDescent="0.15">
      <c r="A12" t="s">
        <v>429</v>
      </c>
      <c r="B12">
        <v>306062</v>
      </c>
      <c r="C12" s="79">
        <v>6913</v>
      </c>
      <c r="D12" s="79">
        <v>49</v>
      </c>
      <c r="E12" s="79">
        <v>142</v>
      </c>
      <c r="F12" s="79">
        <v>5502</v>
      </c>
      <c r="G12" s="79">
        <v>293456</v>
      </c>
      <c r="H12">
        <v>757</v>
      </c>
    </row>
    <row r="13" spans="1:8" x14ac:dyDescent="0.15">
      <c r="A13" t="s">
        <v>430</v>
      </c>
      <c r="B13">
        <v>203772</v>
      </c>
      <c r="C13" s="79">
        <v>4422</v>
      </c>
      <c r="D13" s="79">
        <v>133</v>
      </c>
      <c r="E13" s="79">
        <v>126</v>
      </c>
      <c r="F13" s="79">
        <v>3717</v>
      </c>
      <c r="G13" s="79">
        <v>195374</v>
      </c>
      <c r="H13">
        <v>351</v>
      </c>
    </row>
    <row r="14" spans="1:8" x14ac:dyDescent="0.15">
      <c r="A14" t="s">
        <v>431</v>
      </c>
      <c r="B14">
        <v>249849</v>
      </c>
      <c r="C14" s="79">
        <v>4643</v>
      </c>
      <c r="D14" s="79">
        <v>55</v>
      </c>
      <c r="E14" s="79">
        <v>150</v>
      </c>
      <c r="F14" s="79">
        <v>5151</v>
      </c>
      <c r="G14" s="79">
        <v>239850</v>
      </c>
      <c r="H14">
        <v>326</v>
      </c>
    </row>
    <row r="15" spans="1:8" x14ac:dyDescent="0.15">
      <c r="A15" t="s">
        <v>432</v>
      </c>
      <c r="B15">
        <v>610255</v>
      </c>
      <c r="C15" s="79">
        <v>16800</v>
      </c>
      <c r="D15" s="79">
        <v>255</v>
      </c>
      <c r="E15" s="79">
        <v>434</v>
      </c>
      <c r="F15" s="79">
        <v>13112</v>
      </c>
      <c r="G15" s="79">
        <v>579654</v>
      </c>
      <c r="H15">
        <v>1114</v>
      </c>
    </row>
    <row r="16" spans="1:8" x14ac:dyDescent="0.15">
      <c r="A16" t="s">
        <v>433</v>
      </c>
      <c r="B16">
        <v>613241</v>
      </c>
      <c r="C16" s="79">
        <v>11515</v>
      </c>
      <c r="D16" s="79">
        <v>157</v>
      </c>
      <c r="E16" s="79">
        <v>340</v>
      </c>
      <c r="F16" s="79">
        <v>12413</v>
      </c>
      <c r="G16" s="79">
        <v>588816</v>
      </c>
      <c r="H16">
        <v>1460</v>
      </c>
    </row>
    <row r="17" spans="1:8" x14ac:dyDescent="0.15">
      <c r="A17" t="s">
        <v>434</v>
      </c>
      <c r="B17">
        <v>1601199</v>
      </c>
      <c r="C17" s="79">
        <v>36595</v>
      </c>
      <c r="D17" s="79">
        <v>244</v>
      </c>
      <c r="E17" s="79">
        <v>1765</v>
      </c>
      <c r="F17" s="79">
        <v>27930</v>
      </c>
      <c r="G17" s="79">
        <v>1534665</v>
      </c>
      <c r="H17">
        <v>2807</v>
      </c>
    </row>
    <row r="18" spans="1:8" x14ac:dyDescent="0.15">
      <c r="A18" t="s">
        <v>435</v>
      </c>
      <c r="B18">
        <v>935124</v>
      </c>
      <c r="C18" s="79">
        <v>18128</v>
      </c>
      <c r="D18" s="79">
        <v>274</v>
      </c>
      <c r="E18" s="79">
        <v>557</v>
      </c>
      <c r="F18" s="79">
        <v>15143</v>
      </c>
      <c r="G18" s="79">
        <v>901022</v>
      </c>
      <c r="H18">
        <v>1507</v>
      </c>
    </row>
    <row r="19" spans="1:8" x14ac:dyDescent="0.15">
      <c r="A19" t="s">
        <v>436</v>
      </c>
      <c r="B19">
        <v>264338</v>
      </c>
      <c r="C19" s="79">
        <v>5999</v>
      </c>
      <c r="D19" s="79">
        <v>7</v>
      </c>
      <c r="E19" s="79">
        <v>125</v>
      </c>
      <c r="F19" s="79">
        <v>4264</v>
      </c>
      <c r="G19" s="79">
        <v>253943</v>
      </c>
      <c r="H19">
        <v>1110</v>
      </c>
    </row>
    <row r="20" spans="1:8" x14ac:dyDescent="0.15">
      <c r="A20" t="s">
        <v>437</v>
      </c>
      <c r="B20">
        <v>146696</v>
      </c>
      <c r="C20" s="79">
        <v>3390</v>
      </c>
      <c r="D20" s="79">
        <v>114</v>
      </c>
      <c r="E20" s="79">
        <v>80</v>
      </c>
      <c r="F20" s="79">
        <v>6442</v>
      </c>
      <c r="G20" s="79">
        <v>136670</v>
      </c>
      <c r="H20">
        <v>2194</v>
      </c>
    </row>
    <row r="21" spans="1:8" x14ac:dyDescent="0.15">
      <c r="A21" t="s">
        <v>438</v>
      </c>
      <c r="B21">
        <v>162670</v>
      </c>
      <c r="C21" s="79">
        <v>4431</v>
      </c>
      <c r="D21" s="79" t="s">
        <v>96</v>
      </c>
      <c r="E21" s="79">
        <v>98</v>
      </c>
      <c r="F21" s="79">
        <v>3978</v>
      </c>
      <c r="G21" s="79">
        <v>154163</v>
      </c>
      <c r="H21">
        <v>528</v>
      </c>
    </row>
    <row r="22" spans="1:8" x14ac:dyDescent="0.15">
      <c r="A22" t="s">
        <v>439</v>
      </c>
      <c r="B22">
        <v>110261</v>
      </c>
      <c r="C22" s="79">
        <v>3098</v>
      </c>
      <c r="D22" s="79">
        <v>353</v>
      </c>
      <c r="E22" s="79">
        <v>154</v>
      </c>
      <c r="F22" s="79">
        <v>3505</v>
      </c>
      <c r="G22" s="79">
        <v>103151</v>
      </c>
      <c r="H22">
        <v>829</v>
      </c>
    </row>
    <row r="23" spans="1:8" x14ac:dyDescent="0.15">
      <c r="A23" t="s">
        <v>440</v>
      </c>
      <c r="B23">
        <v>99179</v>
      </c>
      <c r="C23" s="79">
        <v>2692</v>
      </c>
      <c r="D23" s="79" t="s">
        <v>96</v>
      </c>
      <c r="E23" s="79">
        <v>34</v>
      </c>
      <c r="F23" s="79">
        <v>3467</v>
      </c>
      <c r="G23" s="79">
        <v>92986</v>
      </c>
      <c r="H23">
        <v>245</v>
      </c>
    </row>
    <row r="24" spans="1:8" x14ac:dyDescent="0.15">
      <c r="A24" t="s">
        <v>441</v>
      </c>
      <c r="B24">
        <v>286950</v>
      </c>
      <c r="C24" s="79">
        <v>6295</v>
      </c>
      <c r="D24" s="79">
        <v>86</v>
      </c>
      <c r="E24" s="79">
        <v>103</v>
      </c>
      <c r="F24" s="79">
        <v>6595</v>
      </c>
      <c r="G24" s="79">
        <v>273871</v>
      </c>
      <c r="H24">
        <v>1779</v>
      </c>
    </row>
    <row r="25" spans="1:8" x14ac:dyDescent="0.15">
      <c r="A25" t="s">
        <v>442</v>
      </c>
      <c r="B25">
        <v>227962</v>
      </c>
      <c r="C25" s="79">
        <v>5049</v>
      </c>
      <c r="D25" s="79" t="s">
        <v>96</v>
      </c>
      <c r="E25" s="79">
        <v>198</v>
      </c>
      <c r="F25" s="79">
        <v>4211</v>
      </c>
      <c r="G25" s="79">
        <v>218504</v>
      </c>
      <c r="H25">
        <v>789</v>
      </c>
    </row>
    <row r="26" spans="1:8" x14ac:dyDescent="0.15">
      <c r="A26" t="s">
        <v>443</v>
      </c>
      <c r="B26">
        <v>380355</v>
      </c>
      <c r="C26" s="79">
        <v>7719</v>
      </c>
      <c r="D26" s="79">
        <v>120</v>
      </c>
      <c r="E26" s="79">
        <v>249</v>
      </c>
      <c r="F26" s="79">
        <v>14218</v>
      </c>
      <c r="G26" s="79">
        <v>358049</v>
      </c>
      <c r="H26">
        <v>2053</v>
      </c>
    </row>
    <row r="27" spans="1:8" x14ac:dyDescent="0.15">
      <c r="A27" t="s">
        <v>444</v>
      </c>
      <c r="B27">
        <v>789421</v>
      </c>
      <c r="C27" s="79">
        <v>15911</v>
      </c>
      <c r="D27" s="79" t="s">
        <v>96</v>
      </c>
      <c r="E27" s="79">
        <v>554</v>
      </c>
      <c r="F27" s="79">
        <v>20364</v>
      </c>
      <c r="G27" s="79">
        <v>752592</v>
      </c>
      <c r="H27">
        <v>1674</v>
      </c>
    </row>
    <row r="28" spans="1:8" x14ac:dyDescent="0.15">
      <c r="A28" t="s">
        <v>445</v>
      </c>
      <c r="B28">
        <v>194661</v>
      </c>
      <c r="C28" s="79">
        <v>5000</v>
      </c>
      <c r="D28" s="79">
        <v>28</v>
      </c>
      <c r="E28" s="79">
        <v>85</v>
      </c>
      <c r="F28" s="79">
        <v>4024</v>
      </c>
      <c r="G28" s="79">
        <v>185524</v>
      </c>
      <c r="H28">
        <v>413</v>
      </c>
    </row>
    <row r="29" spans="1:8" x14ac:dyDescent="0.15">
      <c r="A29" t="s">
        <v>446</v>
      </c>
      <c r="B29">
        <v>159268</v>
      </c>
      <c r="C29" s="79">
        <v>2894</v>
      </c>
      <c r="D29" s="79">
        <v>2</v>
      </c>
      <c r="E29" s="79">
        <v>435</v>
      </c>
      <c r="F29" s="79">
        <v>2981</v>
      </c>
      <c r="G29" s="79">
        <v>152956</v>
      </c>
      <c r="H29">
        <v>278</v>
      </c>
    </row>
    <row r="30" spans="1:8" x14ac:dyDescent="0.15">
      <c r="A30" t="s">
        <v>447</v>
      </c>
      <c r="B30">
        <v>343094</v>
      </c>
      <c r="C30" s="79">
        <v>7089</v>
      </c>
      <c r="D30" s="79">
        <v>1</v>
      </c>
      <c r="E30" s="79">
        <v>224</v>
      </c>
      <c r="F30" s="79">
        <v>4905</v>
      </c>
      <c r="G30" s="79">
        <v>330875</v>
      </c>
      <c r="H30">
        <v>1932</v>
      </c>
    </row>
    <row r="31" spans="1:8" x14ac:dyDescent="0.15">
      <c r="A31" t="s">
        <v>448</v>
      </c>
      <c r="B31">
        <v>1166399</v>
      </c>
      <c r="C31" s="79">
        <v>25904</v>
      </c>
      <c r="D31" s="79">
        <v>21</v>
      </c>
      <c r="E31" s="79">
        <v>1727</v>
      </c>
      <c r="F31" s="79">
        <v>22098</v>
      </c>
      <c r="G31" s="79">
        <v>1116649</v>
      </c>
      <c r="H31">
        <v>1556</v>
      </c>
    </row>
    <row r="32" spans="1:8" x14ac:dyDescent="0.15">
      <c r="A32" t="s">
        <v>449</v>
      </c>
      <c r="B32">
        <v>678140</v>
      </c>
      <c r="C32" s="79">
        <v>12734</v>
      </c>
      <c r="D32" s="79">
        <v>13</v>
      </c>
      <c r="E32" s="79">
        <v>419</v>
      </c>
      <c r="F32" s="79">
        <v>16820</v>
      </c>
      <c r="G32" s="79">
        <v>648154</v>
      </c>
      <c r="H32">
        <v>954</v>
      </c>
    </row>
    <row r="33" spans="1:8" x14ac:dyDescent="0.15">
      <c r="A33" t="s">
        <v>450</v>
      </c>
      <c r="B33">
        <v>166834</v>
      </c>
      <c r="C33" s="79">
        <v>3393</v>
      </c>
      <c r="D33" s="79">
        <v>114</v>
      </c>
      <c r="E33" s="79">
        <v>156</v>
      </c>
      <c r="F33" s="79">
        <v>3702</v>
      </c>
      <c r="G33" s="79">
        <v>159469</v>
      </c>
      <c r="H33">
        <v>308</v>
      </c>
    </row>
    <row r="34" spans="1:8" x14ac:dyDescent="0.15">
      <c r="A34" t="s">
        <v>451</v>
      </c>
      <c r="B34">
        <v>126336</v>
      </c>
      <c r="C34" s="79">
        <v>1857</v>
      </c>
      <c r="D34" s="79">
        <v>73</v>
      </c>
      <c r="E34" s="79">
        <v>69</v>
      </c>
      <c r="F34" s="79">
        <v>2488</v>
      </c>
      <c r="G34" s="79">
        <v>121849</v>
      </c>
      <c r="H34">
        <v>450</v>
      </c>
    </row>
    <row r="35" spans="1:8" x14ac:dyDescent="0.15">
      <c r="A35" t="s">
        <v>452</v>
      </c>
      <c r="B35">
        <v>84870</v>
      </c>
      <c r="C35" s="79">
        <v>2070</v>
      </c>
      <c r="D35" s="79" t="s">
        <v>96</v>
      </c>
      <c r="E35" s="79">
        <v>34</v>
      </c>
      <c r="F35" s="79">
        <v>3444</v>
      </c>
      <c r="G35" s="79">
        <v>79322</v>
      </c>
      <c r="H35">
        <v>1081</v>
      </c>
    </row>
    <row r="36" spans="1:8" x14ac:dyDescent="0.15">
      <c r="A36" t="s">
        <v>453</v>
      </c>
      <c r="B36">
        <v>104204</v>
      </c>
      <c r="C36" s="79">
        <v>2947</v>
      </c>
      <c r="D36" s="79">
        <v>3</v>
      </c>
      <c r="E36" s="79">
        <v>53</v>
      </c>
      <c r="F36" s="79">
        <v>3504</v>
      </c>
      <c r="G36" s="79">
        <v>97697</v>
      </c>
      <c r="H36">
        <v>841</v>
      </c>
    </row>
    <row r="37" spans="1:8" x14ac:dyDescent="0.15">
      <c r="A37" t="s">
        <v>454</v>
      </c>
      <c r="B37">
        <v>276465</v>
      </c>
      <c r="C37" s="79">
        <v>6977</v>
      </c>
      <c r="D37" s="79" t="s">
        <v>96</v>
      </c>
      <c r="E37" s="79">
        <v>248</v>
      </c>
      <c r="F37" s="79">
        <v>6119</v>
      </c>
      <c r="G37" s="79">
        <v>263121</v>
      </c>
      <c r="H37">
        <v>1051</v>
      </c>
    </row>
    <row r="38" spans="1:8" x14ac:dyDescent="0.15">
      <c r="A38" t="s">
        <v>455</v>
      </c>
      <c r="B38">
        <v>375637</v>
      </c>
      <c r="C38" s="79">
        <v>9977</v>
      </c>
      <c r="D38" s="79">
        <v>11</v>
      </c>
      <c r="E38" s="79">
        <v>245</v>
      </c>
      <c r="F38" s="79">
        <v>12018</v>
      </c>
      <c r="G38" s="79">
        <v>353386</v>
      </c>
      <c r="H38">
        <v>1779</v>
      </c>
    </row>
    <row r="39" spans="1:8" x14ac:dyDescent="0.15">
      <c r="A39" t="s">
        <v>456</v>
      </c>
      <c r="B39">
        <v>196153</v>
      </c>
      <c r="C39" s="79">
        <v>4863</v>
      </c>
      <c r="D39" s="79" t="s">
        <v>96</v>
      </c>
      <c r="E39" s="79">
        <v>60</v>
      </c>
      <c r="F39" s="79">
        <v>11031</v>
      </c>
      <c r="G39" s="79">
        <v>180199</v>
      </c>
      <c r="H39">
        <v>715</v>
      </c>
    </row>
    <row r="40" spans="1:8" x14ac:dyDescent="0.15">
      <c r="A40" t="s">
        <v>457</v>
      </c>
      <c r="B40">
        <v>105900</v>
      </c>
      <c r="C40" s="79">
        <v>2883</v>
      </c>
      <c r="D40" s="79" t="s">
        <v>96</v>
      </c>
      <c r="E40" s="79">
        <v>132</v>
      </c>
      <c r="F40" s="79">
        <v>7784</v>
      </c>
      <c r="G40" s="79">
        <v>95101</v>
      </c>
      <c r="H40">
        <v>419</v>
      </c>
    </row>
    <row r="41" spans="1:8" x14ac:dyDescent="0.15">
      <c r="A41" t="s">
        <v>458</v>
      </c>
      <c r="B41">
        <v>145400</v>
      </c>
      <c r="C41" s="79">
        <v>3451</v>
      </c>
      <c r="D41" s="79" t="s">
        <v>96</v>
      </c>
      <c r="E41" s="79">
        <v>93</v>
      </c>
      <c r="F41" s="79">
        <v>2992</v>
      </c>
      <c r="G41" s="79">
        <v>138864</v>
      </c>
      <c r="H41">
        <v>545</v>
      </c>
    </row>
    <row r="42" spans="1:8" x14ac:dyDescent="0.15">
      <c r="A42" t="s">
        <v>459</v>
      </c>
      <c r="B42">
        <v>190851</v>
      </c>
      <c r="C42" s="79">
        <v>4495</v>
      </c>
      <c r="D42" s="79">
        <v>4</v>
      </c>
      <c r="E42" s="79">
        <v>94</v>
      </c>
      <c r="F42" s="79">
        <v>7804</v>
      </c>
      <c r="G42" s="79">
        <v>178454</v>
      </c>
      <c r="H42">
        <v>699</v>
      </c>
    </row>
    <row r="43" spans="1:8" x14ac:dyDescent="0.15">
      <c r="A43" t="s">
        <v>460</v>
      </c>
      <c r="B43">
        <v>114583</v>
      </c>
      <c r="C43" s="79">
        <v>4626</v>
      </c>
      <c r="D43" s="79" t="s">
        <v>96</v>
      </c>
      <c r="E43" s="79">
        <v>120</v>
      </c>
      <c r="F43" s="79">
        <v>7268</v>
      </c>
      <c r="G43" s="79">
        <v>102569</v>
      </c>
      <c r="H43">
        <v>910</v>
      </c>
    </row>
    <row r="44" spans="1:8" x14ac:dyDescent="0.15">
      <c r="A44" t="s">
        <v>461</v>
      </c>
      <c r="B44">
        <v>727123</v>
      </c>
      <c r="C44" s="79">
        <v>22232</v>
      </c>
      <c r="D44" s="79">
        <v>95</v>
      </c>
      <c r="E44" s="79">
        <v>669</v>
      </c>
      <c r="F44" s="79">
        <v>24909</v>
      </c>
      <c r="G44" s="79">
        <v>679218</v>
      </c>
      <c r="H44">
        <v>1833</v>
      </c>
    </row>
    <row r="45" spans="1:8" x14ac:dyDescent="0.15">
      <c r="A45" t="s">
        <v>462</v>
      </c>
      <c r="B45">
        <v>108067</v>
      </c>
      <c r="C45" s="79">
        <v>4374</v>
      </c>
      <c r="D45" s="79" t="s">
        <v>96</v>
      </c>
      <c r="E45" s="79">
        <v>106</v>
      </c>
      <c r="F45" s="79">
        <v>6406</v>
      </c>
      <c r="G45" s="79">
        <v>97181</v>
      </c>
      <c r="H45">
        <v>578</v>
      </c>
    </row>
    <row r="46" spans="1:8" x14ac:dyDescent="0.15">
      <c r="A46" t="s">
        <v>463</v>
      </c>
      <c r="B46">
        <v>211375</v>
      </c>
      <c r="C46" s="79">
        <v>7135</v>
      </c>
      <c r="D46" s="79">
        <v>68</v>
      </c>
      <c r="E46" s="79">
        <v>300</v>
      </c>
      <c r="F46" s="79">
        <v>12390</v>
      </c>
      <c r="G46" s="79">
        <v>191482</v>
      </c>
      <c r="H46">
        <v>287</v>
      </c>
    </row>
    <row r="47" spans="1:8" x14ac:dyDescent="0.15">
      <c r="A47" t="s">
        <v>464</v>
      </c>
      <c r="B47">
        <v>257889</v>
      </c>
      <c r="C47" s="79">
        <v>10120</v>
      </c>
      <c r="D47" s="79" t="s">
        <v>96</v>
      </c>
      <c r="E47" s="79">
        <v>197</v>
      </c>
      <c r="F47" s="79">
        <v>10835</v>
      </c>
      <c r="G47" s="79">
        <v>236737</v>
      </c>
      <c r="H47">
        <v>1302</v>
      </c>
    </row>
    <row r="48" spans="1:8" x14ac:dyDescent="0.15">
      <c r="A48" t="s">
        <v>465</v>
      </c>
      <c r="B48">
        <v>183471</v>
      </c>
      <c r="C48" s="79">
        <v>4367</v>
      </c>
      <c r="D48" s="79" t="s">
        <v>96</v>
      </c>
      <c r="E48" s="79">
        <v>123</v>
      </c>
      <c r="F48" s="79">
        <v>2815</v>
      </c>
      <c r="G48" s="79">
        <v>176166</v>
      </c>
      <c r="H48">
        <v>323</v>
      </c>
    </row>
    <row r="49" spans="1:8" x14ac:dyDescent="0.15">
      <c r="A49" t="s">
        <v>466</v>
      </c>
      <c r="B49">
        <v>145849</v>
      </c>
      <c r="C49" s="79">
        <v>5601</v>
      </c>
      <c r="D49" s="79" t="s">
        <v>96</v>
      </c>
      <c r="E49" s="79">
        <v>321</v>
      </c>
      <c r="F49" s="79">
        <v>4209</v>
      </c>
      <c r="G49" s="79">
        <v>135718</v>
      </c>
      <c r="H49">
        <v>329</v>
      </c>
    </row>
    <row r="50" spans="1:8" x14ac:dyDescent="0.15">
      <c r="A50" t="s">
        <v>467</v>
      </c>
      <c r="B50">
        <v>232076</v>
      </c>
      <c r="C50" s="79">
        <v>8352</v>
      </c>
      <c r="D50" s="79">
        <v>121</v>
      </c>
      <c r="E50" s="79">
        <v>218</v>
      </c>
      <c r="F50" s="79">
        <v>11922</v>
      </c>
      <c r="G50" s="79">
        <v>211463</v>
      </c>
      <c r="H50">
        <v>664</v>
      </c>
    </row>
    <row r="51" spans="1:8" x14ac:dyDescent="0.15">
      <c r="A51" t="s">
        <v>468</v>
      </c>
      <c r="B51">
        <v>194378</v>
      </c>
      <c r="C51" s="79">
        <v>6821</v>
      </c>
      <c r="D51" s="79" t="s">
        <v>96</v>
      </c>
      <c r="E51" s="79">
        <v>121</v>
      </c>
      <c r="F51" s="79">
        <v>4643</v>
      </c>
      <c r="G51" s="79">
        <v>182793</v>
      </c>
      <c r="H51">
        <v>243</v>
      </c>
    </row>
    <row r="52" spans="1:8" x14ac:dyDescent="0.15">
      <c r="A52" t="s">
        <v>533</v>
      </c>
      <c r="C52" s="79"/>
      <c r="D52" s="79"/>
      <c r="E52" s="79"/>
      <c r="F52" s="79"/>
      <c r="G52" s="79"/>
    </row>
    <row r="53" spans="1:8" x14ac:dyDescent="0.15">
      <c r="A53" t="s">
        <v>377</v>
      </c>
      <c r="B53">
        <v>1201554</v>
      </c>
      <c r="C53" s="79">
        <v>18457</v>
      </c>
      <c r="D53" s="79">
        <v>237</v>
      </c>
      <c r="E53" s="79">
        <v>519</v>
      </c>
      <c r="F53" s="79">
        <v>15275</v>
      </c>
      <c r="G53" s="79">
        <v>1167066</v>
      </c>
      <c r="H53">
        <v>1722</v>
      </c>
    </row>
    <row r="54" spans="1:8" x14ac:dyDescent="0.15">
      <c r="A54" t="s">
        <v>470</v>
      </c>
      <c r="B54">
        <v>353521</v>
      </c>
      <c r="C54" s="2">
        <v>9362</v>
      </c>
      <c r="D54" s="2" t="s">
        <v>96</v>
      </c>
      <c r="E54" s="2">
        <v>149</v>
      </c>
      <c r="F54" s="2">
        <v>5513</v>
      </c>
      <c r="G54" s="2">
        <v>338497</v>
      </c>
      <c r="H54">
        <v>625</v>
      </c>
    </row>
    <row r="55" spans="1:8" x14ac:dyDescent="0.15">
      <c r="A55" t="s">
        <v>471</v>
      </c>
      <c r="B55">
        <v>162679</v>
      </c>
      <c r="C55" s="2">
        <v>2679</v>
      </c>
      <c r="D55" s="2">
        <v>40</v>
      </c>
      <c r="E55" s="2" t="s">
        <v>324</v>
      </c>
      <c r="F55" s="2">
        <v>1203</v>
      </c>
      <c r="G55" s="2">
        <v>158757</v>
      </c>
      <c r="H55" t="s">
        <v>575</v>
      </c>
    </row>
    <row r="56" spans="1:8" x14ac:dyDescent="0.15">
      <c r="A56" t="s">
        <v>18</v>
      </c>
      <c r="B56">
        <v>102633</v>
      </c>
      <c r="C56" s="2">
        <v>1794</v>
      </c>
      <c r="D56" s="2">
        <v>255</v>
      </c>
      <c r="E56" s="2">
        <v>26</v>
      </c>
      <c r="F56" s="2">
        <v>1403</v>
      </c>
      <c r="G56" s="2">
        <v>99155</v>
      </c>
      <c r="H56">
        <v>142</v>
      </c>
    </row>
    <row r="57" spans="1:8" x14ac:dyDescent="0.15">
      <c r="A57" t="s">
        <v>472</v>
      </c>
      <c r="B57">
        <v>106346</v>
      </c>
      <c r="C57" s="2">
        <v>2257</v>
      </c>
      <c r="D57" s="2">
        <v>6</v>
      </c>
      <c r="E57" s="2">
        <v>121</v>
      </c>
      <c r="F57" s="2">
        <v>1183</v>
      </c>
      <c r="G57" s="2">
        <v>102779</v>
      </c>
      <c r="H57">
        <v>42</v>
      </c>
    </row>
    <row r="58" spans="1:8" x14ac:dyDescent="0.15">
      <c r="A58" t="s">
        <v>473</v>
      </c>
      <c r="B58">
        <v>386538</v>
      </c>
      <c r="C58" s="2">
        <v>7474</v>
      </c>
      <c r="D58" s="2">
        <v>267</v>
      </c>
      <c r="E58" s="2">
        <v>262</v>
      </c>
      <c r="F58" s="2">
        <v>5004</v>
      </c>
      <c r="G58" s="2">
        <v>373531</v>
      </c>
      <c r="H58">
        <v>369</v>
      </c>
    </row>
    <row r="59" spans="1:8" x14ac:dyDescent="0.15">
      <c r="A59" t="s">
        <v>474</v>
      </c>
      <c r="B59">
        <v>151629</v>
      </c>
      <c r="C59" s="2">
        <v>3165</v>
      </c>
      <c r="D59" s="2" t="s">
        <v>96</v>
      </c>
      <c r="E59" s="2">
        <v>120</v>
      </c>
      <c r="F59" s="2">
        <v>1746</v>
      </c>
      <c r="G59" s="2">
        <v>146598</v>
      </c>
      <c r="H59">
        <v>193</v>
      </c>
    </row>
    <row r="60" spans="1:8" x14ac:dyDescent="0.15">
      <c r="A60" t="s">
        <v>19</v>
      </c>
      <c r="B60">
        <v>85346</v>
      </c>
      <c r="C60" s="2">
        <v>1135</v>
      </c>
      <c r="D60" s="2" t="s">
        <v>96</v>
      </c>
      <c r="E60" s="2" t="s">
        <v>324</v>
      </c>
      <c r="F60" s="2">
        <v>2187</v>
      </c>
      <c r="G60" s="2">
        <v>82024</v>
      </c>
      <c r="H60">
        <v>318</v>
      </c>
    </row>
    <row r="61" spans="1:8" x14ac:dyDescent="0.15">
      <c r="A61" t="s">
        <v>489</v>
      </c>
      <c r="B61">
        <v>104321</v>
      </c>
      <c r="C61" s="2">
        <v>2301</v>
      </c>
      <c r="D61" s="2">
        <v>6</v>
      </c>
      <c r="E61" s="2">
        <v>66</v>
      </c>
      <c r="F61" s="2">
        <v>2061</v>
      </c>
      <c r="G61" s="2">
        <v>99887</v>
      </c>
      <c r="H61">
        <v>138</v>
      </c>
    </row>
    <row r="62" spans="1:8" x14ac:dyDescent="0.15">
      <c r="A62" t="s">
        <v>475</v>
      </c>
      <c r="B62">
        <v>76507</v>
      </c>
      <c r="C62" s="2">
        <v>1359</v>
      </c>
      <c r="D62" s="2" t="s">
        <v>96</v>
      </c>
      <c r="E62" s="2">
        <v>109</v>
      </c>
      <c r="F62" s="2">
        <v>2702</v>
      </c>
      <c r="G62" s="2">
        <v>72337</v>
      </c>
      <c r="H62">
        <v>412</v>
      </c>
    </row>
    <row r="63" spans="1:8" x14ac:dyDescent="0.15">
      <c r="A63" t="s">
        <v>494</v>
      </c>
      <c r="B63">
        <v>95670</v>
      </c>
      <c r="C63" s="2">
        <v>2255</v>
      </c>
      <c r="D63" s="2" t="s">
        <v>96</v>
      </c>
      <c r="E63" s="2">
        <v>128</v>
      </c>
      <c r="F63" s="2">
        <v>3085</v>
      </c>
      <c r="G63" s="2">
        <v>90202</v>
      </c>
      <c r="H63">
        <v>574</v>
      </c>
    </row>
    <row r="64" spans="1:8" x14ac:dyDescent="0.15">
      <c r="A64" t="s">
        <v>5</v>
      </c>
      <c r="B64">
        <v>314838</v>
      </c>
      <c r="C64" s="2">
        <v>5544</v>
      </c>
      <c r="D64" s="2" t="s">
        <v>96</v>
      </c>
      <c r="E64" s="2">
        <v>325</v>
      </c>
      <c r="F64" s="2">
        <v>7375</v>
      </c>
      <c r="G64" s="2">
        <v>301594</v>
      </c>
      <c r="H64">
        <v>373</v>
      </c>
    </row>
    <row r="65" spans="1:8" x14ac:dyDescent="0.15">
      <c r="A65" t="s">
        <v>476</v>
      </c>
      <c r="B65">
        <v>227859</v>
      </c>
      <c r="C65" s="2">
        <v>3193</v>
      </c>
      <c r="D65" s="2" t="s">
        <v>96</v>
      </c>
      <c r="E65" s="2">
        <v>87</v>
      </c>
      <c r="F65" s="2">
        <v>3322</v>
      </c>
      <c r="G65" s="2">
        <v>221257</v>
      </c>
      <c r="H65">
        <v>1657</v>
      </c>
    </row>
    <row r="66" spans="1:8" x14ac:dyDescent="0.15">
      <c r="A66" t="s">
        <v>477</v>
      </c>
      <c r="B66">
        <v>451508</v>
      </c>
      <c r="C66" s="2">
        <v>1513</v>
      </c>
      <c r="D66" s="2">
        <v>19</v>
      </c>
      <c r="E66" s="2">
        <v>340</v>
      </c>
      <c r="F66" s="2">
        <v>5097</v>
      </c>
      <c r="G66" s="2">
        <v>444539</v>
      </c>
      <c r="H66">
        <v>234</v>
      </c>
    </row>
    <row r="67" spans="1:8" x14ac:dyDescent="0.15">
      <c r="A67" t="s">
        <v>478</v>
      </c>
      <c r="B67">
        <v>106383</v>
      </c>
      <c r="C67" s="2">
        <v>4921</v>
      </c>
      <c r="D67" s="2" t="s">
        <v>96</v>
      </c>
      <c r="E67" s="2">
        <v>266</v>
      </c>
      <c r="F67" s="2">
        <v>4689</v>
      </c>
      <c r="G67" s="2">
        <v>96507</v>
      </c>
      <c r="H67">
        <v>118</v>
      </c>
    </row>
    <row r="68" spans="1:8" x14ac:dyDescent="0.15">
      <c r="A68" t="s">
        <v>479</v>
      </c>
      <c r="B68">
        <v>204616</v>
      </c>
      <c r="C68" s="2">
        <v>4660</v>
      </c>
      <c r="D68" s="2">
        <v>13</v>
      </c>
      <c r="E68" s="2">
        <v>150</v>
      </c>
      <c r="F68" s="2">
        <v>3290</v>
      </c>
      <c r="G68" s="2">
        <v>196503</v>
      </c>
      <c r="H68">
        <v>294</v>
      </c>
    </row>
    <row r="69" spans="1:8" x14ac:dyDescent="0.15">
      <c r="A69" t="s">
        <v>501</v>
      </c>
      <c r="B69">
        <v>119236</v>
      </c>
      <c r="C69" s="2">
        <v>3882</v>
      </c>
      <c r="D69" s="2" t="s">
        <v>96</v>
      </c>
      <c r="E69" s="2">
        <v>114</v>
      </c>
      <c r="F69" s="2">
        <v>1286</v>
      </c>
      <c r="G69" s="2">
        <v>113954</v>
      </c>
      <c r="H69">
        <v>24</v>
      </c>
    </row>
    <row r="70" spans="1:8" x14ac:dyDescent="0.15">
      <c r="A70" t="s">
        <v>480</v>
      </c>
      <c r="B70">
        <v>154389</v>
      </c>
      <c r="C70" s="2">
        <v>4859</v>
      </c>
      <c r="D70" s="2" t="s">
        <v>96</v>
      </c>
      <c r="E70" s="2">
        <v>139</v>
      </c>
      <c r="F70" s="2">
        <v>3867</v>
      </c>
      <c r="G70" s="2">
        <v>145524</v>
      </c>
      <c r="H70">
        <v>640</v>
      </c>
    </row>
    <row r="71" spans="1:8" x14ac:dyDescent="0.15">
      <c r="A71" t="s">
        <v>10</v>
      </c>
      <c r="B71">
        <v>175191</v>
      </c>
      <c r="C71" s="2">
        <v>4482</v>
      </c>
      <c r="D71" s="2" t="s">
        <v>96</v>
      </c>
      <c r="E71" s="2">
        <v>142</v>
      </c>
      <c r="F71" s="2">
        <v>6075</v>
      </c>
      <c r="G71" s="2">
        <v>164492</v>
      </c>
      <c r="H71">
        <v>284</v>
      </c>
    </row>
    <row r="72" spans="1:8" x14ac:dyDescent="0.15">
      <c r="A72" t="s">
        <v>481</v>
      </c>
      <c r="B72">
        <v>247045</v>
      </c>
      <c r="C72" s="2">
        <v>5140</v>
      </c>
      <c r="D72" s="2" t="s">
        <v>96</v>
      </c>
      <c r="E72" s="2">
        <v>76</v>
      </c>
      <c r="F72" s="2">
        <v>7057</v>
      </c>
      <c r="G72" s="2">
        <v>234772</v>
      </c>
      <c r="H72">
        <v>335</v>
      </c>
    </row>
    <row r="73" spans="1:8" x14ac:dyDescent="0.15">
      <c r="A73" t="s">
        <v>509</v>
      </c>
      <c r="B73">
        <v>158368</v>
      </c>
      <c r="C73" s="2">
        <v>5052</v>
      </c>
      <c r="D73" s="2" t="s">
        <v>96</v>
      </c>
      <c r="E73" s="2">
        <v>96</v>
      </c>
      <c r="F73" s="2">
        <v>3438</v>
      </c>
      <c r="G73" s="2">
        <v>149782</v>
      </c>
      <c r="H73">
        <v>263</v>
      </c>
    </row>
    <row r="74" spans="1:8" x14ac:dyDescent="0.15">
      <c r="A74" t="s">
        <v>378</v>
      </c>
      <c r="C74" s="79"/>
      <c r="D74" s="79"/>
      <c r="E74" s="79"/>
      <c r="F74" s="79"/>
      <c r="G74" s="79"/>
    </row>
    <row r="75" spans="1:8" x14ac:dyDescent="0.15">
      <c r="A75" t="s">
        <v>482</v>
      </c>
      <c r="B75">
        <v>72854</v>
      </c>
      <c r="C75" s="79">
        <v>1798</v>
      </c>
      <c r="D75" s="79" t="s">
        <v>96</v>
      </c>
      <c r="E75" s="79">
        <v>60</v>
      </c>
      <c r="F75" s="79">
        <v>1174</v>
      </c>
      <c r="G75" s="79">
        <v>69822</v>
      </c>
      <c r="H75">
        <v>121</v>
      </c>
    </row>
    <row r="76" spans="1:8" x14ac:dyDescent="0.15">
      <c r="A76" t="s">
        <v>483</v>
      </c>
      <c r="B76">
        <v>63290</v>
      </c>
      <c r="C76" s="79">
        <v>1716</v>
      </c>
      <c r="D76" s="79" t="s">
        <v>96</v>
      </c>
      <c r="E76" s="79">
        <v>41</v>
      </c>
      <c r="F76" s="79">
        <v>584</v>
      </c>
      <c r="G76" s="79">
        <v>60949</v>
      </c>
      <c r="H76">
        <v>55</v>
      </c>
    </row>
    <row r="77" spans="1:8" x14ac:dyDescent="0.15">
      <c r="A77" t="s">
        <v>484</v>
      </c>
      <c r="B77">
        <v>36076</v>
      </c>
      <c r="C77" s="79">
        <v>1611</v>
      </c>
      <c r="D77" s="79" t="s">
        <v>96</v>
      </c>
      <c r="E77" s="79">
        <v>66</v>
      </c>
      <c r="F77" s="79">
        <v>904</v>
      </c>
      <c r="G77" s="79">
        <v>33495</v>
      </c>
      <c r="H77">
        <v>41</v>
      </c>
    </row>
    <row r="78" spans="1:8" x14ac:dyDescent="0.15">
      <c r="A78" t="s">
        <v>516</v>
      </c>
      <c r="B78">
        <v>64871</v>
      </c>
      <c r="C78" s="79">
        <v>2150</v>
      </c>
      <c r="D78" s="79" t="s">
        <v>96</v>
      </c>
      <c r="E78" s="79">
        <v>37</v>
      </c>
      <c r="F78" s="79">
        <v>825</v>
      </c>
      <c r="G78" s="79">
        <v>61859</v>
      </c>
      <c r="H78">
        <v>172</v>
      </c>
    </row>
    <row r="79" spans="1:8" x14ac:dyDescent="0.15">
      <c r="A79" t="s">
        <v>485</v>
      </c>
      <c r="B79">
        <v>56752</v>
      </c>
      <c r="C79" s="79">
        <v>2062</v>
      </c>
      <c r="D79" s="79" t="s">
        <v>96</v>
      </c>
      <c r="E79" s="79">
        <v>23</v>
      </c>
      <c r="F79" s="79">
        <v>1107</v>
      </c>
      <c r="G79" s="79">
        <v>53560</v>
      </c>
      <c r="H79" t="s">
        <v>324</v>
      </c>
    </row>
    <row r="80" spans="1:8" x14ac:dyDescent="0.15">
      <c r="A80" t="s">
        <v>486</v>
      </c>
      <c r="B80">
        <v>55799</v>
      </c>
      <c r="C80" s="79">
        <v>1237</v>
      </c>
      <c r="D80" s="79" t="s">
        <v>324</v>
      </c>
      <c r="E80" s="79" t="s">
        <v>324</v>
      </c>
      <c r="F80" s="79">
        <v>947</v>
      </c>
      <c r="G80" s="79">
        <v>53615</v>
      </c>
      <c r="H80">
        <v>124</v>
      </c>
    </row>
    <row r="81" spans="1:8" x14ac:dyDescent="0.15">
      <c r="A81" t="s">
        <v>382</v>
      </c>
      <c r="B81">
        <v>34642</v>
      </c>
      <c r="C81" s="79">
        <v>931</v>
      </c>
      <c r="D81" s="79" t="s">
        <v>96</v>
      </c>
      <c r="E81" s="79">
        <v>22</v>
      </c>
      <c r="F81" s="79">
        <v>889</v>
      </c>
      <c r="G81" s="79">
        <v>32800</v>
      </c>
      <c r="H81">
        <v>189</v>
      </c>
    </row>
    <row r="82" spans="1:8" x14ac:dyDescent="0.15">
      <c r="A82" t="s">
        <v>383</v>
      </c>
      <c r="B82">
        <v>50440</v>
      </c>
      <c r="C82" s="79">
        <v>1079</v>
      </c>
      <c r="D82" s="79">
        <v>126</v>
      </c>
      <c r="E82" s="79">
        <v>100</v>
      </c>
      <c r="F82" s="79">
        <v>1539</v>
      </c>
      <c r="G82" s="79">
        <v>47596</v>
      </c>
      <c r="H82">
        <v>151</v>
      </c>
    </row>
    <row r="83" spans="1:8" x14ac:dyDescent="0.15">
      <c r="A83" t="s">
        <v>523</v>
      </c>
      <c r="B83">
        <v>62228</v>
      </c>
      <c r="C83" s="79">
        <v>878</v>
      </c>
      <c r="D83" s="79" t="s">
        <v>96</v>
      </c>
      <c r="E83" s="79">
        <v>19</v>
      </c>
      <c r="F83" s="79">
        <v>203</v>
      </c>
      <c r="G83" s="79">
        <v>61128</v>
      </c>
      <c r="H83">
        <v>11</v>
      </c>
    </row>
    <row r="84" spans="1:8" x14ac:dyDescent="0.15">
      <c r="A84" t="s">
        <v>534</v>
      </c>
      <c r="B84">
        <v>40155</v>
      </c>
      <c r="C84" s="79">
        <v>857</v>
      </c>
      <c r="D84" s="79" t="s">
        <v>96</v>
      </c>
      <c r="E84" s="79" t="s">
        <v>324</v>
      </c>
      <c r="F84" s="79">
        <v>1357</v>
      </c>
      <c r="G84" s="79">
        <v>37941</v>
      </c>
      <c r="H84">
        <v>14</v>
      </c>
    </row>
    <row r="85" spans="1:8" x14ac:dyDescent="0.15">
      <c r="A85" t="s">
        <v>487</v>
      </c>
      <c r="B85">
        <v>44154</v>
      </c>
      <c r="C85" s="79">
        <v>1363</v>
      </c>
      <c r="D85" s="79" t="s">
        <v>324</v>
      </c>
      <c r="E85" s="79" t="s">
        <v>324</v>
      </c>
      <c r="F85" s="79">
        <v>1249</v>
      </c>
      <c r="G85" s="79">
        <v>41542</v>
      </c>
      <c r="H85">
        <v>66</v>
      </c>
    </row>
    <row r="86" spans="1:8" x14ac:dyDescent="0.15">
      <c r="A86" t="s">
        <v>488</v>
      </c>
      <c r="B86">
        <v>52610</v>
      </c>
      <c r="C86" s="79">
        <v>1360</v>
      </c>
      <c r="D86" s="79">
        <v>1</v>
      </c>
      <c r="E86" s="79" t="s">
        <v>324</v>
      </c>
      <c r="F86" s="79">
        <v>1317</v>
      </c>
      <c r="G86" s="79">
        <v>49932</v>
      </c>
      <c r="H86" t="s">
        <v>324</v>
      </c>
    </row>
    <row r="87" spans="1:8" x14ac:dyDescent="0.15">
      <c r="A87" t="s">
        <v>517</v>
      </c>
      <c r="B87">
        <v>55066</v>
      </c>
      <c r="C87" s="79">
        <v>711</v>
      </c>
      <c r="D87" s="79" t="s">
        <v>324</v>
      </c>
      <c r="E87" s="79" t="s">
        <v>324</v>
      </c>
      <c r="F87" s="79">
        <v>264</v>
      </c>
      <c r="G87" s="79">
        <v>54091</v>
      </c>
      <c r="H87" t="s">
        <v>324</v>
      </c>
    </row>
    <row r="88" spans="1:8" x14ac:dyDescent="0.15">
      <c r="A88" t="s">
        <v>384</v>
      </c>
      <c r="B88">
        <v>44699</v>
      </c>
      <c r="C88" s="79">
        <v>746</v>
      </c>
      <c r="D88" s="79" t="s">
        <v>96</v>
      </c>
      <c r="E88" s="79" t="s">
        <v>324</v>
      </c>
      <c r="F88" s="79">
        <v>431</v>
      </c>
      <c r="G88" s="79">
        <v>43522</v>
      </c>
      <c r="H88">
        <v>61</v>
      </c>
    </row>
    <row r="89" spans="1:8" x14ac:dyDescent="0.15">
      <c r="A89" t="s">
        <v>490</v>
      </c>
      <c r="B89">
        <v>67341</v>
      </c>
      <c r="C89" s="79">
        <v>1762</v>
      </c>
      <c r="D89" s="79">
        <v>2</v>
      </c>
      <c r="E89" s="79">
        <v>51</v>
      </c>
      <c r="F89" s="79">
        <v>2997</v>
      </c>
      <c r="G89" s="79">
        <v>62529</v>
      </c>
      <c r="H89">
        <v>597</v>
      </c>
    </row>
    <row r="90" spans="1:8" x14ac:dyDescent="0.15">
      <c r="A90" t="s">
        <v>491</v>
      </c>
      <c r="B90">
        <v>82521</v>
      </c>
      <c r="C90" s="79">
        <v>2375</v>
      </c>
      <c r="D90" s="79" t="s">
        <v>96</v>
      </c>
      <c r="E90" s="79">
        <v>53</v>
      </c>
      <c r="F90" s="79">
        <v>1610</v>
      </c>
      <c r="G90" s="79">
        <v>78483</v>
      </c>
      <c r="H90">
        <v>198</v>
      </c>
    </row>
    <row r="91" spans="1:8" x14ac:dyDescent="0.15">
      <c r="A91" t="s">
        <v>492</v>
      </c>
      <c r="B91">
        <v>61884</v>
      </c>
      <c r="C91" s="79">
        <v>1030</v>
      </c>
      <c r="D91" s="79" t="s">
        <v>96</v>
      </c>
      <c r="E91" s="79" t="s">
        <v>324</v>
      </c>
      <c r="F91" s="79">
        <v>712</v>
      </c>
      <c r="G91" s="79">
        <v>60142</v>
      </c>
      <c r="H91">
        <v>63</v>
      </c>
    </row>
    <row r="92" spans="1:8" x14ac:dyDescent="0.15">
      <c r="A92" t="s">
        <v>493</v>
      </c>
      <c r="B92">
        <v>76182</v>
      </c>
      <c r="C92" s="79">
        <v>1494</v>
      </c>
      <c r="D92" s="79" t="s">
        <v>96</v>
      </c>
      <c r="E92" s="79">
        <v>104</v>
      </c>
      <c r="F92" s="79">
        <v>1026</v>
      </c>
      <c r="G92" s="79">
        <v>73558</v>
      </c>
      <c r="H92">
        <v>12</v>
      </c>
    </row>
    <row r="93" spans="1:8" x14ac:dyDescent="0.15">
      <c r="A93" t="s">
        <v>495</v>
      </c>
      <c r="B93">
        <v>41294</v>
      </c>
      <c r="C93" s="79">
        <v>958</v>
      </c>
      <c r="D93" s="79" t="s">
        <v>96</v>
      </c>
      <c r="E93" s="79">
        <v>34</v>
      </c>
      <c r="F93" s="79">
        <v>2072</v>
      </c>
      <c r="G93" s="79">
        <v>38230</v>
      </c>
      <c r="H93">
        <v>162</v>
      </c>
    </row>
    <row r="94" spans="1:8" x14ac:dyDescent="0.15">
      <c r="A94" t="s">
        <v>496</v>
      </c>
      <c r="B94">
        <v>44964</v>
      </c>
      <c r="C94" s="79">
        <v>1107</v>
      </c>
      <c r="D94" s="79" t="s">
        <v>96</v>
      </c>
      <c r="E94" s="79" t="s">
        <v>324</v>
      </c>
      <c r="F94" s="79">
        <v>599</v>
      </c>
      <c r="G94" s="79">
        <v>43258</v>
      </c>
      <c r="H94">
        <v>134</v>
      </c>
    </row>
    <row r="95" spans="1:8" x14ac:dyDescent="0.15">
      <c r="A95" t="s">
        <v>497</v>
      </c>
      <c r="B95">
        <v>26003</v>
      </c>
      <c r="C95" s="79">
        <v>100</v>
      </c>
      <c r="D95" s="79" t="s">
        <v>96</v>
      </c>
      <c r="E95" s="79">
        <v>63</v>
      </c>
      <c r="F95" s="79">
        <v>853</v>
      </c>
      <c r="G95" s="79">
        <v>24987</v>
      </c>
      <c r="H95">
        <v>260</v>
      </c>
    </row>
    <row r="96" spans="1:8" x14ac:dyDescent="0.15">
      <c r="A96" t="s">
        <v>524</v>
      </c>
      <c r="B96">
        <v>51173</v>
      </c>
      <c r="C96" s="79">
        <v>1321</v>
      </c>
      <c r="D96" s="79" t="s">
        <v>96</v>
      </c>
      <c r="E96" s="79">
        <v>27</v>
      </c>
      <c r="F96" s="79">
        <v>729</v>
      </c>
      <c r="G96" s="79">
        <v>49096</v>
      </c>
      <c r="H96">
        <v>17</v>
      </c>
    </row>
    <row r="97" spans="1:8" x14ac:dyDescent="0.15">
      <c r="A97" t="s">
        <v>498</v>
      </c>
      <c r="B97">
        <v>65945</v>
      </c>
      <c r="C97" s="79">
        <v>1713</v>
      </c>
      <c r="D97" s="79" t="s">
        <v>324</v>
      </c>
      <c r="E97" s="79" t="s">
        <v>324</v>
      </c>
      <c r="F97" s="79">
        <v>532</v>
      </c>
      <c r="G97" s="79">
        <v>63700</v>
      </c>
      <c r="H97" t="s">
        <v>324</v>
      </c>
    </row>
    <row r="98" spans="1:8" x14ac:dyDescent="0.15">
      <c r="A98" t="s">
        <v>416</v>
      </c>
      <c r="B98">
        <v>42726</v>
      </c>
      <c r="C98" s="79">
        <v>2082</v>
      </c>
      <c r="D98" s="79" t="s">
        <v>324</v>
      </c>
      <c r="E98" s="79" t="s">
        <v>324</v>
      </c>
      <c r="F98" s="79">
        <v>936</v>
      </c>
      <c r="G98" s="79">
        <v>39708</v>
      </c>
      <c r="H98">
        <v>21</v>
      </c>
    </row>
    <row r="99" spans="1:8" x14ac:dyDescent="0.15">
      <c r="A99" t="s">
        <v>536</v>
      </c>
      <c r="B99">
        <v>33231</v>
      </c>
      <c r="C99" s="79">
        <v>2293</v>
      </c>
      <c r="D99" s="79" t="s">
        <v>96</v>
      </c>
      <c r="E99" s="79">
        <v>208</v>
      </c>
      <c r="F99" s="79">
        <v>873</v>
      </c>
      <c r="G99" s="79">
        <v>29857</v>
      </c>
      <c r="H99" t="s">
        <v>324</v>
      </c>
    </row>
    <row r="100" spans="1:8" x14ac:dyDescent="0.15">
      <c r="A100" t="s">
        <v>540</v>
      </c>
      <c r="B100">
        <v>56423</v>
      </c>
      <c r="C100" s="79">
        <v>1215</v>
      </c>
      <c r="D100" s="79" t="s">
        <v>96</v>
      </c>
      <c r="E100" s="79" t="s">
        <v>324</v>
      </c>
      <c r="F100" s="79">
        <v>1141</v>
      </c>
      <c r="G100" s="79">
        <v>54067</v>
      </c>
      <c r="H100">
        <v>8</v>
      </c>
    </row>
    <row r="101" spans="1:8" x14ac:dyDescent="0.15">
      <c r="A101" t="s">
        <v>499</v>
      </c>
      <c r="B101">
        <v>76276</v>
      </c>
      <c r="C101" s="79">
        <v>947</v>
      </c>
      <c r="D101" s="79" t="s">
        <v>96</v>
      </c>
      <c r="E101" s="79" t="s">
        <v>324</v>
      </c>
      <c r="F101" s="79">
        <v>1424</v>
      </c>
      <c r="G101" s="79">
        <v>73905</v>
      </c>
      <c r="H101">
        <v>77</v>
      </c>
    </row>
    <row r="102" spans="1:8" x14ac:dyDescent="0.15">
      <c r="A102" t="s">
        <v>518</v>
      </c>
      <c r="B102">
        <v>63384</v>
      </c>
      <c r="C102" s="79">
        <v>996</v>
      </c>
      <c r="D102" s="79" t="s">
        <v>324</v>
      </c>
      <c r="E102" s="79">
        <v>122</v>
      </c>
      <c r="F102" s="79">
        <v>1532</v>
      </c>
      <c r="G102" s="79">
        <v>60734</v>
      </c>
      <c r="H102">
        <v>35</v>
      </c>
    </row>
    <row r="103" spans="1:8" x14ac:dyDescent="0.15">
      <c r="A103" t="s">
        <v>525</v>
      </c>
      <c r="B103">
        <v>58854</v>
      </c>
      <c r="C103" s="79" t="s">
        <v>324</v>
      </c>
      <c r="D103" s="79" t="s">
        <v>96</v>
      </c>
      <c r="E103" s="79" t="s">
        <v>324</v>
      </c>
      <c r="F103" s="79">
        <v>1436</v>
      </c>
      <c r="G103" s="79">
        <v>57418</v>
      </c>
      <c r="H103" t="s">
        <v>96</v>
      </c>
    </row>
    <row r="104" spans="1:8" x14ac:dyDescent="0.15">
      <c r="A104" t="s">
        <v>500</v>
      </c>
      <c r="B104">
        <v>45166</v>
      </c>
      <c r="C104" s="79">
        <v>974</v>
      </c>
      <c r="D104" s="79" t="s">
        <v>324</v>
      </c>
      <c r="E104" s="79">
        <v>156</v>
      </c>
      <c r="F104" s="79">
        <v>834</v>
      </c>
      <c r="G104" s="79">
        <v>43202</v>
      </c>
      <c r="H104">
        <v>15</v>
      </c>
    </row>
    <row r="105" spans="1:8" x14ac:dyDescent="0.15">
      <c r="A105" t="s">
        <v>393</v>
      </c>
      <c r="B105">
        <v>63624</v>
      </c>
      <c r="C105" s="79">
        <v>577</v>
      </c>
      <c r="D105" s="79">
        <v>58</v>
      </c>
      <c r="E105" s="79" t="s">
        <v>324</v>
      </c>
      <c r="F105" s="79">
        <v>997</v>
      </c>
      <c r="G105" s="79">
        <v>61992</v>
      </c>
      <c r="H105">
        <v>56</v>
      </c>
    </row>
    <row r="106" spans="1:8" x14ac:dyDescent="0.15">
      <c r="A106" t="s">
        <v>502</v>
      </c>
      <c r="B106">
        <v>91639</v>
      </c>
      <c r="C106" s="79">
        <v>1288</v>
      </c>
      <c r="D106" s="79" t="s">
        <v>96</v>
      </c>
      <c r="E106" s="79" t="s">
        <v>324</v>
      </c>
      <c r="F106" s="79">
        <v>1745</v>
      </c>
      <c r="G106" s="79">
        <v>88606</v>
      </c>
      <c r="H106">
        <v>255</v>
      </c>
    </row>
    <row r="107" spans="1:8" x14ac:dyDescent="0.15">
      <c r="A107" t="s">
        <v>503</v>
      </c>
      <c r="B107">
        <v>65999</v>
      </c>
      <c r="C107" s="79">
        <v>1234</v>
      </c>
      <c r="D107" s="79">
        <v>11</v>
      </c>
      <c r="E107" s="79" t="s">
        <v>324</v>
      </c>
      <c r="F107" s="79">
        <v>1993</v>
      </c>
      <c r="G107" s="79">
        <v>62761</v>
      </c>
      <c r="H107">
        <v>410</v>
      </c>
    </row>
    <row r="108" spans="1:8" x14ac:dyDescent="0.15">
      <c r="A108" t="s">
        <v>504</v>
      </c>
      <c r="B108">
        <v>39517</v>
      </c>
      <c r="C108" s="79">
        <v>865</v>
      </c>
      <c r="D108" s="79" t="s">
        <v>96</v>
      </c>
      <c r="E108" s="79" t="s">
        <v>96</v>
      </c>
      <c r="F108" s="79">
        <v>4136</v>
      </c>
      <c r="G108" s="79">
        <v>34516</v>
      </c>
      <c r="H108">
        <v>168</v>
      </c>
    </row>
    <row r="109" spans="1:8" x14ac:dyDescent="0.15">
      <c r="A109" t="s">
        <v>505</v>
      </c>
      <c r="B109">
        <v>62374</v>
      </c>
      <c r="C109" s="79">
        <v>1256</v>
      </c>
      <c r="D109" s="79" t="s">
        <v>96</v>
      </c>
      <c r="E109" s="79">
        <v>83</v>
      </c>
      <c r="F109" s="79">
        <v>714</v>
      </c>
      <c r="G109" s="79">
        <v>60321</v>
      </c>
      <c r="H109">
        <v>31</v>
      </c>
    </row>
    <row r="110" spans="1:8" x14ac:dyDescent="0.15">
      <c r="A110" t="s">
        <v>506</v>
      </c>
      <c r="B110">
        <v>75641</v>
      </c>
      <c r="C110" s="79">
        <v>1989</v>
      </c>
      <c r="D110" s="79">
        <v>4</v>
      </c>
      <c r="E110" s="79" t="s">
        <v>324</v>
      </c>
      <c r="F110" s="79">
        <v>2388</v>
      </c>
      <c r="G110" s="79">
        <v>71260</v>
      </c>
      <c r="H110">
        <v>216</v>
      </c>
    </row>
    <row r="111" spans="1:8" x14ac:dyDescent="0.15">
      <c r="A111" t="s">
        <v>507</v>
      </c>
      <c r="B111">
        <v>68119</v>
      </c>
      <c r="C111" s="79">
        <v>2985</v>
      </c>
      <c r="D111" s="79" t="s">
        <v>96</v>
      </c>
      <c r="E111" s="79">
        <v>85</v>
      </c>
      <c r="F111" s="79">
        <v>2872</v>
      </c>
      <c r="G111" s="79">
        <v>62177</v>
      </c>
      <c r="H111">
        <v>544</v>
      </c>
    </row>
    <row r="112" spans="1:8" x14ac:dyDescent="0.15">
      <c r="A112" t="s">
        <v>519</v>
      </c>
      <c r="B112">
        <v>66069</v>
      </c>
      <c r="C112" s="79">
        <v>2779</v>
      </c>
      <c r="D112" s="79" t="s">
        <v>96</v>
      </c>
      <c r="E112" s="79" t="s">
        <v>324</v>
      </c>
      <c r="F112" s="79">
        <v>1641</v>
      </c>
      <c r="G112" s="79">
        <v>61649</v>
      </c>
      <c r="H112">
        <v>128</v>
      </c>
    </row>
    <row r="113" spans="1:8" x14ac:dyDescent="0.15">
      <c r="A113" t="s">
        <v>508</v>
      </c>
      <c r="B113">
        <v>77455</v>
      </c>
      <c r="C113" s="79">
        <v>2876</v>
      </c>
      <c r="D113" s="79">
        <v>7</v>
      </c>
      <c r="E113" s="79">
        <v>117</v>
      </c>
      <c r="F113" s="79">
        <v>2140</v>
      </c>
      <c r="G113" s="79">
        <v>72315</v>
      </c>
      <c r="H113">
        <v>116</v>
      </c>
    </row>
    <row r="114" spans="1:8" x14ac:dyDescent="0.15">
      <c r="A114" t="s">
        <v>510</v>
      </c>
      <c r="B114">
        <v>73355</v>
      </c>
      <c r="C114" s="79">
        <v>1810</v>
      </c>
      <c r="D114" s="79" t="s">
        <v>96</v>
      </c>
      <c r="E114" s="79" t="s">
        <v>324</v>
      </c>
      <c r="F114" s="79">
        <v>381</v>
      </c>
      <c r="G114" s="79">
        <v>71164</v>
      </c>
      <c r="H114" t="s">
        <v>324</v>
      </c>
    </row>
    <row r="115" spans="1:8" x14ac:dyDescent="0.15">
      <c r="A115" t="s">
        <v>511</v>
      </c>
      <c r="B115">
        <v>65479</v>
      </c>
      <c r="C115" s="79">
        <v>2341</v>
      </c>
      <c r="D115" s="79" t="s">
        <v>96</v>
      </c>
      <c r="E115" s="79">
        <v>321</v>
      </c>
      <c r="F115" s="79">
        <v>1394</v>
      </c>
      <c r="G115" s="79">
        <v>61423</v>
      </c>
      <c r="H115">
        <v>123</v>
      </c>
    </row>
    <row r="116" spans="1:8" x14ac:dyDescent="0.15">
      <c r="A116" t="s">
        <v>402</v>
      </c>
      <c r="B116">
        <v>115667</v>
      </c>
      <c r="C116" s="79">
        <v>3496</v>
      </c>
      <c r="D116" s="79" t="s">
        <v>96</v>
      </c>
      <c r="E116" s="79">
        <v>112</v>
      </c>
      <c r="F116" s="79">
        <v>5235</v>
      </c>
      <c r="G116" s="79">
        <v>106824</v>
      </c>
      <c r="H116">
        <v>224</v>
      </c>
    </row>
    <row r="117" spans="1:8" x14ac:dyDescent="0.15">
      <c r="A117" t="s">
        <v>538</v>
      </c>
      <c r="B117">
        <v>41159</v>
      </c>
      <c r="C117" s="79">
        <v>1440</v>
      </c>
      <c r="D117" s="79" t="s">
        <v>324</v>
      </c>
      <c r="E117" s="79" t="s">
        <v>324</v>
      </c>
      <c r="F117" s="79">
        <v>895</v>
      </c>
      <c r="G117" s="79">
        <v>38824</v>
      </c>
      <c r="H117" t="s">
        <v>324</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workbookViewId="0">
      <selection activeCell="U15" sqref="U15"/>
    </sheetView>
  </sheetViews>
  <sheetFormatPr defaultRowHeight="13.5" x14ac:dyDescent="0.15"/>
  <cols>
    <col min="1" max="16384" width="9" style="78"/>
  </cols>
  <sheetData>
    <row r="1" spans="1:13" x14ac:dyDescent="0.15">
      <c r="A1" s="78" t="s">
        <v>624</v>
      </c>
      <c r="B1" s="78" t="s">
        <v>23</v>
      </c>
      <c r="C1" s="78" t="s">
        <v>318</v>
      </c>
      <c r="D1" s="78" t="s">
        <v>327</v>
      </c>
    </row>
    <row r="2" spans="1:13" x14ac:dyDescent="0.15">
      <c r="A2" s="78" t="s">
        <v>619</v>
      </c>
    </row>
    <row r="3" spans="1:13" x14ac:dyDescent="0.15">
      <c r="A3" s="78" t="s">
        <v>620</v>
      </c>
    </row>
    <row r="4" spans="1:13" x14ac:dyDescent="0.15">
      <c r="B4" s="78" t="s">
        <v>588</v>
      </c>
      <c r="C4" s="78" t="s">
        <v>589</v>
      </c>
      <c r="D4" s="78" t="s">
        <v>590</v>
      </c>
      <c r="M4" s="78" t="s">
        <v>591</v>
      </c>
    </row>
    <row r="5" spans="1:13" x14ac:dyDescent="0.15">
      <c r="D5" s="78" t="s">
        <v>588</v>
      </c>
      <c r="E5" s="78" t="s">
        <v>625</v>
      </c>
      <c r="F5" s="78" t="s">
        <v>593</v>
      </c>
    </row>
    <row r="6" spans="1:13" x14ac:dyDescent="0.15">
      <c r="F6" s="78" t="s">
        <v>588</v>
      </c>
      <c r="G6" s="78" t="s">
        <v>29</v>
      </c>
      <c r="H6" s="78" t="s">
        <v>136</v>
      </c>
      <c r="I6" s="78" t="s">
        <v>31</v>
      </c>
      <c r="J6" s="78" t="s">
        <v>411</v>
      </c>
      <c r="K6" s="78" t="s">
        <v>32</v>
      </c>
      <c r="L6" s="78" t="s">
        <v>594</v>
      </c>
    </row>
    <row r="7" spans="1:13" x14ac:dyDescent="0.15">
      <c r="A7" s="78" t="s">
        <v>421</v>
      </c>
      <c r="B7" s="78">
        <v>15757406</v>
      </c>
      <c r="C7" s="78">
        <v>259027</v>
      </c>
      <c r="D7" s="78">
        <v>15498379</v>
      </c>
      <c r="E7" s="78">
        <v>10097318</v>
      </c>
      <c r="F7" s="78">
        <v>5401061</v>
      </c>
      <c r="G7" s="78">
        <v>124963</v>
      </c>
      <c r="H7" s="78">
        <v>2664</v>
      </c>
      <c r="I7" s="78">
        <v>11075</v>
      </c>
      <c r="J7" s="78">
        <v>25206</v>
      </c>
      <c r="K7" s="78">
        <v>5237153</v>
      </c>
      <c r="L7" s="78">
        <v>3847</v>
      </c>
      <c r="M7" s="78">
        <v>4926049</v>
      </c>
    </row>
    <row r="8" spans="1:13" x14ac:dyDescent="0.15">
      <c r="A8" s="78" t="s">
        <v>422</v>
      </c>
      <c r="B8" s="78">
        <v>848056</v>
      </c>
      <c r="C8" s="78">
        <v>14885</v>
      </c>
      <c r="D8" s="78">
        <v>833171</v>
      </c>
      <c r="E8" s="78">
        <v>545732</v>
      </c>
      <c r="F8" s="78">
        <v>287439</v>
      </c>
      <c r="G8" s="78">
        <v>9663</v>
      </c>
      <c r="H8" s="78">
        <v>1</v>
      </c>
      <c r="I8" s="78">
        <v>311</v>
      </c>
      <c r="J8" s="78">
        <v>1035</v>
      </c>
      <c r="K8" s="78">
        <v>276429</v>
      </c>
      <c r="L8" s="78">
        <v>67</v>
      </c>
      <c r="M8" s="78">
        <v>114101</v>
      </c>
    </row>
    <row r="9" spans="1:13" x14ac:dyDescent="0.15">
      <c r="A9" s="78" t="s">
        <v>423</v>
      </c>
      <c r="B9" s="78">
        <v>157673</v>
      </c>
      <c r="C9" s="78">
        <v>3224</v>
      </c>
      <c r="D9" s="78">
        <v>154449</v>
      </c>
      <c r="E9" s="78">
        <v>80533</v>
      </c>
      <c r="F9" s="78">
        <v>73916</v>
      </c>
      <c r="G9" s="78">
        <v>2580</v>
      </c>
      <c r="H9" s="78" t="s">
        <v>96</v>
      </c>
      <c r="I9" s="78">
        <v>69</v>
      </c>
      <c r="J9" s="78">
        <v>182</v>
      </c>
      <c r="K9" s="78">
        <v>71085</v>
      </c>
      <c r="L9" s="78">
        <v>27</v>
      </c>
      <c r="M9" s="78">
        <v>40680</v>
      </c>
    </row>
    <row r="10" spans="1:13" x14ac:dyDescent="0.15">
      <c r="A10" s="78" t="s">
        <v>424</v>
      </c>
      <c r="B10" s="78">
        <v>154914</v>
      </c>
      <c r="C10" s="78">
        <v>3615</v>
      </c>
      <c r="D10" s="78">
        <v>151299</v>
      </c>
      <c r="E10" s="78">
        <v>63952</v>
      </c>
      <c r="F10" s="78">
        <v>87347</v>
      </c>
      <c r="G10" s="78">
        <v>1303</v>
      </c>
      <c r="H10" s="78" t="s">
        <v>96</v>
      </c>
      <c r="I10" s="78">
        <v>72</v>
      </c>
      <c r="J10" s="78">
        <v>47</v>
      </c>
      <c r="K10" s="78">
        <v>85925</v>
      </c>
      <c r="L10" s="78" t="s">
        <v>324</v>
      </c>
      <c r="M10" s="78">
        <v>43014</v>
      </c>
    </row>
    <row r="11" spans="1:13" x14ac:dyDescent="0.15">
      <c r="A11" s="78" t="s">
        <v>425</v>
      </c>
      <c r="B11" s="78">
        <v>274456</v>
      </c>
      <c r="C11" s="78">
        <v>5359</v>
      </c>
      <c r="D11" s="78">
        <v>269097</v>
      </c>
      <c r="E11" s="78">
        <v>172935</v>
      </c>
      <c r="F11" s="78">
        <v>96162</v>
      </c>
      <c r="G11" s="78">
        <v>989</v>
      </c>
      <c r="H11" s="78">
        <v>63</v>
      </c>
      <c r="I11" s="78">
        <v>226</v>
      </c>
      <c r="J11" s="78">
        <v>505</v>
      </c>
      <c r="K11" s="78">
        <v>94379</v>
      </c>
      <c r="L11" s="78" t="s">
        <v>324</v>
      </c>
      <c r="M11" s="78">
        <v>124461</v>
      </c>
    </row>
    <row r="12" spans="1:13" x14ac:dyDescent="0.15">
      <c r="A12" s="78" t="s">
        <v>426</v>
      </c>
      <c r="B12" s="78">
        <v>141438</v>
      </c>
      <c r="C12" s="78">
        <v>2772</v>
      </c>
      <c r="D12" s="78">
        <v>138666</v>
      </c>
      <c r="E12" s="78">
        <v>49777</v>
      </c>
      <c r="F12" s="78">
        <v>88889</v>
      </c>
      <c r="G12" s="78">
        <v>1998</v>
      </c>
      <c r="H12" s="78" t="s">
        <v>96</v>
      </c>
      <c r="I12" s="78">
        <v>38</v>
      </c>
      <c r="J12" s="78">
        <v>382</v>
      </c>
      <c r="K12" s="78">
        <v>86471</v>
      </c>
      <c r="L12" s="78" t="s">
        <v>324</v>
      </c>
      <c r="M12" s="78">
        <v>2805</v>
      </c>
    </row>
    <row r="13" spans="1:13" x14ac:dyDescent="0.15">
      <c r="A13" s="78" t="s">
        <v>427</v>
      </c>
      <c r="B13" s="78">
        <v>155596</v>
      </c>
      <c r="C13" s="78">
        <v>3752</v>
      </c>
      <c r="D13" s="78">
        <v>151844</v>
      </c>
      <c r="E13" s="78">
        <v>77670</v>
      </c>
      <c r="F13" s="78">
        <v>74174</v>
      </c>
      <c r="G13" s="78">
        <v>963</v>
      </c>
      <c r="H13" s="78" t="s">
        <v>96</v>
      </c>
      <c r="I13" s="78">
        <v>34</v>
      </c>
      <c r="J13" s="78">
        <v>190</v>
      </c>
      <c r="K13" s="78">
        <v>72987</v>
      </c>
      <c r="L13" s="78">
        <v>52</v>
      </c>
      <c r="M13" s="78">
        <v>49365</v>
      </c>
    </row>
    <row r="14" spans="1:13" x14ac:dyDescent="0.15">
      <c r="A14" s="78" t="s">
        <v>428</v>
      </c>
      <c r="B14" s="78">
        <v>228564</v>
      </c>
      <c r="C14" s="78">
        <v>4198</v>
      </c>
      <c r="D14" s="78">
        <v>224366</v>
      </c>
      <c r="E14" s="78">
        <v>132551</v>
      </c>
      <c r="F14" s="78">
        <v>91815</v>
      </c>
      <c r="G14" s="78">
        <v>1494</v>
      </c>
      <c r="H14" s="78" t="s">
        <v>96</v>
      </c>
      <c r="I14" s="78">
        <v>79</v>
      </c>
      <c r="J14" s="78">
        <v>36</v>
      </c>
      <c r="K14" s="78">
        <v>90206</v>
      </c>
      <c r="L14" s="78" t="s">
        <v>324</v>
      </c>
      <c r="M14" s="78">
        <v>76876</v>
      </c>
    </row>
    <row r="15" spans="1:13" x14ac:dyDescent="0.15">
      <c r="A15" s="78" t="s">
        <v>429</v>
      </c>
      <c r="B15" s="78">
        <v>311756</v>
      </c>
      <c r="C15" s="78">
        <v>4211</v>
      </c>
      <c r="D15" s="78">
        <v>307545</v>
      </c>
      <c r="E15" s="78">
        <v>185470</v>
      </c>
      <c r="F15" s="78">
        <v>122075</v>
      </c>
      <c r="G15" s="78">
        <v>2454</v>
      </c>
      <c r="H15" s="78">
        <v>32</v>
      </c>
      <c r="I15" s="78">
        <v>117</v>
      </c>
      <c r="J15" s="78">
        <v>645</v>
      </c>
      <c r="K15" s="78">
        <v>118827</v>
      </c>
      <c r="L15" s="78">
        <v>26</v>
      </c>
      <c r="M15" s="78">
        <v>104820</v>
      </c>
    </row>
    <row r="16" spans="1:13" x14ac:dyDescent="0.15">
      <c r="A16" s="78" t="s">
        <v>430</v>
      </c>
      <c r="B16" s="78">
        <v>208416</v>
      </c>
      <c r="C16" s="78">
        <v>2578</v>
      </c>
      <c r="D16" s="78">
        <v>205838</v>
      </c>
      <c r="E16" s="78">
        <v>94324</v>
      </c>
      <c r="F16" s="78">
        <v>111514</v>
      </c>
      <c r="G16" s="78">
        <v>1889</v>
      </c>
      <c r="H16" s="78">
        <v>133</v>
      </c>
      <c r="I16" s="78">
        <v>106</v>
      </c>
      <c r="J16" s="78">
        <v>128</v>
      </c>
      <c r="K16" s="78">
        <v>109258</v>
      </c>
      <c r="L16" s="78" t="s">
        <v>324</v>
      </c>
      <c r="M16" s="78">
        <v>63224</v>
      </c>
    </row>
    <row r="17" spans="1:13" x14ac:dyDescent="0.15">
      <c r="A17" s="78" t="s">
        <v>431</v>
      </c>
      <c r="B17" s="78">
        <v>252604</v>
      </c>
      <c r="C17" s="78">
        <v>3289</v>
      </c>
      <c r="D17" s="78">
        <v>249315</v>
      </c>
      <c r="E17" s="78">
        <v>144103</v>
      </c>
      <c r="F17" s="78">
        <v>105212</v>
      </c>
      <c r="G17" s="78">
        <v>1586</v>
      </c>
      <c r="H17" s="78">
        <v>82</v>
      </c>
      <c r="I17" s="78">
        <v>120</v>
      </c>
      <c r="J17" s="78">
        <v>313</v>
      </c>
      <c r="K17" s="78">
        <v>103111</v>
      </c>
      <c r="L17" s="78">
        <v>33</v>
      </c>
      <c r="M17" s="78">
        <v>102483</v>
      </c>
    </row>
    <row r="18" spans="1:13" x14ac:dyDescent="0.15">
      <c r="A18" s="78" t="s">
        <v>432</v>
      </c>
      <c r="B18" s="78">
        <v>627545</v>
      </c>
      <c r="C18" s="78">
        <v>14053</v>
      </c>
      <c r="D18" s="78">
        <v>613492</v>
      </c>
      <c r="E18" s="78">
        <v>517152</v>
      </c>
      <c r="F18" s="78">
        <v>96340</v>
      </c>
      <c r="G18" s="78">
        <v>3035</v>
      </c>
      <c r="H18" s="78">
        <v>297</v>
      </c>
      <c r="I18" s="78">
        <v>345</v>
      </c>
      <c r="J18" s="78">
        <v>2111</v>
      </c>
      <c r="K18" s="78">
        <v>90552</v>
      </c>
      <c r="L18" s="78">
        <v>133</v>
      </c>
      <c r="M18" s="78">
        <v>104540</v>
      </c>
    </row>
    <row r="19" spans="1:13" x14ac:dyDescent="0.15">
      <c r="A19" s="78" t="s">
        <v>433</v>
      </c>
      <c r="B19" s="78">
        <v>632188</v>
      </c>
      <c r="C19" s="78">
        <v>7624</v>
      </c>
      <c r="D19" s="78">
        <v>624564</v>
      </c>
      <c r="E19" s="78">
        <v>466064</v>
      </c>
      <c r="F19" s="78">
        <v>158500</v>
      </c>
      <c r="G19" s="78">
        <v>4237</v>
      </c>
      <c r="H19" s="78">
        <v>144</v>
      </c>
      <c r="I19" s="78">
        <v>322</v>
      </c>
      <c r="J19" s="78">
        <v>1121</v>
      </c>
      <c r="K19" s="78">
        <v>152676</v>
      </c>
      <c r="L19" s="78">
        <v>95</v>
      </c>
      <c r="M19" s="78">
        <v>126920</v>
      </c>
    </row>
    <row r="20" spans="1:13" x14ac:dyDescent="0.15">
      <c r="A20" s="78" t="s">
        <v>434</v>
      </c>
      <c r="B20" s="78">
        <v>1650070</v>
      </c>
      <c r="C20" s="78">
        <v>15273</v>
      </c>
      <c r="D20" s="78">
        <v>1634797</v>
      </c>
      <c r="E20" s="78">
        <v>1032865</v>
      </c>
      <c r="F20" s="78">
        <v>601932</v>
      </c>
      <c r="G20" s="78">
        <v>22025</v>
      </c>
      <c r="H20" s="78">
        <v>194</v>
      </c>
      <c r="I20" s="78">
        <v>1706</v>
      </c>
      <c r="J20" s="78">
        <v>2154</v>
      </c>
      <c r="K20" s="78">
        <v>575853</v>
      </c>
      <c r="L20" s="78">
        <v>308</v>
      </c>
      <c r="M20" s="78">
        <v>275487</v>
      </c>
    </row>
    <row r="21" spans="1:13" x14ac:dyDescent="0.15">
      <c r="A21" s="78" t="s">
        <v>435</v>
      </c>
      <c r="B21" s="78">
        <v>954019</v>
      </c>
      <c r="C21" s="78">
        <v>14264</v>
      </c>
      <c r="D21" s="78">
        <v>939755</v>
      </c>
      <c r="E21" s="78">
        <v>682490</v>
      </c>
      <c r="F21" s="78">
        <v>257265</v>
      </c>
      <c r="G21" s="78">
        <v>4077</v>
      </c>
      <c r="H21" s="78">
        <v>233</v>
      </c>
      <c r="I21" s="78">
        <v>516</v>
      </c>
      <c r="J21" s="78">
        <v>867</v>
      </c>
      <c r="K21" s="78">
        <v>251572</v>
      </c>
      <c r="L21" s="78">
        <v>188</v>
      </c>
      <c r="M21" s="78">
        <v>381586</v>
      </c>
    </row>
    <row r="22" spans="1:13" x14ac:dyDescent="0.15">
      <c r="A22" s="78" t="s">
        <v>436</v>
      </c>
      <c r="B22" s="78">
        <v>266911</v>
      </c>
      <c r="C22" s="78">
        <v>4188</v>
      </c>
      <c r="D22" s="78">
        <v>262723</v>
      </c>
      <c r="E22" s="78">
        <v>178108</v>
      </c>
      <c r="F22" s="78">
        <v>84615</v>
      </c>
      <c r="G22" s="78">
        <v>2069</v>
      </c>
      <c r="H22" s="78">
        <v>9</v>
      </c>
      <c r="I22" s="78">
        <v>136</v>
      </c>
      <c r="J22" s="78">
        <v>199</v>
      </c>
      <c r="K22" s="78">
        <v>82202</v>
      </c>
      <c r="L22" s="78">
        <v>143</v>
      </c>
      <c r="M22" s="78">
        <v>72828</v>
      </c>
    </row>
    <row r="23" spans="1:13" x14ac:dyDescent="0.15">
      <c r="A23" s="78" t="s">
        <v>437</v>
      </c>
      <c r="B23" s="78">
        <v>148670</v>
      </c>
      <c r="C23" s="78">
        <v>1606</v>
      </c>
      <c r="D23" s="78">
        <v>147064</v>
      </c>
      <c r="E23" s="78">
        <v>68678</v>
      </c>
      <c r="F23" s="78">
        <v>78386</v>
      </c>
      <c r="G23" s="78">
        <v>1792</v>
      </c>
      <c r="H23" s="78">
        <v>227</v>
      </c>
      <c r="I23" s="78">
        <v>69</v>
      </c>
      <c r="J23" s="78">
        <v>624</v>
      </c>
      <c r="K23" s="78">
        <v>75674</v>
      </c>
      <c r="L23" s="78">
        <v>161</v>
      </c>
      <c r="M23" s="78">
        <v>51119</v>
      </c>
    </row>
    <row r="24" spans="1:13" x14ac:dyDescent="0.15">
      <c r="A24" s="78" t="s">
        <v>438</v>
      </c>
      <c r="B24" s="78">
        <v>166471</v>
      </c>
      <c r="C24" s="78">
        <v>2380</v>
      </c>
      <c r="D24" s="78">
        <v>164091</v>
      </c>
      <c r="E24" s="78">
        <v>95552</v>
      </c>
      <c r="F24" s="78">
        <v>68539</v>
      </c>
      <c r="G24" s="78">
        <v>2010</v>
      </c>
      <c r="H24" s="78" t="s">
        <v>96</v>
      </c>
      <c r="I24" s="78">
        <v>99</v>
      </c>
      <c r="J24" s="78">
        <v>455</v>
      </c>
      <c r="K24" s="78">
        <v>65975</v>
      </c>
      <c r="L24" s="78" t="s">
        <v>96</v>
      </c>
      <c r="M24" s="78">
        <v>30729</v>
      </c>
    </row>
    <row r="25" spans="1:13" x14ac:dyDescent="0.15">
      <c r="A25" s="78" t="s">
        <v>439</v>
      </c>
      <c r="B25" s="78">
        <v>111731</v>
      </c>
      <c r="C25" s="78">
        <v>1752</v>
      </c>
      <c r="D25" s="78">
        <v>109979</v>
      </c>
      <c r="E25" s="78">
        <v>38488</v>
      </c>
      <c r="F25" s="78">
        <v>71491</v>
      </c>
      <c r="G25" s="78">
        <v>1314</v>
      </c>
      <c r="H25" s="78">
        <v>411</v>
      </c>
      <c r="I25" s="78">
        <v>135</v>
      </c>
      <c r="J25" s="78">
        <v>43</v>
      </c>
      <c r="K25" s="78">
        <v>69588</v>
      </c>
      <c r="L25" s="78">
        <v>3</v>
      </c>
      <c r="M25" s="78">
        <v>41883</v>
      </c>
    </row>
    <row r="26" spans="1:13" x14ac:dyDescent="0.15">
      <c r="A26" s="78" t="s">
        <v>440</v>
      </c>
      <c r="B26" s="78">
        <v>101718</v>
      </c>
      <c r="C26" s="78">
        <v>2249</v>
      </c>
      <c r="D26" s="78">
        <v>99469</v>
      </c>
      <c r="E26" s="78">
        <v>40102</v>
      </c>
      <c r="F26" s="78">
        <v>59367</v>
      </c>
      <c r="G26" s="78">
        <v>367</v>
      </c>
      <c r="H26" s="78" t="s">
        <v>96</v>
      </c>
      <c r="I26" s="78">
        <v>29</v>
      </c>
      <c r="J26" s="78">
        <v>271</v>
      </c>
      <c r="K26" s="78">
        <v>58700</v>
      </c>
      <c r="L26" s="78">
        <v>201</v>
      </c>
      <c r="M26" s="78" t="s">
        <v>324</v>
      </c>
    </row>
    <row r="27" spans="1:13" x14ac:dyDescent="0.15">
      <c r="A27" s="78" t="s">
        <v>441</v>
      </c>
      <c r="B27" s="78">
        <v>289149</v>
      </c>
      <c r="C27" s="78">
        <v>2573</v>
      </c>
      <c r="D27" s="78">
        <v>286576</v>
      </c>
      <c r="E27" s="78">
        <v>145708</v>
      </c>
      <c r="F27" s="78">
        <v>140868</v>
      </c>
      <c r="G27" s="78">
        <v>3916</v>
      </c>
      <c r="H27" s="78">
        <v>47</v>
      </c>
      <c r="I27" s="78">
        <v>125</v>
      </c>
      <c r="J27" s="78">
        <v>472</v>
      </c>
      <c r="K27" s="78">
        <v>136308</v>
      </c>
      <c r="L27" s="78">
        <v>143</v>
      </c>
      <c r="M27" s="78">
        <v>105408</v>
      </c>
    </row>
    <row r="28" spans="1:13" x14ac:dyDescent="0.15">
      <c r="A28" s="78" t="s">
        <v>442</v>
      </c>
      <c r="B28" s="78">
        <v>232713</v>
      </c>
      <c r="C28" s="78">
        <v>3677</v>
      </c>
      <c r="D28" s="78">
        <v>229036</v>
      </c>
      <c r="E28" s="78">
        <v>134350</v>
      </c>
      <c r="F28" s="78">
        <v>94686</v>
      </c>
      <c r="G28" s="78">
        <v>1500</v>
      </c>
      <c r="H28" s="78">
        <v>1</v>
      </c>
      <c r="I28" s="78">
        <v>179</v>
      </c>
      <c r="J28" s="78">
        <v>14</v>
      </c>
      <c r="K28" s="78">
        <v>92992</v>
      </c>
      <c r="L28" s="78" t="s">
        <v>324</v>
      </c>
      <c r="M28" s="78">
        <v>98798</v>
      </c>
    </row>
    <row r="29" spans="1:13" x14ac:dyDescent="0.15">
      <c r="A29" s="78" t="s">
        <v>443</v>
      </c>
      <c r="B29" s="78">
        <v>388138</v>
      </c>
      <c r="C29" s="78">
        <v>6248</v>
      </c>
      <c r="D29" s="78">
        <v>381890</v>
      </c>
      <c r="E29" s="78">
        <v>240927</v>
      </c>
      <c r="F29" s="78">
        <v>140963</v>
      </c>
      <c r="G29" s="78">
        <v>1349</v>
      </c>
      <c r="H29" s="78">
        <v>118</v>
      </c>
      <c r="I29" s="78">
        <v>219</v>
      </c>
      <c r="J29" s="78">
        <v>834</v>
      </c>
      <c r="K29" s="78">
        <v>138443</v>
      </c>
      <c r="L29" s="78">
        <v>60</v>
      </c>
      <c r="M29" s="78">
        <v>195896</v>
      </c>
    </row>
    <row r="30" spans="1:13" x14ac:dyDescent="0.15">
      <c r="A30" s="78" t="s">
        <v>444</v>
      </c>
      <c r="B30" s="78">
        <v>812123</v>
      </c>
      <c r="C30" s="78">
        <v>11177</v>
      </c>
      <c r="D30" s="78">
        <v>800946</v>
      </c>
      <c r="E30" s="78">
        <v>504205</v>
      </c>
      <c r="F30" s="78">
        <v>296741</v>
      </c>
      <c r="G30" s="78">
        <v>5057</v>
      </c>
      <c r="H30" s="78" t="s">
        <v>96</v>
      </c>
      <c r="I30" s="78">
        <v>498</v>
      </c>
      <c r="J30" s="78">
        <v>820</v>
      </c>
      <c r="K30" s="78">
        <v>290366</v>
      </c>
      <c r="L30" s="78">
        <v>317</v>
      </c>
      <c r="M30" s="78">
        <v>269926</v>
      </c>
    </row>
    <row r="31" spans="1:13" x14ac:dyDescent="0.15">
      <c r="A31" s="78" t="s">
        <v>445</v>
      </c>
      <c r="B31" s="78">
        <v>199144</v>
      </c>
      <c r="C31" s="78">
        <v>3801</v>
      </c>
      <c r="D31" s="78">
        <v>195343</v>
      </c>
      <c r="E31" s="78">
        <v>114804</v>
      </c>
      <c r="F31" s="78">
        <v>80539</v>
      </c>
      <c r="G31" s="78">
        <v>1171</v>
      </c>
      <c r="H31" s="78">
        <v>28</v>
      </c>
      <c r="I31" s="78">
        <v>68</v>
      </c>
      <c r="J31" s="78">
        <v>161</v>
      </c>
      <c r="K31" s="78">
        <v>79111</v>
      </c>
      <c r="L31" s="78">
        <v>5</v>
      </c>
      <c r="M31" s="78">
        <v>95620</v>
      </c>
    </row>
    <row r="32" spans="1:13" x14ac:dyDescent="0.15">
      <c r="A32" s="78" t="s">
        <v>446</v>
      </c>
      <c r="B32" s="78">
        <v>164215</v>
      </c>
      <c r="C32" s="78">
        <v>1681</v>
      </c>
      <c r="D32" s="78">
        <v>162534</v>
      </c>
      <c r="E32" s="78">
        <v>59150</v>
      </c>
      <c r="F32" s="78">
        <v>103384</v>
      </c>
      <c r="G32" s="78">
        <v>1188</v>
      </c>
      <c r="H32" s="78" t="s">
        <v>96</v>
      </c>
      <c r="I32" s="78">
        <v>68</v>
      </c>
      <c r="J32" s="78">
        <v>330</v>
      </c>
      <c r="K32" s="78">
        <v>101798</v>
      </c>
      <c r="L32" s="78">
        <v>82</v>
      </c>
      <c r="M32" s="78">
        <v>67822</v>
      </c>
    </row>
    <row r="33" spans="1:13" x14ac:dyDescent="0.15">
      <c r="A33" s="78" t="s">
        <v>447</v>
      </c>
      <c r="B33" s="78">
        <v>351322</v>
      </c>
      <c r="C33" s="78">
        <v>3636</v>
      </c>
      <c r="D33" s="78">
        <v>347686</v>
      </c>
      <c r="E33" s="78">
        <v>216167</v>
      </c>
      <c r="F33" s="78">
        <v>131519</v>
      </c>
      <c r="G33" s="78">
        <v>3467</v>
      </c>
      <c r="H33" s="78" t="s">
        <v>96</v>
      </c>
      <c r="I33" s="78">
        <v>160</v>
      </c>
      <c r="J33" s="78">
        <v>774</v>
      </c>
      <c r="K33" s="78">
        <v>127118</v>
      </c>
      <c r="L33" s="78">
        <v>344</v>
      </c>
      <c r="M33" s="78">
        <v>115764</v>
      </c>
    </row>
    <row r="34" spans="1:13" x14ac:dyDescent="0.15">
      <c r="A34" s="78" t="s">
        <v>448</v>
      </c>
      <c r="B34" s="78">
        <v>1205106</v>
      </c>
      <c r="C34" s="78">
        <v>19943</v>
      </c>
      <c r="D34" s="78">
        <v>1185163</v>
      </c>
      <c r="E34" s="78">
        <v>944325</v>
      </c>
      <c r="F34" s="78">
        <v>240838</v>
      </c>
      <c r="G34" s="78">
        <v>5887</v>
      </c>
      <c r="H34" s="78">
        <v>179</v>
      </c>
      <c r="I34" s="78">
        <v>1637</v>
      </c>
      <c r="J34" s="78">
        <v>373</v>
      </c>
      <c r="K34" s="78">
        <v>232762</v>
      </c>
      <c r="L34" s="78">
        <v>35</v>
      </c>
      <c r="M34" s="78">
        <v>418177</v>
      </c>
    </row>
    <row r="35" spans="1:13" x14ac:dyDescent="0.15">
      <c r="A35" s="78" t="s">
        <v>449</v>
      </c>
      <c r="B35" s="78">
        <v>698555</v>
      </c>
      <c r="C35" s="78">
        <v>10847</v>
      </c>
      <c r="D35" s="78">
        <v>687708</v>
      </c>
      <c r="E35" s="78">
        <v>534919</v>
      </c>
      <c r="F35" s="78">
        <v>152789</v>
      </c>
      <c r="G35" s="78">
        <v>2811</v>
      </c>
      <c r="H35" s="78">
        <v>8</v>
      </c>
      <c r="I35" s="78">
        <v>435</v>
      </c>
      <c r="J35" s="78">
        <v>366</v>
      </c>
      <c r="K35" s="78">
        <v>149169</v>
      </c>
      <c r="L35" s="78">
        <v>17</v>
      </c>
      <c r="M35" s="78">
        <v>267287</v>
      </c>
    </row>
    <row r="36" spans="1:13" x14ac:dyDescent="0.15">
      <c r="A36" s="78" t="s">
        <v>450</v>
      </c>
      <c r="B36" s="78">
        <v>174942</v>
      </c>
      <c r="C36" s="78">
        <v>1129</v>
      </c>
      <c r="D36" s="78">
        <v>173813</v>
      </c>
      <c r="E36" s="78">
        <v>144261</v>
      </c>
      <c r="F36" s="78">
        <v>29552</v>
      </c>
      <c r="G36" s="78">
        <v>2240</v>
      </c>
      <c r="H36" s="78">
        <v>114</v>
      </c>
      <c r="I36" s="78">
        <v>146</v>
      </c>
      <c r="J36" s="78">
        <v>484</v>
      </c>
      <c r="K36" s="78">
        <v>26568</v>
      </c>
      <c r="L36" s="78" t="s">
        <v>324</v>
      </c>
      <c r="M36" s="78">
        <v>21545</v>
      </c>
    </row>
    <row r="37" spans="1:13" x14ac:dyDescent="0.15">
      <c r="A37" s="78" t="s">
        <v>451</v>
      </c>
      <c r="B37" s="78">
        <v>127927</v>
      </c>
      <c r="C37" s="78">
        <v>1545</v>
      </c>
      <c r="D37" s="78">
        <v>126382</v>
      </c>
      <c r="E37" s="78">
        <v>62736</v>
      </c>
      <c r="F37" s="78">
        <v>63646</v>
      </c>
      <c r="G37" s="78">
        <v>345</v>
      </c>
      <c r="H37" s="78">
        <v>96</v>
      </c>
      <c r="I37" s="78">
        <v>60</v>
      </c>
      <c r="J37" s="78">
        <v>1</v>
      </c>
      <c r="K37" s="78">
        <v>63144</v>
      </c>
      <c r="L37" s="78" t="s">
        <v>324</v>
      </c>
      <c r="M37" s="78">
        <v>37894</v>
      </c>
    </row>
    <row r="38" spans="1:13" x14ac:dyDescent="0.15">
      <c r="A38" s="78" t="s">
        <v>452</v>
      </c>
      <c r="B38" s="78">
        <v>86050</v>
      </c>
      <c r="C38" s="78">
        <v>852</v>
      </c>
      <c r="D38" s="78">
        <v>85198</v>
      </c>
      <c r="E38" s="78">
        <v>48429</v>
      </c>
      <c r="F38" s="78">
        <v>36769</v>
      </c>
      <c r="G38" s="78">
        <v>1231</v>
      </c>
      <c r="H38" s="78" t="s">
        <v>96</v>
      </c>
      <c r="I38" s="78">
        <v>34</v>
      </c>
      <c r="J38" s="78">
        <v>1027</v>
      </c>
      <c r="K38" s="78">
        <v>34477</v>
      </c>
      <c r="L38" s="78">
        <v>378</v>
      </c>
      <c r="M38" s="78">
        <v>35890</v>
      </c>
    </row>
    <row r="39" spans="1:13" x14ac:dyDescent="0.15">
      <c r="A39" s="78" t="s">
        <v>453</v>
      </c>
      <c r="B39" s="78">
        <v>105572</v>
      </c>
      <c r="C39" s="78">
        <v>1666</v>
      </c>
      <c r="D39" s="78">
        <v>103906</v>
      </c>
      <c r="E39" s="78">
        <v>27225</v>
      </c>
      <c r="F39" s="78">
        <v>76681</v>
      </c>
      <c r="G39" s="78">
        <v>1208</v>
      </c>
      <c r="H39" s="78" t="s">
        <v>96</v>
      </c>
      <c r="I39" s="78">
        <v>64</v>
      </c>
      <c r="J39" s="78">
        <v>442</v>
      </c>
      <c r="K39" s="78">
        <v>74967</v>
      </c>
      <c r="L39" s="78">
        <v>124</v>
      </c>
      <c r="M39" s="78">
        <v>55412</v>
      </c>
    </row>
    <row r="40" spans="1:13" x14ac:dyDescent="0.15">
      <c r="A40" s="78" t="s">
        <v>454</v>
      </c>
      <c r="B40" s="78">
        <v>281755</v>
      </c>
      <c r="C40" s="78">
        <v>6007</v>
      </c>
      <c r="D40" s="78">
        <v>275748</v>
      </c>
      <c r="E40" s="78">
        <v>187391</v>
      </c>
      <c r="F40" s="78">
        <v>88357</v>
      </c>
      <c r="G40" s="78">
        <v>861</v>
      </c>
      <c r="H40" s="78" t="s">
        <v>96</v>
      </c>
      <c r="I40" s="78">
        <v>258</v>
      </c>
      <c r="J40" s="78">
        <v>248</v>
      </c>
      <c r="K40" s="78">
        <v>86990</v>
      </c>
      <c r="L40" s="78" t="s">
        <v>324</v>
      </c>
      <c r="M40" s="78">
        <v>112284</v>
      </c>
    </row>
    <row r="41" spans="1:13" x14ac:dyDescent="0.15">
      <c r="A41" s="78" t="s">
        <v>455</v>
      </c>
      <c r="B41" s="78">
        <v>381959</v>
      </c>
      <c r="C41" s="78">
        <v>8055</v>
      </c>
      <c r="D41" s="78">
        <v>373904</v>
      </c>
      <c r="E41" s="78">
        <v>262363</v>
      </c>
      <c r="F41" s="78">
        <v>111541</v>
      </c>
      <c r="G41" s="78">
        <v>1853</v>
      </c>
      <c r="H41" s="78">
        <v>20</v>
      </c>
      <c r="I41" s="78">
        <v>212</v>
      </c>
      <c r="J41" s="78">
        <v>544</v>
      </c>
      <c r="K41" s="78">
        <v>108912</v>
      </c>
      <c r="L41" s="78">
        <v>135</v>
      </c>
      <c r="M41" s="78">
        <v>175054</v>
      </c>
    </row>
    <row r="42" spans="1:13" x14ac:dyDescent="0.15">
      <c r="A42" s="78" t="s">
        <v>456</v>
      </c>
      <c r="B42" s="78">
        <v>197536</v>
      </c>
      <c r="C42" s="78">
        <v>4604</v>
      </c>
      <c r="D42" s="78">
        <v>192932</v>
      </c>
      <c r="E42" s="78">
        <v>135374</v>
      </c>
      <c r="F42" s="78">
        <v>57558</v>
      </c>
      <c r="G42" s="78">
        <v>405</v>
      </c>
      <c r="H42" s="78" t="s">
        <v>96</v>
      </c>
      <c r="I42" s="78">
        <v>66</v>
      </c>
      <c r="J42" s="78">
        <v>1260</v>
      </c>
      <c r="K42" s="78">
        <v>55827</v>
      </c>
      <c r="L42" s="78">
        <v>126</v>
      </c>
      <c r="M42" s="78">
        <v>77488</v>
      </c>
    </row>
    <row r="43" spans="1:13" x14ac:dyDescent="0.15">
      <c r="A43" s="78" t="s">
        <v>457</v>
      </c>
      <c r="B43" s="78">
        <v>108531</v>
      </c>
      <c r="C43" s="78">
        <v>2364</v>
      </c>
      <c r="D43" s="78">
        <v>106167</v>
      </c>
      <c r="E43" s="78">
        <v>74608</v>
      </c>
      <c r="F43" s="78">
        <v>31559</v>
      </c>
      <c r="G43" s="78">
        <v>632</v>
      </c>
      <c r="H43" s="78" t="s">
        <v>96</v>
      </c>
      <c r="I43" s="78">
        <v>102</v>
      </c>
      <c r="J43" s="78" t="s">
        <v>324</v>
      </c>
      <c r="K43" s="78">
        <v>30825</v>
      </c>
      <c r="L43" s="78" t="s">
        <v>324</v>
      </c>
      <c r="M43" s="78">
        <v>50957</v>
      </c>
    </row>
    <row r="44" spans="1:13" x14ac:dyDescent="0.15">
      <c r="A44" s="78" t="s">
        <v>458</v>
      </c>
      <c r="B44" s="78">
        <v>149357</v>
      </c>
      <c r="C44" s="78">
        <v>2350</v>
      </c>
      <c r="D44" s="78">
        <v>147007</v>
      </c>
      <c r="E44" s="78">
        <v>64590</v>
      </c>
      <c r="F44" s="78">
        <v>82417</v>
      </c>
      <c r="G44" s="78">
        <v>1017</v>
      </c>
      <c r="H44" s="78">
        <v>9</v>
      </c>
      <c r="I44" s="78">
        <v>79</v>
      </c>
      <c r="J44" s="78">
        <v>830</v>
      </c>
      <c r="K44" s="78">
        <v>80482</v>
      </c>
      <c r="L44" s="78">
        <v>140</v>
      </c>
      <c r="M44" s="78">
        <v>61085</v>
      </c>
    </row>
    <row r="45" spans="1:13" x14ac:dyDescent="0.15">
      <c r="A45" s="78" t="s">
        <v>459</v>
      </c>
      <c r="B45" s="78">
        <v>194371</v>
      </c>
      <c r="C45" s="78">
        <v>3775</v>
      </c>
      <c r="D45" s="78">
        <v>190596</v>
      </c>
      <c r="E45" s="78">
        <v>102363</v>
      </c>
      <c r="F45" s="78">
        <v>88233</v>
      </c>
      <c r="G45" s="78">
        <v>851</v>
      </c>
      <c r="H45" s="78">
        <v>19</v>
      </c>
      <c r="I45" s="78">
        <v>71</v>
      </c>
      <c r="J45" s="78">
        <v>804</v>
      </c>
      <c r="K45" s="78">
        <v>86488</v>
      </c>
      <c r="L45" s="78">
        <v>11</v>
      </c>
      <c r="M45" s="78">
        <v>37483</v>
      </c>
    </row>
    <row r="46" spans="1:13" x14ac:dyDescent="0.15">
      <c r="A46" s="78" t="s">
        <v>460</v>
      </c>
      <c r="B46" s="78">
        <v>118412</v>
      </c>
      <c r="C46" s="78">
        <v>2956</v>
      </c>
      <c r="D46" s="78">
        <v>115456</v>
      </c>
      <c r="E46" s="78">
        <v>51392</v>
      </c>
      <c r="F46" s="78">
        <v>64064</v>
      </c>
      <c r="G46" s="78">
        <v>1746</v>
      </c>
      <c r="H46" s="78" t="s">
        <v>96</v>
      </c>
      <c r="I46" s="78">
        <v>110</v>
      </c>
      <c r="J46" s="78">
        <v>253</v>
      </c>
      <c r="K46" s="78">
        <v>61955</v>
      </c>
      <c r="L46" s="78">
        <v>12</v>
      </c>
      <c r="M46" s="78">
        <v>32660</v>
      </c>
    </row>
    <row r="47" spans="1:13" x14ac:dyDescent="0.15">
      <c r="A47" s="78" t="s">
        <v>461</v>
      </c>
      <c r="B47" s="78">
        <v>741265</v>
      </c>
      <c r="C47" s="78">
        <v>14238</v>
      </c>
      <c r="D47" s="78">
        <v>727027</v>
      </c>
      <c r="E47" s="78">
        <v>497081</v>
      </c>
      <c r="F47" s="78">
        <v>229946</v>
      </c>
      <c r="G47" s="78">
        <v>8362</v>
      </c>
      <c r="H47" s="78">
        <v>66</v>
      </c>
      <c r="I47" s="78">
        <v>707</v>
      </c>
      <c r="J47" s="78">
        <v>1989</v>
      </c>
      <c r="K47" s="78">
        <v>218822</v>
      </c>
      <c r="L47" s="78">
        <v>137</v>
      </c>
      <c r="M47" s="78">
        <v>300474</v>
      </c>
    </row>
    <row r="48" spans="1:13" x14ac:dyDescent="0.15">
      <c r="A48" s="78" t="s">
        <v>462</v>
      </c>
      <c r="B48" s="78">
        <v>109996</v>
      </c>
      <c r="C48" s="78">
        <v>2696</v>
      </c>
      <c r="D48" s="78">
        <v>107300</v>
      </c>
      <c r="E48" s="78">
        <v>59013</v>
      </c>
      <c r="F48" s="78">
        <v>48287</v>
      </c>
      <c r="G48" s="78">
        <v>1871</v>
      </c>
      <c r="H48" s="78" t="s">
        <v>96</v>
      </c>
      <c r="I48" s="78">
        <v>110</v>
      </c>
      <c r="J48" s="78">
        <v>8</v>
      </c>
      <c r="K48" s="78">
        <v>46298</v>
      </c>
      <c r="L48" s="78" t="s">
        <v>324</v>
      </c>
      <c r="M48" s="78">
        <v>35518</v>
      </c>
    </row>
    <row r="49" spans="1:13" x14ac:dyDescent="0.15">
      <c r="A49" s="78" t="s">
        <v>463</v>
      </c>
      <c r="B49" s="78">
        <v>215755</v>
      </c>
      <c r="C49" s="78">
        <v>5833</v>
      </c>
      <c r="D49" s="78">
        <v>209922</v>
      </c>
      <c r="E49" s="78">
        <v>127997</v>
      </c>
      <c r="F49" s="78">
        <v>81925</v>
      </c>
      <c r="G49" s="78">
        <v>957</v>
      </c>
      <c r="H49" s="78">
        <v>13</v>
      </c>
      <c r="I49" s="78">
        <v>243</v>
      </c>
      <c r="J49" s="78">
        <v>255</v>
      </c>
      <c r="K49" s="78">
        <v>80457</v>
      </c>
      <c r="L49" s="78" t="s">
        <v>96</v>
      </c>
      <c r="M49" s="78">
        <v>77783</v>
      </c>
    </row>
    <row r="50" spans="1:13" x14ac:dyDescent="0.15">
      <c r="A50" s="78" t="s">
        <v>464</v>
      </c>
      <c r="B50" s="78">
        <v>261539</v>
      </c>
      <c r="C50" s="78">
        <v>8118</v>
      </c>
      <c r="D50" s="78">
        <v>253421</v>
      </c>
      <c r="E50" s="78">
        <v>178220</v>
      </c>
      <c r="F50" s="78">
        <v>75201</v>
      </c>
      <c r="G50" s="78">
        <v>1757</v>
      </c>
      <c r="H50" s="78" t="s">
        <v>96</v>
      </c>
      <c r="I50" s="78">
        <v>204</v>
      </c>
      <c r="J50" s="78">
        <v>335</v>
      </c>
      <c r="K50" s="78">
        <v>72905</v>
      </c>
      <c r="L50" s="78">
        <v>52</v>
      </c>
      <c r="M50" s="78">
        <v>119151</v>
      </c>
    </row>
    <row r="51" spans="1:13" x14ac:dyDescent="0.15">
      <c r="A51" s="78" t="s">
        <v>465</v>
      </c>
      <c r="B51" s="78">
        <v>186770</v>
      </c>
      <c r="C51" s="78">
        <v>4336</v>
      </c>
      <c r="D51" s="78">
        <v>182434</v>
      </c>
      <c r="E51" s="78">
        <v>128469</v>
      </c>
      <c r="F51" s="78">
        <v>53965</v>
      </c>
      <c r="G51" s="78">
        <v>374</v>
      </c>
      <c r="H51" s="78" t="s">
        <v>96</v>
      </c>
      <c r="I51" s="78">
        <v>136</v>
      </c>
      <c r="J51" s="78">
        <v>67</v>
      </c>
      <c r="K51" s="78">
        <v>53388</v>
      </c>
      <c r="L51" s="78">
        <v>11</v>
      </c>
      <c r="M51" s="78">
        <v>65997</v>
      </c>
    </row>
    <row r="52" spans="1:13" x14ac:dyDescent="0.15">
      <c r="A52" s="78" t="s">
        <v>466</v>
      </c>
      <c r="B52" s="78">
        <v>147501</v>
      </c>
      <c r="C52" s="78">
        <v>3852</v>
      </c>
      <c r="D52" s="78">
        <v>143649</v>
      </c>
      <c r="E52" s="78">
        <v>91538</v>
      </c>
      <c r="F52" s="78">
        <v>52111</v>
      </c>
      <c r="G52" s="78">
        <v>1784</v>
      </c>
      <c r="H52" s="78" t="s">
        <v>96</v>
      </c>
      <c r="I52" s="78">
        <v>271</v>
      </c>
      <c r="J52" s="78">
        <v>233</v>
      </c>
      <c r="K52" s="78">
        <v>49823</v>
      </c>
      <c r="L52" s="78">
        <v>65</v>
      </c>
      <c r="M52" s="78">
        <v>35281</v>
      </c>
    </row>
    <row r="53" spans="1:13" x14ac:dyDescent="0.15">
      <c r="A53" s="78" t="s">
        <v>467</v>
      </c>
      <c r="B53" s="78">
        <v>237178</v>
      </c>
      <c r="C53" s="78">
        <v>6402</v>
      </c>
      <c r="D53" s="78">
        <v>230776</v>
      </c>
      <c r="E53" s="78">
        <v>157598</v>
      </c>
      <c r="F53" s="78">
        <v>73178</v>
      </c>
      <c r="G53" s="78">
        <v>1893</v>
      </c>
      <c r="H53" s="78">
        <v>120</v>
      </c>
      <c r="I53" s="78">
        <v>168</v>
      </c>
      <c r="J53" s="78">
        <v>381</v>
      </c>
      <c r="K53" s="78">
        <v>70616</v>
      </c>
      <c r="L53" s="78">
        <v>152</v>
      </c>
      <c r="M53" s="78">
        <v>58416</v>
      </c>
    </row>
    <row r="54" spans="1:13" x14ac:dyDescent="0.15">
      <c r="A54" s="78" t="s">
        <v>468</v>
      </c>
      <c r="B54" s="78">
        <v>197729</v>
      </c>
      <c r="C54" s="78">
        <v>3394</v>
      </c>
      <c r="D54" s="78">
        <v>194335</v>
      </c>
      <c r="E54" s="78">
        <v>135569</v>
      </c>
      <c r="F54" s="78">
        <v>58766</v>
      </c>
      <c r="G54" s="78">
        <v>3385</v>
      </c>
      <c r="H54" s="78" t="s">
        <v>96</v>
      </c>
      <c r="I54" s="78">
        <v>116</v>
      </c>
      <c r="J54" s="78">
        <v>593</v>
      </c>
      <c r="K54" s="78">
        <v>54672</v>
      </c>
      <c r="L54" s="78">
        <v>64</v>
      </c>
      <c r="M54" s="78">
        <v>94058</v>
      </c>
    </row>
    <row r="55" spans="1:13" x14ac:dyDescent="0.15">
      <c r="A55" s="78" t="s">
        <v>533</v>
      </c>
    </row>
    <row r="56" spans="1:13" x14ac:dyDescent="0.15">
      <c r="A56" s="78" t="s">
        <v>377</v>
      </c>
      <c r="B56" s="78">
        <v>1236691</v>
      </c>
      <c r="C56" s="78">
        <v>4754</v>
      </c>
      <c r="D56" s="78">
        <v>1231937</v>
      </c>
      <c r="E56" s="78">
        <v>790178</v>
      </c>
      <c r="F56" s="78">
        <v>441759</v>
      </c>
      <c r="G56" s="78">
        <v>14019</v>
      </c>
      <c r="H56" s="78">
        <v>193</v>
      </c>
      <c r="I56" s="78">
        <v>415</v>
      </c>
      <c r="J56" s="78">
        <v>69</v>
      </c>
      <c r="K56" s="78">
        <v>427063</v>
      </c>
      <c r="L56" s="78">
        <v>47</v>
      </c>
      <c r="M56" s="78">
        <v>178718</v>
      </c>
    </row>
    <row r="57" spans="1:13" x14ac:dyDescent="0.15">
      <c r="A57" s="78" t="s">
        <v>470</v>
      </c>
      <c r="B57" s="78">
        <v>362628</v>
      </c>
      <c r="C57" s="78">
        <v>6723</v>
      </c>
      <c r="D57" s="78">
        <v>355905</v>
      </c>
      <c r="E57" s="78">
        <v>285403</v>
      </c>
      <c r="F57" s="78">
        <v>70502</v>
      </c>
      <c r="G57" s="78">
        <v>2636</v>
      </c>
      <c r="H57" s="78" t="s">
        <v>96</v>
      </c>
      <c r="I57" s="78">
        <v>138</v>
      </c>
      <c r="J57" s="78">
        <v>372</v>
      </c>
      <c r="K57" s="78">
        <v>67356</v>
      </c>
      <c r="L57" s="78">
        <v>25</v>
      </c>
      <c r="M57" s="78">
        <v>72583</v>
      </c>
    </row>
    <row r="58" spans="1:13" x14ac:dyDescent="0.15">
      <c r="A58" s="78" t="s">
        <v>471</v>
      </c>
      <c r="B58" s="78">
        <v>164471</v>
      </c>
      <c r="C58" s="78">
        <v>2171</v>
      </c>
      <c r="D58" s="78">
        <v>162300</v>
      </c>
      <c r="E58" s="78">
        <v>104996</v>
      </c>
      <c r="F58" s="78">
        <v>57304</v>
      </c>
      <c r="G58" s="78">
        <v>785</v>
      </c>
      <c r="H58" s="78">
        <v>53</v>
      </c>
      <c r="I58" s="78" t="s">
        <v>324</v>
      </c>
      <c r="J58" s="78">
        <v>295</v>
      </c>
      <c r="K58" s="78">
        <v>56171</v>
      </c>
      <c r="L58" s="78" t="s">
        <v>324</v>
      </c>
      <c r="M58" s="78">
        <v>83541</v>
      </c>
    </row>
    <row r="59" spans="1:13" x14ac:dyDescent="0.15">
      <c r="A59" s="78" t="s">
        <v>18</v>
      </c>
      <c r="B59" s="78">
        <v>106451</v>
      </c>
      <c r="C59" s="78">
        <v>1229</v>
      </c>
      <c r="D59" s="78">
        <v>105222</v>
      </c>
      <c r="E59" s="78">
        <v>90597</v>
      </c>
      <c r="F59" s="78">
        <v>14625</v>
      </c>
      <c r="G59" s="78">
        <v>614</v>
      </c>
      <c r="H59" s="78">
        <v>297</v>
      </c>
      <c r="I59" s="78">
        <v>30</v>
      </c>
      <c r="J59" s="78" t="s">
        <v>324</v>
      </c>
      <c r="K59" s="78">
        <v>13684</v>
      </c>
      <c r="L59" s="78" t="s">
        <v>324</v>
      </c>
      <c r="M59" s="78">
        <v>27888</v>
      </c>
    </row>
    <row r="60" spans="1:13" x14ac:dyDescent="0.15">
      <c r="A60" s="78" t="s">
        <v>472</v>
      </c>
      <c r="B60" s="78">
        <v>108229</v>
      </c>
      <c r="C60" s="78">
        <v>1743</v>
      </c>
      <c r="D60" s="78">
        <v>106486</v>
      </c>
      <c r="E60" s="78">
        <v>68745</v>
      </c>
      <c r="F60" s="78">
        <v>37741</v>
      </c>
      <c r="G60" s="78">
        <v>530</v>
      </c>
      <c r="H60" s="78">
        <v>15</v>
      </c>
      <c r="I60" s="78">
        <v>122</v>
      </c>
      <c r="J60" s="78" t="s">
        <v>324</v>
      </c>
      <c r="K60" s="78">
        <v>37074</v>
      </c>
      <c r="L60" s="78" t="s">
        <v>324</v>
      </c>
      <c r="M60" s="78">
        <v>21253</v>
      </c>
    </row>
    <row r="61" spans="1:13" x14ac:dyDescent="0.15">
      <c r="A61" s="78" t="s">
        <v>473</v>
      </c>
      <c r="B61" s="78">
        <v>395809</v>
      </c>
      <c r="C61" s="78">
        <v>6118</v>
      </c>
      <c r="D61" s="78">
        <v>389691</v>
      </c>
      <c r="E61" s="78">
        <v>247708</v>
      </c>
      <c r="F61" s="78">
        <v>141983</v>
      </c>
      <c r="G61" s="78">
        <v>1668</v>
      </c>
      <c r="H61" s="78">
        <v>232</v>
      </c>
      <c r="I61" s="78">
        <v>280</v>
      </c>
      <c r="J61" s="78">
        <v>246</v>
      </c>
      <c r="K61" s="78">
        <v>139557</v>
      </c>
      <c r="L61" s="78">
        <v>56</v>
      </c>
      <c r="M61" s="78">
        <v>212059</v>
      </c>
    </row>
    <row r="62" spans="1:13" x14ac:dyDescent="0.15">
      <c r="A62" s="78" t="s">
        <v>474</v>
      </c>
      <c r="B62" s="78">
        <v>156702</v>
      </c>
      <c r="C62" s="78">
        <v>2435</v>
      </c>
      <c r="D62" s="78">
        <v>154267</v>
      </c>
      <c r="E62" s="78">
        <v>111476</v>
      </c>
      <c r="F62" s="78">
        <v>42791</v>
      </c>
      <c r="G62" s="78">
        <v>597</v>
      </c>
      <c r="H62" s="78">
        <v>1</v>
      </c>
      <c r="I62" s="78">
        <v>116</v>
      </c>
      <c r="J62" s="78">
        <v>96</v>
      </c>
      <c r="K62" s="78">
        <v>41981</v>
      </c>
      <c r="L62" s="78">
        <v>30</v>
      </c>
      <c r="M62" s="78">
        <v>34168</v>
      </c>
    </row>
    <row r="63" spans="1:13" x14ac:dyDescent="0.15">
      <c r="A63" s="78" t="s">
        <v>19</v>
      </c>
      <c r="B63" s="78">
        <v>85715</v>
      </c>
      <c r="C63" s="78">
        <v>603</v>
      </c>
      <c r="D63" s="78">
        <v>85112</v>
      </c>
      <c r="E63" s="78">
        <v>71128</v>
      </c>
      <c r="F63" s="78">
        <v>13984</v>
      </c>
      <c r="G63" s="78">
        <v>518</v>
      </c>
      <c r="H63" s="78" t="s">
        <v>96</v>
      </c>
      <c r="I63" s="78" t="s">
        <v>324</v>
      </c>
      <c r="J63" s="78">
        <v>420</v>
      </c>
      <c r="K63" s="78">
        <v>13046</v>
      </c>
      <c r="L63" s="78">
        <v>102</v>
      </c>
      <c r="M63" s="78">
        <v>24265</v>
      </c>
    </row>
    <row r="64" spans="1:13" x14ac:dyDescent="0.15">
      <c r="A64" s="78" t="s">
        <v>489</v>
      </c>
      <c r="B64" s="78">
        <v>106429</v>
      </c>
      <c r="C64" s="78">
        <v>1901</v>
      </c>
      <c r="D64" s="78">
        <v>104528</v>
      </c>
      <c r="E64" s="78">
        <v>69044</v>
      </c>
      <c r="F64" s="78">
        <v>35484</v>
      </c>
      <c r="G64" s="78">
        <v>460</v>
      </c>
      <c r="H64" s="78">
        <v>1</v>
      </c>
      <c r="I64" s="78">
        <v>72</v>
      </c>
      <c r="J64" s="78">
        <v>12</v>
      </c>
      <c r="K64" s="78">
        <v>34939</v>
      </c>
      <c r="L64" s="78">
        <v>7</v>
      </c>
      <c r="M64" s="78">
        <v>29391</v>
      </c>
    </row>
    <row r="65" spans="1:13" x14ac:dyDescent="0.15">
      <c r="A65" s="78" t="s">
        <v>475</v>
      </c>
      <c r="B65" s="78">
        <v>77374</v>
      </c>
      <c r="C65" s="78">
        <v>1169</v>
      </c>
      <c r="D65" s="78">
        <v>76205</v>
      </c>
      <c r="E65" s="78">
        <v>42601</v>
      </c>
      <c r="F65" s="78">
        <v>33604</v>
      </c>
      <c r="G65" s="78">
        <v>44</v>
      </c>
      <c r="H65" s="78" t="s">
        <v>96</v>
      </c>
      <c r="I65" s="78">
        <v>92</v>
      </c>
      <c r="J65" s="78" t="s">
        <v>324</v>
      </c>
      <c r="K65" s="78">
        <v>33468</v>
      </c>
      <c r="L65" s="78" t="s">
        <v>324</v>
      </c>
      <c r="M65" s="78">
        <v>60135</v>
      </c>
    </row>
    <row r="66" spans="1:13" x14ac:dyDescent="0.15">
      <c r="A66" s="78" t="s">
        <v>494</v>
      </c>
      <c r="B66" s="78">
        <v>98895</v>
      </c>
      <c r="C66" s="78">
        <v>1464</v>
      </c>
      <c r="D66" s="78">
        <v>97431</v>
      </c>
      <c r="E66" s="78">
        <v>53459</v>
      </c>
      <c r="F66" s="78">
        <v>43972</v>
      </c>
      <c r="G66" s="78">
        <v>948</v>
      </c>
      <c r="H66" s="78" t="s">
        <v>96</v>
      </c>
      <c r="I66" s="78">
        <v>109</v>
      </c>
      <c r="J66" s="78">
        <v>269</v>
      </c>
      <c r="K66" s="78">
        <v>42646</v>
      </c>
      <c r="L66" s="78">
        <v>60</v>
      </c>
      <c r="M66" s="78">
        <v>68974</v>
      </c>
    </row>
    <row r="67" spans="1:13" x14ac:dyDescent="0.15">
      <c r="A67" s="78" t="s">
        <v>5</v>
      </c>
      <c r="B67" s="78">
        <v>320720</v>
      </c>
      <c r="C67" s="78">
        <v>3499</v>
      </c>
      <c r="D67" s="78">
        <v>317221</v>
      </c>
      <c r="E67" s="78">
        <v>211580</v>
      </c>
      <c r="F67" s="78">
        <v>105641</v>
      </c>
      <c r="G67" s="78">
        <v>2141</v>
      </c>
      <c r="H67" s="78" t="s">
        <v>96</v>
      </c>
      <c r="I67" s="78">
        <v>290</v>
      </c>
      <c r="J67" s="78">
        <v>31</v>
      </c>
      <c r="K67" s="78">
        <v>103179</v>
      </c>
      <c r="L67" s="78" t="s">
        <v>324</v>
      </c>
      <c r="M67" s="78">
        <v>136984</v>
      </c>
    </row>
    <row r="68" spans="1:13" x14ac:dyDescent="0.15">
      <c r="A68" s="78" t="s">
        <v>476</v>
      </c>
      <c r="B68" s="78">
        <v>231813</v>
      </c>
      <c r="C68" s="78">
        <v>1346</v>
      </c>
      <c r="D68" s="78">
        <v>230467</v>
      </c>
      <c r="E68" s="78">
        <v>139396</v>
      </c>
      <c r="F68" s="78">
        <v>91071</v>
      </c>
      <c r="G68" s="78">
        <v>1846</v>
      </c>
      <c r="H68" s="78" t="s">
        <v>96</v>
      </c>
      <c r="I68" s="78">
        <v>63</v>
      </c>
      <c r="J68" s="78">
        <v>523</v>
      </c>
      <c r="K68" s="78">
        <v>88639</v>
      </c>
      <c r="L68" s="78">
        <v>279</v>
      </c>
      <c r="M68" s="78">
        <v>87159</v>
      </c>
    </row>
    <row r="69" spans="1:13" x14ac:dyDescent="0.15">
      <c r="A69" s="78" t="s">
        <v>477</v>
      </c>
      <c r="B69" s="78">
        <v>462448</v>
      </c>
      <c r="C69" s="78">
        <v>403</v>
      </c>
      <c r="D69" s="78">
        <v>462045</v>
      </c>
      <c r="E69" s="78">
        <v>348483</v>
      </c>
      <c r="F69" s="78">
        <v>113562</v>
      </c>
      <c r="G69" s="78">
        <v>998</v>
      </c>
      <c r="H69" s="78">
        <v>17</v>
      </c>
      <c r="I69" s="78">
        <v>343</v>
      </c>
      <c r="J69" s="78" t="s">
        <v>324</v>
      </c>
      <c r="K69" s="78">
        <v>112204</v>
      </c>
      <c r="L69" s="78" t="s">
        <v>324</v>
      </c>
      <c r="M69" s="78">
        <v>182584</v>
      </c>
    </row>
    <row r="70" spans="1:13" x14ac:dyDescent="0.15">
      <c r="A70" s="78" t="s">
        <v>478</v>
      </c>
      <c r="B70" s="78">
        <v>111397</v>
      </c>
      <c r="C70" s="78">
        <v>3571</v>
      </c>
      <c r="D70" s="78">
        <v>107826</v>
      </c>
      <c r="E70" s="78">
        <v>85086</v>
      </c>
      <c r="F70" s="78">
        <v>22740</v>
      </c>
      <c r="G70" s="78">
        <v>1219</v>
      </c>
      <c r="H70" s="78">
        <v>150</v>
      </c>
      <c r="I70" s="78">
        <v>264</v>
      </c>
      <c r="J70" s="78" t="s">
        <v>324</v>
      </c>
      <c r="K70" s="78">
        <v>21107</v>
      </c>
      <c r="L70" s="78" t="s">
        <v>324</v>
      </c>
      <c r="M70" s="78">
        <v>63052</v>
      </c>
    </row>
    <row r="71" spans="1:13" x14ac:dyDescent="0.15">
      <c r="A71" s="78" t="s">
        <v>479</v>
      </c>
      <c r="B71" s="78">
        <v>215303</v>
      </c>
      <c r="C71" s="78">
        <v>4048</v>
      </c>
      <c r="D71" s="78">
        <v>211255</v>
      </c>
      <c r="E71" s="78">
        <v>163361</v>
      </c>
      <c r="F71" s="78">
        <v>47894</v>
      </c>
      <c r="G71" s="78">
        <v>1070</v>
      </c>
      <c r="H71" s="78">
        <v>7</v>
      </c>
      <c r="I71" s="78">
        <v>170</v>
      </c>
      <c r="J71" s="78">
        <v>41</v>
      </c>
      <c r="K71" s="78">
        <v>46606</v>
      </c>
      <c r="L71" s="78" t="s">
        <v>324</v>
      </c>
      <c r="M71" s="78">
        <v>80705</v>
      </c>
    </row>
    <row r="72" spans="1:13" x14ac:dyDescent="0.15">
      <c r="A72" s="78" t="s">
        <v>501</v>
      </c>
      <c r="B72" s="78">
        <v>122941</v>
      </c>
      <c r="C72" s="78">
        <v>3389</v>
      </c>
      <c r="D72" s="78">
        <v>119552</v>
      </c>
      <c r="E72" s="78">
        <v>91384</v>
      </c>
      <c r="F72" s="78">
        <v>28168</v>
      </c>
      <c r="G72" s="78">
        <v>493</v>
      </c>
      <c r="H72" s="78" t="s">
        <v>96</v>
      </c>
      <c r="I72" s="78">
        <v>122</v>
      </c>
      <c r="J72" s="78">
        <v>4</v>
      </c>
      <c r="K72" s="78">
        <v>27549</v>
      </c>
      <c r="L72" s="78" t="s">
        <v>324</v>
      </c>
      <c r="M72" s="78">
        <v>68266</v>
      </c>
    </row>
    <row r="73" spans="1:13" x14ac:dyDescent="0.15">
      <c r="A73" s="78" t="s">
        <v>480</v>
      </c>
      <c r="B73" s="78">
        <v>157309</v>
      </c>
      <c r="C73" s="78">
        <v>3973</v>
      </c>
      <c r="D73" s="78">
        <v>153336</v>
      </c>
      <c r="E73" s="78">
        <v>91413</v>
      </c>
      <c r="F73" s="78">
        <v>61923</v>
      </c>
      <c r="G73" s="78">
        <v>881</v>
      </c>
      <c r="H73" s="78" t="s">
        <v>96</v>
      </c>
      <c r="I73" s="78">
        <v>110</v>
      </c>
      <c r="J73" s="78">
        <v>177</v>
      </c>
      <c r="K73" s="78">
        <v>60755</v>
      </c>
      <c r="L73" s="78">
        <v>101</v>
      </c>
      <c r="M73" s="78">
        <v>67737</v>
      </c>
    </row>
    <row r="74" spans="1:13" x14ac:dyDescent="0.15">
      <c r="A74" s="78" t="s">
        <v>10</v>
      </c>
      <c r="B74" s="78">
        <v>177061</v>
      </c>
      <c r="C74" s="78">
        <v>3369</v>
      </c>
      <c r="D74" s="78">
        <v>173692</v>
      </c>
      <c r="E74" s="78">
        <v>137954</v>
      </c>
      <c r="F74" s="78">
        <v>35738</v>
      </c>
      <c r="G74" s="78">
        <v>1077</v>
      </c>
      <c r="H74" s="78" t="s">
        <v>96</v>
      </c>
      <c r="I74" s="78">
        <v>175</v>
      </c>
      <c r="J74" s="78">
        <v>251</v>
      </c>
      <c r="K74" s="78">
        <v>34235</v>
      </c>
      <c r="L74" s="78" t="s">
        <v>324</v>
      </c>
      <c r="M74" s="78">
        <v>85445</v>
      </c>
    </row>
    <row r="75" spans="1:13" x14ac:dyDescent="0.15">
      <c r="A75" s="78" t="s">
        <v>481</v>
      </c>
      <c r="B75" s="78">
        <v>252078</v>
      </c>
      <c r="C75" s="78">
        <v>2339</v>
      </c>
      <c r="D75" s="78">
        <v>249739</v>
      </c>
      <c r="E75" s="78">
        <v>169824</v>
      </c>
      <c r="F75" s="78">
        <v>79915</v>
      </c>
      <c r="G75" s="78">
        <v>2676</v>
      </c>
      <c r="H75" s="78">
        <v>1</v>
      </c>
      <c r="I75" s="78">
        <v>89</v>
      </c>
      <c r="J75" s="78">
        <v>148</v>
      </c>
      <c r="K75" s="78">
        <v>77001</v>
      </c>
      <c r="L75" s="78">
        <v>35</v>
      </c>
      <c r="M75" s="78">
        <v>93332</v>
      </c>
    </row>
    <row r="76" spans="1:13" x14ac:dyDescent="0.15">
      <c r="A76" s="78" t="s">
        <v>509</v>
      </c>
      <c r="B76" s="78">
        <v>160716</v>
      </c>
      <c r="C76" s="78">
        <v>3688</v>
      </c>
      <c r="D76" s="78">
        <v>157028</v>
      </c>
      <c r="E76" s="78">
        <v>115869</v>
      </c>
      <c r="F76" s="78">
        <v>41159</v>
      </c>
      <c r="G76" s="78">
        <v>1112</v>
      </c>
      <c r="H76" s="78" t="s">
        <v>96</v>
      </c>
      <c r="I76" s="78">
        <v>104</v>
      </c>
      <c r="J76" s="78">
        <v>6</v>
      </c>
      <c r="K76" s="78">
        <v>39937</v>
      </c>
      <c r="L76" s="78" t="s">
        <v>324</v>
      </c>
      <c r="M76" s="78">
        <v>70624</v>
      </c>
    </row>
    <row r="77" spans="1:13" x14ac:dyDescent="0.15">
      <c r="A77" s="78" t="s">
        <v>378</v>
      </c>
    </row>
    <row r="78" spans="1:13" x14ac:dyDescent="0.15">
      <c r="A78" s="78" t="s">
        <v>482</v>
      </c>
      <c r="B78" s="78">
        <v>76733</v>
      </c>
      <c r="C78" s="78">
        <v>1000</v>
      </c>
      <c r="D78" s="78">
        <v>75733</v>
      </c>
      <c r="E78" s="78">
        <v>36140</v>
      </c>
      <c r="F78" s="78">
        <v>39593</v>
      </c>
      <c r="G78" s="78">
        <v>672</v>
      </c>
      <c r="H78" s="78" t="s">
        <v>96</v>
      </c>
      <c r="I78" s="78">
        <v>64</v>
      </c>
      <c r="J78" s="78">
        <v>56</v>
      </c>
      <c r="K78" s="78">
        <v>38801</v>
      </c>
      <c r="L78" s="78" t="s">
        <v>324</v>
      </c>
      <c r="M78" s="78">
        <v>12563</v>
      </c>
    </row>
    <row r="79" spans="1:13" x14ac:dyDescent="0.15">
      <c r="A79" s="78" t="s">
        <v>483</v>
      </c>
      <c r="B79" s="78">
        <v>65004</v>
      </c>
      <c r="C79" s="78">
        <v>348</v>
      </c>
      <c r="D79" s="78">
        <v>64656</v>
      </c>
      <c r="E79" s="78">
        <v>44559</v>
      </c>
      <c r="F79" s="78">
        <v>20097</v>
      </c>
      <c r="G79" s="78">
        <v>1489</v>
      </c>
      <c r="H79" s="78" t="s">
        <v>96</v>
      </c>
      <c r="I79" s="78">
        <v>32</v>
      </c>
      <c r="J79" s="78">
        <v>66</v>
      </c>
      <c r="K79" s="78">
        <v>18510</v>
      </c>
      <c r="L79" s="78" t="s">
        <v>324</v>
      </c>
      <c r="M79" s="78">
        <v>3099</v>
      </c>
    </row>
    <row r="80" spans="1:13" x14ac:dyDescent="0.15">
      <c r="A80" s="78" t="s">
        <v>484</v>
      </c>
      <c r="B80" s="78">
        <v>37231</v>
      </c>
      <c r="C80" s="78">
        <v>930</v>
      </c>
      <c r="D80" s="78">
        <v>36301</v>
      </c>
      <c r="E80" s="78">
        <v>18189</v>
      </c>
      <c r="F80" s="78">
        <v>18112</v>
      </c>
      <c r="G80" s="78">
        <v>628</v>
      </c>
      <c r="H80" s="78" t="s">
        <v>96</v>
      </c>
      <c r="I80" s="78">
        <v>69</v>
      </c>
      <c r="J80" s="78">
        <v>113</v>
      </c>
      <c r="K80" s="78">
        <v>17302</v>
      </c>
      <c r="L80" s="78">
        <v>27</v>
      </c>
      <c r="M80" s="78">
        <v>23182</v>
      </c>
    </row>
    <row r="81" spans="1:13" x14ac:dyDescent="0.15">
      <c r="A81" s="78" t="s">
        <v>516</v>
      </c>
      <c r="B81" s="78">
        <v>66357</v>
      </c>
      <c r="C81" s="78">
        <v>1605</v>
      </c>
      <c r="D81" s="78">
        <v>64752</v>
      </c>
      <c r="E81" s="78">
        <v>38056</v>
      </c>
      <c r="F81" s="78">
        <v>26696</v>
      </c>
      <c r="G81" s="78">
        <v>681</v>
      </c>
      <c r="H81" s="78" t="s">
        <v>96</v>
      </c>
      <c r="I81" s="78">
        <v>17</v>
      </c>
      <c r="J81" s="78">
        <v>5</v>
      </c>
      <c r="K81" s="78">
        <v>25993</v>
      </c>
      <c r="L81" s="78" t="s">
        <v>324</v>
      </c>
      <c r="M81" s="78">
        <v>16469</v>
      </c>
    </row>
    <row r="82" spans="1:13" x14ac:dyDescent="0.15">
      <c r="A82" s="78" t="s">
        <v>485</v>
      </c>
      <c r="B82" s="78">
        <v>56561</v>
      </c>
      <c r="C82" s="78">
        <v>1365</v>
      </c>
      <c r="D82" s="78">
        <v>55196</v>
      </c>
      <c r="E82" s="78">
        <v>26362</v>
      </c>
      <c r="F82" s="78">
        <v>28834</v>
      </c>
      <c r="G82" s="78">
        <v>531</v>
      </c>
      <c r="H82" s="78" t="s">
        <v>96</v>
      </c>
      <c r="I82" s="78">
        <v>24</v>
      </c>
      <c r="J82" s="78" t="s">
        <v>324</v>
      </c>
      <c r="K82" s="78">
        <v>28279</v>
      </c>
      <c r="L82" s="78" t="s">
        <v>324</v>
      </c>
      <c r="M82" s="78">
        <v>338</v>
      </c>
    </row>
    <row r="83" spans="1:13" x14ac:dyDescent="0.15">
      <c r="A83" s="78" t="s">
        <v>486</v>
      </c>
      <c r="B83" s="78">
        <v>56747</v>
      </c>
      <c r="C83" s="78">
        <v>1203</v>
      </c>
      <c r="D83" s="78">
        <v>55544</v>
      </c>
      <c r="E83" s="78">
        <v>39012</v>
      </c>
      <c r="F83" s="78">
        <v>16532</v>
      </c>
      <c r="G83" s="78" t="s">
        <v>96</v>
      </c>
      <c r="H83" s="78" t="s">
        <v>324</v>
      </c>
      <c r="I83" s="78" t="s">
        <v>324</v>
      </c>
      <c r="J83" s="78" t="s">
        <v>324</v>
      </c>
      <c r="K83" s="78">
        <v>16532</v>
      </c>
      <c r="L83" s="78" t="s">
        <v>324</v>
      </c>
      <c r="M83" s="78">
        <v>27060</v>
      </c>
    </row>
    <row r="84" spans="1:13" x14ac:dyDescent="0.15">
      <c r="A84" s="78" t="s">
        <v>382</v>
      </c>
      <c r="B84" s="78">
        <v>33690</v>
      </c>
      <c r="C84" s="78">
        <v>1008</v>
      </c>
      <c r="D84" s="78">
        <v>32682</v>
      </c>
      <c r="E84" s="78">
        <v>19076</v>
      </c>
      <c r="F84" s="78">
        <v>13606</v>
      </c>
      <c r="G84" s="78" t="s">
        <v>324</v>
      </c>
      <c r="H84" s="78" t="s">
        <v>96</v>
      </c>
      <c r="I84" s="78">
        <v>26</v>
      </c>
      <c r="J84" s="78" t="s">
        <v>324</v>
      </c>
      <c r="K84" s="78">
        <v>13580</v>
      </c>
      <c r="L84" s="78" t="s">
        <v>324</v>
      </c>
      <c r="M84" s="78">
        <v>19530</v>
      </c>
    </row>
    <row r="85" spans="1:13" x14ac:dyDescent="0.15">
      <c r="A85" s="78" t="s">
        <v>383</v>
      </c>
      <c r="B85" s="78">
        <v>50886</v>
      </c>
      <c r="C85" s="78">
        <v>791</v>
      </c>
      <c r="D85" s="78">
        <v>50095</v>
      </c>
      <c r="E85" s="78">
        <v>36529</v>
      </c>
      <c r="F85" s="78">
        <v>13566</v>
      </c>
      <c r="G85" s="78">
        <v>300</v>
      </c>
      <c r="H85" s="78">
        <v>132</v>
      </c>
      <c r="I85" s="78">
        <v>86</v>
      </c>
      <c r="J85" s="78">
        <v>66</v>
      </c>
      <c r="K85" s="78">
        <v>12982</v>
      </c>
      <c r="L85" s="78" t="s">
        <v>324</v>
      </c>
      <c r="M85" s="78">
        <v>26577</v>
      </c>
    </row>
    <row r="86" spans="1:13" x14ac:dyDescent="0.15">
      <c r="A86" s="78" t="s">
        <v>523</v>
      </c>
      <c r="B86" s="78">
        <v>62072</v>
      </c>
      <c r="C86" s="78">
        <v>319</v>
      </c>
      <c r="D86" s="78">
        <v>61753</v>
      </c>
      <c r="E86" s="78">
        <v>31863</v>
      </c>
      <c r="F86" s="78">
        <v>29890</v>
      </c>
      <c r="G86" s="78">
        <v>544</v>
      </c>
      <c r="H86" s="78" t="s">
        <v>96</v>
      </c>
      <c r="I86" s="78">
        <v>7</v>
      </c>
      <c r="J86" s="78" t="s">
        <v>324</v>
      </c>
      <c r="K86" s="78">
        <v>29339</v>
      </c>
      <c r="L86" s="78" t="s">
        <v>324</v>
      </c>
      <c r="M86" s="78">
        <v>34978</v>
      </c>
    </row>
    <row r="87" spans="1:13" x14ac:dyDescent="0.15">
      <c r="A87" s="78" t="s">
        <v>534</v>
      </c>
      <c r="B87" s="78">
        <v>41913</v>
      </c>
      <c r="C87" s="78">
        <v>585</v>
      </c>
      <c r="D87" s="78">
        <v>41328</v>
      </c>
      <c r="E87" s="78">
        <v>28716</v>
      </c>
      <c r="F87" s="78">
        <v>12612</v>
      </c>
      <c r="G87" s="78">
        <v>300</v>
      </c>
      <c r="H87" s="78" t="s">
        <v>96</v>
      </c>
      <c r="I87" s="78" t="s">
        <v>324</v>
      </c>
      <c r="J87" s="78" t="s">
        <v>324</v>
      </c>
      <c r="K87" s="78">
        <v>12312</v>
      </c>
      <c r="L87" s="78" t="s">
        <v>324</v>
      </c>
      <c r="M87" s="78">
        <v>19378</v>
      </c>
    </row>
    <row r="88" spans="1:13" x14ac:dyDescent="0.15">
      <c r="A88" s="78" t="s">
        <v>487</v>
      </c>
      <c r="B88" s="78">
        <v>45266</v>
      </c>
      <c r="C88" s="78">
        <v>1247</v>
      </c>
      <c r="D88" s="78">
        <v>44019</v>
      </c>
      <c r="E88" s="78">
        <v>44019</v>
      </c>
      <c r="F88" s="78" t="s">
        <v>324</v>
      </c>
      <c r="G88" s="78" t="s">
        <v>324</v>
      </c>
      <c r="H88" s="78" t="s">
        <v>324</v>
      </c>
      <c r="I88" s="78" t="s">
        <v>324</v>
      </c>
      <c r="J88" s="78" t="s">
        <v>324</v>
      </c>
      <c r="K88" s="78" t="s">
        <v>324</v>
      </c>
      <c r="L88" s="78" t="s">
        <v>324</v>
      </c>
      <c r="M88" s="78" t="s">
        <v>324</v>
      </c>
    </row>
    <row r="89" spans="1:13" x14ac:dyDescent="0.15">
      <c r="A89" s="78" t="s">
        <v>600</v>
      </c>
      <c r="B89" s="78">
        <v>39351</v>
      </c>
      <c r="C89" s="78">
        <v>2106</v>
      </c>
      <c r="D89" s="78">
        <v>37245</v>
      </c>
      <c r="E89" s="78">
        <v>36711</v>
      </c>
      <c r="F89" s="78">
        <v>534</v>
      </c>
      <c r="G89" s="78">
        <v>1</v>
      </c>
      <c r="H89" s="78" t="s">
        <v>324</v>
      </c>
      <c r="I89" s="78" t="s">
        <v>324</v>
      </c>
      <c r="J89" s="78">
        <v>5</v>
      </c>
      <c r="K89" s="78">
        <v>528</v>
      </c>
      <c r="L89" s="78" t="s">
        <v>324</v>
      </c>
      <c r="M89" s="78" t="s">
        <v>324</v>
      </c>
    </row>
    <row r="90" spans="1:13" x14ac:dyDescent="0.15">
      <c r="A90" s="78" t="s">
        <v>488</v>
      </c>
      <c r="B90" s="78">
        <v>53385</v>
      </c>
      <c r="C90" s="78">
        <v>1432</v>
      </c>
      <c r="D90" s="78">
        <v>51953</v>
      </c>
      <c r="E90" s="78">
        <v>44998</v>
      </c>
      <c r="F90" s="78">
        <v>6955</v>
      </c>
      <c r="G90" s="78" t="s">
        <v>324</v>
      </c>
      <c r="H90" s="78" t="s">
        <v>96</v>
      </c>
      <c r="I90" s="78" t="s">
        <v>324</v>
      </c>
      <c r="J90" s="78" t="s">
        <v>324</v>
      </c>
      <c r="K90" s="78">
        <v>6955</v>
      </c>
      <c r="L90" s="78" t="s">
        <v>324</v>
      </c>
      <c r="M90" s="78">
        <v>11445</v>
      </c>
    </row>
    <row r="91" spans="1:13" x14ac:dyDescent="0.15">
      <c r="A91" s="78" t="s">
        <v>517</v>
      </c>
      <c r="B91" s="78">
        <v>57334</v>
      </c>
      <c r="C91" s="78">
        <v>615</v>
      </c>
      <c r="D91" s="78">
        <v>56719</v>
      </c>
      <c r="E91" s="78">
        <v>55459</v>
      </c>
      <c r="F91" s="78">
        <v>1260</v>
      </c>
      <c r="G91" s="78">
        <v>102</v>
      </c>
      <c r="H91" s="78" t="s">
        <v>324</v>
      </c>
      <c r="I91" s="78" t="s">
        <v>324</v>
      </c>
      <c r="J91" s="78">
        <v>219</v>
      </c>
      <c r="K91" s="78">
        <v>939</v>
      </c>
      <c r="L91" s="78" t="s">
        <v>324</v>
      </c>
      <c r="M91" s="78" t="s">
        <v>324</v>
      </c>
    </row>
    <row r="92" spans="1:13" x14ac:dyDescent="0.15">
      <c r="A92" s="78" t="s">
        <v>602</v>
      </c>
      <c r="B92" s="78">
        <v>59754</v>
      </c>
      <c r="C92" s="78">
        <v>1863</v>
      </c>
      <c r="D92" s="78">
        <v>57891</v>
      </c>
      <c r="E92" s="78">
        <v>38945</v>
      </c>
      <c r="F92" s="78">
        <v>18946</v>
      </c>
      <c r="G92" s="78">
        <v>1917</v>
      </c>
      <c r="H92" s="78">
        <v>1</v>
      </c>
      <c r="I92" s="78">
        <v>4</v>
      </c>
      <c r="J92" s="78">
        <v>1222</v>
      </c>
      <c r="K92" s="78">
        <v>15802</v>
      </c>
      <c r="L92" s="78">
        <v>195</v>
      </c>
      <c r="M92" s="78" t="s">
        <v>324</v>
      </c>
    </row>
    <row r="93" spans="1:13" x14ac:dyDescent="0.15">
      <c r="A93" s="78" t="s">
        <v>384</v>
      </c>
      <c r="B93" s="78">
        <v>45809</v>
      </c>
      <c r="C93" s="78" t="s">
        <v>324</v>
      </c>
      <c r="D93" s="78">
        <v>45809</v>
      </c>
      <c r="E93" s="78">
        <v>37503</v>
      </c>
      <c r="F93" s="78">
        <v>8306</v>
      </c>
      <c r="G93" s="78">
        <v>763</v>
      </c>
      <c r="H93" s="78" t="s">
        <v>96</v>
      </c>
      <c r="I93" s="78" t="s">
        <v>324</v>
      </c>
      <c r="J93" s="78">
        <v>11</v>
      </c>
      <c r="K93" s="78">
        <v>7532</v>
      </c>
      <c r="L93" s="78" t="s">
        <v>324</v>
      </c>
      <c r="M93" s="78">
        <v>34501</v>
      </c>
    </row>
    <row r="94" spans="1:13" x14ac:dyDescent="0.15">
      <c r="A94" s="78" t="s">
        <v>490</v>
      </c>
      <c r="B94" s="78">
        <v>69190</v>
      </c>
      <c r="C94" s="78">
        <v>891</v>
      </c>
      <c r="D94" s="78">
        <v>68299</v>
      </c>
      <c r="E94" s="78">
        <v>28573</v>
      </c>
      <c r="F94" s="78">
        <v>39726</v>
      </c>
      <c r="G94" s="78">
        <v>1038</v>
      </c>
      <c r="H94" s="78">
        <v>4</v>
      </c>
      <c r="I94" s="78">
        <v>39</v>
      </c>
      <c r="J94" s="78">
        <v>592</v>
      </c>
      <c r="K94" s="78">
        <v>38053</v>
      </c>
      <c r="L94" s="78">
        <v>161</v>
      </c>
      <c r="M94" s="78">
        <v>39225</v>
      </c>
    </row>
    <row r="95" spans="1:13" x14ac:dyDescent="0.15">
      <c r="A95" s="78" t="s">
        <v>491</v>
      </c>
      <c r="B95" s="78">
        <v>85239</v>
      </c>
      <c r="C95" s="78">
        <v>999</v>
      </c>
      <c r="D95" s="78">
        <v>84240</v>
      </c>
      <c r="E95" s="78">
        <v>54220</v>
      </c>
      <c r="F95" s="78">
        <v>30020</v>
      </c>
      <c r="G95" s="78">
        <v>1339</v>
      </c>
      <c r="H95" s="78" t="s">
        <v>96</v>
      </c>
      <c r="I95" s="78">
        <v>61</v>
      </c>
      <c r="J95" s="78">
        <v>62</v>
      </c>
      <c r="K95" s="78">
        <v>28558</v>
      </c>
      <c r="L95" s="78" t="s">
        <v>324</v>
      </c>
      <c r="M95" s="78">
        <v>24588</v>
      </c>
    </row>
    <row r="96" spans="1:13" x14ac:dyDescent="0.15">
      <c r="A96" s="78" t="s">
        <v>492</v>
      </c>
      <c r="B96" s="78">
        <v>62860</v>
      </c>
      <c r="C96" s="78">
        <v>200</v>
      </c>
      <c r="D96" s="78">
        <v>62660</v>
      </c>
      <c r="E96" s="78">
        <v>35145</v>
      </c>
      <c r="F96" s="78">
        <v>27515</v>
      </c>
      <c r="G96" s="78">
        <v>887</v>
      </c>
      <c r="H96" s="78" t="s">
        <v>96</v>
      </c>
      <c r="I96" s="78" t="s">
        <v>324</v>
      </c>
      <c r="J96" s="78">
        <v>51</v>
      </c>
      <c r="K96" s="78">
        <v>26577</v>
      </c>
      <c r="L96" s="78">
        <v>29</v>
      </c>
      <c r="M96" s="78">
        <v>37740</v>
      </c>
    </row>
    <row r="97" spans="1:13" x14ac:dyDescent="0.15">
      <c r="A97" s="78" t="s">
        <v>493</v>
      </c>
      <c r="B97" s="78">
        <v>79834</v>
      </c>
      <c r="C97" s="78">
        <v>1055</v>
      </c>
      <c r="D97" s="78">
        <v>78779</v>
      </c>
      <c r="E97" s="78">
        <v>39999</v>
      </c>
      <c r="F97" s="78">
        <v>38780</v>
      </c>
      <c r="G97" s="78">
        <v>490</v>
      </c>
      <c r="H97" s="78" t="s">
        <v>96</v>
      </c>
      <c r="I97" s="78">
        <v>79</v>
      </c>
      <c r="J97" s="78" t="s">
        <v>324</v>
      </c>
      <c r="K97" s="78">
        <v>38211</v>
      </c>
      <c r="L97" s="78" t="s">
        <v>324</v>
      </c>
      <c r="M97" s="78">
        <v>39356</v>
      </c>
    </row>
    <row r="98" spans="1:13" x14ac:dyDescent="0.15">
      <c r="A98" s="78" t="s">
        <v>495</v>
      </c>
      <c r="B98" s="78">
        <v>43517</v>
      </c>
      <c r="C98" s="78">
        <v>528</v>
      </c>
      <c r="D98" s="78">
        <v>42989</v>
      </c>
      <c r="E98" s="78">
        <v>22856</v>
      </c>
      <c r="F98" s="78">
        <v>20133</v>
      </c>
      <c r="G98" s="78">
        <v>452</v>
      </c>
      <c r="H98" s="78" t="s">
        <v>96</v>
      </c>
      <c r="I98" s="78">
        <v>24</v>
      </c>
      <c r="J98" s="78">
        <v>48</v>
      </c>
      <c r="K98" s="78">
        <v>19609</v>
      </c>
      <c r="L98" s="78" t="s">
        <v>324</v>
      </c>
      <c r="M98" s="78">
        <v>19633</v>
      </c>
    </row>
    <row r="99" spans="1:13" x14ac:dyDescent="0.15">
      <c r="A99" s="78" t="s">
        <v>496</v>
      </c>
      <c r="B99" s="78">
        <v>45920</v>
      </c>
      <c r="C99" s="78">
        <v>1176</v>
      </c>
      <c r="D99" s="78">
        <v>44744</v>
      </c>
      <c r="E99" s="78">
        <v>28229</v>
      </c>
      <c r="F99" s="78">
        <v>16515</v>
      </c>
      <c r="G99" s="78" t="s">
        <v>324</v>
      </c>
      <c r="H99" s="78" t="s">
        <v>96</v>
      </c>
      <c r="I99" s="78" t="s">
        <v>324</v>
      </c>
      <c r="J99" s="78" t="s">
        <v>324</v>
      </c>
      <c r="K99" s="78">
        <v>16515</v>
      </c>
      <c r="L99" s="78" t="s">
        <v>324</v>
      </c>
      <c r="M99" s="78" t="s">
        <v>324</v>
      </c>
    </row>
    <row r="100" spans="1:13" x14ac:dyDescent="0.15">
      <c r="A100" s="78" t="s">
        <v>497</v>
      </c>
      <c r="B100" s="78">
        <v>25941</v>
      </c>
      <c r="C100" s="78">
        <v>165</v>
      </c>
      <c r="D100" s="78">
        <v>25776</v>
      </c>
      <c r="E100" s="78">
        <v>21664</v>
      </c>
      <c r="F100" s="78">
        <v>4112</v>
      </c>
      <c r="G100" s="78" t="s">
        <v>324</v>
      </c>
      <c r="H100" s="78" t="s">
        <v>96</v>
      </c>
      <c r="I100" s="78">
        <v>44</v>
      </c>
      <c r="J100" s="78" t="s">
        <v>324</v>
      </c>
      <c r="K100" s="78">
        <v>4068</v>
      </c>
      <c r="L100" s="78" t="s">
        <v>324</v>
      </c>
      <c r="M100" s="78">
        <v>15735</v>
      </c>
    </row>
    <row r="101" spans="1:13" x14ac:dyDescent="0.15">
      <c r="A101" s="78" t="s">
        <v>524</v>
      </c>
      <c r="B101" s="78">
        <v>51965</v>
      </c>
      <c r="C101" s="78">
        <v>505</v>
      </c>
      <c r="D101" s="78">
        <v>51460</v>
      </c>
      <c r="E101" s="78">
        <v>4401</v>
      </c>
      <c r="F101" s="78">
        <v>47059</v>
      </c>
      <c r="G101" s="78">
        <v>783</v>
      </c>
      <c r="H101" s="78" t="s">
        <v>96</v>
      </c>
      <c r="I101" s="78">
        <v>28</v>
      </c>
      <c r="J101" s="78">
        <v>12</v>
      </c>
      <c r="K101" s="78">
        <v>46236</v>
      </c>
      <c r="L101" s="78" t="s">
        <v>324</v>
      </c>
      <c r="M101" s="78">
        <v>29695</v>
      </c>
    </row>
    <row r="102" spans="1:13" x14ac:dyDescent="0.15">
      <c r="A102" s="78" t="s">
        <v>498</v>
      </c>
      <c r="B102" s="78">
        <v>70046</v>
      </c>
      <c r="C102" s="78">
        <v>1439</v>
      </c>
      <c r="D102" s="78">
        <v>68607</v>
      </c>
      <c r="E102" s="78">
        <v>48598</v>
      </c>
      <c r="F102" s="78">
        <v>20009</v>
      </c>
      <c r="G102" s="78">
        <v>381</v>
      </c>
      <c r="H102" s="78" t="s">
        <v>324</v>
      </c>
      <c r="I102" s="78" t="s">
        <v>324</v>
      </c>
      <c r="J102" s="78" t="s">
        <v>324</v>
      </c>
      <c r="K102" s="78">
        <v>19628</v>
      </c>
      <c r="L102" s="78" t="s">
        <v>324</v>
      </c>
      <c r="M102" s="78">
        <v>28892</v>
      </c>
    </row>
    <row r="103" spans="1:13" x14ac:dyDescent="0.15">
      <c r="A103" s="78" t="s">
        <v>416</v>
      </c>
      <c r="B103" s="78">
        <v>44699</v>
      </c>
      <c r="C103" s="78">
        <v>2108</v>
      </c>
      <c r="D103" s="78">
        <v>42591</v>
      </c>
      <c r="E103" s="78">
        <v>42591</v>
      </c>
      <c r="F103" s="78" t="s">
        <v>324</v>
      </c>
      <c r="G103" s="78" t="s">
        <v>324</v>
      </c>
      <c r="H103" s="78" t="s">
        <v>324</v>
      </c>
      <c r="I103" s="78" t="s">
        <v>324</v>
      </c>
      <c r="J103" s="78" t="s">
        <v>324</v>
      </c>
      <c r="K103" s="78" t="s">
        <v>324</v>
      </c>
      <c r="L103" s="78" t="s">
        <v>324</v>
      </c>
      <c r="M103" s="78">
        <v>17646</v>
      </c>
    </row>
    <row r="104" spans="1:13" x14ac:dyDescent="0.15">
      <c r="A104" s="78" t="s">
        <v>536</v>
      </c>
      <c r="B104" s="78">
        <v>33688</v>
      </c>
      <c r="C104" s="78">
        <v>2200</v>
      </c>
      <c r="D104" s="78">
        <v>31488</v>
      </c>
      <c r="E104" s="78">
        <v>11533</v>
      </c>
      <c r="F104" s="78">
        <v>19955</v>
      </c>
      <c r="G104" s="78" t="s">
        <v>324</v>
      </c>
      <c r="H104" s="78" t="s">
        <v>96</v>
      </c>
      <c r="I104" s="78">
        <v>160</v>
      </c>
      <c r="J104" s="78" t="s">
        <v>324</v>
      </c>
      <c r="K104" s="78">
        <v>19795</v>
      </c>
      <c r="L104" s="78" t="s">
        <v>324</v>
      </c>
      <c r="M104" s="78">
        <v>16010</v>
      </c>
    </row>
    <row r="105" spans="1:13" x14ac:dyDescent="0.15">
      <c r="A105" s="78" t="s">
        <v>540</v>
      </c>
      <c r="B105" s="78">
        <v>60027</v>
      </c>
      <c r="C105" s="78">
        <v>1122</v>
      </c>
      <c r="D105" s="78">
        <v>58905</v>
      </c>
      <c r="E105" s="78">
        <v>50512</v>
      </c>
      <c r="F105" s="78">
        <v>8393</v>
      </c>
      <c r="G105" s="78">
        <v>411</v>
      </c>
      <c r="H105" s="78">
        <v>12</v>
      </c>
      <c r="I105" s="78" t="s">
        <v>324</v>
      </c>
      <c r="J105" s="78">
        <v>9</v>
      </c>
      <c r="K105" s="78">
        <v>7961</v>
      </c>
      <c r="L105" s="78">
        <v>2</v>
      </c>
      <c r="M105" s="78">
        <v>16341</v>
      </c>
    </row>
    <row r="106" spans="1:13" x14ac:dyDescent="0.15">
      <c r="A106" s="78" t="s">
        <v>499</v>
      </c>
      <c r="B106" s="78">
        <v>78178</v>
      </c>
      <c r="C106" s="78">
        <v>413</v>
      </c>
      <c r="D106" s="78">
        <v>77765</v>
      </c>
      <c r="E106" s="78">
        <v>60581</v>
      </c>
      <c r="F106" s="78">
        <v>17184</v>
      </c>
      <c r="G106" s="78">
        <v>498</v>
      </c>
      <c r="H106" s="78">
        <v>1</v>
      </c>
      <c r="I106" s="78" t="s">
        <v>324</v>
      </c>
      <c r="J106" s="78">
        <v>17</v>
      </c>
      <c r="K106" s="78">
        <v>16668</v>
      </c>
      <c r="L106" s="78">
        <v>17</v>
      </c>
      <c r="M106" s="78">
        <v>31476</v>
      </c>
    </row>
    <row r="107" spans="1:13" x14ac:dyDescent="0.15">
      <c r="A107" s="78" t="s">
        <v>518</v>
      </c>
      <c r="B107" s="78">
        <v>65354</v>
      </c>
      <c r="C107" s="78">
        <v>901</v>
      </c>
      <c r="D107" s="78">
        <v>64453</v>
      </c>
      <c r="E107" s="78">
        <v>40766</v>
      </c>
      <c r="F107" s="78">
        <v>23687</v>
      </c>
      <c r="G107" s="78">
        <v>128</v>
      </c>
      <c r="H107" s="78" t="s">
        <v>324</v>
      </c>
      <c r="I107" s="78">
        <v>121</v>
      </c>
      <c r="J107" s="78">
        <v>21</v>
      </c>
      <c r="K107" s="78">
        <v>23417</v>
      </c>
      <c r="L107" s="78" t="s">
        <v>324</v>
      </c>
      <c r="M107" s="78">
        <v>11387</v>
      </c>
    </row>
    <row r="108" spans="1:13" x14ac:dyDescent="0.15">
      <c r="A108" s="78" t="s">
        <v>525</v>
      </c>
      <c r="B108" s="78">
        <v>58604</v>
      </c>
      <c r="C108" s="78" t="s">
        <v>324</v>
      </c>
      <c r="D108" s="78">
        <v>58604</v>
      </c>
      <c r="E108" s="78">
        <v>42137</v>
      </c>
      <c r="F108" s="78">
        <v>16467</v>
      </c>
      <c r="G108" s="78">
        <v>54</v>
      </c>
      <c r="H108" s="78" t="s">
        <v>96</v>
      </c>
      <c r="I108" s="78" t="s">
        <v>324</v>
      </c>
      <c r="J108" s="78" t="s">
        <v>324</v>
      </c>
      <c r="K108" s="78">
        <v>16413</v>
      </c>
      <c r="L108" s="78" t="s">
        <v>324</v>
      </c>
      <c r="M108" s="78">
        <v>34334</v>
      </c>
    </row>
    <row r="109" spans="1:13" x14ac:dyDescent="0.15">
      <c r="A109" s="78" t="s">
        <v>500</v>
      </c>
      <c r="B109" s="78">
        <v>46677</v>
      </c>
      <c r="C109" s="78">
        <v>415</v>
      </c>
      <c r="D109" s="78">
        <v>46262</v>
      </c>
      <c r="E109" s="78">
        <v>42169</v>
      </c>
      <c r="F109" s="78">
        <v>4093</v>
      </c>
      <c r="G109" s="78">
        <v>503</v>
      </c>
      <c r="H109" s="78" t="s">
        <v>324</v>
      </c>
      <c r="I109" s="78">
        <v>146</v>
      </c>
      <c r="J109" s="78" t="s">
        <v>324</v>
      </c>
      <c r="K109" s="78">
        <v>3444</v>
      </c>
      <c r="L109" s="78" t="s">
        <v>324</v>
      </c>
      <c r="M109" s="78">
        <v>9717</v>
      </c>
    </row>
    <row r="110" spans="1:13" x14ac:dyDescent="0.15">
      <c r="A110" s="78" t="s">
        <v>393</v>
      </c>
      <c r="B110" s="78">
        <v>63922</v>
      </c>
      <c r="C110" s="78">
        <v>537</v>
      </c>
      <c r="D110" s="78">
        <v>63385</v>
      </c>
      <c r="E110" s="78">
        <v>28211</v>
      </c>
      <c r="F110" s="78">
        <v>35174</v>
      </c>
      <c r="G110" s="78">
        <v>131</v>
      </c>
      <c r="H110" s="78">
        <v>69</v>
      </c>
      <c r="I110" s="78" t="s">
        <v>324</v>
      </c>
      <c r="J110" s="78" t="s">
        <v>324</v>
      </c>
      <c r="K110" s="78">
        <v>34974</v>
      </c>
      <c r="L110" s="78" t="s">
        <v>324</v>
      </c>
      <c r="M110" s="78">
        <v>26117</v>
      </c>
    </row>
    <row r="111" spans="1:13" x14ac:dyDescent="0.15">
      <c r="A111" s="78" t="s">
        <v>502</v>
      </c>
      <c r="B111" s="78">
        <v>92995</v>
      </c>
      <c r="C111" s="78">
        <v>991</v>
      </c>
      <c r="D111" s="78">
        <v>92004</v>
      </c>
      <c r="E111" s="78">
        <v>45841</v>
      </c>
      <c r="F111" s="78">
        <v>46163</v>
      </c>
      <c r="G111" s="78">
        <v>176</v>
      </c>
      <c r="H111" s="78" t="s">
        <v>96</v>
      </c>
      <c r="I111" s="78" t="s">
        <v>324</v>
      </c>
      <c r="J111" s="78" t="s">
        <v>324</v>
      </c>
      <c r="K111" s="78">
        <v>45987</v>
      </c>
      <c r="L111" s="78" t="s">
        <v>324</v>
      </c>
      <c r="M111" s="78">
        <v>30688</v>
      </c>
    </row>
    <row r="112" spans="1:13" x14ac:dyDescent="0.15">
      <c r="A112" s="78" t="s">
        <v>503</v>
      </c>
      <c r="B112" s="78">
        <v>67661</v>
      </c>
      <c r="C112" s="78">
        <v>1287</v>
      </c>
      <c r="D112" s="78">
        <v>66374</v>
      </c>
      <c r="E112" s="78">
        <v>53770</v>
      </c>
      <c r="F112" s="78">
        <v>12604</v>
      </c>
      <c r="G112" s="78" t="s">
        <v>324</v>
      </c>
      <c r="H112" s="78">
        <v>20</v>
      </c>
      <c r="I112" s="78" t="s">
        <v>324</v>
      </c>
      <c r="J112" s="78" t="s">
        <v>324</v>
      </c>
      <c r="K112" s="78">
        <v>12584</v>
      </c>
      <c r="L112" s="78" t="s">
        <v>324</v>
      </c>
      <c r="M112" s="78">
        <v>23399</v>
      </c>
    </row>
    <row r="113" spans="1:13" x14ac:dyDescent="0.15">
      <c r="A113" s="78" t="s">
        <v>504</v>
      </c>
      <c r="B113" s="78">
        <v>40044</v>
      </c>
      <c r="C113" s="78">
        <v>932</v>
      </c>
      <c r="D113" s="78">
        <v>39112</v>
      </c>
      <c r="E113" s="78">
        <v>26766</v>
      </c>
      <c r="F113" s="78">
        <v>12346</v>
      </c>
      <c r="G113" s="78">
        <v>45</v>
      </c>
      <c r="H113" s="78" t="s">
        <v>96</v>
      </c>
      <c r="I113" s="78" t="s">
        <v>96</v>
      </c>
      <c r="J113" s="78">
        <v>582</v>
      </c>
      <c r="K113" s="78">
        <v>11719</v>
      </c>
      <c r="L113" s="78" t="s">
        <v>324</v>
      </c>
      <c r="M113" s="78">
        <v>22349</v>
      </c>
    </row>
    <row r="114" spans="1:13" x14ac:dyDescent="0.15">
      <c r="A114" s="78" t="s">
        <v>505</v>
      </c>
      <c r="B114" s="78">
        <v>65147</v>
      </c>
      <c r="C114" s="78">
        <v>1135</v>
      </c>
      <c r="D114" s="78">
        <v>64012</v>
      </c>
      <c r="E114" s="78">
        <v>27759</v>
      </c>
      <c r="F114" s="78">
        <v>36253</v>
      </c>
      <c r="G114" s="78">
        <v>44</v>
      </c>
      <c r="H114" s="78" t="s">
        <v>96</v>
      </c>
      <c r="I114" s="78">
        <v>64</v>
      </c>
      <c r="J114" s="78" t="s">
        <v>324</v>
      </c>
      <c r="K114" s="78">
        <v>36145</v>
      </c>
      <c r="L114" s="78" t="s">
        <v>324</v>
      </c>
      <c r="M114" s="78">
        <v>35328</v>
      </c>
    </row>
    <row r="115" spans="1:13" x14ac:dyDescent="0.15">
      <c r="A115" s="78" t="s">
        <v>506</v>
      </c>
      <c r="B115" s="78">
        <v>77732</v>
      </c>
      <c r="C115" s="78">
        <v>1829</v>
      </c>
      <c r="D115" s="78">
        <v>75903</v>
      </c>
      <c r="E115" s="78">
        <v>39519</v>
      </c>
      <c r="F115" s="78">
        <v>36384</v>
      </c>
      <c r="G115" s="78">
        <v>271</v>
      </c>
      <c r="H115" s="78" t="s">
        <v>96</v>
      </c>
      <c r="I115" s="78" t="s">
        <v>324</v>
      </c>
      <c r="J115" s="78" t="s">
        <v>324</v>
      </c>
      <c r="K115" s="78">
        <v>36113</v>
      </c>
      <c r="L115" s="78" t="s">
        <v>324</v>
      </c>
      <c r="M115" s="78">
        <v>35919</v>
      </c>
    </row>
    <row r="116" spans="1:13" x14ac:dyDescent="0.15">
      <c r="A116" s="78" t="s">
        <v>507</v>
      </c>
      <c r="B116" s="78">
        <v>70483</v>
      </c>
      <c r="C116" s="78">
        <v>2324</v>
      </c>
      <c r="D116" s="78">
        <v>68159</v>
      </c>
      <c r="E116" s="78">
        <v>26404</v>
      </c>
      <c r="F116" s="78">
        <v>41755</v>
      </c>
      <c r="G116" s="78">
        <v>664</v>
      </c>
      <c r="H116" s="78" t="s">
        <v>96</v>
      </c>
      <c r="I116" s="78">
        <v>74</v>
      </c>
      <c r="J116" s="78">
        <v>42</v>
      </c>
      <c r="K116" s="78">
        <v>40975</v>
      </c>
      <c r="L116" s="78">
        <v>3</v>
      </c>
      <c r="M116" s="78">
        <v>32660</v>
      </c>
    </row>
    <row r="117" spans="1:13" x14ac:dyDescent="0.15">
      <c r="A117" s="78" t="s">
        <v>519</v>
      </c>
      <c r="B117" s="78">
        <v>66639</v>
      </c>
      <c r="C117" s="78">
        <v>1836</v>
      </c>
      <c r="D117" s="78">
        <v>64803</v>
      </c>
      <c r="E117" s="78">
        <v>25943</v>
      </c>
      <c r="F117" s="78">
        <v>38860</v>
      </c>
      <c r="G117" s="78">
        <v>935</v>
      </c>
      <c r="H117" s="78" t="s">
        <v>96</v>
      </c>
      <c r="I117" s="78" t="s">
        <v>324</v>
      </c>
      <c r="J117" s="78">
        <v>55</v>
      </c>
      <c r="K117" s="78">
        <v>37870</v>
      </c>
      <c r="L117" s="78">
        <v>19</v>
      </c>
      <c r="M117" s="78">
        <v>25573</v>
      </c>
    </row>
    <row r="118" spans="1:13" x14ac:dyDescent="0.15">
      <c r="A118" s="78" t="s">
        <v>508</v>
      </c>
      <c r="B118" s="78">
        <v>81407</v>
      </c>
      <c r="C118" s="78">
        <v>2687</v>
      </c>
      <c r="D118" s="78">
        <v>78720</v>
      </c>
      <c r="E118" s="78">
        <v>60207</v>
      </c>
      <c r="F118" s="78">
        <v>18513</v>
      </c>
      <c r="G118" s="78">
        <v>186</v>
      </c>
      <c r="H118" s="78">
        <v>1</v>
      </c>
      <c r="I118" s="78">
        <v>81</v>
      </c>
      <c r="J118" s="78" t="s">
        <v>324</v>
      </c>
      <c r="K118" s="78">
        <v>18245</v>
      </c>
      <c r="L118" s="78" t="s">
        <v>324</v>
      </c>
      <c r="M118" s="78">
        <v>15192</v>
      </c>
    </row>
    <row r="119" spans="1:13" x14ac:dyDescent="0.15">
      <c r="A119" s="78" t="s">
        <v>510</v>
      </c>
      <c r="B119" s="78">
        <v>75790</v>
      </c>
      <c r="C119" s="78">
        <v>2232</v>
      </c>
      <c r="D119" s="78">
        <v>73558</v>
      </c>
      <c r="E119" s="78">
        <v>61587</v>
      </c>
      <c r="F119" s="78">
        <v>11971</v>
      </c>
      <c r="G119" s="78" t="s">
        <v>324</v>
      </c>
      <c r="H119" s="78" t="s">
        <v>96</v>
      </c>
      <c r="I119" s="78" t="s">
        <v>324</v>
      </c>
      <c r="J119" s="78" t="s">
        <v>324</v>
      </c>
      <c r="K119" s="78">
        <v>11971</v>
      </c>
      <c r="L119" s="78" t="s">
        <v>324</v>
      </c>
      <c r="M119" s="78">
        <v>38162</v>
      </c>
    </row>
    <row r="120" spans="1:13" x14ac:dyDescent="0.15">
      <c r="A120" s="78" t="s">
        <v>511</v>
      </c>
      <c r="B120" s="78">
        <v>66113</v>
      </c>
      <c r="C120" s="78">
        <v>1341</v>
      </c>
      <c r="D120" s="78">
        <v>64772</v>
      </c>
      <c r="E120" s="78">
        <v>34397</v>
      </c>
      <c r="F120" s="78">
        <v>30375</v>
      </c>
      <c r="G120" s="78">
        <v>1073</v>
      </c>
      <c r="H120" s="78" t="s">
        <v>96</v>
      </c>
      <c r="I120" s="78">
        <v>271</v>
      </c>
      <c r="J120" s="78">
        <v>48</v>
      </c>
      <c r="K120" s="78">
        <v>28983</v>
      </c>
      <c r="L120" s="78" t="s">
        <v>324</v>
      </c>
      <c r="M120" s="78">
        <v>15527</v>
      </c>
    </row>
    <row r="121" spans="1:13" x14ac:dyDescent="0.15">
      <c r="A121" s="78" t="s">
        <v>402</v>
      </c>
      <c r="B121" s="78">
        <v>120005</v>
      </c>
      <c r="C121" s="78">
        <v>2778</v>
      </c>
      <c r="D121" s="78">
        <v>117227</v>
      </c>
      <c r="E121" s="78">
        <v>85664</v>
      </c>
      <c r="F121" s="78">
        <v>31563</v>
      </c>
      <c r="G121" s="78">
        <v>844</v>
      </c>
      <c r="H121" s="78" t="s">
        <v>96</v>
      </c>
      <c r="I121" s="78">
        <v>99</v>
      </c>
      <c r="J121" s="78">
        <v>229</v>
      </c>
      <c r="K121" s="78">
        <v>30391</v>
      </c>
      <c r="L121" s="78">
        <v>144</v>
      </c>
      <c r="M121" s="78">
        <v>27550</v>
      </c>
    </row>
    <row r="122" spans="1:13" x14ac:dyDescent="0.15">
      <c r="A122" s="78" t="s">
        <v>538</v>
      </c>
      <c r="B122" s="78">
        <v>42036</v>
      </c>
      <c r="C122" s="78">
        <v>771</v>
      </c>
      <c r="D122" s="78">
        <v>41265</v>
      </c>
      <c r="E122" s="78">
        <v>40235</v>
      </c>
      <c r="F122" s="78">
        <v>1030</v>
      </c>
      <c r="G122" s="78">
        <v>656</v>
      </c>
      <c r="H122" s="78" t="s">
        <v>324</v>
      </c>
      <c r="I122" s="78" t="s">
        <v>324</v>
      </c>
      <c r="J122" s="78">
        <v>206</v>
      </c>
      <c r="K122" s="78">
        <v>168</v>
      </c>
      <c r="L122" s="78" t="s">
        <v>324</v>
      </c>
      <c r="M122" s="78">
        <v>18387</v>
      </c>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workbookViewId="0">
      <selection activeCell="C5" sqref="C5"/>
    </sheetView>
  </sheetViews>
  <sheetFormatPr defaultRowHeight="13.5" x14ac:dyDescent="0.15"/>
  <sheetData>
    <row r="1" spans="1:13" x14ac:dyDescent="0.15">
      <c r="A1" t="s">
        <v>621</v>
      </c>
      <c r="B1" t="s">
        <v>23</v>
      </c>
      <c r="C1" t="s">
        <v>318</v>
      </c>
      <c r="D1" t="s">
        <v>327</v>
      </c>
    </row>
    <row r="2" spans="1:13" x14ac:dyDescent="0.15">
      <c r="A2" t="s">
        <v>619</v>
      </c>
    </row>
    <row r="3" spans="1:13" x14ac:dyDescent="0.15">
      <c r="A3" t="s">
        <v>622</v>
      </c>
    </row>
    <row r="4" spans="1:13" x14ac:dyDescent="0.15">
      <c r="A4" t="s">
        <v>623</v>
      </c>
    </row>
    <row r="5" spans="1:13" x14ac:dyDescent="0.15">
      <c r="B5" t="s">
        <v>588</v>
      </c>
      <c r="C5" t="s">
        <v>589</v>
      </c>
      <c r="D5" t="s">
        <v>590</v>
      </c>
      <c r="M5" t="s">
        <v>591</v>
      </c>
    </row>
    <row r="6" spans="1:13" x14ac:dyDescent="0.15">
      <c r="D6" t="s">
        <v>588</v>
      </c>
      <c r="E6" t="s">
        <v>592</v>
      </c>
      <c r="F6" t="s">
        <v>593</v>
      </c>
    </row>
    <row r="7" spans="1:13" x14ac:dyDescent="0.15">
      <c r="F7" t="s">
        <v>588</v>
      </c>
      <c r="G7" t="s">
        <v>29</v>
      </c>
      <c r="H7" t="s">
        <v>136</v>
      </c>
      <c r="I7" t="s">
        <v>31</v>
      </c>
      <c r="J7" t="s">
        <v>411</v>
      </c>
      <c r="K7" t="s">
        <v>32</v>
      </c>
      <c r="L7" t="s">
        <v>594</v>
      </c>
    </row>
    <row r="8" spans="1:13" x14ac:dyDescent="0.15">
      <c r="A8" t="s">
        <v>421</v>
      </c>
      <c r="B8">
        <v>16049842</v>
      </c>
      <c r="C8">
        <v>262528</v>
      </c>
      <c r="D8">
        <v>15787314</v>
      </c>
      <c r="E8">
        <v>10249862</v>
      </c>
      <c r="F8">
        <v>5537452</v>
      </c>
      <c r="G8">
        <v>126661</v>
      </c>
      <c r="H8">
        <v>2992</v>
      </c>
      <c r="I8">
        <v>10392</v>
      </c>
      <c r="J8">
        <v>26402</v>
      </c>
      <c r="K8">
        <v>5371005</v>
      </c>
      <c r="L8">
        <v>3469</v>
      </c>
      <c r="M8">
        <v>5245249</v>
      </c>
    </row>
    <row r="9" spans="1:13" x14ac:dyDescent="0.15">
      <c r="A9" t="s">
        <v>422</v>
      </c>
      <c r="B9">
        <v>861101</v>
      </c>
      <c r="C9">
        <v>14731</v>
      </c>
      <c r="D9">
        <v>846370</v>
      </c>
      <c r="E9">
        <v>554285</v>
      </c>
      <c r="F9">
        <v>292085</v>
      </c>
      <c r="G9">
        <v>9640</v>
      </c>
      <c r="H9">
        <v>2</v>
      </c>
      <c r="I9">
        <v>283</v>
      </c>
      <c r="J9">
        <v>1033</v>
      </c>
      <c r="K9">
        <v>281127</v>
      </c>
      <c r="L9">
        <v>68</v>
      </c>
      <c r="M9">
        <v>117632</v>
      </c>
    </row>
    <row r="10" spans="1:13" x14ac:dyDescent="0.15">
      <c r="A10" t="s">
        <v>423</v>
      </c>
      <c r="B10">
        <v>158345</v>
      </c>
      <c r="C10">
        <v>3341</v>
      </c>
      <c r="D10">
        <v>155004</v>
      </c>
      <c r="E10">
        <v>79490</v>
      </c>
      <c r="F10">
        <v>75514</v>
      </c>
      <c r="G10">
        <v>2602</v>
      </c>
      <c r="H10" t="s">
        <v>96</v>
      </c>
      <c r="I10">
        <v>56</v>
      </c>
      <c r="J10">
        <v>170</v>
      </c>
      <c r="K10">
        <v>72686</v>
      </c>
      <c r="L10">
        <v>14</v>
      </c>
      <c r="M10">
        <v>41667</v>
      </c>
    </row>
    <row r="11" spans="1:13" x14ac:dyDescent="0.15">
      <c r="A11" t="s">
        <v>424</v>
      </c>
      <c r="B11">
        <v>155681</v>
      </c>
      <c r="C11">
        <v>3544</v>
      </c>
      <c r="D11">
        <v>152137</v>
      </c>
      <c r="E11">
        <v>64192</v>
      </c>
      <c r="F11">
        <v>87945</v>
      </c>
      <c r="G11">
        <v>1405</v>
      </c>
      <c r="H11" t="s">
        <v>96</v>
      </c>
      <c r="I11">
        <v>73</v>
      </c>
      <c r="J11">
        <v>46</v>
      </c>
      <c r="K11">
        <v>86421</v>
      </c>
      <c r="L11" t="s">
        <v>324</v>
      </c>
      <c r="M11">
        <v>57252</v>
      </c>
    </row>
    <row r="12" spans="1:13" x14ac:dyDescent="0.15">
      <c r="A12" t="s">
        <v>425</v>
      </c>
      <c r="B12">
        <v>281645</v>
      </c>
      <c r="C12">
        <v>5545</v>
      </c>
      <c r="D12">
        <v>276100</v>
      </c>
      <c r="E12">
        <v>178218</v>
      </c>
      <c r="F12">
        <v>97882</v>
      </c>
      <c r="G12">
        <v>1056</v>
      </c>
      <c r="H12">
        <v>76</v>
      </c>
      <c r="I12">
        <v>184</v>
      </c>
      <c r="J12">
        <v>403</v>
      </c>
      <c r="K12">
        <v>96163</v>
      </c>
      <c r="L12" t="s">
        <v>324</v>
      </c>
      <c r="M12">
        <v>128702</v>
      </c>
    </row>
    <row r="13" spans="1:13" x14ac:dyDescent="0.15">
      <c r="A13" t="s">
        <v>426</v>
      </c>
      <c r="B13">
        <v>142939</v>
      </c>
      <c r="C13">
        <v>2626</v>
      </c>
      <c r="D13">
        <v>140313</v>
      </c>
      <c r="E13">
        <v>49866</v>
      </c>
      <c r="F13">
        <v>90447</v>
      </c>
      <c r="G13">
        <v>2088</v>
      </c>
      <c r="H13" t="s">
        <v>96</v>
      </c>
      <c r="I13">
        <v>47</v>
      </c>
      <c r="J13">
        <v>366</v>
      </c>
      <c r="K13">
        <v>87946</v>
      </c>
      <c r="L13" t="s">
        <v>324</v>
      </c>
      <c r="M13">
        <v>2485</v>
      </c>
    </row>
    <row r="14" spans="1:13" x14ac:dyDescent="0.15">
      <c r="A14" t="s">
        <v>427</v>
      </c>
      <c r="B14">
        <v>155261</v>
      </c>
      <c r="C14">
        <v>4114</v>
      </c>
      <c r="D14">
        <v>151147</v>
      </c>
      <c r="E14">
        <v>79282</v>
      </c>
      <c r="F14">
        <v>71865</v>
      </c>
      <c r="G14">
        <v>761</v>
      </c>
      <c r="H14" t="s">
        <v>96</v>
      </c>
      <c r="I14">
        <v>33</v>
      </c>
      <c r="J14">
        <v>274</v>
      </c>
      <c r="K14">
        <v>70797</v>
      </c>
      <c r="L14">
        <v>80</v>
      </c>
      <c r="M14">
        <v>65404</v>
      </c>
    </row>
    <row r="15" spans="1:13" x14ac:dyDescent="0.15">
      <c r="A15" t="s">
        <v>428</v>
      </c>
      <c r="B15">
        <v>231170</v>
      </c>
      <c r="C15">
        <v>4107</v>
      </c>
      <c r="D15">
        <v>227063</v>
      </c>
      <c r="E15">
        <v>133650</v>
      </c>
      <c r="F15">
        <v>93413</v>
      </c>
      <c r="G15">
        <v>1518</v>
      </c>
      <c r="H15" t="s">
        <v>96</v>
      </c>
      <c r="I15">
        <v>66</v>
      </c>
      <c r="J15">
        <v>28</v>
      </c>
      <c r="K15">
        <v>91801</v>
      </c>
      <c r="L15" t="s">
        <v>324</v>
      </c>
      <c r="M15">
        <v>79712</v>
      </c>
    </row>
    <row r="16" spans="1:13" x14ac:dyDescent="0.15">
      <c r="A16" t="s">
        <v>429</v>
      </c>
      <c r="B16">
        <v>320309</v>
      </c>
      <c r="C16">
        <v>4188</v>
      </c>
      <c r="D16">
        <v>316121</v>
      </c>
      <c r="E16">
        <v>189974</v>
      </c>
      <c r="F16">
        <v>126147</v>
      </c>
      <c r="G16">
        <v>2413</v>
      </c>
      <c r="H16">
        <v>20</v>
      </c>
      <c r="I16">
        <v>126</v>
      </c>
      <c r="J16">
        <v>809</v>
      </c>
      <c r="K16">
        <v>122779</v>
      </c>
      <c r="L16">
        <v>26</v>
      </c>
      <c r="M16">
        <v>108682</v>
      </c>
    </row>
    <row r="17" spans="1:13" x14ac:dyDescent="0.15">
      <c r="A17" t="s">
        <v>430</v>
      </c>
      <c r="B17">
        <v>211661</v>
      </c>
      <c r="C17">
        <v>2672</v>
      </c>
      <c r="D17">
        <v>208989</v>
      </c>
      <c r="E17">
        <v>97231</v>
      </c>
      <c r="F17">
        <v>111758</v>
      </c>
      <c r="G17">
        <v>1877</v>
      </c>
      <c r="H17">
        <v>149</v>
      </c>
      <c r="I17">
        <v>117</v>
      </c>
      <c r="J17">
        <v>87</v>
      </c>
      <c r="K17">
        <v>109528</v>
      </c>
      <c r="L17" t="s">
        <v>324</v>
      </c>
      <c r="M17">
        <v>71683</v>
      </c>
    </row>
    <row r="18" spans="1:13" x14ac:dyDescent="0.15">
      <c r="A18" t="s">
        <v>431</v>
      </c>
      <c r="B18">
        <v>256692</v>
      </c>
      <c r="C18">
        <v>3571</v>
      </c>
      <c r="D18">
        <v>253121</v>
      </c>
      <c r="E18">
        <v>137428</v>
      </c>
      <c r="F18">
        <v>115693</v>
      </c>
      <c r="G18">
        <v>1614</v>
      </c>
      <c r="H18">
        <v>208</v>
      </c>
      <c r="I18">
        <v>129</v>
      </c>
      <c r="J18">
        <v>274</v>
      </c>
      <c r="K18">
        <v>113468</v>
      </c>
      <c r="L18">
        <v>44</v>
      </c>
      <c r="M18">
        <v>105668</v>
      </c>
    </row>
    <row r="19" spans="1:13" x14ac:dyDescent="0.15">
      <c r="A19" t="s">
        <v>432</v>
      </c>
      <c r="B19">
        <v>650475</v>
      </c>
      <c r="C19">
        <v>14231</v>
      </c>
      <c r="D19">
        <v>636244</v>
      </c>
      <c r="E19">
        <v>543004</v>
      </c>
      <c r="F19">
        <v>93240</v>
      </c>
      <c r="G19">
        <v>2991</v>
      </c>
      <c r="H19">
        <v>253</v>
      </c>
      <c r="I19">
        <v>327</v>
      </c>
      <c r="J19">
        <v>2196</v>
      </c>
      <c r="K19">
        <v>87473</v>
      </c>
      <c r="L19">
        <v>114</v>
      </c>
      <c r="M19">
        <v>109966</v>
      </c>
    </row>
    <row r="20" spans="1:13" x14ac:dyDescent="0.15">
      <c r="A20" t="s">
        <v>433</v>
      </c>
      <c r="B20">
        <v>650606</v>
      </c>
      <c r="C20">
        <v>7904</v>
      </c>
      <c r="D20">
        <v>642702</v>
      </c>
      <c r="E20">
        <v>479665</v>
      </c>
      <c r="F20">
        <v>163037</v>
      </c>
      <c r="G20">
        <v>4257</v>
      </c>
      <c r="H20">
        <v>159</v>
      </c>
      <c r="I20">
        <v>320</v>
      </c>
      <c r="J20">
        <v>1241</v>
      </c>
      <c r="K20">
        <v>157060</v>
      </c>
      <c r="L20">
        <v>18</v>
      </c>
      <c r="M20">
        <v>178428</v>
      </c>
    </row>
    <row r="21" spans="1:13" x14ac:dyDescent="0.15">
      <c r="A21" t="s">
        <v>434</v>
      </c>
      <c r="B21">
        <v>1679734</v>
      </c>
      <c r="C21">
        <v>15388</v>
      </c>
      <c r="D21">
        <v>1664346</v>
      </c>
      <c r="E21">
        <v>1057514</v>
      </c>
      <c r="F21">
        <v>606832</v>
      </c>
      <c r="G21">
        <v>21732</v>
      </c>
      <c r="H21">
        <v>232</v>
      </c>
      <c r="I21">
        <v>1611</v>
      </c>
      <c r="J21">
        <v>2627</v>
      </c>
      <c r="K21">
        <v>580630</v>
      </c>
      <c r="L21">
        <v>325</v>
      </c>
      <c r="M21">
        <v>331918</v>
      </c>
    </row>
    <row r="22" spans="1:13" x14ac:dyDescent="0.15">
      <c r="A22" t="s">
        <v>435</v>
      </c>
      <c r="B22">
        <v>968932</v>
      </c>
      <c r="C22">
        <v>14572</v>
      </c>
      <c r="D22">
        <v>954360</v>
      </c>
      <c r="E22">
        <v>702187</v>
      </c>
      <c r="F22">
        <v>252173</v>
      </c>
      <c r="G22">
        <v>4174</v>
      </c>
      <c r="H22">
        <v>264</v>
      </c>
      <c r="I22">
        <v>498</v>
      </c>
      <c r="J22">
        <v>940</v>
      </c>
      <c r="K22">
        <v>246297</v>
      </c>
      <c r="L22">
        <v>176</v>
      </c>
      <c r="M22">
        <v>404558</v>
      </c>
    </row>
    <row r="23" spans="1:13" x14ac:dyDescent="0.15">
      <c r="A23" t="s">
        <v>436</v>
      </c>
      <c r="B23">
        <v>269625</v>
      </c>
      <c r="C23">
        <v>4314</v>
      </c>
      <c r="D23">
        <v>265311</v>
      </c>
      <c r="E23">
        <v>177573</v>
      </c>
      <c r="F23">
        <v>87738</v>
      </c>
      <c r="G23">
        <v>2051</v>
      </c>
      <c r="H23">
        <v>28</v>
      </c>
      <c r="I23">
        <v>126</v>
      </c>
      <c r="J23">
        <v>210</v>
      </c>
      <c r="K23">
        <v>85323</v>
      </c>
      <c r="L23">
        <v>144</v>
      </c>
      <c r="M23">
        <v>72699</v>
      </c>
    </row>
    <row r="24" spans="1:13" x14ac:dyDescent="0.15">
      <c r="A24" t="s">
        <v>437</v>
      </c>
      <c r="B24">
        <v>151301</v>
      </c>
      <c r="C24">
        <v>1681</v>
      </c>
      <c r="D24">
        <v>149620</v>
      </c>
      <c r="E24">
        <v>69477</v>
      </c>
      <c r="F24">
        <v>80143</v>
      </c>
      <c r="G24">
        <v>1959</v>
      </c>
      <c r="H24">
        <v>231</v>
      </c>
      <c r="I24">
        <v>78</v>
      </c>
      <c r="J24">
        <v>577</v>
      </c>
      <c r="K24">
        <v>77298</v>
      </c>
      <c r="L24">
        <v>149</v>
      </c>
      <c r="M24">
        <v>51929</v>
      </c>
    </row>
    <row r="25" spans="1:13" x14ac:dyDescent="0.15">
      <c r="A25" t="s">
        <v>438</v>
      </c>
      <c r="B25">
        <v>169323</v>
      </c>
      <c r="C25">
        <v>2310</v>
      </c>
      <c r="D25">
        <v>167013</v>
      </c>
      <c r="E25">
        <v>97300</v>
      </c>
      <c r="F25">
        <v>69713</v>
      </c>
      <c r="G25">
        <v>2060</v>
      </c>
      <c r="H25" t="s">
        <v>96</v>
      </c>
      <c r="I25">
        <v>94</v>
      </c>
      <c r="J25">
        <v>470</v>
      </c>
      <c r="K25">
        <v>67089</v>
      </c>
      <c r="L25" t="s">
        <v>96</v>
      </c>
      <c r="M25">
        <v>32161</v>
      </c>
    </row>
    <row r="26" spans="1:13" x14ac:dyDescent="0.15">
      <c r="A26" t="s">
        <v>439</v>
      </c>
      <c r="B26">
        <v>110964</v>
      </c>
      <c r="C26">
        <v>1578</v>
      </c>
      <c r="D26">
        <v>109386</v>
      </c>
      <c r="E26">
        <v>37467</v>
      </c>
      <c r="F26">
        <v>71919</v>
      </c>
      <c r="G26">
        <v>1316</v>
      </c>
      <c r="H26">
        <v>377</v>
      </c>
      <c r="I26">
        <v>161</v>
      </c>
      <c r="J26">
        <v>50</v>
      </c>
      <c r="K26">
        <v>70015</v>
      </c>
      <c r="L26">
        <v>4</v>
      </c>
      <c r="M26">
        <v>41788</v>
      </c>
    </row>
    <row r="27" spans="1:13" x14ac:dyDescent="0.15">
      <c r="A27" t="s">
        <v>440</v>
      </c>
      <c r="B27">
        <v>101998</v>
      </c>
      <c r="C27">
        <v>2267</v>
      </c>
      <c r="D27">
        <v>99731</v>
      </c>
      <c r="E27">
        <v>39307</v>
      </c>
      <c r="F27">
        <v>60424</v>
      </c>
      <c r="G27">
        <v>430</v>
      </c>
      <c r="H27" t="s">
        <v>96</v>
      </c>
      <c r="I27">
        <v>27</v>
      </c>
      <c r="J27">
        <v>257</v>
      </c>
      <c r="K27">
        <v>59710</v>
      </c>
      <c r="L27">
        <v>206</v>
      </c>
      <c r="M27" t="s">
        <v>324</v>
      </c>
    </row>
    <row r="28" spans="1:13" x14ac:dyDescent="0.15">
      <c r="A28" t="s">
        <v>441</v>
      </c>
      <c r="B28">
        <v>293224</v>
      </c>
      <c r="C28">
        <v>2633</v>
      </c>
      <c r="D28">
        <v>290591</v>
      </c>
      <c r="E28">
        <v>147678</v>
      </c>
      <c r="F28">
        <v>142913</v>
      </c>
      <c r="G28">
        <v>3964</v>
      </c>
      <c r="H28">
        <v>85</v>
      </c>
      <c r="I28">
        <v>110</v>
      </c>
      <c r="J28">
        <v>486</v>
      </c>
      <c r="K28">
        <v>138268</v>
      </c>
      <c r="L28">
        <v>81</v>
      </c>
      <c r="M28">
        <v>110733</v>
      </c>
    </row>
    <row r="29" spans="1:13" x14ac:dyDescent="0.15">
      <c r="A29" t="s">
        <v>442</v>
      </c>
      <c r="B29">
        <v>235357</v>
      </c>
      <c r="C29">
        <v>3638</v>
      </c>
      <c r="D29">
        <v>231719</v>
      </c>
      <c r="E29">
        <v>137253</v>
      </c>
      <c r="F29">
        <v>94466</v>
      </c>
      <c r="G29">
        <v>1451</v>
      </c>
      <c r="H29" t="s">
        <v>96</v>
      </c>
      <c r="I29">
        <v>165</v>
      </c>
      <c r="J29" t="s">
        <v>96</v>
      </c>
      <c r="K29">
        <v>92850</v>
      </c>
      <c r="L29" t="s">
        <v>324</v>
      </c>
      <c r="M29">
        <v>99569</v>
      </c>
    </row>
    <row r="30" spans="1:13" x14ac:dyDescent="0.15">
      <c r="A30" t="s">
        <v>443</v>
      </c>
      <c r="B30">
        <v>397830</v>
      </c>
      <c r="C30">
        <v>6482</v>
      </c>
      <c r="D30">
        <v>391348</v>
      </c>
      <c r="E30">
        <v>248268</v>
      </c>
      <c r="F30">
        <v>143080</v>
      </c>
      <c r="G30">
        <v>1218</v>
      </c>
      <c r="H30">
        <v>94</v>
      </c>
      <c r="I30">
        <v>213</v>
      </c>
      <c r="J30">
        <v>782</v>
      </c>
      <c r="K30">
        <v>140773</v>
      </c>
      <c r="L30">
        <v>67</v>
      </c>
      <c r="M30">
        <v>212944</v>
      </c>
    </row>
    <row r="31" spans="1:13" x14ac:dyDescent="0.15">
      <c r="A31" t="s">
        <v>444</v>
      </c>
      <c r="B31">
        <v>827642</v>
      </c>
      <c r="C31">
        <v>11329</v>
      </c>
      <c r="D31">
        <v>816313</v>
      </c>
      <c r="E31">
        <v>514381</v>
      </c>
      <c r="F31">
        <v>301932</v>
      </c>
      <c r="G31">
        <v>5201</v>
      </c>
      <c r="H31" t="s">
        <v>96</v>
      </c>
      <c r="I31">
        <v>518</v>
      </c>
      <c r="J31">
        <v>824</v>
      </c>
      <c r="K31">
        <v>295389</v>
      </c>
      <c r="L31">
        <v>257</v>
      </c>
      <c r="M31">
        <v>270545</v>
      </c>
    </row>
    <row r="32" spans="1:13" x14ac:dyDescent="0.15">
      <c r="A32" t="s">
        <v>445</v>
      </c>
      <c r="B32">
        <v>204269</v>
      </c>
      <c r="C32">
        <v>3685</v>
      </c>
      <c r="D32">
        <v>200584</v>
      </c>
      <c r="E32">
        <v>117339</v>
      </c>
      <c r="F32">
        <v>83245</v>
      </c>
      <c r="G32">
        <v>1185</v>
      </c>
      <c r="H32">
        <v>27</v>
      </c>
      <c r="I32">
        <v>55</v>
      </c>
      <c r="J32">
        <v>209</v>
      </c>
      <c r="K32">
        <v>81769</v>
      </c>
      <c r="L32" t="s">
        <v>324</v>
      </c>
      <c r="M32">
        <v>97759</v>
      </c>
    </row>
    <row r="33" spans="1:13" x14ac:dyDescent="0.15">
      <c r="A33" t="s">
        <v>446</v>
      </c>
      <c r="B33">
        <v>166523</v>
      </c>
      <c r="C33">
        <v>1685</v>
      </c>
      <c r="D33">
        <v>164838</v>
      </c>
      <c r="E33">
        <v>59709</v>
      </c>
      <c r="F33">
        <v>105129</v>
      </c>
      <c r="G33">
        <v>1204</v>
      </c>
      <c r="H33">
        <v>1</v>
      </c>
      <c r="I33">
        <v>71</v>
      </c>
      <c r="J33">
        <v>396</v>
      </c>
      <c r="K33">
        <v>103457</v>
      </c>
      <c r="L33">
        <v>78</v>
      </c>
      <c r="M33">
        <v>75806</v>
      </c>
    </row>
    <row r="34" spans="1:13" x14ac:dyDescent="0.15">
      <c r="A34" t="s">
        <v>447</v>
      </c>
      <c r="B34">
        <v>357502</v>
      </c>
      <c r="C34">
        <v>3734</v>
      </c>
      <c r="D34">
        <v>353768</v>
      </c>
      <c r="E34">
        <v>219082</v>
      </c>
      <c r="F34">
        <v>134686</v>
      </c>
      <c r="G34">
        <v>3472</v>
      </c>
      <c r="H34" t="s">
        <v>96</v>
      </c>
      <c r="I34">
        <v>192</v>
      </c>
      <c r="J34">
        <v>1056</v>
      </c>
      <c r="K34">
        <v>129966</v>
      </c>
      <c r="L34">
        <v>420</v>
      </c>
      <c r="M34">
        <v>118187</v>
      </c>
    </row>
    <row r="35" spans="1:13" x14ac:dyDescent="0.15">
      <c r="A35" t="s">
        <v>448</v>
      </c>
      <c r="B35">
        <v>1225280</v>
      </c>
      <c r="C35">
        <v>19816</v>
      </c>
      <c r="D35">
        <v>1205464</v>
      </c>
      <c r="E35">
        <v>946522</v>
      </c>
      <c r="F35">
        <v>258942</v>
      </c>
      <c r="G35">
        <v>6383</v>
      </c>
      <c r="H35">
        <v>250</v>
      </c>
      <c r="I35">
        <v>1579</v>
      </c>
      <c r="J35">
        <v>404</v>
      </c>
      <c r="K35">
        <v>250326</v>
      </c>
      <c r="L35">
        <v>55</v>
      </c>
      <c r="M35">
        <v>427660</v>
      </c>
    </row>
    <row r="36" spans="1:13" x14ac:dyDescent="0.15">
      <c r="A36" t="s">
        <v>449</v>
      </c>
      <c r="B36">
        <v>721939</v>
      </c>
      <c r="C36">
        <v>11184</v>
      </c>
      <c r="D36">
        <v>710755</v>
      </c>
      <c r="E36">
        <v>540871</v>
      </c>
      <c r="F36">
        <v>169884</v>
      </c>
      <c r="G36">
        <v>3044</v>
      </c>
      <c r="H36">
        <v>3</v>
      </c>
      <c r="I36">
        <v>374</v>
      </c>
      <c r="J36">
        <v>429</v>
      </c>
      <c r="K36">
        <v>166034</v>
      </c>
      <c r="L36">
        <v>18</v>
      </c>
      <c r="M36">
        <v>298454</v>
      </c>
    </row>
    <row r="37" spans="1:13" x14ac:dyDescent="0.15">
      <c r="A37" t="s">
        <v>450</v>
      </c>
      <c r="B37">
        <v>179023</v>
      </c>
      <c r="C37">
        <v>1201</v>
      </c>
      <c r="D37">
        <v>177822</v>
      </c>
      <c r="E37">
        <v>136506</v>
      </c>
      <c r="F37">
        <v>41316</v>
      </c>
      <c r="G37">
        <v>2406</v>
      </c>
      <c r="H37">
        <v>88</v>
      </c>
      <c r="I37">
        <v>111</v>
      </c>
      <c r="J37">
        <v>518</v>
      </c>
      <c r="K37">
        <v>38193</v>
      </c>
      <c r="L37" t="s">
        <v>324</v>
      </c>
      <c r="M37">
        <v>22960</v>
      </c>
    </row>
    <row r="38" spans="1:13" x14ac:dyDescent="0.15">
      <c r="A38" t="s">
        <v>451</v>
      </c>
      <c r="B38">
        <v>128757</v>
      </c>
      <c r="C38">
        <v>1624</v>
      </c>
      <c r="D38">
        <v>127133</v>
      </c>
      <c r="E38">
        <v>62563</v>
      </c>
      <c r="F38">
        <v>64570</v>
      </c>
      <c r="G38">
        <v>306</v>
      </c>
      <c r="H38">
        <v>131</v>
      </c>
      <c r="I38">
        <v>41</v>
      </c>
      <c r="J38" t="s">
        <v>96</v>
      </c>
      <c r="K38">
        <v>64092</v>
      </c>
      <c r="L38" t="s">
        <v>324</v>
      </c>
      <c r="M38">
        <v>38909</v>
      </c>
    </row>
    <row r="39" spans="1:13" x14ac:dyDescent="0.15">
      <c r="A39" t="s">
        <v>452</v>
      </c>
      <c r="B39">
        <v>88375</v>
      </c>
      <c r="C39">
        <v>884</v>
      </c>
      <c r="D39">
        <v>87491</v>
      </c>
      <c r="E39">
        <v>49782</v>
      </c>
      <c r="F39">
        <v>37709</v>
      </c>
      <c r="G39">
        <v>1226</v>
      </c>
      <c r="H39" t="s">
        <v>96</v>
      </c>
      <c r="I39">
        <v>27</v>
      </c>
      <c r="J39">
        <v>1046</v>
      </c>
      <c r="K39">
        <v>35410</v>
      </c>
      <c r="L39">
        <v>348</v>
      </c>
      <c r="M39">
        <v>37401</v>
      </c>
    </row>
    <row r="40" spans="1:13" x14ac:dyDescent="0.15">
      <c r="A40" t="s">
        <v>453</v>
      </c>
      <c r="B40">
        <v>106590</v>
      </c>
      <c r="C40">
        <v>1724</v>
      </c>
      <c r="D40">
        <v>104866</v>
      </c>
      <c r="E40">
        <v>27028</v>
      </c>
      <c r="F40">
        <v>77838</v>
      </c>
      <c r="G40">
        <v>1175</v>
      </c>
      <c r="H40">
        <v>2</v>
      </c>
      <c r="I40">
        <v>59</v>
      </c>
      <c r="J40">
        <v>384</v>
      </c>
      <c r="K40">
        <v>76218</v>
      </c>
      <c r="L40">
        <v>124</v>
      </c>
      <c r="M40">
        <v>55622</v>
      </c>
    </row>
    <row r="41" spans="1:13" x14ac:dyDescent="0.15">
      <c r="A41" t="s">
        <v>454</v>
      </c>
      <c r="B41">
        <v>286503</v>
      </c>
      <c r="C41">
        <v>6155</v>
      </c>
      <c r="D41">
        <v>280348</v>
      </c>
      <c r="E41">
        <v>189211</v>
      </c>
      <c r="F41">
        <v>91137</v>
      </c>
      <c r="G41">
        <v>905</v>
      </c>
      <c r="H41" t="s">
        <v>96</v>
      </c>
      <c r="I41">
        <v>222</v>
      </c>
      <c r="J41">
        <v>233</v>
      </c>
      <c r="K41">
        <v>89777</v>
      </c>
      <c r="L41" t="s">
        <v>324</v>
      </c>
      <c r="M41">
        <v>122659</v>
      </c>
    </row>
    <row r="42" spans="1:13" x14ac:dyDescent="0.15">
      <c r="A42" t="s">
        <v>455</v>
      </c>
      <c r="B42">
        <v>386865</v>
      </c>
      <c r="C42">
        <v>8043</v>
      </c>
      <c r="D42">
        <v>378822</v>
      </c>
      <c r="E42">
        <v>264292</v>
      </c>
      <c r="F42">
        <v>114530</v>
      </c>
      <c r="G42">
        <v>1865</v>
      </c>
      <c r="H42">
        <v>39</v>
      </c>
      <c r="I42">
        <v>216</v>
      </c>
      <c r="J42">
        <v>451</v>
      </c>
      <c r="K42">
        <v>111959</v>
      </c>
      <c r="L42">
        <v>120</v>
      </c>
      <c r="M42">
        <v>177582</v>
      </c>
    </row>
    <row r="43" spans="1:13" x14ac:dyDescent="0.15">
      <c r="A43" t="s">
        <v>456</v>
      </c>
      <c r="B43">
        <v>199736</v>
      </c>
      <c r="C43">
        <v>4571</v>
      </c>
      <c r="D43">
        <v>195165</v>
      </c>
      <c r="E43">
        <v>136839</v>
      </c>
      <c r="F43">
        <v>58326</v>
      </c>
      <c r="G43">
        <v>368</v>
      </c>
      <c r="H43" t="s">
        <v>96</v>
      </c>
      <c r="I43">
        <v>52</v>
      </c>
      <c r="J43">
        <v>1145</v>
      </c>
      <c r="K43">
        <v>56761</v>
      </c>
      <c r="L43" t="s">
        <v>324</v>
      </c>
      <c r="M43">
        <v>94536</v>
      </c>
    </row>
    <row r="44" spans="1:13" x14ac:dyDescent="0.15">
      <c r="A44" t="s">
        <v>457</v>
      </c>
      <c r="B44">
        <v>111847</v>
      </c>
      <c r="C44">
        <v>2614</v>
      </c>
      <c r="D44">
        <v>109233</v>
      </c>
      <c r="E44">
        <v>76793</v>
      </c>
      <c r="F44">
        <v>32440</v>
      </c>
      <c r="G44">
        <v>570</v>
      </c>
      <c r="H44" t="s">
        <v>96</v>
      </c>
      <c r="I44">
        <v>96</v>
      </c>
      <c r="J44" t="s">
        <v>324</v>
      </c>
      <c r="K44">
        <v>31774</v>
      </c>
      <c r="L44" t="s">
        <v>324</v>
      </c>
      <c r="M44">
        <v>52573</v>
      </c>
    </row>
    <row r="45" spans="1:13" x14ac:dyDescent="0.15">
      <c r="A45" t="s">
        <v>458</v>
      </c>
      <c r="B45">
        <v>149028</v>
      </c>
      <c r="C45">
        <v>2356</v>
      </c>
      <c r="D45">
        <v>146672</v>
      </c>
      <c r="E45">
        <v>66030</v>
      </c>
      <c r="F45">
        <v>80642</v>
      </c>
      <c r="G45">
        <v>1080</v>
      </c>
      <c r="H45">
        <v>18</v>
      </c>
      <c r="I45">
        <v>78</v>
      </c>
      <c r="J45">
        <v>795</v>
      </c>
      <c r="K45">
        <v>78671</v>
      </c>
      <c r="L45">
        <v>121</v>
      </c>
      <c r="M45">
        <v>59527</v>
      </c>
    </row>
    <row r="46" spans="1:13" x14ac:dyDescent="0.15">
      <c r="A46" t="s">
        <v>459</v>
      </c>
      <c r="B46">
        <v>199616</v>
      </c>
      <c r="C46">
        <v>3636</v>
      </c>
      <c r="D46">
        <v>195980</v>
      </c>
      <c r="E46">
        <v>104902</v>
      </c>
      <c r="F46">
        <v>91078</v>
      </c>
      <c r="G46">
        <v>875</v>
      </c>
      <c r="H46">
        <v>20</v>
      </c>
      <c r="I46">
        <v>63</v>
      </c>
      <c r="J46">
        <v>936</v>
      </c>
      <c r="K46">
        <v>89184</v>
      </c>
      <c r="L46">
        <v>12</v>
      </c>
      <c r="M46">
        <v>38357</v>
      </c>
    </row>
    <row r="47" spans="1:13" x14ac:dyDescent="0.15">
      <c r="A47" t="s">
        <v>460</v>
      </c>
      <c r="B47">
        <v>119972</v>
      </c>
      <c r="C47">
        <v>2894</v>
      </c>
      <c r="D47">
        <v>117078</v>
      </c>
      <c r="E47">
        <v>52387</v>
      </c>
      <c r="F47">
        <v>64691</v>
      </c>
      <c r="G47">
        <v>1784</v>
      </c>
      <c r="H47" t="s">
        <v>96</v>
      </c>
      <c r="I47">
        <v>104</v>
      </c>
      <c r="J47">
        <v>256</v>
      </c>
      <c r="K47">
        <v>62547</v>
      </c>
      <c r="L47">
        <v>7</v>
      </c>
      <c r="M47">
        <v>34269</v>
      </c>
    </row>
    <row r="48" spans="1:13" x14ac:dyDescent="0.15">
      <c r="A48" t="s">
        <v>461</v>
      </c>
      <c r="B48">
        <v>755316</v>
      </c>
      <c r="C48">
        <v>14740</v>
      </c>
      <c r="D48">
        <v>740576</v>
      </c>
      <c r="E48">
        <v>500732</v>
      </c>
      <c r="F48">
        <v>239844</v>
      </c>
      <c r="G48">
        <v>8402</v>
      </c>
      <c r="H48">
        <v>52</v>
      </c>
      <c r="I48">
        <v>621</v>
      </c>
      <c r="J48">
        <v>2008</v>
      </c>
      <c r="K48">
        <v>228761</v>
      </c>
      <c r="L48">
        <v>109</v>
      </c>
      <c r="M48">
        <v>307486</v>
      </c>
    </row>
    <row r="49" spans="1:13" x14ac:dyDescent="0.15">
      <c r="A49" t="s">
        <v>462</v>
      </c>
      <c r="B49">
        <v>111814</v>
      </c>
      <c r="C49">
        <v>2737</v>
      </c>
      <c r="D49">
        <v>109077</v>
      </c>
      <c r="E49">
        <v>60033</v>
      </c>
      <c r="F49">
        <v>49044</v>
      </c>
      <c r="G49">
        <v>1926</v>
      </c>
      <c r="H49">
        <v>1</v>
      </c>
      <c r="I49">
        <v>108</v>
      </c>
      <c r="J49">
        <v>12</v>
      </c>
      <c r="K49">
        <v>46997</v>
      </c>
      <c r="L49" t="s">
        <v>324</v>
      </c>
      <c r="M49">
        <v>35362</v>
      </c>
    </row>
    <row r="50" spans="1:13" x14ac:dyDescent="0.15">
      <c r="A50" t="s">
        <v>463</v>
      </c>
      <c r="B50">
        <v>219997</v>
      </c>
      <c r="C50">
        <v>5948</v>
      </c>
      <c r="D50">
        <v>214049</v>
      </c>
      <c r="E50">
        <v>121446</v>
      </c>
      <c r="F50">
        <v>92603</v>
      </c>
      <c r="G50">
        <v>999</v>
      </c>
      <c r="H50">
        <v>84</v>
      </c>
      <c r="I50">
        <v>194</v>
      </c>
      <c r="J50">
        <v>303</v>
      </c>
      <c r="K50">
        <v>91023</v>
      </c>
      <c r="L50" t="s">
        <v>96</v>
      </c>
      <c r="M50">
        <v>80070</v>
      </c>
    </row>
    <row r="51" spans="1:13" x14ac:dyDescent="0.15">
      <c r="A51" t="s">
        <v>464</v>
      </c>
      <c r="B51">
        <v>263190</v>
      </c>
      <c r="C51">
        <v>8765</v>
      </c>
      <c r="D51">
        <v>254425</v>
      </c>
      <c r="E51">
        <v>181751</v>
      </c>
      <c r="F51">
        <v>72674</v>
      </c>
      <c r="G51">
        <v>1903</v>
      </c>
      <c r="H51">
        <v>1</v>
      </c>
      <c r="I51">
        <v>176</v>
      </c>
      <c r="J51">
        <v>303</v>
      </c>
      <c r="K51">
        <v>70291</v>
      </c>
      <c r="L51">
        <v>37</v>
      </c>
      <c r="M51">
        <v>113944</v>
      </c>
    </row>
    <row r="52" spans="1:13" x14ac:dyDescent="0.15">
      <c r="A52" t="s">
        <v>465</v>
      </c>
      <c r="B52">
        <v>188019</v>
      </c>
      <c r="C52">
        <v>3857</v>
      </c>
      <c r="D52">
        <v>184162</v>
      </c>
      <c r="E52">
        <v>129748</v>
      </c>
      <c r="F52">
        <v>54414</v>
      </c>
      <c r="G52">
        <v>349</v>
      </c>
      <c r="H52" t="s">
        <v>96</v>
      </c>
      <c r="I52">
        <v>116</v>
      </c>
      <c r="J52">
        <v>65</v>
      </c>
      <c r="K52">
        <v>53884</v>
      </c>
      <c r="L52">
        <v>20</v>
      </c>
      <c r="M52">
        <v>67660</v>
      </c>
    </row>
    <row r="53" spans="1:13" x14ac:dyDescent="0.15">
      <c r="A53" t="s">
        <v>466</v>
      </c>
      <c r="B53">
        <v>151187</v>
      </c>
      <c r="C53">
        <v>3871</v>
      </c>
      <c r="D53">
        <v>147316</v>
      </c>
      <c r="E53">
        <v>94415</v>
      </c>
      <c r="F53">
        <v>52901</v>
      </c>
      <c r="G53">
        <v>1782</v>
      </c>
      <c r="H53" t="s">
        <v>96</v>
      </c>
      <c r="I53">
        <v>236</v>
      </c>
      <c r="J53">
        <v>208</v>
      </c>
      <c r="K53">
        <v>50675</v>
      </c>
      <c r="L53">
        <v>47</v>
      </c>
      <c r="M53">
        <v>36989</v>
      </c>
    </row>
    <row r="54" spans="1:13" x14ac:dyDescent="0.15">
      <c r="A54" t="s">
        <v>467</v>
      </c>
      <c r="B54">
        <v>244650</v>
      </c>
      <c r="C54">
        <v>6588</v>
      </c>
      <c r="D54">
        <v>238062</v>
      </c>
      <c r="E54">
        <v>158987</v>
      </c>
      <c r="F54">
        <v>79075</v>
      </c>
      <c r="G54">
        <v>2124</v>
      </c>
      <c r="H54">
        <v>97</v>
      </c>
      <c r="I54">
        <v>131</v>
      </c>
      <c r="J54">
        <v>442</v>
      </c>
      <c r="K54">
        <v>76281</v>
      </c>
      <c r="L54">
        <v>123</v>
      </c>
      <c r="M54">
        <v>60012</v>
      </c>
    </row>
    <row r="55" spans="1:13" x14ac:dyDescent="0.15">
      <c r="A55" t="s">
        <v>468</v>
      </c>
      <c r="B55">
        <v>202029</v>
      </c>
      <c r="C55">
        <v>3450</v>
      </c>
      <c r="D55">
        <v>198579</v>
      </c>
      <c r="E55">
        <v>138204</v>
      </c>
      <c r="F55">
        <v>60375</v>
      </c>
      <c r="G55">
        <v>3550</v>
      </c>
      <c r="H55" t="s">
        <v>96</v>
      </c>
      <c r="I55">
        <v>108</v>
      </c>
      <c r="J55">
        <v>653</v>
      </c>
      <c r="K55">
        <v>56064</v>
      </c>
      <c r="L55">
        <v>57</v>
      </c>
      <c r="M55">
        <v>95340</v>
      </c>
    </row>
    <row r="56" spans="1:13" x14ac:dyDescent="0.15">
      <c r="A56" t="s">
        <v>533</v>
      </c>
    </row>
    <row r="57" spans="1:13" x14ac:dyDescent="0.15">
      <c r="A57" t="s">
        <v>377</v>
      </c>
      <c r="B57">
        <v>1256852</v>
      </c>
      <c r="C57">
        <v>4671</v>
      </c>
      <c r="D57">
        <v>1252181</v>
      </c>
      <c r="E57">
        <v>807861</v>
      </c>
      <c r="F57">
        <v>444320</v>
      </c>
      <c r="G57">
        <v>13811</v>
      </c>
      <c r="H57">
        <v>231</v>
      </c>
      <c r="I57">
        <v>346</v>
      </c>
      <c r="J57">
        <v>250</v>
      </c>
      <c r="K57">
        <v>429682</v>
      </c>
      <c r="L57">
        <v>51</v>
      </c>
      <c r="M57">
        <v>220998</v>
      </c>
    </row>
    <row r="58" spans="1:13" x14ac:dyDescent="0.15">
      <c r="A58" t="s">
        <v>470</v>
      </c>
      <c r="B58">
        <v>371343</v>
      </c>
      <c r="C58">
        <v>6802</v>
      </c>
      <c r="D58">
        <v>364541</v>
      </c>
      <c r="E58">
        <v>292692</v>
      </c>
      <c r="F58">
        <v>71849</v>
      </c>
      <c r="G58">
        <v>2503</v>
      </c>
      <c r="H58" t="s">
        <v>96</v>
      </c>
      <c r="I58">
        <v>133</v>
      </c>
      <c r="J58">
        <v>367</v>
      </c>
      <c r="K58">
        <v>68846</v>
      </c>
      <c r="L58">
        <v>20</v>
      </c>
      <c r="M58">
        <v>74690</v>
      </c>
    </row>
    <row r="59" spans="1:13" x14ac:dyDescent="0.15">
      <c r="A59" t="s">
        <v>471</v>
      </c>
      <c r="B59">
        <v>169972</v>
      </c>
      <c r="C59">
        <v>2264</v>
      </c>
      <c r="D59">
        <v>167708</v>
      </c>
      <c r="E59">
        <v>108192</v>
      </c>
      <c r="F59">
        <v>59516</v>
      </c>
      <c r="G59">
        <v>803</v>
      </c>
      <c r="H59">
        <v>56</v>
      </c>
      <c r="I59" t="s">
        <v>324</v>
      </c>
      <c r="J59">
        <v>208</v>
      </c>
      <c r="K59">
        <v>58449</v>
      </c>
      <c r="L59" t="s">
        <v>324</v>
      </c>
      <c r="M59">
        <v>86932</v>
      </c>
    </row>
    <row r="60" spans="1:13" x14ac:dyDescent="0.15">
      <c r="A60" t="s">
        <v>18</v>
      </c>
      <c r="B60">
        <v>109424</v>
      </c>
      <c r="C60">
        <v>1228</v>
      </c>
      <c r="D60">
        <v>108196</v>
      </c>
      <c r="E60">
        <v>93354</v>
      </c>
      <c r="F60">
        <v>14842</v>
      </c>
      <c r="G60">
        <v>568</v>
      </c>
      <c r="H60">
        <v>253</v>
      </c>
      <c r="I60">
        <v>29</v>
      </c>
      <c r="J60" t="s">
        <v>324</v>
      </c>
      <c r="K60">
        <v>13992</v>
      </c>
      <c r="L60" t="s">
        <v>324</v>
      </c>
      <c r="M60">
        <v>29224</v>
      </c>
    </row>
    <row r="61" spans="1:13" x14ac:dyDescent="0.15">
      <c r="A61" t="s">
        <v>472</v>
      </c>
      <c r="B61">
        <v>110082</v>
      </c>
      <c r="C61">
        <v>1686</v>
      </c>
      <c r="D61">
        <v>108396</v>
      </c>
      <c r="E61">
        <v>69624</v>
      </c>
      <c r="F61">
        <v>38772</v>
      </c>
      <c r="G61">
        <v>569</v>
      </c>
      <c r="H61">
        <v>7</v>
      </c>
      <c r="I61">
        <v>108</v>
      </c>
      <c r="J61" t="s">
        <v>324</v>
      </c>
      <c r="K61">
        <v>38088</v>
      </c>
      <c r="L61" t="s">
        <v>324</v>
      </c>
      <c r="M61">
        <v>20691</v>
      </c>
    </row>
    <row r="62" spans="1:13" x14ac:dyDescent="0.15">
      <c r="A62" t="s">
        <v>473</v>
      </c>
      <c r="B62">
        <v>401988</v>
      </c>
      <c r="C62">
        <v>6321</v>
      </c>
      <c r="D62">
        <v>395667</v>
      </c>
      <c r="E62">
        <v>260546</v>
      </c>
      <c r="F62">
        <v>135121</v>
      </c>
      <c r="G62">
        <v>1751</v>
      </c>
      <c r="H62">
        <v>263</v>
      </c>
      <c r="I62">
        <v>256</v>
      </c>
      <c r="J62">
        <v>264</v>
      </c>
      <c r="K62">
        <v>132587</v>
      </c>
      <c r="L62">
        <v>61</v>
      </c>
      <c r="M62">
        <v>217022</v>
      </c>
    </row>
    <row r="63" spans="1:13" x14ac:dyDescent="0.15">
      <c r="A63" t="s">
        <v>474</v>
      </c>
      <c r="B63">
        <v>160937</v>
      </c>
      <c r="C63">
        <v>2278</v>
      </c>
      <c r="D63">
        <v>158659</v>
      </c>
      <c r="E63">
        <v>115369</v>
      </c>
      <c r="F63">
        <v>43290</v>
      </c>
      <c r="G63">
        <v>598</v>
      </c>
      <c r="H63" t="s">
        <v>96</v>
      </c>
      <c r="I63">
        <v>127</v>
      </c>
      <c r="J63">
        <v>86</v>
      </c>
      <c r="K63">
        <v>42479</v>
      </c>
      <c r="L63">
        <v>28</v>
      </c>
      <c r="M63">
        <v>49633</v>
      </c>
    </row>
    <row r="64" spans="1:13" x14ac:dyDescent="0.15">
      <c r="A64" t="s">
        <v>19</v>
      </c>
      <c r="B64">
        <v>87152</v>
      </c>
      <c r="C64">
        <v>689</v>
      </c>
      <c r="D64">
        <v>86463</v>
      </c>
      <c r="E64">
        <v>71665</v>
      </c>
      <c r="F64">
        <v>14798</v>
      </c>
      <c r="G64">
        <v>503</v>
      </c>
      <c r="H64" t="s">
        <v>96</v>
      </c>
      <c r="I64" t="s">
        <v>324</v>
      </c>
      <c r="J64">
        <v>468</v>
      </c>
      <c r="K64">
        <v>13827</v>
      </c>
      <c r="L64">
        <v>87</v>
      </c>
      <c r="M64">
        <v>25345</v>
      </c>
    </row>
    <row r="65" spans="1:13" x14ac:dyDescent="0.15">
      <c r="A65" t="s">
        <v>489</v>
      </c>
      <c r="B65">
        <v>108272</v>
      </c>
      <c r="C65">
        <v>2013</v>
      </c>
      <c r="D65">
        <v>106259</v>
      </c>
      <c r="E65">
        <v>70204</v>
      </c>
      <c r="F65">
        <v>36055</v>
      </c>
      <c r="G65">
        <v>416</v>
      </c>
      <c r="H65" t="s">
        <v>96</v>
      </c>
      <c r="I65">
        <v>68</v>
      </c>
      <c r="J65">
        <v>17</v>
      </c>
      <c r="K65">
        <v>35554</v>
      </c>
      <c r="L65">
        <v>9</v>
      </c>
      <c r="M65">
        <v>29642</v>
      </c>
    </row>
    <row r="66" spans="1:13" x14ac:dyDescent="0.15">
      <c r="A66" t="s">
        <v>475</v>
      </c>
      <c r="B66">
        <v>80879</v>
      </c>
      <c r="C66">
        <v>1296</v>
      </c>
      <c r="D66">
        <v>79583</v>
      </c>
      <c r="E66">
        <v>44514</v>
      </c>
      <c r="F66">
        <v>35069</v>
      </c>
      <c r="G66">
        <v>52</v>
      </c>
      <c r="H66" t="s">
        <v>96</v>
      </c>
      <c r="I66">
        <v>93</v>
      </c>
      <c r="J66" t="s">
        <v>324</v>
      </c>
      <c r="K66">
        <v>34924</v>
      </c>
      <c r="L66" t="s">
        <v>324</v>
      </c>
      <c r="M66">
        <v>62870</v>
      </c>
    </row>
    <row r="67" spans="1:13" x14ac:dyDescent="0.15">
      <c r="A67" t="s">
        <v>494</v>
      </c>
      <c r="B67">
        <v>100157</v>
      </c>
      <c r="C67">
        <v>1498</v>
      </c>
      <c r="D67">
        <v>98659</v>
      </c>
      <c r="E67">
        <v>53985</v>
      </c>
      <c r="F67">
        <v>44674</v>
      </c>
      <c r="G67">
        <v>836</v>
      </c>
      <c r="H67" t="s">
        <v>96</v>
      </c>
      <c r="I67">
        <v>107</v>
      </c>
      <c r="J67">
        <v>202</v>
      </c>
      <c r="K67">
        <v>43529</v>
      </c>
      <c r="L67">
        <v>67</v>
      </c>
      <c r="M67">
        <v>69725</v>
      </c>
    </row>
    <row r="68" spans="1:13" x14ac:dyDescent="0.15">
      <c r="A68" t="s">
        <v>5</v>
      </c>
      <c r="B68">
        <v>326139</v>
      </c>
      <c r="C68">
        <v>3644</v>
      </c>
      <c r="D68">
        <v>322495</v>
      </c>
      <c r="E68">
        <v>214531</v>
      </c>
      <c r="F68">
        <v>107964</v>
      </c>
      <c r="G68">
        <v>2182</v>
      </c>
      <c r="H68" t="s">
        <v>96</v>
      </c>
      <c r="I68">
        <v>294</v>
      </c>
      <c r="J68">
        <v>28</v>
      </c>
      <c r="K68">
        <v>105460</v>
      </c>
      <c r="L68" t="s">
        <v>324</v>
      </c>
      <c r="M68">
        <v>137306</v>
      </c>
    </row>
    <row r="69" spans="1:13" x14ac:dyDescent="0.15">
      <c r="A69" t="s">
        <v>476</v>
      </c>
      <c r="B69">
        <v>236185</v>
      </c>
      <c r="C69">
        <v>1330</v>
      </c>
      <c r="D69">
        <v>234855</v>
      </c>
      <c r="E69">
        <v>139868</v>
      </c>
      <c r="F69">
        <v>94987</v>
      </c>
      <c r="G69">
        <v>1931</v>
      </c>
      <c r="H69" t="s">
        <v>96</v>
      </c>
      <c r="I69">
        <v>63</v>
      </c>
      <c r="J69">
        <v>842</v>
      </c>
      <c r="K69">
        <v>92151</v>
      </c>
      <c r="L69">
        <v>312</v>
      </c>
      <c r="M69">
        <v>89054</v>
      </c>
    </row>
    <row r="70" spans="1:13" x14ac:dyDescent="0.15">
      <c r="A70" t="s">
        <v>477</v>
      </c>
      <c r="B70">
        <v>468589</v>
      </c>
      <c r="C70">
        <v>348</v>
      </c>
      <c r="D70">
        <v>468241</v>
      </c>
      <c r="E70">
        <v>340166</v>
      </c>
      <c r="F70">
        <v>128075</v>
      </c>
      <c r="G70">
        <v>1113</v>
      </c>
      <c r="H70">
        <v>32</v>
      </c>
      <c r="I70">
        <v>377</v>
      </c>
      <c r="J70" t="s">
        <v>324</v>
      </c>
      <c r="K70">
        <v>126553</v>
      </c>
      <c r="L70" t="s">
        <v>324</v>
      </c>
      <c r="M70">
        <v>187640</v>
      </c>
    </row>
    <row r="71" spans="1:13" x14ac:dyDescent="0.15">
      <c r="A71" t="s">
        <v>478</v>
      </c>
      <c r="B71">
        <v>115438</v>
      </c>
      <c r="C71">
        <v>3693</v>
      </c>
      <c r="D71">
        <v>111745</v>
      </c>
      <c r="E71">
        <v>86027</v>
      </c>
      <c r="F71">
        <v>25718</v>
      </c>
      <c r="G71">
        <v>1264</v>
      </c>
      <c r="H71">
        <v>192</v>
      </c>
      <c r="I71">
        <v>251</v>
      </c>
      <c r="J71" t="s">
        <v>324</v>
      </c>
      <c r="K71">
        <v>24011</v>
      </c>
      <c r="L71" t="s">
        <v>324</v>
      </c>
      <c r="M71">
        <v>66320</v>
      </c>
    </row>
    <row r="72" spans="1:13" x14ac:dyDescent="0.15">
      <c r="A72" t="s">
        <v>479</v>
      </c>
      <c r="B72">
        <v>223846</v>
      </c>
      <c r="C72">
        <v>4106</v>
      </c>
      <c r="D72">
        <v>219740</v>
      </c>
      <c r="E72">
        <v>164742</v>
      </c>
      <c r="F72">
        <v>54998</v>
      </c>
      <c r="G72">
        <v>1097</v>
      </c>
      <c r="H72">
        <v>3</v>
      </c>
      <c r="I72">
        <v>154</v>
      </c>
      <c r="J72">
        <v>36</v>
      </c>
      <c r="K72">
        <v>53708</v>
      </c>
      <c r="L72" t="s">
        <v>324</v>
      </c>
      <c r="M72">
        <v>88017</v>
      </c>
    </row>
    <row r="73" spans="1:13" x14ac:dyDescent="0.15">
      <c r="A73" t="s">
        <v>501</v>
      </c>
      <c r="B73">
        <v>127678</v>
      </c>
      <c r="C73">
        <v>3593</v>
      </c>
      <c r="D73">
        <v>124085</v>
      </c>
      <c r="E73">
        <v>94404</v>
      </c>
      <c r="F73">
        <v>29681</v>
      </c>
      <c r="G73">
        <v>498</v>
      </c>
      <c r="H73" t="s">
        <v>96</v>
      </c>
      <c r="I73">
        <v>93</v>
      </c>
      <c r="J73">
        <v>3</v>
      </c>
      <c r="K73">
        <v>29087</v>
      </c>
      <c r="L73" t="s">
        <v>324</v>
      </c>
      <c r="M73">
        <v>77757</v>
      </c>
    </row>
    <row r="74" spans="1:13" x14ac:dyDescent="0.15">
      <c r="A74" t="s">
        <v>480</v>
      </c>
      <c r="B74">
        <v>159311</v>
      </c>
      <c r="C74">
        <v>3917</v>
      </c>
      <c r="D74">
        <v>155394</v>
      </c>
      <c r="E74">
        <v>92447</v>
      </c>
      <c r="F74">
        <v>62947</v>
      </c>
      <c r="G74">
        <v>804</v>
      </c>
      <c r="H74" t="s">
        <v>96</v>
      </c>
      <c r="I74">
        <v>136</v>
      </c>
      <c r="J74">
        <v>139</v>
      </c>
      <c r="K74">
        <v>61868</v>
      </c>
      <c r="L74">
        <v>76</v>
      </c>
      <c r="M74">
        <v>68662</v>
      </c>
    </row>
    <row r="75" spans="1:13" x14ac:dyDescent="0.15">
      <c r="A75" t="s">
        <v>10</v>
      </c>
      <c r="B75">
        <v>179287</v>
      </c>
      <c r="C75">
        <v>3528</v>
      </c>
      <c r="D75">
        <v>175759</v>
      </c>
      <c r="E75">
        <v>139639</v>
      </c>
      <c r="F75">
        <v>36120</v>
      </c>
      <c r="G75">
        <v>1057</v>
      </c>
      <c r="H75" t="s">
        <v>96</v>
      </c>
      <c r="I75">
        <v>129</v>
      </c>
      <c r="J75">
        <v>382</v>
      </c>
      <c r="K75">
        <v>34552</v>
      </c>
      <c r="L75" t="s">
        <v>324</v>
      </c>
      <c r="M75">
        <v>85953</v>
      </c>
    </row>
    <row r="76" spans="1:13" x14ac:dyDescent="0.15">
      <c r="A76" t="s">
        <v>481</v>
      </c>
      <c r="B76">
        <v>257988</v>
      </c>
      <c r="C76">
        <v>2412</v>
      </c>
      <c r="D76">
        <v>255576</v>
      </c>
      <c r="E76">
        <v>173501</v>
      </c>
      <c r="F76">
        <v>82075</v>
      </c>
      <c r="G76">
        <v>2717</v>
      </c>
      <c r="H76">
        <v>4</v>
      </c>
      <c r="I76">
        <v>80</v>
      </c>
      <c r="J76">
        <v>144</v>
      </c>
      <c r="K76">
        <v>79130</v>
      </c>
      <c r="L76">
        <v>1</v>
      </c>
      <c r="M76">
        <v>96941</v>
      </c>
    </row>
    <row r="77" spans="1:13" x14ac:dyDescent="0.15">
      <c r="A77" t="s">
        <v>509</v>
      </c>
      <c r="B77">
        <v>158287</v>
      </c>
      <c r="C77">
        <v>3902</v>
      </c>
      <c r="D77">
        <v>154385</v>
      </c>
      <c r="E77">
        <v>117755</v>
      </c>
      <c r="F77">
        <v>36630</v>
      </c>
      <c r="G77">
        <v>1163</v>
      </c>
      <c r="H77" t="s">
        <v>96</v>
      </c>
      <c r="I77">
        <v>94</v>
      </c>
      <c r="J77">
        <v>11</v>
      </c>
      <c r="K77">
        <v>35362</v>
      </c>
      <c r="L77" t="s">
        <v>324</v>
      </c>
      <c r="M77">
        <v>62711</v>
      </c>
    </row>
    <row r="78" spans="1:13" x14ac:dyDescent="0.15">
      <c r="A78" t="s">
        <v>378</v>
      </c>
    </row>
    <row r="79" spans="1:13" x14ac:dyDescent="0.15">
      <c r="A79" t="s">
        <v>482</v>
      </c>
      <c r="B79">
        <v>78452</v>
      </c>
      <c r="C79">
        <v>939</v>
      </c>
      <c r="D79">
        <v>77513</v>
      </c>
      <c r="E79">
        <v>36971</v>
      </c>
      <c r="F79">
        <v>40542</v>
      </c>
      <c r="G79">
        <v>775</v>
      </c>
      <c r="H79" t="s">
        <v>96</v>
      </c>
      <c r="I79">
        <v>59</v>
      </c>
      <c r="J79">
        <v>60</v>
      </c>
      <c r="K79">
        <v>39648</v>
      </c>
      <c r="L79" t="s">
        <v>324</v>
      </c>
      <c r="M79">
        <v>12830</v>
      </c>
    </row>
    <row r="80" spans="1:13" x14ac:dyDescent="0.15">
      <c r="A80" t="s">
        <v>483</v>
      </c>
      <c r="B80">
        <v>65433</v>
      </c>
      <c r="C80">
        <v>303</v>
      </c>
      <c r="D80">
        <v>65130</v>
      </c>
      <c r="E80">
        <v>44853</v>
      </c>
      <c r="F80">
        <v>20277</v>
      </c>
      <c r="G80">
        <v>1435</v>
      </c>
      <c r="H80" t="s">
        <v>96</v>
      </c>
      <c r="I80">
        <v>23</v>
      </c>
      <c r="J80">
        <v>77</v>
      </c>
      <c r="K80">
        <v>18742</v>
      </c>
      <c r="L80" t="s">
        <v>324</v>
      </c>
      <c r="M80">
        <v>3081</v>
      </c>
    </row>
    <row r="81" spans="1:13" x14ac:dyDescent="0.15">
      <c r="A81" t="s">
        <v>484</v>
      </c>
      <c r="B81">
        <v>37553</v>
      </c>
      <c r="C81">
        <v>934</v>
      </c>
      <c r="D81">
        <v>36619</v>
      </c>
      <c r="E81">
        <v>17916</v>
      </c>
      <c r="F81">
        <v>18703</v>
      </c>
      <c r="G81">
        <v>591</v>
      </c>
      <c r="H81" t="s">
        <v>96</v>
      </c>
      <c r="I81">
        <v>56</v>
      </c>
      <c r="J81">
        <v>108</v>
      </c>
      <c r="K81">
        <v>17948</v>
      </c>
      <c r="L81">
        <v>14</v>
      </c>
      <c r="M81">
        <v>23790</v>
      </c>
    </row>
    <row r="82" spans="1:13" x14ac:dyDescent="0.15">
      <c r="A82" t="s">
        <v>516</v>
      </c>
      <c r="B82">
        <v>66370</v>
      </c>
      <c r="C82">
        <v>1562</v>
      </c>
      <c r="D82">
        <v>64808</v>
      </c>
      <c r="E82">
        <v>37402</v>
      </c>
      <c r="F82">
        <v>27406</v>
      </c>
      <c r="G82">
        <v>759</v>
      </c>
      <c r="H82" t="s">
        <v>96</v>
      </c>
      <c r="I82">
        <v>8</v>
      </c>
      <c r="J82">
        <v>9</v>
      </c>
      <c r="K82">
        <v>26630</v>
      </c>
      <c r="L82" t="s">
        <v>324</v>
      </c>
      <c r="M82">
        <v>24738</v>
      </c>
    </row>
    <row r="83" spans="1:13" x14ac:dyDescent="0.15">
      <c r="A83" t="s">
        <v>485</v>
      </c>
      <c r="B83">
        <v>57530</v>
      </c>
      <c r="C83">
        <v>1407</v>
      </c>
      <c r="D83">
        <v>56123</v>
      </c>
      <c r="E83">
        <v>26257</v>
      </c>
      <c r="F83">
        <v>29866</v>
      </c>
      <c r="G83">
        <v>605</v>
      </c>
      <c r="H83" t="s">
        <v>96</v>
      </c>
      <c r="I83">
        <v>19</v>
      </c>
      <c r="J83" t="s">
        <v>324</v>
      </c>
      <c r="K83">
        <v>29242</v>
      </c>
      <c r="L83" t="s">
        <v>324</v>
      </c>
      <c r="M83" t="s">
        <v>324</v>
      </c>
    </row>
    <row r="84" spans="1:13" x14ac:dyDescent="0.15">
      <c r="A84" t="s">
        <v>486</v>
      </c>
      <c r="B84">
        <v>57146</v>
      </c>
      <c r="C84">
        <v>1286</v>
      </c>
      <c r="D84">
        <v>55860</v>
      </c>
      <c r="E84">
        <v>39550</v>
      </c>
      <c r="F84">
        <v>16310</v>
      </c>
      <c r="G84" t="s">
        <v>96</v>
      </c>
      <c r="H84" t="s">
        <v>324</v>
      </c>
      <c r="I84" t="s">
        <v>324</v>
      </c>
      <c r="J84" t="s">
        <v>324</v>
      </c>
      <c r="K84">
        <v>16310</v>
      </c>
      <c r="L84" t="s">
        <v>324</v>
      </c>
      <c r="M84">
        <v>27609</v>
      </c>
    </row>
    <row r="85" spans="1:13" x14ac:dyDescent="0.15">
      <c r="A85" t="s">
        <v>382</v>
      </c>
      <c r="B85">
        <v>34121</v>
      </c>
      <c r="C85">
        <v>896</v>
      </c>
      <c r="D85">
        <v>33225</v>
      </c>
      <c r="E85">
        <v>19355</v>
      </c>
      <c r="F85">
        <v>13870</v>
      </c>
      <c r="G85" t="s">
        <v>324</v>
      </c>
      <c r="H85" t="s">
        <v>96</v>
      </c>
      <c r="I85">
        <v>22</v>
      </c>
      <c r="J85" t="s">
        <v>324</v>
      </c>
      <c r="K85">
        <v>13848</v>
      </c>
      <c r="L85" t="s">
        <v>324</v>
      </c>
      <c r="M85">
        <v>19600</v>
      </c>
    </row>
    <row r="86" spans="1:13" x14ac:dyDescent="0.15">
      <c r="A86" t="s">
        <v>383</v>
      </c>
      <c r="B86">
        <v>51636</v>
      </c>
      <c r="C86">
        <v>783</v>
      </c>
      <c r="D86">
        <v>50853</v>
      </c>
      <c r="E86">
        <v>38907</v>
      </c>
      <c r="F86">
        <v>11946</v>
      </c>
      <c r="G86">
        <v>296</v>
      </c>
      <c r="H86">
        <v>148</v>
      </c>
      <c r="I86">
        <v>99</v>
      </c>
      <c r="J86">
        <v>41</v>
      </c>
      <c r="K86">
        <v>11362</v>
      </c>
      <c r="L86" t="s">
        <v>324</v>
      </c>
      <c r="M86">
        <v>27010</v>
      </c>
    </row>
    <row r="87" spans="1:13" x14ac:dyDescent="0.15">
      <c r="A87" t="s">
        <v>523</v>
      </c>
      <c r="B87">
        <v>62947</v>
      </c>
      <c r="C87">
        <v>330</v>
      </c>
      <c r="D87">
        <v>62617</v>
      </c>
      <c r="E87">
        <v>32645</v>
      </c>
      <c r="F87">
        <v>29972</v>
      </c>
      <c r="G87">
        <v>589</v>
      </c>
      <c r="H87" t="s">
        <v>96</v>
      </c>
      <c r="I87">
        <v>8</v>
      </c>
      <c r="J87" t="s">
        <v>324</v>
      </c>
      <c r="K87">
        <v>29375</v>
      </c>
      <c r="L87" t="s">
        <v>324</v>
      </c>
      <c r="M87">
        <v>35827</v>
      </c>
    </row>
    <row r="88" spans="1:13" x14ac:dyDescent="0.15">
      <c r="A88" t="s">
        <v>534</v>
      </c>
      <c r="B88">
        <v>42681</v>
      </c>
      <c r="C88">
        <v>713</v>
      </c>
      <c r="D88">
        <v>41968</v>
      </c>
      <c r="E88">
        <v>29250</v>
      </c>
      <c r="F88">
        <v>12718</v>
      </c>
      <c r="G88">
        <v>315</v>
      </c>
      <c r="H88" t="s">
        <v>96</v>
      </c>
      <c r="I88" t="s">
        <v>324</v>
      </c>
      <c r="J88" t="s">
        <v>324</v>
      </c>
      <c r="K88">
        <v>12403</v>
      </c>
      <c r="L88" t="s">
        <v>324</v>
      </c>
      <c r="M88">
        <v>19301</v>
      </c>
    </row>
    <row r="89" spans="1:13" x14ac:dyDescent="0.15">
      <c r="A89" t="s">
        <v>487</v>
      </c>
      <c r="B89">
        <v>46073</v>
      </c>
      <c r="C89">
        <v>1196</v>
      </c>
      <c r="D89">
        <v>44877</v>
      </c>
      <c r="E89">
        <v>44877</v>
      </c>
      <c r="F89" t="s">
        <v>324</v>
      </c>
      <c r="G89" t="s">
        <v>324</v>
      </c>
      <c r="H89" t="s">
        <v>324</v>
      </c>
      <c r="I89" t="s">
        <v>324</v>
      </c>
      <c r="J89" t="s">
        <v>324</v>
      </c>
      <c r="K89" t="s">
        <v>324</v>
      </c>
      <c r="L89" t="s">
        <v>324</v>
      </c>
      <c r="M89" t="s">
        <v>324</v>
      </c>
    </row>
    <row r="90" spans="1:13" x14ac:dyDescent="0.15">
      <c r="A90" t="s">
        <v>600</v>
      </c>
      <c r="B90">
        <v>41406</v>
      </c>
      <c r="C90">
        <v>2193</v>
      </c>
      <c r="D90">
        <v>39213</v>
      </c>
      <c r="E90">
        <v>38532</v>
      </c>
      <c r="F90">
        <v>681</v>
      </c>
      <c r="G90">
        <v>8</v>
      </c>
      <c r="H90" t="s">
        <v>324</v>
      </c>
      <c r="I90" t="s">
        <v>324</v>
      </c>
      <c r="J90">
        <v>28</v>
      </c>
      <c r="K90">
        <v>645</v>
      </c>
      <c r="L90" t="s">
        <v>324</v>
      </c>
      <c r="M90" t="s">
        <v>324</v>
      </c>
    </row>
    <row r="91" spans="1:13" x14ac:dyDescent="0.15">
      <c r="A91" t="s">
        <v>488</v>
      </c>
      <c r="B91">
        <v>54611</v>
      </c>
      <c r="C91">
        <v>1469</v>
      </c>
      <c r="D91">
        <v>53142</v>
      </c>
      <c r="E91">
        <v>45785</v>
      </c>
      <c r="F91">
        <v>7357</v>
      </c>
      <c r="G91" t="s">
        <v>324</v>
      </c>
      <c r="H91">
        <v>2</v>
      </c>
      <c r="I91" t="s">
        <v>324</v>
      </c>
      <c r="J91" t="s">
        <v>324</v>
      </c>
      <c r="K91">
        <v>7355</v>
      </c>
      <c r="L91" t="s">
        <v>324</v>
      </c>
      <c r="M91">
        <v>11865</v>
      </c>
    </row>
    <row r="92" spans="1:13" x14ac:dyDescent="0.15">
      <c r="A92" t="s">
        <v>517</v>
      </c>
      <c r="B92">
        <v>59977</v>
      </c>
      <c r="C92">
        <v>735</v>
      </c>
      <c r="D92">
        <v>59242</v>
      </c>
      <c r="E92">
        <v>57947</v>
      </c>
      <c r="F92">
        <v>1295</v>
      </c>
      <c r="G92">
        <v>101</v>
      </c>
      <c r="H92" t="s">
        <v>324</v>
      </c>
      <c r="I92" t="s">
        <v>324</v>
      </c>
      <c r="J92">
        <v>237</v>
      </c>
      <c r="K92">
        <v>957</v>
      </c>
      <c r="L92" t="s">
        <v>324</v>
      </c>
      <c r="M92" t="s">
        <v>324</v>
      </c>
    </row>
    <row r="93" spans="1:13" x14ac:dyDescent="0.15">
      <c r="A93" t="s">
        <v>602</v>
      </c>
      <c r="B93">
        <v>61163</v>
      </c>
      <c r="C93">
        <v>1893</v>
      </c>
      <c r="D93">
        <v>59270</v>
      </c>
      <c r="E93">
        <v>39222</v>
      </c>
      <c r="F93">
        <v>20048</v>
      </c>
      <c r="G93">
        <v>1872</v>
      </c>
      <c r="H93">
        <v>1</v>
      </c>
      <c r="I93">
        <v>9</v>
      </c>
      <c r="J93">
        <v>1437</v>
      </c>
      <c r="K93">
        <v>16729</v>
      </c>
      <c r="L93">
        <v>205</v>
      </c>
      <c r="M93" t="s">
        <v>324</v>
      </c>
    </row>
    <row r="94" spans="1:13" x14ac:dyDescent="0.15">
      <c r="A94" t="s">
        <v>384</v>
      </c>
      <c r="B94">
        <v>45528</v>
      </c>
      <c r="C94" t="s">
        <v>324</v>
      </c>
      <c r="D94">
        <v>45528</v>
      </c>
      <c r="E94">
        <v>37020</v>
      </c>
      <c r="F94">
        <v>8508</v>
      </c>
      <c r="G94">
        <v>793</v>
      </c>
      <c r="H94" t="s">
        <v>96</v>
      </c>
      <c r="I94" t="s">
        <v>324</v>
      </c>
      <c r="J94">
        <v>2</v>
      </c>
      <c r="K94">
        <v>7713</v>
      </c>
      <c r="L94" t="s">
        <v>324</v>
      </c>
      <c r="M94">
        <v>34865</v>
      </c>
    </row>
    <row r="95" spans="1:13" x14ac:dyDescent="0.15">
      <c r="A95" t="s">
        <v>490</v>
      </c>
      <c r="B95">
        <v>71142</v>
      </c>
      <c r="C95">
        <v>907</v>
      </c>
      <c r="D95">
        <v>70235</v>
      </c>
      <c r="E95">
        <v>29190</v>
      </c>
      <c r="F95">
        <v>41045</v>
      </c>
      <c r="G95">
        <v>1051</v>
      </c>
      <c r="H95">
        <v>4</v>
      </c>
      <c r="I95">
        <v>45</v>
      </c>
      <c r="J95">
        <v>532</v>
      </c>
      <c r="K95">
        <v>39413</v>
      </c>
      <c r="L95">
        <v>149</v>
      </c>
      <c r="M95">
        <v>39998</v>
      </c>
    </row>
    <row r="96" spans="1:13" x14ac:dyDescent="0.15">
      <c r="A96" t="s">
        <v>491</v>
      </c>
      <c r="B96">
        <v>87147</v>
      </c>
      <c r="C96">
        <v>927</v>
      </c>
      <c r="D96">
        <v>86220</v>
      </c>
      <c r="E96">
        <v>55539</v>
      </c>
      <c r="F96">
        <v>30681</v>
      </c>
      <c r="G96">
        <v>1372</v>
      </c>
      <c r="H96" t="s">
        <v>96</v>
      </c>
      <c r="I96">
        <v>56</v>
      </c>
      <c r="J96">
        <v>53</v>
      </c>
      <c r="K96">
        <v>29200</v>
      </c>
      <c r="L96" t="s">
        <v>324</v>
      </c>
      <c r="M96">
        <v>25752</v>
      </c>
    </row>
    <row r="97" spans="1:13" x14ac:dyDescent="0.15">
      <c r="A97" t="s">
        <v>492</v>
      </c>
      <c r="B97">
        <v>63783</v>
      </c>
      <c r="C97">
        <v>198</v>
      </c>
      <c r="D97">
        <v>63585</v>
      </c>
      <c r="E97">
        <v>36442</v>
      </c>
      <c r="F97">
        <v>27143</v>
      </c>
      <c r="G97">
        <v>829</v>
      </c>
      <c r="H97" t="s">
        <v>96</v>
      </c>
      <c r="I97" t="s">
        <v>324</v>
      </c>
      <c r="J97">
        <v>48</v>
      </c>
      <c r="K97">
        <v>26266</v>
      </c>
      <c r="L97">
        <v>28</v>
      </c>
      <c r="M97">
        <v>38686</v>
      </c>
    </row>
    <row r="98" spans="1:13" x14ac:dyDescent="0.15">
      <c r="A98" t="s">
        <v>493</v>
      </c>
      <c r="B98">
        <v>80078</v>
      </c>
      <c r="C98">
        <v>1002</v>
      </c>
      <c r="D98">
        <v>79076</v>
      </c>
      <c r="E98">
        <v>39992</v>
      </c>
      <c r="F98">
        <v>39084</v>
      </c>
      <c r="G98">
        <v>498</v>
      </c>
      <c r="H98" t="s">
        <v>96</v>
      </c>
      <c r="I98">
        <v>75</v>
      </c>
      <c r="J98" t="s">
        <v>324</v>
      </c>
      <c r="K98">
        <v>38511</v>
      </c>
      <c r="L98" t="s">
        <v>324</v>
      </c>
      <c r="M98">
        <v>39342</v>
      </c>
    </row>
    <row r="99" spans="1:13" x14ac:dyDescent="0.15">
      <c r="A99" t="s">
        <v>495</v>
      </c>
      <c r="B99">
        <v>43637</v>
      </c>
      <c r="C99">
        <v>526</v>
      </c>
      <c r="D99">
        <v>43111</v>
      </c>
      <c r="E99">
        <v>23592</v>
      </c>
      <c r="F99">
        <v>19519</v>
      </c>
      <c r="G99">
        <v>475</v>
      </c>
      <c r="H99" t="s">
        <v>96</v>
      </c>
      <c r="I99">
        <v>26</v>
      </c>
      <c r="J99">
        <v>59</v>
      </c>
      <c r="K99">
        <v>18959</v>
      </c>
      <c r="L99" t="s">
        <v>324</v>
      </c>
      <c r="M99">
        <v>18985</v>
      </c>
    </row>
    <row r="100" spans="1:13" x14ac:dyDescent="0.15">
      <c r="A100" t="s">
        <v>496</v>
      </c>
      <c r="B100">
        <v>46102</v>
      </c>
      <c r="C100">
        <v>1108</v>
      </c>
      <c r="D100">
        <v>44994</v>
      </c>
      <c r="E100">
        <v>28542</v>
      </c>
      <c r="F100">
        <v>16452</v>
      </c>
      <c r="G100" t="s">
        <v>324</v>
      </c>
      <c r="H100" t="s">
        <v>96</v>
      </c>
      <c r="I100" t="s">
        <v>324</v>
      </c>
      <c r="J100" t="s">
        <v>324</v>
      </c>
      <c r="K100">
        <v>16452</v>
      </c>
      <c r="L100" t="s">
        <v>324</v>
      </c>
      <c r="M100" t="s">
        <v>324</v>
      </c>
    </row>
    <row r="101" spans="1:13" x14ac:dyDescent="0.15">
      <c r="A101" t="s">
        <v>497</v>
      </c>
      <c r="B101">
        <v>26413</v>
      </c>
      <c r="C101">
        <v>237</v>
      </c>
      <c r="D101">
        <v>26176</v>
      </c>
      <c r="E101">
        <v>22109</v>
      </c>
      <c r="F101">
        <v>4067</v>
      </c>
      <c r="G101" t="s">
        <v>324</v>
      </c>
      <c r="H101" t="s">
        <v>96</v>
      </c>
      <c r="I101">
        <v>73</v>
      </c>
      <c r="J101" t="s">
        <v>324</v>
      </c>
      <c r="K101">
        <v>3994</v>
      </c>
      <c r="L101" t="s">
        <v>324</v>
      </c>
      <c r="M101">
        <v>16008</v>
      </c>
    </row>
    <row r="102" spans="1:13" x14ac:dyDescent="0.15">
      <c r="A102" t="s">
        <v>524</v>
      </c>
      <c r="B102">
        <v>53119</v>
      </c>
      <c r="C102">
        <v>487</v>
      </c>
      <c r="D102">
        <v>52632</v>
      </c>
      <c r="E102">
        <v>4659</v>
      </c>
      <c r="F102">
        <v>47973</v>
      </c>
      <c r="G102">
        <v>794</v>
      </c>
      <c r="H102" t="s">
        <v>96</v>
      </c>
      <c r="I102">
        <v>31</v>
      </c>
      <c r="J102">
        <v>18</v>
      </c>
      <c r="K102">
        <v>47130</v>
      </c>
      <c r="L102" t="s">
        <v>324</v>
      </c>
      <c r="M102">
        <v>29800</v>
      </c>
    </row>
    <row r="103" spans="1:13" x14ac:dyDescent="0.15">
      <c r="A103" t="s">
        <v>498</v>
      </c>
      <c r="B103">
        <v>71109</v>
      </c>
      <c r="C103">
        <v>1384</v>
      </c>
      <c r="D103">
        <v>69725</v>
      </c>
      <c r="E103">
        <v>49409</v>
      </c>
      <c r="F103">
        <v>20316</v>
      </c>
      <c r="G103">
        <v>344</v>
      </c>
      <c r="H103" t="s">
        <v>324</v>
      </c>
      <c r="I103" t="s">
        <v>324</v>
      </c>
      <c r="J103" t="s">
        <v>324</v>
      </c>
      <c r="K103">
        <v>19972</v>
      </c>
      <c r="L103" t="s">
        <v>324</v>
      </c>
      <c r="M103">
        <v>28657</v>
      </c>
    </row>
    <row r="104" spans="1:13" x14ac:dyDescent="0.15">
      <c r="A104" t="s">
        <v>416</v>
      </c>
      <c r="B104">
        <v>46010</v>
      </c>
      <c r="C104">
        <v>2028</v>
      </c>
      <c r="D104">
        <v>43982</v>
      </c>
      <c r="E104">
        <v>43982</v>
      </c>
      <c r="F104" t="s">
        <v>324</v>
      </c>
      <c r="G104" t="s">
        <v>324</v>
      </c>
      <c r="H104" t="s">
        <v>324</v>
      </c>
      <c r="I104" t="s">
        <v>324</v>
      </c>
      <c r="J104" t="s">
        <v>324</v>
      </c>
      <c r="K104" t="s">
        <v>324</v>
      </c>
      <c r="L104" t="s">
        <v>324</v>
      </c>
      <c r="M104">
        <v>18242</v>
      </c>
    </row>
    <row r="105" spans="1:13" x14ac:dyDescent="0.15">
      <c r="A105" t="s">
        <v>536</v>
      </c>
      <c r="B105">
        <v>34203</v>
      </c>
      <c r="C105">
        <v>2193</v>
      </c>
      <c r="D105">
        <v>32010</v>
      </c>
      <c r="E105">
        <v>12118</v>
      </c>
      <c r="F105">
        <v>19892</v>
      </c>
      <c r="G105" t="s">
        <v>324</v>
      </c>
      <c r="H105">
        <v>2</v>
      </c>
      <c r="I105">
        <v>134</v>
      </c>
      <c r="J105" t="s">
        <v>324</v>
      </c>
      <c r="K105">
        <v>19756</v>
      </c>
      <c r="L105" t="s">
        <v>324</v>
      </c>
      <c r="M105">
        <v>15904</v>
      </c>
    </row>
    <row r="106" spans="1:13" x14ac:dyDescent="0.15">
      <c r="A106" t="s">
        <v>540</v>
      </c>
      <c r="B106">
        <v>60674</v>
      </c>
      <c r="C106">
        <v>982</v>
      </c>
      <c r="D106">
        <v>59692</v>
      </c>
      <c r="E106">
        <v>50949</v>
      </c>
      <c r="F106">
        <v>8743</v>
      </c>
      <c r="G106">
        <v>544</v>
      </c>
      <c r="H106">
        <v>24</v>
      </c>
      <c r="I106" t="s">
        <v>324</v>
      </c>
      <c r="J106">
        <v>34</v>
      </c>
      <c r="K106">
        <v>8141</v>
      </c>
      <c r="L106">
        <v>30</v>
      </c>
      <c r="M106">
        <v>16580</v>
      </c>
    </row>
    <row r="107" spans="1:13" x14ac:dyDescent="0.15">
      <c r="A107" t="s">
        <v>499</v>
      </c>
      <c r="B107">
        <v>78833</v>
      </c>
      <c r="C107">
        <v>410</v>
      </c>
      <c r="D107">
        <v>78423</v>
      </c>
      <c r="E107">
        <v>60400</v>
      </c>
      <c r="F107">
        <v>18023</v>
      </c>
      <c r="G107">
        <v>532</v>
      </c>
      <c r="H107" t="s">
        <v>96</v>
      </c>
      <c r="I107" t="s">
        <v>324</v>
      </c>
      <c r="J107">
        <v>18</v>
      </c>
      <c r="K107">
        <v>17473</v>
      </c>
      <c r="L107">
        <v>18</v>
      </c>
      <c r="M107">
        <v>32246</v>
      </c>
    </row>
    <row r="108" spans="1:13" x14ac:dyDescent="0.15">
      <c r="A108" t="s">
        <v>518</v>
      </c>
      <c r="B108">
        <v>66863</v>
      </c>
      <c r="C108">
        <v>898</v>
      </c>
      <c r="D108">
        <v>65965</v>
      </c>
      <c r="E108">
        <v>41582</v>
      </c>
      <c r="F108">
        <v>24383</v>
      </c>
      <c r="G108">
        <v>168</v>
      </c>
      <c r="H108" t="s">
        <v>324</v>
      </c>
      <c r="I108">
        <v>117</v>
      </c>
      <c r="J108">
        <v>28</v>
      </c>
      <c r="K108">
        <v>24070</v>
      </c>
      <c r="L108" t="s">
        <v>324</v>
      </c>
      <c r="M108">
        <v>11278</v>
      </c>
    </row>
    <row r="109" spans="1:13" x14ac:dyDescent="0.15">
      <c r="A109" t="s">
        <v>525</v>
      </c>
      <c r="B109">
        <v>61842</v>
      </c>
      <c r="C109" t="s">
        <v>324</v>
      </c>
      <c r="D109">
        <v>61842</v>
      </c>
      <c r="E109">
        <v>39105</v>
      </c>
      <c r="F109">
        <v>22737</v>
      </c>
      <c r="G109">
        <v>124</v>
      </c>
      <c r="H109" t="s">
        <v>96</v>
      </c>
      <c r="I109" t="s">
        <v>324</v>
      </c>
      <c r="J109" t="s">
        <v>324</v>
      </c>
      <c r="K109">
        <v>22613</v>
      </c>
      <c r="L109" t="s">
        <v>324</v>
      </c>
      <c r="M109">
        <v>40190</v>
      </c>
    </row>
    <row r="110" spans="1:13" x14ac:dyDescent="0.15">
      <c r="A110" t="s">
        <v>500</v>
      </c>
      <c r="B110">
        <v>47193</v>
      </c>
      <c r="C110">
        <v>479</v>
      </c>
      <c r="D110">
        <v>46714</v>
      </c>
      <c r="E110">
        <v>35713</v>
      </c>
      <c r="F110">
        <v>11001</v>
      </c>
      <c r="G110">
        <v>538</v>
      </c>
      <c r="H110" t="s">
        <v>96</v>
      </c>
      <c r="I110">
        <v>111</v>
      </c>
      <c r="J110" t="s">
        <v>324</v>
      </c>
      <c r="K110">
        <v>10352</v>
      </c>
      <c r="L110" t="s">
        <v>324</v>
      </c>
      <c r="M110">
        <v>10090</v>
      </c>
    </row>
    <row r="111" spans="1:13" x14ac:dyDescent="0.15">
      <c r="A111" t="s">
        <v>393</v>
      </c>
      <c r="B111">
        <v>65078</v>
      </c>
      <c r="C111">
        <v>625</v>
      </c>
      <c r="D111">
        <v>64453</v>
      </c>
      <c r="E111">
        <v>27812</v>
      </c>
      <c r="F111">
        <v>36641</v>
      </c>
      <c r="G111">
        <v>120</v>
      </c>
      <c r="H111">
        <v>105</v>
      </c>
      <c r="I111" t="s">
        <v>324</v>
      </c>
      <c r="J111" t="s">
        <v>324</v>
      </c>
      <c r="K111">
        <v>36416</v>
      </c>
      <c r="L111" t="s">
        <v>324</v>
      </c>
      <c r="M111">
        <v>27084</v>
      </c>
    </row>
    <row r="112" spans="1:13" x14ac:dyDescent="0.15">
      <c r="A112" t="s">
        <v>502</v>
      </c>
      <c r="B112">
        <v>93769</v>
      </c>
      <c r="C112">
        <v>984</v>
      </c>
      <c r="D112">
        <v>92785</v>
      </c>
      <c r="E112">
        <v>46059</v>
      </c>
      <c r="F112">
        <v>46726</v>
      </c>
      <c r="G112">
        <v>202</v>
      </c>
      <c r="H112" t="s">
        <v>96</v>
      </c>
      <c r="I112" t="s">
        <v>324</v>
      </c>
      <c r="J112" t="s">
        <v>324</v>
      </c>
      <c r="K112">
        <v>46524</v>
      </c>
      <c r="L112" t="s">
        <v>324</v>
      </c>
      <c r="M112">
        <v>30912</v>
      </c>
    </row>
    <row r="113" spans="1:13" x14ac:dyDescent="0.15">
      <c r="A113" t="s">
        <v>611</v>
      </c>
      <c r="B113">
        <v>41339</v>
      </c>
      <c r="C113">
        <v>878</v>
      </c>
      <c r="D113">
        <v>40461</v>
      </c>
      <c r="E113">
        <v>18791</v>
      </c>
      <c r="F113">
        <v>21670</v>
      </c>
      <c r="G113">
        <v>347</v>
      </c>
      <c r="H113" t="s">
        <v>324</v>
      </c>
      <c r="I113">
        <v>37</v>
      </c>
      <c r="J113" t="s">
        <v>324</v>
      </c>
      <c r="K113">
        <v>21286</v>
      </c>
      <c r="L113" t="s">
        <v>324</v>
      </c>
      <c r="M113">
        <v>32416</v>
      </c>
    </row>
    <row r="114" spans="1:13" x14ac:dyDescent="0.15">
      <c r="A114" t="s">
        <v>503</v>
      </c>
      <c r="B114">
        <v>68910</v>
      </c>
      <c r="C114">
        <v>1184</v>
      </c>
      <c r="D114">
        <v>67726</v>
      </c>
      <c r="E114">
        <v>54788</v>
      </c>
      <c r="F114">
        <v>12938</v>
      </c>
      <c r="G114" t="s">
        <v>324</v>
      </c>
      <c r="H114">
        <v>39</v>
      </c>
      <c r="I114" t="s">
        <v>324</v>
      </c>
      <c r="J114" t="s">
        <v>324</v>
      </c>
      <c r="K114">
        <v>12899</v>
      </c>
      <c r="L114" t="s">
        <v>324</v>
      </c>
      <c r="M114">
        <v>24074</v>
      </c>
    </row>
    <row r="115" spans="1:13" x14ac:dyDescent="0.15">
      <c r="A115" t="s">
        <v>504</v>
      </c>
      <c r="B115">
        <v>40022</v>
      </c>
      <c r="C115">
        <v>899</v>
      </c>
      <c r="D115">
        <v>39123</v>
      </c>
      <c r="E115">
        <v>26854</v>
      </c>
      <c r="F115">
        <v>12269</v>
      </c>
      <c r="G115">
        <v>40</v>
      </c>
      <c r="H115" t="s">
        <v>96</v>
      </c>
      <c r="I115" t="s">
        <v>96</v>
      </c>
      <c r="J115">
        <v>627</v>
      </c>
      <c r="K115">
        <v>11602</v>
      </c>
      <c r="L115" t="s">
        <v>324</v>
      </c>
      <c r="M115">
        <v>22153</v>
      </c>
    </row>
    <row r="116" spans="1:13" x14ac:dyDescent="0.15">
      <c r="A116" t="s">
        <v>505</v>
      </c>
      <c r="B116">
        <v>64192</v>
      </c>
      <c r="C116">
        <v>1132</v>
      </c>
      <c r="D116">
        <v>63060</v>
      </c>
      <c r="E116">
        <v>27971</v>
      </c>
      <c r="F116">
        <v>35089</v>
      </c>
      <c r="G116">
        <v>39</v>
      </c>
      <c r="H116" t="s">
        <v>96</v>
      </c>
      <c r="I116">
        <v>78</v>
      </c>
      <c r="J116" t="s">
        <v>324</v>
      </c>
      <c r="K116">
        <v>34972</v>
      </c>
      <c r="L116" t="s">
        <v>324</v>
      </c>
      <c r="M116">
        <v>34245</v>
      </c>
    </row>
    <row r="117" spans="1:13" x14ac:dyDescent="0.15">
      <c r="A117" t="s">
        <v>506</v>
      </c>
      <c r="B117">
        <v>79742</v>
      </c>
      <c r="C117">
        <v>1729</v>
      </c>
      <c r="D117">
        <v>78013</v>
      </c>
      <c r="E117">
        <v>40734</v>
      </c>
      <c r="F117">
        <v>37279</v>
      </c>
      <c r="G117">
        <v>272</v>
      </c>
      <c r="H117" t="s">
        <v>96</v>
      </c>
      <c r="I117" t="s">
        <v>324</v>
      </c>
      <c r="J117" t="s">
        <v>324</v>
      </c>
      <c r="K117">
        <v>37007</v>
      </c>
      <c r="L117" t="s">
        <v>324</v>
      </c>
      <c r="M117">
        <v>36798</v>
      </c>
    </row>
    <row r="118" spans="1:13" x14ac:dyDescent="0.15">
      <c r="A118" t="s">
        <v>507</v>
      </c>
      <c r="B118">
        <v>72399</v>
      </c>
      <c r="C118">
        <v>2304</v>
      </c>
      <c r="D118">
        <v>70095</v>
      </c>
      <c r="E118">
        <v>26682</v>
      </c>
      <c r="F118">
        <v>43413</v>
      </c>
      <c r="G118">
        <v>670</v>
      </c>
      <c r="H118" t="s">
        <v>96</v>
      </c>
      <c r="I118">
        <v>81</v>
      </c>
      <c r="J118">
        <v>44</v>
      </c>
      <c r="K118">
        <v>42618</v>
      </c>
      <c r="L118" t="s">
        <v>96</v>
      </c>
      <c r="M118">
        <v>34269</v>
      </c>
    </row>
    <row r="119" spans="1:13" x14ac:dyDescent="0.15">
      <c r="A119" t="s">
        <v>519</v>
      </c>
      <c r="B119">
        <v>68454</v>
      </c>
      <c r="C119">
        <v>1903</v>
      </c>
      <c r="D119">
        <v>66551</v>
      </c>
      <c r="E119">
        <v>21054</v>
      </c>
      <c r="F119">
        <v>45497</v>
      </c>
      <c r="G119">
        <v>976</v>
      </c>
      <c r="H119" t="s">
        <v>96</v>
      </c>
      <c r="I119" t="s">
        <v>324</v>
      </c>
      <c r="J119">
        <v>41</v>
      </c>
      <c r="K119">
        <v>44480</v>
      </c>
      <c r="L119">
        <v>23</v>
      </c>
      <c r="M119">
        <v>26192</v>
      </c>
    </row>
    <row r="120" spans="1:13" x14ac:dyDescent="0.15">
      <c r="A120" t="s">
        <v>508</v>
      </c>
      <c r="B120">
        <v>82336</v>
      </c>
      <c r="C120">
        <v>2603</v>
      </c>
      <c r="D120">
        <v>79733</v>
      </c>
      <c r="E120">
        <v>52205</v>
      </c>
      <c r="F120">
        <v>27528</v>
      </c>
      <c r="G120">
        <v>177</v>
      </c>
      <c r="H120">
        <v>61</v>
      </c>
      <c r="I120">
        <v>46</v>
      </c>
      <c r="J120" t="s">
        <v>324</v>
      </c>
      <c r="K120">
        <v>27244</v>
      </c>
      <c r="L120" t="s">
        <v>324</v>
      </c>
      <c r="M120">
        <v>16000</v>
      </c>
    </row>
    <row r="121" spans="1:13" x14ac:dyDescent="0.15">
      <c r="A121" t="s">
        <v>612</v>
      </c>
      <c r="B121">
        <v>44706</v>
      </c>
      <c r="C121">
        <v>1043</v>
      </c>
      <c r="D121">
        <v>43663</v>
      </c>
      <c r="E121">
        <v>28765</v>
      </c>
      <c r="F121">
        <v>14898</v>
      </c>
      <c r="G121" t="s">
        <v>324</v>
      </c>
      <c r="H121" t="s">
        <v>96</v>
      </c>
      <c r="I121">
        <v>40</v>
      </c>
      <c r="J121" t="s">
        <v>324</v>
      </c>
      <c r="K121">
        <v>14858</v>
      </c>
      <c r="L121" t="s">
        <v>324</v>
      </c>
      <c r="M121">
        <v>32095</v>
      </c>
    </row>
    <row r="122" spans="1:13" x14ac:dyDescent="0.15">
      <c r="A122" t="s">
        <v>510</v>
      </c>
      <c r="B122">
        <v>76504</v>
      </c>
      <c r="C122">
        <v>1855</v>
      </c>
      <c r="D122">
        <v>74649</v>
      </c>
      <c r="E122">
        <v>62196</v>
      </c>
      <c r="F122">
        <v>12453</v>
      </c>
      <c r="G122" t="s">
        <v>324</v>
      </c>
      <c r="H122" t="s">
        <v>96</v>
      </c>
      <c r="I122" t="s">
        <v>324</v>
      </c>
      <c r="J122" t="s">
        <v>324</v>
      </c>
      <c r="K122">
        <v>12453</v>
      </c>
      <c r="L122" t="s">
        <v>324</v>
      </c>
      <c r="M122">
        <v>39214</v>
      </c>
    </row>
    <row r="123" spans="1:13" x14ac:dyDescent="0.15">
      <c r="A123" t="s">
        <v>511</v>
      </c>
      <c r="B123">
        <v>68063</v>
      </c>
      <c r="C123">
        <v>1287</v>
      </c>
      <c r="D123">
        <v>66776</v>
      </c>
      <c r="E123">
        <v>36193</v>
      </c>
      <c r="F123">
        <v>30583</v>
      </c>
      <c r="G123">
        <v>1063</v>
      </c>
      <c r="H123" t="s">
        <v>96</v>
      </c>
      <c r="I123">
        <v>236</v>
      </c>
      <c r="J123">
        <v>47</v>
      </c>
      <c r="K123">
        <v>29237</v>
      </c>
      <c r="L123" t="s">
        <v>324</v>
      </c>
      <c r="M123">
        <v>16237</v>
      </c>
    </row>
    <row r="124" spans="1:13" x14ac:dyDescent="0.15">
      <c r="A124" t="s">
        <v>402</v>
      </c>
      <c r="B124">
        <v>123587</v>
      </c>
      <c r="C124">
        <v>2654</v>
      </c>
      <c r="D124">
        <v>120933</v>
      </c>
      <c r="E124">
        <v>85864</v>
      </c>
      <c r="F124">
        <v>35069</v>
      </c>
      <c r="G124">
        <v>1090</v>
      </c>
      <c r="H124" t="s">
        <v>96</v>
      </c>
      <c r="I124">
        <v>70</v>
      </c>
      <c r="J124">
        <v>238</v>
      </c>
      <c r="K124">
        <v>33671</v>
      </c>
      <c r="L124">
        <v>117</v>
      </c>
      <c r="M124">
        <v>27285</v>
      </c>
    </row>
    <row r="125" spans="1:13" x14ac:dyDescent="0.15">
      <c r="A125" t="s">
        <v>538</v>
      </c>
      <c r="B125">
        <v>42705</v>
      </c>
      <c r="C125">
        <v>806</v>
      </c>
      <c r="D125">
        <v>41899</v>
      </c>
      <c r="E125">
        <v>40891</v>
      </c>
      <c r="F125">
        <v>1008</v>
      </c>
      <c r="G125">
        <v>642</v>
      </c>
      <c r="H125" t="s">
        <v>324</v>
      </c>
      <c r="I125" t="s">
        <v>324</v>
      </c>
      <c r="J125">
        <v>211</v>
      </c>
      <c r="K125">
        <v>155</v>
      </c>
      <c r="L125" t="s">
        <v>324</v>
      </c>
      <c r="M125">
        <v>18753</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workbookViewId="0">
      <selection activeCell="H1" sqref="H1:H1048576"/>
    </sheetView>
  </sheetViews>
  <sheetFormatPr defaultRowHeight="13.5" x14ac:dyDescent="0.15"/>
  <sheetData>
    <row r="1" spans="1:13" x14ac:dyDescent="0.15">
      <c r="A1" t="s">
        <v>618</v>
      </c>
      <c r="B1" t="s">
        <v>23</v>
      </c>
      <c r="C1" t="s">
        <v>318</v>
      </c>
      <c r="D1" t="s">
        <v>327</v>
      </c>
    </row>
    <row r="2" spans="1:13" x14ac:dyDescent="0.15">
      <c r="A2" t="s">
        <v>619</v>
      </c>
    </row>
    <row r="3" spans="1:13" x14ac:dyDescent="0.15">
      <c r="A3" t="s">
        <v>620</v>
      </c>
    </row>
    <row r="4" spans="1:13" x14ac:dyDescent="0.15">
      <c r="B4" t="s">
        <v>588</v>
      </c>
      <c r="C4" t="s">
        <v>589</v>
      </c>
      <c r="D4" t="s">
        <v>590</v>
      </c>
      <c r="M4" t="s">
        <v>591</v>
      </c>
    </row>
    <row r="5" spans="1:13" x14ac:dyDescent="0.15">
      <c r="D5" t="s">
        <v>588</v>
      </c>
      <c r="E5" t="s">
        <v>592</v>
      </c>
      <c r="F5" t="s">
        <v>593</v>
      </c>
    </row>
    <row r="6" spans="1:13" x14ac:dyDescent="0.15">
      <c r="F6" t="s">
        <v>588</v>
      </c>
      <c r="G6" t="s">
        <v>29</v>
      </c>
      <c r="H6" t="s">
        <v>136</v>
      </c>
      <c r="I6" t="s">
        <v>31</v>
      </c>
      <c r="J6" t="s">
        <v>411</v>
      </c>
      <c r="K6" t="s">
        <v>32</v>
      </c>
      <c r="L6" t="s">
        <v>594</v>
      </c>
    </row>
    <row r="7" spans="1:13" x14ac:dyDescent="0.15">
      <c r="A7" t="s">
        <v>421</v>
      </c>
      <c r="B7">
        <v>16222030</v>
      </c>
      <c r="C7">
        <v>260943</v>
      </c>
      <c r="D7">
        <v>15961087</v>
      </c>
      <c r="E7">
        <v>10327887</v>
      </c>
      <c r="F7">
        <v>5633200</v>
      </c>
      <c r="G7">
        <v>126281</v>
      </c>
      <c r="H7">
        <v>3007</v>
      </c>
      <c r="I7">
        <v>9937</v>
      </c>
      <c r="J7">
        <v>25632</v>
      </c>
      <c r="K7">
        <v>5468343</v>
      </c>
      <c r="L7">
        <v>3006</v>
      </c>
      <c r="M7">
        <v>5553383</v>
      </c>
    </row>
    <row r="8" spans="1:13" x14ac:dyDescent="0.15">
      <c r="A8" t="s">
        <v>422</v>
      </c>
      <c r="B8">
        <v>872350</v>
      </c>
      <c r="C8">
        <v>14622</v>
      </c>
      <c r="D8">
        <v>857728</v>
      </c>
      <c r="E8">
        <v>566932</v>
      </c>
      <c r="F8">
        <v>290796</v>
      </c>
      <c r="G8">
        <v>9678</v>
      </c>
      <c r="H8">
        <v>6</v>
      </c>
      <c r="I8">
        <v>275</v>
      </c>
      <c r="J8">
        <v>996</v>
      </c>
      <c r="K8">
        <v>279841</v>
      </c>
      <c r="L8">
        <v>62</v>
      </c>
      <c r="M8">
        <v>125560</v>
      </c>
    </row>
    <row r="9" spans="1:13" x14ac:dyDescent="0.15">
      <c r="A9" t="s">
        <v>423</v>
      </c>
      <c r="B9">
        <v>157847</v>
      </c>
      <c r="C9">
        <v>3310</v>
      </c>
      <c r="D9">
        <v>154537</v>
      </c>
      <c r="E9">
        <v>78715</v>
      </c>
      <c r="F9">
        <v>75822</v>
      </c>
      <c r="G9">
        <v>2423</v>
      </c>
      <c r="H9" t="s">
        <v>96</v>
      </c>
      <c r="I9">
        <v>48</v>
      </c>
      <c r="J9">
        <v>138</v>
      </c>
      <c r="K9">
        <v>73213</v>
      </c>
      <c r="L9">
        <v>16</v>
      </c>
      <c r="M9">
        <v>49628</v>
      </c>
    </row>
    <row r="10" spans="1:13" x14ac:dyDescent="0.15">
      <c r="A10" t="s">
        <v>424</v>
      </c>
      <c r="B10">
        <v>156378</v>
      </c>
      <c r="C10">
        <v>3465</v>
      </c>
      <c r="D10">
        <v>152913</v>
      </c>
      <c r="E10">
        <v>63909</v>
      </c>
      <c r="F10">
        <v>89004</v>
      </c>
      <c r="G10">
        <v>1260</v>
      </c>
      <c r="H10" t="s">
        <v>96</v>
      </c>
      <c r="I10">
        <v>46</v>
      </c>
      <c r="J10">
        <v>73</v>
      </c>
      <c r="K10">
        <v>87625</v>
      </c>
      <c r="L10" t="s">
        <v>324</v>
      </c>
      <c r="M10">
        <v>57445</v>
      </c>
    </row>
    <row r="11" spans="1:13" x14ac:dyDescent="0.15">
      <c r="A11" t="s">
        <v>425</v>
      </c>
      <c r="B11">
        <v>287848</v>
      </c>
      <c r="C11">
        <v>5488</v>
      </c>
      <c r="D11">
        <v>282360</v>
      </c>
      <c r="E11">
        <v>182590</v>
      </c>
      <c r="F11">
        <v>99770</v>
      </c>
      <c r="G11">
        <v>1151</v>
      </c>
      <c r="H11">
        <v>55</v>
      </c>
      <c r="I11">
        <v>53</v>
      </c>
      <c r="J11">
        <v>431</v>
      </c>
      <c r="K11">
        <v>98080</v>
      </c>
      <c r="L11" t="s">
        <v>324</v>
      </c>
      <c r="M11">
        <v>132745</v>
      </c>
    </row>
    <row r="12" spans="1:13" x14ac:dyDescent="0.15">
      <c r="A12" t="s">
        <v>426</v>
      </c>
      <c r="B12">
        <v>141411</v>
      </c>
      <c r="C12">
        <v>2645</v>
      </c>
      <c r="D12">
        <v>138766</v>
      </c>
      <c r="E12">
        <v>48543</v>
      </c>
      <c r="F12">
        <v>90223</v>
      </c>
      <c r="G12">
        <v>2207</v>
      </c>
      <c r="H12" t="s">
        <v>96</v>
      </c>
      <c r="I12">
        <v>41</v>
      </c>
      <c r="J12">
        <v>358</v>
      </c>
      <c r="K12">
        <v>87617</v>
      </c>
      <c r="L12" t="s">
        <v>324</v>
      </c>
      <c r="M12">
        <v>14840</v>
      </c>
    </row>
    <row r="13" spans="1:13" x14ac:dyDescent="0.15">
      <c r="A13" t="s">
        <v>427</v>
      </c>
      <c r="B13">
        <v>155257</v>
      </c>
      <c r="C13">
        <v>4080</v>
      </c>
      <c r="D13">
        <v>151177</v>
      </c>
      <c r="E13">
        <v>82233</v>
      </c>
      <c r="F13">
        <v>68944</v>
      </c>
      <c r="G13">
        <v>720</v>
      </c>
      <c r="H13" t="s">
        <v>96</v>
      </c>
      <c r="I13">
        <v>32</v>
      </c>
      <c r="J13">
        <v>290</v>
      </c>
      <c r="K13">
        <v>67902</v>
      </c>
      <c r="L13">
        <v>78</v>
      </c>
      <c r="M13">
        <v>65772</v>
      </c>
    </row>
    <row r="14" spans="1:13" x14ac:dyDescent="0.15">
      <c r="A14" t="s">
        <v>428</v>
      </c>
      <c r="B14">
        <v>232913</v>
      </c>
      <c r="C14">
        <v>4170</v>
      </c>
      <c r="D14">
        <v>228743</v>
      </c>
      <c r="E14">
        <v>133859</v>
      </c>
      <c r="F14">
        <v>94884</v>
      </c>
      <c r="G14">
        <v>1579</v>
      </c>
      <c r="H14" t="s">
        <v>96</v>
      </c>
      <c r="I14">
        <v>60</v>
      </c>
      <c r="J14">
        <v>75</v>
      </c>
      <c r="K14">
        <v>93170</v>
      </c>
      <c r="L14" t="s">
        <v>324</v>
      </c>
      <c r="M14">
        <v>80007</v>
      </c>
    </row>
    <row r="15" spans="1:13" x14ac:dyDescent="0.15">
      <c r="A15" t="s">
        <v>429</v>
      </c>
      <c r="B15">
        <v>325600</v>
      </c>
      <c r="C15">
        <v>4179</v>
      </c>
      <c r="D15">
        <v>321421</v>
      </c>
      <c r="E15">
        <v>193144</v>
      </c>
      <c r="F15">
        <v>128277</v>
      </c>
      <c r="G15">
        <v>2260</v>
      </c>
      <c r="H15">
        <v>12</v>
      </c>
      <c r="I15">
        <v>127</v>
      </c>
      <c r="J15">
        <v>890</v>
      </c>
      <c r="K15">
        <v>124988</v>
      </c>
      <c r="L15">
        <v>8</v>
      </c>
      <c r="M15">
        <v>109522</v>
      </c>
    </row>
    <row r="16" spans="1:13" x14ac:dyDescent="0.15">
      <c r="A16" t="s">
        <v>430</v>
      </c>
      <c r="B16">
        <v>212891</v>
      </c>
      <c r="C16">
        <v>2706</v>
      </c>
      <c r="D16">
        <v>210185</v>
      </c>
      <c r="E16">
        <v>99050</v>
      </c>
      <c r="F16">
        <v>111135</v>
      </c>
      <c r="G16">
        <v>1879</v>
      </c>
      <c r="H16">
        <v>140</v>
      </c>
      <c r="I16">
        <v>109</v>
      </c>
      <c r="J16">
        <v>77</v>
      </c>
      <c r="K16">
        <v>108930</v>
      </c>
      <c r="L16" t="s">
        <v>324</v>
      </c>
      <c r="M16">
        <v>81073</v>
      </c>
    </row>
    <row r="17" spans="1:13" x14ac:dyDescent="0.15">
      <c r="A17" t="s">
        <v>431</v>
      </c>
      <c r="B17">
        <v>258855</v>
      </c>
      <c r="C17">
        <v>3626</v>
      </c>
      <c r="D17">
        <v>255229</v>
      </c>
      <c r="E17">
        <v>139789</v>
      </c>
      <c r="F17">
        <v>115440</v>
      </c>
      <c r="G17">
        <v>1702</v>
      </c>
      <c r="H17">
        <v>235</v>
      </c>
      <c r="I17">
        <v>102</v>
      </c>
      <c r="J17">
        <v>264</v>
      </c>
      <c r="K17">
        <v>113137</v>
      </c>
      <c r="L17">
        <v>45</v>
      </c>
      <c r="M17">
        <v>116239</v>
      </c>
    </row>
    <row r="18" spans="1:13" x14ac:dyDescent="0.15">
      <c r="A18" t="s">
        <v>432</v>
      </c>
      <c r="B18">
        <v>664281</v>
      </c>
      <c r="C18">
        <v>14296</v>
      </c>
      <c r="D18">
        <v>649985</v>
      </c>
      <c r="E18">
        <v>549443</v>
      </c>
      <c r="F18">
        <v>100542</v>
      </c>
      <c r="G18">
        <v>2575</v>
      </c>
      <c r="H18">
        <v>331</v>
      </c>
      <c r="I18">
        <v>268</v>
      </c>
      <c r="J18">
        <v>1839</v>
      </c>
      <c r="K18">
        <v>95529</v>
      </c>
      <c r="L18">
        <v>83</v>
      </c>
      <c r="M18">
        <v>172899</v>
      </c>
    </row>
    <row r="19" spans="1:13" x14ac:dyDescent="0.15">
      <c r="A19" t="s">
        <v>433</v>
      </c>
      <c r="B19">
        <v>662467</v>
      </c>
      <c r="C19">
        <v>8072</v>
      </c>
      <c r="D19">
        <v>654395</v>
      </c>
      <c r="E19">
        <v>489502</v>
      </c>
      <c r="F19">
        <v>164893</v>
      </c>
      <c r="G19">
        <v>4231</v>
      </c>
      <c r="H19">
        <v>258</v>
      </c>
      <c r="I19">
        <v>294</v>
      </c>
      <c r="J19">
        <v>1261</v>
      </c>
      <c r="K19">
        <v>158849</v>
      </c>
      <c r="L19" t="s">
        <v>324</v>
      </c>
      <c r="M19">
        <v>170255</v>
      </c>
    </row>
    <row r="20" spans="1:13" x14ac:dyDescent="0.15">
      <c r="A20" t="s">
        <v>434</v>
      </c>
      <c r="B20">
        <v>1695933</v>
      </c>
      <c r="C20">
        <v>15541</v>
      </c>
      <c r="D20">
        <v>1680392</v>
      </c>
      <c r="E20">
        <v>1064900</v>
      </c>
      <c r="F20">
        <v>615492</v>
      </c>
      <c r="G20">
        <v>21136</v>
      </c>
      <c r="H20">
        <v>271</v>
      </c>
      <c r="I20">
        <v>1682</v>
      </c>
      <c r="J20">
        <v>2601</v>
      </c>
      <c r="K20">
        <v>589802</v>
      </c>
      <c r="L20">
        <v>359</v>
      </c>
      <c r="M20">
        <v>378537</v>
      </c>
    </row>
    <row r="21" spans="1:13" x14ac:dyDescent="0.15">
      <c r="A21" t="s">
        <v>435</v>
      </c>
      <c r="B21">
        <v>982293</v>
      </c>
      <c r="C21">
        <v>14486</v>
      </c>
      <c r="D21">
        <v>967807</v>
      </c>
      <c r="E21">
        <v>702514</v>
      </c>
      <c r="F21">
        <v>265293</v>
      </c>
      <c r="G21">
        <v>4305</v>
      </c>
      <c r="H21">
        <v>196</v>
      </c>
      <c r="I21">
        <v>494</v>
      </c>
      <c r="J21">
        <v>933</v>
      </c>
      <c r="K21">
        <v>259365</v>
      </c>
      <c r="L21">
        <v>182</v>
      </c>
      <c r="M21">
        <v>412475</v>
      </c>
    </row>
    <row r="22" spans="1:13" x14ac:dyDescent="0.15">
      <c r="A22" t="s">
        <v>436</v>
      </c>
      <c r="B22">
        <v>268763</v>
      </c>
      <c r="C22">
        <v>4373</v>
      </c>
      <c r="D22">
        <v>264390</v>
      </c>
      <c r="E22">
        <v>176422</v>
      </c>
      <c r="F22">
        <v>87968</v>
      </c>
      <c r="G22">
        <v>1990</v>
      </c>
      <c r="H22">
        <v>43</v>
      </c>
      <c r="I22">
        <v>120</v>
      </c>
      <c r="J22">
        <v>259</v>
      </c>
      <c r="K22">
        <v>85556</v>
      </c>
      <c r="L22">
        <v>157</v>
      </c>
      <c r="M22">
        <v>71388</v>
      </c>
    </row>
    <row r="23" spans="1:13" x14ac:dyDescent="0.15">
      <c r="A23" t="s">
        <v>437</v>
      </c>
      <c r="B23">
        <v>153974</v>
      </c>
      <c r="C23">
        <v>1580</v>
      </c>
      <c r="D23">
        <v>152394</v>
      </c>
      <c r="E23">
        <v>69962</v>
      </c>
      <c r="F23">
        <v>82432</v>
      </c>
      <c r="G23">
        <v>1814</v>
      </c>
      <c r="H23">
        <v>256</v>
      </c>
      <c r="I23">
        <v>58</v>
      </c>
      <c r="J23">
        <v>637</v>
      </c>
      <c r="K23">
        <v>79667</v>
      </c>
      <c r="L23">
        <v>150</v>
      </c>
      <c r="M23">
        <v>53089</v>
      </c>
    </row>
    <row r="24" spans="1:13" x14ac:dyDescent="0.15">
      <c r="A24" t="s">
        <v>438</v>
      </c>
      <c r="B24">
        <v>170447</v>
      </c>
      <c r="C24">
        <v>2432</v>
      </c>
      <c r="D24">
        <v>168015</v>
      </c>
      <c r="E24">
        <v>96825</v>
      </c>
      <c r="F24">
        <v>71190</v>
      </c>
      <c r="G24">
        <v>2045</v>
      </c>
      <c r="H24" t="s">
        <v>96</v>
      </c>
      <c r="I24">
        <v>103</v>
      </c>
      <c r="J24">
        <v>204</v>
      </c>
      <c r="K24">
        <v>68838</v>
      </c>
      <c r="L24" t="s">
        <v>96</v>
      </c>
      <c r="M24">
        <v>32479</v>
      </c>
    </row>
    <row r="25" spans="1:13" x14ac:dyDescent="0.15">
      <c r="A25" t="s">
        <v>439</v>
      </c>
      <c r="B25">
        <v>112301</v>
      </c>
      <c r="C25">
        <v>1602</v>
      </c>
      <c r="D25">
        <v>110699</v>
      </c>
      <c r="E25">
        <v>37639</v>
      </c>
      <c r="F25">
        <v>73060</v>
      </c>
      <c r="G25">
        <v>1367</v>
      </c>
      <c r="H25">
        <v>385</v>
      </c>
      <c r="I25">
        <v>137</v>
      </c>
      <c r="J25">
        <v>63</v>
      </c>
      <c r="K25">
        <v>71108</v>
      </c>
      <c r="L25">
        <v>5</v>
      </c>
      <c r="M25">
        <v>42611</v>
      </c>
    </row>
    <row r="26" spans="1:13" x14ac:dyDescent="0.15">
      <c r="A26" t="s">
        <v>440</v>
      </c>
      <c r="B26">
        <v>103873</v>
      </c>
      <c r="C26">
        <v>2216</v>
      </c>
      <c r="D26">
        <v>101657</v>
      </c>
      <c r="E26">
        <v>40211</v>
      </c>
      <c r="F26">
        <v>61446</v>
      </c>
      <c r="G26">
        <v>407</v>
      </c>
      <c r="H26" t="s">
        <v>96</v>
      </c>
      <c r="I26">
        <v>30</v>
      </c>
      <c r="J26">
        <v>134</v>
      </c>
      <c r="K26">
        <v>60875</v>
      </c>
      <c r="L26">
        <v>81</v>
      </c>
      <c r="M26">
        <v>14182</v>
      </c>
    </row>
    <row r="27" spans="1:13" x14ac:dyDescent="0.15">
      <c r="A27" t="s">
        <v>441</v>
      </c>
      <c r="B27">
        <v>293897</v>
      </c>
      <c r="C27">
        <v>2517</v>
      </c>
      <c r="D27">
        <v>291380</v>
      </c>
      <c r="E27">
        <v>148426</v>
      </c>
      <c r="F27">
        <v>142954</v>
      </c>
      <c r="G27">
        <v>3912</v>
      </c>
      <c r="H27">
        <v>46</v>
      </c>
      <c r="I27">
        <v>108</v>
      </c>
      <c r="J27">
        <v>551</v>
      </c>
      <c r="K27">
        <v>138337</v>
      </c>
      <c r="L27">
        <v>80</v>
      </c>
      <c r="M27">
        <v>113983</v>
      </c>
    </row>
    <row r="28" spans="1:13" x14ac:dyDescent="0.15">
      <c r="A28" t="s">
        <v>442</v>
      </c>
      <c r="B28">
        <v>232432</v>
      </c>
      <c r="C28">
        <v>3436</v>
      </c>
      <c r="D28">
        <v>228996</v>
      </c>
      <c r="E28">
        <v>135275</v>
      </c>
      <c r="F28">
        <v>93721</v>
      </c>
      <c r="G28">
        <v>1586</v>
      </c>
      <c r="H28" t="s">
        <v>96</v>
      </c>
      <c r="I28">
        <v>165</v>
      </c>
      <c r="J28" t="s">
        <v>324</v>
      </c>
      <c r="K28">
        <v>91970</v>
      </c>
      <c r="L28" t="s">
        <v>324</v>
      </c>
      <c r="M28">
        <v>107698</v>
      </c>
    </row>
    <row r="29" spans="1:13" x14ac:dyDescent="0.15">
      <c r="A29" t="s">
        <v>443</v>
      </c>
      <c r="B29">
        <v>401386</v>
      </c>
      <c r="C29">
        <v>6554</v>
      </c>
      <c r="D29">
        <v>394832</v>
      </c>
      <c r="E29">
        <v>249837</v>
      </c>
      <c r="F29">
        <v>144995</v>
      </c>
      <c r="G29">
        <v>1222</v>
      </c>
      <c r="H29">
        <v>92</v>
      </c>
      <c r="I29">
        <v>193</v>
      </c>
      <c r="J29">
        <v>812</v>
      </c>
      <c r="K29">
        <v>142676</v>
      </c>
      <c r="L29">
        <v>80</v>
      </c>
      <c r="M29">
        <v>214281</v>
      </c>
    </row>
    <row r="30" spans="1:13" x14ac:dyDescent="0.15">
      <c r="A30" t="s">
        <v>444</v>
      </c>
      <c r="B30">
        <v>835062</v>
      </c>
      <c r="C30">
        <v>11328</v>
      </c>
      <c r="D30">
        <v>823734</v>
      </c>
      <c r="E30">
        <v>518076</v>
      </c>
      <c r="F30">
        <v>305658</v>
      </c>
      <c r="G30">
        <v>5213</v>
      </c>
      <c r="H30" t="s">
        <v>96</v>
      </c>
      <c r="I30">
        <v>400</v>
      </c>
      <c r="J30">
        <v>805</v>
      </c>
      <c r="K30">
        <v>299240</v>
      </c>
      <c r="L30">
        <v>171</v>
      </c>
      <c r="M30">
        <v>320982</v>
      </c>
    </row>
    <row r="31" spans="1:13" x14ac:dyDescent="0.15">
      <c r="A31" t="s">
        <v>445</v>
      </c>
      <c r="B31">
        <v>206516</v>
      </c>
      <c r="C31">
        <v>3782</v>
      </c>
      <c r="D31">
        <v>202734</v>
      </c>
      <c r="E31">
        <v>117465</v>
      </c>
      <c r="F31">
        <v>85269</v>
      </c>
      <c r="G31">
        <v>1117</v>
      </c>
      <c r="H31">
        <v>41</v>
      </c>
      <c r="I31">
        <v>56</v>
      </c>
      <c r="J31">
        <v>190</v>
      </c>
      <c r="K31">
        <v>83865</v>
      </c>
      <c r="L31" t="s">
        <v>324</v>
      </c>
      <c r="M31">
        <v>98270</v>
      </c>
    </row>
    <row r="32" spans="1:13" x14ac:dyDescent="0.15">
      <c r="A32" t="s">
        <v>446</v>
      </c>
      <c r="B32">
        <v>169653</v>
      </c>
      <c r="C32">
        <v>1774</v>
      </c>
      <c r="D32">
        <v>167879</v>
      </c>
      <c r="E32">
        <v>59758</v>
      </c>
      <c r="F32">
        <v>108121</v>
      </c>
      <c r="G32">
        <v>1324</v>
      </c>
      <c r="H32" t="s">
        <v>96</v>
      </c>
      <c r="I32">
        <v>68</v>
      </c>
      <c r="J32">
        <v>353</v>
      </c>
      <c r="K32">
        <v>106376</v>
      </c>
      <c r="L32">
        <v>72</v>
      </c>
      <c r="M32">
        <v>87485</v>
      </c>
    </row>
    <row r="33" spans="1:13" x14ac:dyDescent="0.15">
      <c r="A33" t="s">
        <v>447</v>
      </c>
      <c r="B33">
        <v>360158</v>
      </c>
      <c r="C33">
        <v>3636</v>
      </c>
      <c r="D33">
        <v>356522</v>
      </c>
      <c r="E33">
        <v>221888</v>
      </c>
      <c r="F33">
        <v>134634</v>
      </c>
      <c r="G33">
        <v>3394</v>
      </c>
      <c r="H33" t="s">
        <v>96</v>
      </c>
      <c r="I33">
        <v>189</v>
      </c>
      <c r="J33">
        <v>985</v>
      </c>
      <c r="K33">
        <v>130066</v>
      </c>
      <c r="L33">
        <v>372</v>
      </c>
      <c r="M33">
        <v>120626</v>
      </c>
    </row>
    <row r="34" spans="1:13" x14ac:dyDescent="0.15">
      <c r="A34" t="s">
        <v>448</v>
      </c>
      <c r="B34">
        <v>1250059</v>
      </c>
      <c r="C34">
        <v>19531</v>
      </c>
      <c r="D34">
        <v>1230528</v>
      </c>
      <c r="E34">
        <v>955274</v>
      </c>
      <c r="F34">
        <v>275254</v>
      </c>
      <c r="G34">
        <v>6636</v>
      </c>
      <c r="H34">
        <v>105</v>
      </c>
      <c r="I34">
        <v>1523</v>
      </c>
      <c r="J34">
        <v>397</v>
      </c>
      <c r="K34">
        <v>266593</v>
      </c>
      <c r="L34">
        <v>58</v>
      </c>
      <c r="M34">
        <v>437667</v>
      </c>
    </row>
    <row r="35" spans="1:13" x14ac:dyDescent="0.15">
      <c r="A35" t="s">
        <v>449</v>
      </c>
      <c r="B35">
        <v>729310</v>
      </c>
      <c r="C35">
        <v>11544</v>
      </c>
      <c r="D35">
        <v>717766</v>
      </c>
      <c r="E35">
        <v>546555</v>
      </c>
      <c r="F35">
        <v>171211</v>
      </c>
      <c r="G35">
        <v>3200</v>
      </c>
      <c r="H35">
        <v>11</v>
      </c>
      <c r="I35">
        <v>369</v>
      </c>
      <c r="J35">
        <v>438</v>
      </c>
      <c r="K35">
        <v>167193</v>
      </c>
      <c r="L35">
        <v>11</v>
      </c>
      <c r="M35">
        <v>323650</v>
      </c>
    </row>
    <row r="36" spans="1:13" x14ac:dyDescent="0.15">
      <c r="A36" t="s">
        <v>450</v>
      </c>
      <c r="B36">
        <v>182749</v>
      </c>
      <c r="C36">
        <v>1113</v>
      </c>
      <c r="D36">
        <v>181636</v>
      </c>
      <c r="E36">
        <v>135375</v>
      </c>
      <c r="F36">
        <v>46261</v>
      </c>
      <c r="G36">
        <v>2410</v>
      </c>
      <c r="H36">
        <v>153</v>
      </c>
      <c r="I36">
        <v>110</v>
      </c>
      <c r="J36">
        <v>453</v>
      </c>
      <c r="K36">
        <v>43135</v>
      </c>
      <c r="L36" t="s">
        <v>324</v>
      </c>
      <c r="M36">
        <v>24087</v>
      </c>
    </row>
    <row r="37" spans="1:13" x14ac:dyDescent="0.15">
      <c r="A37" t="s">
        <v>451</v>
      </c>
      <c r="B37">
        <v>131915</v>
      </c>
      <c r="C37">
        <v>1602</v>
      </c>
      <c r="D37">
        <v>130313</v>
      </c>
      <c r="E37">
        <v>63350</v>
      </c>
      <c r="F37">
        <v>66963</v>
      </c>
      <c r="G37">
        <v>350</v>
      </c>
      <c r="H37">
        <v>69</v>
      </c>
      <c r="I37">
        <v>29</v>
      </c>
      <c r="J37">
        <v>1</v>
      </c>
      <c r="K37">
        <v>66514</v>
      </c>
      <c r="L37" t="s">
        <v>324</v>
      </c>
      <c r="M37">
        <v>39759</v>
      </c>
    </row>
    <row r="38" spans="1:13" x14ac:dyDescent="0.15">
      <c r="A38" t="s">
        <v>452</v>
      </c>
      <c r="B38">
        <v>86893</v>
      </c>
      <c r="C38">
        <v>870</v>
      </c>
      <c r="D38">
        <v>86023</v>
      </c>
      <c r="E38">
        <v>48470</v>
      </c>
      <c r="F38">
        <v>37553</v>
      </c>
      <c r="G38">
        <v>1304</v>
      </c>
      <c r="H38" t="s">
        <v>96</v>
      </c>
      <c r="I38">
        <v>35</v>
      </c>
      <c r="J38">
        <v>982</v>
      </c>
      <c r="K38">
        <v>35232</v>
      </c>
      <c r="L38">
        <v>311</v>
      </c>
      <c r="M38">
        <v>35999</v>
      </c>
    </row>
    <row r="39" spans="1:13" x14ac:dyDescent="0.15">
      <c r="A39" t="s">
        <v>453</v>
      </c>
      <c r="B39">
        <v>106926</v>
      </c>
      <c r="C39">
        <v>1755</v>
      </c>
      <c r="D39">
        <v>105171</v>
      </c>
      <c r="E39">
        <v>26524</v>
      </c>
      <c r="F39">
        <v>78647</v>
      </c>
      <c r="G39">
        <v>1073</v>
      </c>
      <c r="H39">
        <v>2</v>
      </c>
      <c r="I39">
        <v>64</v>
      </c>
      <c r="J39">
        <v>426</v>
      </c>
      <c r="K39">
        <v>77082</v>
      </c>
      <c r="L39">
        <v>49</v>
      </c>
      <c r="M39">
        <v>49004</v>
      </c>
    </row>
    <row r="40" spans="1:13" x14ac:dyDescent="0.15">
      <c r="A40" t="s">
        <v>454</v>
      </c>
      <c r="B40">
        <v>288738</v>
      </c>
      <c r="C40">
        <v>6085</v>
      </c>
      <c r="D40">
        <v>282653</v>
      </c>
      <c r="E40">
        <v>190640</v>
      </c>
      <c r="F40">
        <v>92013</v>
      </c>
      <c r="G40">
        <v>930</v>
      </c>
      <c r="H40" t="s">
        <v>96</v>
      </c>
      <c r="I40">
        <v>245</v>
      </c>
      <c r="J40">
        <v>153</v>
      </c>
      <c r="K40">
        <v>90685</v>
      </c>
      <c r="L40" t="s">
        <v>324</v>
      </c>
      <c r="M40">
        <v>124456</v>
      </c>
    </row>
    <row r="41" spans="1:13" x14ac:dyDescent="0.15">
      <c r="A41" t="s">
        <v>455</v>
      </c>
      <c r="B41">
        <v>388444</v>
      </c>
      <c r="C41">
        <v>7779</v>
      </c>
      <c r="D41">
        <v>380665</v>
      </c>
      <c r="E41">
        <v>264750</v>
      </c>
      <c r="F41">
        <v>115915</v>
      </c>
      <c r="G41">
        <v>1873</v>
      </c>
      <c r="H41">
        <v>36</v>
      </c>
      <c r="I41">
        <v>209</v>
      </c>
      <c r="J41">
        <v>445</v>
      </c>
      <c r="K41">
        <v>113352</v>
      </c>
      <c r="L41">
        <v>111</v>
      </c>
      <c r="M41">
        <v>179870</v>
      </c>
    </row>
    <row r="42" spans="1:13" x14ac:dyDescent="0.15">
      <c r="A42" t="s">
        <v>456</v>
      </c>
      <c r="B42">
        <v>201820</v>
      </c>
      <c r="C42">
        <v>4301</v>
      </c>
      <c r="D42">
        <v>197519</v>
      </c>
      <c r="E42">
        <v>137547</v>
      </c>
      <c r="F42">
        <v>59972</v>
      </c>
      <c r="G42">
        <v>324</v>
      </c>
      <c r="H42" t="s">
        <v>96</v>
      </c>
      <c r="I42">
        <v>59</v>
      </c>
      <c r="J42">
        <v>1177</v>
      </c>
      <c r="K42">
        <v>58412</v>
      </c>
      <c r="L42" t="s">
        <v>324</v>
      </c>
      <c r="M42">
        <v>95477</v>
      </c>
    </row>
    <row r="43" spans="1:13" x14ac:dyDescent="0.15">
      <c r="A43" t="s">
        <v>457</v>
      </c>
      <c r="B43">
        <v>112536</v>
      </c>
      <c r="C43">
        <v>2603</v>
      </c>
      <c r="D43">
        <v>109933</v>
      </c>
      <c r="E43">
        <v>77470</v>
      </c>
      <c r="F43">
        <v>32463</v>
      </c>
      <c r="G43">
        <v>484</v>
      </c>
      <c r="H43" t="s">
        <v>96</v>
      </c>
      <c r="I43">
        <v>112</v>
      </c>
      <c r="J43" t="s">
        <v>324</v>
      </c>
      <c r="K43">
        <v>31867</v>
      </c>
      <c r="L43" t="s">
        <v>324</v>
      </c>
      <c r="M43">
        <v>52749</v>
      </c>
    </row>
    <row r="44" spans="1:13" x14ac:dyDescent="0.15">
      <c r="A44" t="s">
        <v>458</v>
      </c>
      <c r="B44">
        <v>151536</v>
      </c>
      <c r="C44">
        <v>2271</v>
      </c>
      <c r="D44">
        <v>149265</v>
      </c>
      <c r="E44">
        <v>68367</v>
      </c>
      <c r="F44">
        <v>80898</v>
      </c>
      <c r="G44">
        <v>1221</v>
      </c>
      <c r="H44">
        <v>27</v>
      </c>
      <c r="I44">
        <v>71</v>
      </c>
      <c r="J44">
        <v>761</v>
      </c>
      <c r="K44">
        <v>78818</v>
      </c>
      <c r="L44">
        <v>151</v>
      </c>
      <c r="M44">
        <v>60161</v>
      </c>
    </row>
    <row r="45" spans="1:13" x14ac:dyDescent="0.15">
      <c r="A45" t="s">
        <v>459</v>
      </c>
      <c r="B45">
        <v>200991</v>
      </c>
      <c r="C45">
        <v>3613</v>
      </c>
      <c r="D45">
        <v>197378</v>
      </c>
      <c r="E45">
        <v>105169</v>
      </c>
      <c r="F45">
        <v>92209</v>
      </c>
      <c r="G45">
        <v>1001</v>
      </c>
      <c r="H45">
        <v>15</v>
      </c>
      <c r="I45">
        <v>46</v>
      </c>
      <c r="J45">
        <v>996</v>
      </c>
      <c r="K45">
        <v>90151</v>
      </c>
      <c r="L45">
        <v>9</v>
      </c>
      <c r="M45">
        <v>38244</v>
      </c>
    </row>
    <row r="46" spans="1:13" x14ac:dyDescent="0.15">
      <c r="A46" t="s">
        <v>460</v>
      </c>
      <c r="B46">
        <v>120591</v>
      </c>
      <c r="C46">
        <v>3002</v>
      </c>
      <c r="D46">
        <v>117589</v>
      </c>
      <c r="E46">
        <v>51606</v>
      </c>
      <c r="F46">
        <v>65983</v>
      </c>
      <c r="G46">
        <v>1675</v>
      </c>
      <c r="H46" t="s">
        <v>96</v>
      </c>
      <c r="I46">
        <v>114</v>
      </c>
      <c r="J46">
        <v>227</v>
      </c>
      <c r="K46">
        <v>63967</v>
      </c>
      <c r="L46">
        <v>10</v>
      </c>
      <c r="M46">
        <v>35247</v>
      </c>
    </row>
    <row r="47" spans="1:13" x14ac:dyDescent="0.15">
      <c r="A47" t="s">
        <v>461</v>
      </c>
      <c r="B47">
        <v>763236</v>
      </c>
      <c r="C47">
        <v>14783</v>
      </c>
      <c r="D47">
        <v>748453</v>
      </c>
      <c r="E47">
        <v>502707</v>
      </c>
      <c r="F47">
        <v>245746</v>
      </c>
      <c r="G47">
        <v>8644</v>
      </c>
      <c r="H47">
        <v>52</v>
      </c>
      <c r="I47">
        <v>738</v>
      </c>
      <c r="J47">
        <v>1884</v>
      </c>
      <c r="K47">
        <v>234428</v>
      </c>
      <c r="L47">
        <v>70</v>
      </c>
      <c r="M47">
        <v>310231</v>
      </c>
    </row>
    <row r="48" spans="1:13" x14ac:dyDescent="0.15">
      <c r="A48" t="s">
        <v>462</v>
      </c>
      <c r="B48">
        <v>112992</v>
      </c>
      <c r="C48">
        <v>2744</v>
      </c>
      <c r="D48">
        <v>110248</v>
      </c>
      <c r="E48">
        <v>60582</v>
      </c>
      <c r="F48">
        <v>49666</v>
      </c>
      <c r="G48">
        <v>1994</v>
      </c>
      <c r="H48" t="s">
        <v>96</v>
      </c>
      <c r="I48">
        <v>88</v>
      </c>
      <c r="J48">
        <v>11</v>
      </c>
      <c r="K48">
        <v>47573</v>
      </c>
      <c r="L48" t="s">
        <v>324</v>
      </c>
      <c r="M48">
        <v>39344</v>
      </c>
    </row>
    <row r="49" spans="1:13" x14ac:dyDescent="0.15">
      <c r="A49" t="s">
        <v>463</v>
      </c>
      <c r="B49">
        <v>220833</v>
      </c>
      <c r="C49">
        <v>5974</v>
      </c>
      <c r="D49">
        <v>214859</v>
      </c>
      <c r="E49">
        <v>118471</v>
      </c>
      <c r="F49">
        <v>96388</v>
      </c>
      <c r="G49">
        <v>972</v>
      </c>
      <c r="H49">
        <v>77</v>
      </c>
      <c r="I49">
        <v>169</v>
      </c>
      <c r="J49">
        <v>433</v>
      </c>
      <c r="K49">
        <v>94737</v>
      </c>
      <c r="L49" t="s">
        <v>96</v>
      </c>
      <c r="M49">
        <v>81974</v>
      </c>
    </row>
    <row r="50" spans="1:13" x14ac:dyDescent="0.15">
      <c r="A50" t="s">
        <v>464</v>
      </c>
      <c r="B50">
        <v>264486</v>
      </c>
      <c r="C50">
        <v>7729</v>
      </c>
      <c r="D50">
        <v>256757</v>
      </c>
      <c r="E50">
        <v>185007</v>
      </c>
      <c r="F50">
        <v>71750</v>
      </c>
      <c r="G50">
        <v>1709</v>
      </c>
      <c r="H50" t="s">
        <v>96</v>
      </c>
      <c r="I50">
        <v>141</v>
      </c>
      <c r="J50">
        <v>279</v>
      </c>
      <c r="K50">
        <v>69621</v>
      </c>
      <c r="L50">
        <v>24</v>
      </c>
      <c r="M50">
        <v>113966</v>
      </c>
    </row>
    <row r="51" spans="1:13" x14ac:dyDescent="0.15">
      <c r="A51" t="s">
        <v>465</v>
      </c>
      <c r="B51">
        <v>188675</v>
      </c>
      <c r="C51">
        <v>3941</v>
      </c>
      <c r="D51">
        <v>184734</v>
      </c>
      <c r="E51">
        <v>130005</v>
      </c>
      <c r="F51">
        <v>54729</v>
      </c>
      <c r="G51">
        <v>303</v>
      </c>
      <c r="H51" t="s">
        <v>96</v>
      </c>
      <c r="I51">
        <v>94</v>
      </c>
      <c r="J51">
        <v>56</v>
      </c>
      <c r="K51">
        <v>54276</v>
      </c>
      <c r="L51">
        <v>11</v>
      </c>
      <c r="M51">
        <v>70071</v>
      </c>
    </row>
    <row r="52" spans="1:13" x14ac:dyDescent="0.15">
      <c r="A52" t="s">
        <v>466</v>
      </c>
      <c r="B52">
        <v>152598</v>
      </c>
      <c r="C52">
        <v>3687</v>
      </c>
      <c r="D52">
        <v>148911</v>
      </c>
      <c r="E52">
        <v>94198</v>
      </c>
      <c r="F52">
        <v>54713</v>
      </c>
      <c r="G52">
        <v>1950</v>
      </c>
      <c r="H52" t="s">
        <v>96</v>
      </c>
      <c r="I52">
        <v>214</v>
      </c>
      <c r="J52">
        <v>207</v>
      </c>
      <c r="K52">
        <v>52342</v>
      </c>
      <c r="L52">
        <v>58</v>
      </c>
      <c r="M52">
        <v>38372</v>
      </c>
    </row>
    <row r="53" spans="1:13" x14ac:dyDescent="0.15">
      <c r="A53" t="s">
        <v>467</v>
      </c>
      <c r="B53">
        <v>247012</v>
      </c>
      <c r="C53">
        <v>6519</v>
      </c>
      <c r="D53">
        <v>240493</v>
      </c>
      <c r="E53">
        <v>159006</v>
      </c>
      <c r="F53">
        <v>81487</v>
      </c>
      <c r="G53">
        <v>2174</v>
      </c>
      <c r="H53">
        <v>93</v>
      </c>
      <c r="I53">
        <v>127</v>
      </c>
      <c r="J53">
        <v>447</v>
      </c>
      <c r="K53">
        <v>78646</v>
      </c>
      <c r="L53">
        <v>91</v>
      </c>
      <c r="M53">
        <v>60896</v>
      </c>
    </row>
    <row r="54" spans="1:13" x14ac:dyDescent="0.15">
      <c r="A54" t="s">
        <v>468</v>
      </c>
      <c r="B54">
        <v>204904</v>
      </c>
      <c r="C54">
        <v>3581</v>
      </c>
      <c r="D54">
        <v>201323</v>
      </c>
      <c r="E54">
        <v>139907</v>
      </c>
      <c r="F54">
        <v>61416</v>
      </c>
      <c r="G54">
        <v>3557</v>
      </c>
      <c r="H54" t="s">
        <v>96</v>
      </c>
      <c r="I54">
        <v>122</v>
      </c>
      <c r="J54">
        <v>640</v>
      </c>
      <c r="K54">
        <v>57097</v>
      </c>
      <c r="L54">
        <v>41</v>
      </c>
      <c r="M54">
        <v>98088</v>
      </c>
    </row>
    <row r="55" spans="1:13" x14ac:dyDescent="0.15">
      <c r="A55" t="s">
        <v>533</v>
      </c>
    </row>
    <row r="56" spans="1:13" x14ac:dyDescent="0.15">
      <c r="A56" t="s">
        <v>377</v>
      </c>
      <c r="B56">
        <v>1267378</v>
      </c>
      <c r="C56">
        <v>4725</v>
      </c>
      <c r="D56">
        <v>1262653</v>
      </c>
      <c r="E56">
        <v>812061</v>
      </c>
      <c r="F56">
        <v>450592</v>
      </c>
      <c r="G56">
        <v>13505</v>
      </c>
      <c r="H56">
        <v>270</v>
      </c>
      <c r="I56">
        <v>355</v>
      </c>
      <c r="J56">
        <v>216</v>
      </c>
      <c r="K56">
        <v>436246</v>
      </c>
      <c r="L56">
        <v>15</v>
      </c>
      <c r="M56">
        <v>239394</v>
      </c>
    </row>
    <row r="57" spans="1:13" x14ac:dyDescent="0.15">
      <c r="A57" t="s">
        <v>470</v>
      </c>
      <c r="B57">
        <v>379480</v>
      </c>
      <c r="C57">
        <v>6997</v>
      </c>
      <c r="D57">
        <v>372483</v>
      </c>
      <c r="E57">
        <v>299234</v>
      </c>
      <c r="F57">
        <v>73249</v>
      </c>
      <c r="G57">
        <v>2761</v>
      </c>
      <c r="H57" t="s">
        <v>96</v>
      </c>
      <c r="I57">
        <v>126</v>
      </c>
      <c r="J57">
        <v>423</v>
      </c>
      <c r="K57">
        <v>69939</v>
      </c>
      <c r="L57">
        <v>18</v>
      </c>
      <c r="M57">
        <v>78216</v>
      </c>
    </row>
    <row r="58" spans="1:13" x14ac:dyDescent="0.15">
      <c r="A58" t="s">
        <v>471</v>
      </c>
      <c r="B58">
        <v>175325</v>
      </c>
      <c r="C58">
        <v>2354</v>
      </c>
      <c r="D58">
        <v>172971</v>
      </c>
      <c r="E58">
        <v>111429</v>
      </c>
      <c r="F58">
        <v>61542</v>
      </c>
      <c r="G58">
        <v>844</v>
      </c>
      <c r="H58">
        <v>37</v>
      </c>
      <c r="I58" t="s">
        <v>324</v>
      </c>
      <c r="J58">
        <v>217</v>
      </c>
      <c r="K58">
        <v>60444</v>
      </c>
      <c r="L58" t="s">
        <v>324</v>
      </c>
      <c r="M58">
        <v>90488</v>
      </c>
    </row>
    <row r="59" spans="1:13" x14ac:dyDescent="0.15">
      <c r="A59" t="s">
        <v>18</v>
      </c>
      <c r="B59">
        <v>113036</v>
      </c>
      <c r="C59">
        <v>1286</v>
      </c>
      <c r="D59">
        <v>111750</v>
      </c>
      <c r="E59">
        <v>96427</v>
      </c>
      <c r="F59">
        <v>15323</v>
      </c>
      <c r="G59">
        <v>532</v>
      </c>
      <c r="H59">
        <v>330</v>
      </c>
      <c r="I59">
        <v>27</v>
      </c>
      <c r="J59" t="s">
        <v>324</v>
      </c>
      <c r="K59">
        <v>14434</v>
      </c>
      <c r="L59" t="s">
        <v>324</v>
      </c>
      <c r="M59">
        <v>45985</v>
      </c>
    </row>
    <row r="60" spans="1:13" x14ac:dyDescent="0.15">
      <c r="A60" t="s">
        <v>472</v>
      </c>
      <c r="B60">
        <v>112073</v>
      </c>
      <c r="C60">
        <v>1609</v>
      </c>
      <c r="D60">
        <v>110464</v>
      </c>
      <c r="E60">
        <v>71422</v>
      </c>
      <c r="F60">
        <v>39042</v>
      </c>
      <c r="G60">
        <v>628</v>
      </c>
      <c r="H60">
        <v>6</v>
      </c>
      <c r="I60">
        <v>78</v>
      </c>
      <c r="J60" t="s">
        <v>324</v>
      </c>
      <c r="K60">
        <v>38330</v>
      </c>
      <c r="L60" t="s">
        <v>324</v>
      </c>
      <c r="M60">
        <v>28169</v>
      </c>
    </row>
    <row r="61" spans="1:13" x14ac:dyDescent="0.15">
      <c r="A61" t="s">
        <v>473</v>
      </c>
      <c r="B61">
        <v>406918</v>
      </c>
      <c r="C61">
        <v>6286</v>
      </c>
      <c r="D61">
        <v>400632</v>
      </c>
      <c r="E61">
        <v>270217</v>
      </c>
      <c r="F61">
        <v>130415</v>
      </c>
      <c r="G61">
        <v>1923</v>
      </c>
      <c r="H61">
        <v>196</v>
      </c>
      <c r="I61">
        <v>250</v>
      </c>
      <c r="J61">
        <v>339</v>
      </c>
      <c r="K61">
        <v>127707</v>
      </c>
      <c r="L61">
        <v>58</v>
      </c>
      <c r="M61">
        <v>221137</v>
      </c>
    </row>
    <row r="62" spans="1:13" x14ac:dyDescent="0.15">
      <c r="A62" t="s">
        <v>474</v>
      </c>
      <c r="B62">
        <v>164990</v>
      </c>
      <c r="C62">
        <v>2235</v>
      </c>
      <c r="D62">
        <v>162755</v>
      </c>
      <c r="E62">
        <v>118457</v>
      </c>
      <c r="F62">
        <v>44298</v>
      </c>
      <c r="G62">
        <v>618</v>
      </c>
      <c r="H62" t="s">
        <v>96</v>
      </c>
      <c r="I62">
        <v>139</v>
      </c>
      <c r="J62">
        <v>91</v>
      </c>
      <c r="K62">
        <v>43450</v>
      </c>
      <c r="L62">
        <v>23</v>
      </c>
      <c r="M62">
        <v>51489</v>
      </c>
    </row>
    <row r="63" spans="1:13" x14ac:dyDescent="0.15">
      <c r="A63" t="s">
        <v>19</v>
      </c>
      <c r="B63">
        <v>87732</v>
      </c>
      <c r="C63">
        <v>598</v>
      </c>
      <c r="D63">
        <v>87134</v>
      </c>
      <c r="E63">
        <v>72804</v>
      </c>
      <c r="F63">
        <v>14330</v>
      </c>
      <c r="G63">
        <v>449</v>
      </c>
      <c r="H63" t="s">
        <v>96</v>
      </c>
      <c r="I63" t="s">
        <v>324</v>
      </c>
      <c r="J63">
        <v>348</v>
      </c>
      <c r="K63">
        <v>13533</v>
      </c>
      <c r="L63">
        <v>101</v>
      </c>
      <c r="M63">
        <v>25269</v>
      </c>
    </row>
    <row r="64" spans="1:13" x14ac:dyDescent="0.15">
      <c r="A64" t="s">
        <v>489</v>
      </c>
      <c r="B64">
        <v>108260</v>
      </c>
      <c r="C64">
        <v>1961</v>
      </c>
      <c r="D64">
        <v>106299</v>
      </c>
      <c r="E64">
        <v>70473</v>
      </c>
      <c r="F64">
        <v>35826</v>
      </c>
      <c r="G64">
        <v>424</v>
      </c>
      <c r="H64">
        <v>1</v>
      </c>
      <c r="I64">
        <v>69</v>
      </c>
      <c r="J64">
        <v>21</v>
      </c>
      <c r="K64">
        <v>35311</v>
      </c>
      <c r="L64">
        <v>11</v>
      </c>
      <c r="M64">
        <v>29259</v>
      </c>
    </row>
    <row r="65" spans="1:13" x14ac:dyDescent="0.15">
      <c r="A65" t="s">
        <v>475</v>
      </c>
      <c r="B65">
        <v>82851</v>
      </c>
      <c r="C65">
        <v>1270</v>
      </c>
      <c r="D65">
        <v>81581</v>
      </c>
      <c r="E65">
        <v>46037</v>
      </c>
      <c r="F65">
        <v>35544</v>
      </c>
      <c r="G65">
        <v>62</v>
      </c>
      <c r="H65" t="s">
        <v>96</v>
      </c>
      <c r="I65">
        <v>86</v>
      </c>
      <c r="J65" t="s">
        <v>324</v>
      </c>
      <c r="K65">
        <v>35396</v>
      </c>
      <c r="L65" t="s">
        <v>324</v>
      </c>
      <c r="M65">
        <v>64611</v>
      </c>
    </row>
    <row r="66" spans="1:13" x14ac:dyDescent="0.15">
      <c r="A66" t="s">
        <v>494</v>
      </c>
      <c r="B66">
        <v>100913</v>
      </c>
      <c r="C66">
        <v>1568</v>
      </c>
      <c r="D66">
        <v>99345</v>
      </c>
      <c r="E66">
        <v>53575</v>
      </c>
      <c r="F66">
        <v>45770</v>
      </c>
      <c r="G66">
        <v>828</v>
      </c>
      <c r="H66" t="s">
        <v>96</v>
      </c>
      <c r="I66">
        <v>90</v>
      </c>
      <c r="J66">
        <v>284</v>
      </c>
      <c r="K66">
        <v>44568</v>
      </c>
      <c r="L66">
        <v>80</v>
      </c>
      <c r="M66">
        <v>69582</v>
      </c>
    </row>
    <row r="67" spans="1:13" x14ac:dyDescent="0.15">
      <c r="A67" t="s">
        <v>5</v>
      </c>
      <c r="B67">
        <v>327651</v>
      </c>
      <c r="C67">
        <v>3694</v>
      </c>
      <c r="D67">
        <v>323957</v>
      </c>
      <c r="E67">
        <v>213949</v>
      </c>
      <c r="F67">
        <v>110008</v>
      </c>
      <c r="G67">
        <v>2320</v>
      </c>
      <c r="H67" t="s">
        <v>96</v>
      </c>
      <c r="I67">
        <v>232</v>
      </c>
      <c r="J67">
        <v>86</v>
      </c>
      <c r="K67">
        <v>107370</v>
      </c>
      <c r="L67" t="s">
        <v>324</v>
      </c>
      <c r="M67">
        <v>137198</v>
      </c>
    </row>
    <row r="68" spans="1:13" x14ac:dyDescent="0.15">
      <c r="A68" t="s">
        <v>476</v>
      </c>
      <c r="B68">
        <v>237648</v>
      </c>
      <c r="C68">
        <v>1252</v>
      </c>
      <c r="D68">
        <v>236396</v>
      </c>
      <c r="E68">
        <v>140550</v>
      </c>
      <c r="F68">
        <v>95846</v>
      </c>
      <c r="G68">
        <v>1927</v>
      </c>
      <c r="H68" t="s">
        <v>96</v>
      </c>
      <c r="I68">
        <v>70</v>
      </c>
      <c r="J68">
        <v>805</v>
      </c>
      <c r="K68">
        <v>93044</v>
      </c>
      <c r="L68">
        <v>315</v>
      </c>
      <c r="M68">
        <v>90567</v>
      </c>
    </row>
    <row r="69" spans="1:13" x14ac:dyDescent="0.15">
      <c r="A69" t="s">
        <v>477</v>
      </c>
      <c r="B69">
        <v>476071</v>
      </c>
      <c r="C69">
        <v>420</v>
      </c>
      <c r="D69">
        <v>475651</v>
      </c>
      <c r="E69">
        <v>344076</v>
      </c>
      <c r="F69">
        <v>131575</v>
      </c>
      <c r="G69">
        <v>1070</v>
      </c>
      <c r="H69">
        <v>21</v>
      </c>
      <c r="I69">
        <v>376</v>
      </c>
      <c r="J69" t="s">
        <v>324</v>
      </c>
      <c r="K69">
        <v>130108</v>
      </c>
      <c r="L69" t="s">
        <v>324</v>
      </c>
      <c r="M69">
        <v>192462</v>
      </c>
    </row>
    <row r="70" spans="1:13" x14ac:dyDescent="0.15">
      <c r="A70" t="s">
        <v>478</v>
      </c>
      <c r="B70">
        <v>114666</v>
      </c>
      <c r="C70">
        <v>3516</v>
      </c>
      <c r="D70">
        <v>111150</v>
      </c>
      <c r="E70">
        <v>85647</v>
      </c>
      <c r="F70">
        <v>25503</v>
      </c>
      <c r="G70">
        <v>1166</v>
      </c>
      <c r="H70">
        <v>56</v>
      </c>
      <c r="I70">
        <v>248</v>
      </c>
      <c r="J70" t="s">
        <v>324</v>
      </c>
      <c r="K70">
        <v>24033</v>
      </c>
      <c r="L70" t="s">
        <v>324</v>
      </c>
      <c r="M70">
        <v>66614</v>
      </c>
    </row>
    <row r="71" spans="1:13" x14ac:dyDescent="0.15">
      <c r="A71" t="s">
        <v>479</v>
      </c>
      <c r="B71">
        <v>225866</v>
      </c>
      <c r="C71">
        <v>4298</v>
      </c>
      <c r="D71">
        <v>221568</v>
      </c>
      <c r="E71">
        <v>165304</v>
      </c>
      <c r="F71">
        <v>56264</v>
      </c>
      <c r="G71">
        <v>1206</v>
      </c>
      <c r="H71">
        <v>5</v>
      </c>
      <c r="I71">
        <v>168</v>
      </c>
      <c r="J71">
        <v>42</v>
      </c>
      <c r="K71">
        <v>54843</v>
      </c>
      <c r="L71" t="s">
        <v>324</v>
      </c>
      <c r="M71">
        <v>99977</v>
      </c>
    </row>
    <row r="72" spans="1:13" x14ac:dyDescent="0.15">
      <c r="A72" t="s">
        <v>501</v>
      </c>
      <c r="B72">
        <v>130638</v>
      </c>
      <c r="C72">
        <v>3628</v>
      </c>
      <c r="D72">
        <v>127010</v>
      </c>
      <c r="E72">
        <v>96439</v>
      </c>
      <c r="F72">
        <v>30571</v>
      </c>
      <c r="G72">
        <v>499</v>
      </c>
      <c r="H72" t="s">
        <v>96</v>
      </c>
      <c r="I72">
        <v>94</v>
      </c>
      <c r="J72">
        <v>3</v>
      </c>
      <c r="K72">
        <v>29975</v>
      </c>
      <c r="L72" t="s">
        <v>324</v>
      </c>
      <c r="M72">
        <v>80250</v>
      </c>
    </row>
    <row r="73" spans="1:13" x14ac:dyDescent="0.15">
      <c r="A73" t="s">
        <v>480</v>
      </c>
      <c r="B73">
        <v>160792</v>
      </c>
      <c r="C73">
        <v>3748</v>
      </c>
      <c r="D73">
        <v>157044</v>
      </c>
      <c r="E73">
        <v>93693</v>
      </c>
      <c r="F73">
        <v>63351</v>
      </c>
      <c r="G73">
        <v>819</v>
      </c>
      <c r="H73" t="s">
        <v>96</v>
      </c>
      <c r="I73">
        <v>124</v>
      </c>
      <c r="J73">
        <v>144</v>
      </c>
      <c r="K73">
        <v>62264</v>
      </c>
      <c r="L73">
        <v>64</v>
      </c>
      <c r="M73">
        <v>70444</v>
      </c>
    </row>
    <row r="74" spans="1:13" x14ac:dyDescent="0.15">
      <c r="A74" t="s">
        <v>10</v>
      </c>
      <c r="B74">
        <v>179107</v>
      </c>
      <c r="C74">
        <v>3637</v>
      </c>
      <c r="D74">
        <v>175470</v>
      </c>
      <c r="E74">
        <v>139390</v>
      </c>
      <c r="F74">
        <v>36080</v>
      </c>
      <c r="G74">
        <v>1069</v>
      </c>
      <c r="H74">
        <v>2</v>
      </c>
      <c r="I74">
        <v>154</v>
      </c>
      <c r="J74">
        <v>339</v>
      </c>
      <c r="K74">
        <v>34516</v>
      </c>
      <c r="L74" t="s">
        <v>324</v>
      </c>
      <c r="M74">
        <v>85472</v>
      </c>
    </row>
    <row r="75" spans="1:13" x14ac:dyDescent="0.15">
      <c r="A75" t="s">
        <v>481</v>
      </c>
      <c r="B75">
        <v>262503</v>
      </c>
      <c r="C75">
        <v>2515</v>
      </c>
      <c r="D75">
        <v>259988</v>
      </c>
      <c r="E75">
        <v>175386</v>
      </c>
      <c r="F75">
        <v>84602</v>
      </c>
      <c r="G75">
        <v>2717</v>
      </c>
      <c r="H75">
        <v>2</v>
      </c>
      <c r="I75">
        <v>64</v>
      </c>
      <c r="J75">
        <v>136</v>
      </c>
      <c r="K75">
        <v>81683</v>
      </c>
      <c r="L75" t="s">
        <v>96</v>
      </c>
      <c r="M75">
        <v>97825</v>
      </c>
    </row>
    <row r="76" spans="1:13" x14ac:dyDescent="0.15">
      <c r="A76" t="s">
        <v>509</v>
      </c>
      <c r="B76">
        <v>160340</v>
      </c>
      <c r="C76">
        <v>3634</v>
      </c>
      <c r="D76">
        <v>156706</v>
      </c>
      <c r="E76">
        <v>120939</v>
      </c>
      <c r="F76">
        <v>35767</v>
      </c>
      <c r="G76">
        <v>1071</v>
      </c>
      <c r="H76" t="s">
        <v>96</v>
      </c>
      <c r="I76">
        <v>74</v>
      </c>
      <c r="J76">
        <v>14</v>
      </c>
      <c r="K76">
        <v>34608</v>
      </c>
      <c r="L76" t="s">
        <v>324</v>
      </c>
      <c r="M76">
        <v>62312</v>
      </c>
    </row>
    <row r="77" spans="1:13" x14ac:dyDescent="0.15">
      <c r="A77" t="s">
        <v>378</v>
      </c>
    </row>
    <row r="78" spans="1:13" x14ac:dyDescent="0.15">
      <c r="A78" t="s">
        <v>482</v>
      </c>
      <c r="B78">
        <v>79461</v>
      </c>
      <c r="C78">
        <v>968</v>
      </c>
      <c r="D78">
        <v>78493</v>
      </c>
      <c r="E78">
        <v>37519</v>
      </c>
      <c r="F78">
        <v>40974</v>
      </c>
      <c r="G78">
        <v>835</v>
      </c>
      <c r="H78" t="s">
        <v>96</v>
      </c>
      <c r="I78">
        <v>48</v>
      </c>
      <c r="J78">
        <v>33</v>
      </c>
      <c r="K78">
        <v>40058</v>
      </c>
      <c r="L78" t="s">
        <v>324</v>
      </c>
      <c r="M78">
        <v>16896</v>
      </c>
    </row>
    <row r="79" spans="1:13" x14ac:dyDescent="0.15">
      <c r="A79" t="s">
        <v>483</v>
      </c>
      <c r="B79">
        <v>65905</v>
      </c>
      <c r="C79">
        <v>270</v>
      </c>
      <c r="D79">
        <v>65635</v>
      </c>
      <c r="E79">
        <v>44376</v>
      </c>
      <c r="F79">
        <v>21259</v>
      </c>
      <c r="G79">
        <v>1506</v>
      </c>
      <c r="H79" t="s">
        <v>96</v>
      </c>
      <c r="I79">
        <v>29</v>
      </c>
      <c r="J79">
        <v>52</v>
      </c>
      <c r="K79">
        <v>19672</v>
      </c>
      <c r="L79" t="s">
        <v>324</v>
      </c>
      <c r="M79">
        <v>3173</v>
      </c>
    </row>
    <row r="80" spans="1:13" x14ac:dyDescent="0.15">
      <c r="A80" t="s">
        <v>484</v>
      </c>
      <c r="B80">
        <v>37538</v>
      </c>
      <c r="C80">
        <v>897</v>
      </c>
      <c r="D80">
        <v>36641</v>
      </c>
      <c r="E80">
        <v>17735</v>
      </c>
      <c r="F80">
        <v>18906</v>
      </c>
      <c r="G80">
        <v>581</v>
      </c>
      <c r="H80" t="s">
        <v>96</v>
      </c>
      <c r="I80">
        <v>48</v>
      </c>
      <c r="J80">
        <v>94</v>
      </c>
      <c r="K80">
        <v>18183</v>
      </c>
      <c r="L80">
        <v>16</v>
      </c>
      <c r="M80">
        <v>23342</v>
      </c>
    </row>
    <row r="81" spans="1:13" x14ac:dyDescent="0.15">
      <c r="A81" t="s">
        <v>596</v>
      </c>
      <c r="B81">
        <v>34791</v>
      </c>
      <c r="C81">
        <v>535</v>
      </c>
      <c r="D81">
        <v>34256</v>
      </c>
      <c r="E81">
        <v>10464</v>
      </c>
      <c r="F81">
        <v>23792</v>
      </c>
      <c r="G81">
        <v>1079</v>
      </c>
      <c r="H81" t="s">
        <v>96</v>
      </c>
      <c r="I81" t="s">
        <v>324</v>
      </c>
      <c r="J81">
        <v>44</v>
      </c>
      <c r="K81">
        <v>22669</v>
      </c>
      <c r="L81" t="s">
        <v>324</v>
      </c>
      <c r="M81">
        <v>26286</v>
      </c>
    </row>
    <row r="82" spans="1:13" x14ac:dyDescent="0.15">
      <c r="A82" t="s">
        <v>516</v>
      </c>
      <c r="B82">
        <v>66772</v>
      </c>
      <c r="C82">
        <v>1437</v>
      </c>
      <c r="D82">
        <v>65335</v>
      </c>
      <c r="E82">
        <v>36968</v>
      </c>
      <c r="F82">
        <v>28367</v>
      </c>
      <c r="G82">
        <v>645</v>
      </c>
      <c r="H82" t="s">
        <v>96</v>
      </c>
      <c r="I82">
        <v>13</v>
      </c>
      <c r="J82">
        <v>19</v>
      </c>
      <c r="K82">
        <v>27690</v>
      </c>
      <c r="L82" t="s">
        <v>324</v>
      </c>
      <c r="M82">
        <v>24422</v>
      </c>
    </row>
    <row r="83" spans="1:13" x14ac:dyDescent="0.15">
      <c r="A83" t="s">
        <v>485</v>
      </c>
      <c r="B83">
        <v>56761</v>
      </c>
      <c r="C83">
        <v>1381</v>
      </c>
      <c r="D83">
        <v>55380</v>
      </c>
      <c r="E83">
        <v>25472</v>
      </c>
      <c r="F83">
        <v>29908</v>
      </c>
      <c r="G83">
        <v>685</v>
      </c>
      <c r="H83" t="s">
        <v>96</v>
      </c>
      <c r="I83">
        <v>25</v>
      </c>
      <c r="J83" t="s">
        <v>324</v>
      </c>
      <c r="K83">
        <v>29198</v>
      </c>
      <c r="L83" t="s">
        <v>324</v>
      </c>
      <c r="M83">
        <v>12218</v>
      </c>
    </row>
    <row r="84" spans="1:13" x14ac:dyDescent="0.15">
      <c r="A84" t="s">
        <v>486</v>
      </c>
      <c r="B84">
        <v>57541</v>
      </c>
      <c r="C84">
        <v>1273</v>
      </c>
      <c r="D84">
        <v>56268</v>
      </c>
      <c r="E84">
        <v>40551</v>
      </c>
      <c r="F84">
        <v>15717</v>
      </c>
      <c r="G84" t="s">
        <v>96</v>
      </c>
      <c r="H84" t="s">
        <v>324</v>
      </c>
      <c r="I84" t="s">
        <v>324</v>
      </c>
      <c r="J84" t="s">
        <v>324</v>
      </c>
      <c r="K84">
        <v>15717</v>
      </c>
      <c r="L84" t="s">
        <v>324</v>
      </c>
      <c r="M84">
        <v>28351</v>
      </c>
    </row>
    <row r="85" spans="1:13" x14ac:dyDescent="0.15">
      <c r="A85" t="s">
        <v>382</v>
      </c>
      <c r="B85">
        <v>34831</v>
      </c>
      <c r="C85">
        <v>925</v>
      </c>
      <c r="D85">
        <v>33906</v>
      </c>
      <c r="E85">
        <v>19902</v>
      </c>
      <c r="F85">
        <v>14004</v>
      </c>
      <c r="G85" t="s">
        <v>324</v>
      </c>
      <c r="H85" t="s">
        <v>96</v>
      </c>
      <c r="I85" t="s">
        <v>96</v>
      </c>
      <c r="J85" t="s">
        <v>324</v>
      </c>
      <c r="K85">
        <v>14004</v>
      </c>
      <c r="L85" t="s">
        <v>324</v>
      </c>
      <c r="M85">
        <v>19435</v>
      </c>
    </row>
    <row r="86" spans="1:13" x14ac:dyDescent="0.15">
      <c r="A86" t="s">
        <v>383</v>
      </c>
      <c r="B86">
        <v>52160</v>
      </c>
      <c r="C86">
        <v>848</v>
      </c>
      <c r="D86">
        <v>51312</v>
      </c>
      <c r="E86">
        <v>40602</v>
      </c>
      <c r="F86">
        <v>10710</v>
      </c>
      <c r="G86">
        <v>341</v>
      </c>
      <c r="H86">
        <v>132</v>
      </c>
      <c r="I86">
        <v>83</v>
      </c>
      <c r="J86">
        <v>22</v>
      </c>
      <c r="K86">
        <v>10132</v>
      </c>
      <c r="L86" t="s">
        <v>324</v>
      </c>
      <c r="M86">
        <v>27450</v>
      </c>
    </row>
    <row r="87" spans="1:13" x14ac:dyDescent="0.15">
      <c r="A87" t="s">
        <v>523</v>
      </c>
      <c r="B87">
        <v>64586</v>
      </c>
      <c r="C87">
        <v>372</v>
      </c>
      <c r="D87">
        <v>64214</v>
      </c>
      <c r="E87">
        <v>33890</v>
      </c>
      <c r="F87">
        <v>30324</v>
      </c>
      <c r="G87">
        <v>607</v>
      </c>
      <c r="H87" t="s">
        <v>96</v>
      </c>
      <c r="I87">
        <v>5</v>
      </c>
      <c r="J87" t="s">
        <v>324</v>
      </c>
      <c r="K87">
        <v>29712</v>
      </c>
      <c r="L87" t="s">
        <v>324</v>
      </c>
      <c r="M87">
        <v>36357</v>
      </c>
    </row>
    <row r="88" spans="1:13" x14ac:dyDescent="0.15">
      <c r="A88" t="s">
        <v>534</v>
      </c>
      <c r="B88">
        <v>43395</v>
      </c>
      <c r="C88">
        <v>772</v>
      </c>
      <c r="D88">
        <v>42623</v>
      </c>
      <c r="E88">
        <v>29392</v>
      </c>
      <c r="F88">
        <v>13231</v>
      </c>
      <c r="G88">
        <v>351</v>
      </c>
      <c r="H88" t="s">
        <v>96</v>
      </c>
      <c r="I88" t="s">
        <v>324</v>
      </c>
      <c r="J88" t="s">
        <v>324</v>
      </c>
      <c r="K88">
        <v>12880</v>
      </c>
      <c r="L88" t="s">
        <v>324</v>
      </c>
      <c r="M88">
        <v>20215</v>
      </c>
    </row>
    <row r="89" spans="1:13" x14ac:dyDescent="0.15">
      <c r="A89" t="s">
        <v>487</v>
      </c>
      <c r="B89">
        <v>46975</v>
      </c>
      <c r="C89">
        <v>1134</v>
      </c>
      <c r="D89">
        <v>45841</v>
      </c>
      <c r="E89">
        <v>45841</v>
      </c>
      <c r="F89" t="s">
        <v>324</v>
      </c>
      <c r="G89" t="s">
        <v>324</v>
      </c>
      <c r="H89" t="s">
        <v>324</v>
      </c>
      <c r="I89" t="s">
        <v>324</v>
      </c>
      <c r="J89" t="s">
        <v>324</v>
      </c>
      <c r="K89" t="s">
        <v>324</v>
      </c>
      <c r="L89" t="s">
        <v>324</v>
      </c>
      <c r="M89" t="s">
        <v>324</v>
      </c>
    </row>
    <row r="90" spans="1:13" x14ac:dyDescent="0.15">
      <c r="A90" t="s">
        <v>600</v>
      </c>
      <c r="B90">
        <v>42419</v>
      </c>
      <c r="C90">
        <v>2294</v>
      </c>
      <c r="D90">
        <v>40125</v>
      </c>
      <c r="E90">
        <v>39489</v>
      </c>
      <c r="F90">
        <v>636</v>
      </c>
      <c r="G90" t="s">
        <v>96</v>
      </c>
      <c r="H90" t="s">
        <v>324</v>
      </c>
      <c r="I90" t="s">
        <v>324</v>
      </c>
      <c r="J90">
        <v>3</v>
      </c>
      <c r="K90">
        <v>633</v>
      </c>
      <c r="L90" t="s">
        <v>324</v>
      </c>
      <c r="M90">
        <v>20046</v>
      </c>
    </row>
    <row r="91" spans="1:13" x14ac:dyDescent="0.15">
      <c r="A91" t="s">
        <v>488</v>
      </c>
      <c r="B91">
        <v>56261</v>
      </c>
      <c r="C91">
        <v>1573</v>
      </c>
      <c r="D91">
        <v>54688</v>
      </c>
      <c r="E91">
        <v>47050</v>
      </c>
      <c r="F91">
        <v>7638</v>
      </c>
      <c r="G91" t="s">
        <v>324</v>
      </c>
      <c r="H91" t="s">
        <v>96</v>
      </c>
      <c r="I91" t="s">
        <v>324</v>
      </c>
      <c r="J91" t="s">
        <v>324</v>
      </c>
      <c r="K91">
        <v>7638</v>
      </c>
      <c r="L91" t="s">
        <v>324</v>
      </c>
      <c r="M91">
        <v>12285</v>
      </c>
    </row>
    <row r="92" spans="1:13" x14ac:dyDescent="0.15">
      <c r="A92" t="s">
        <v>517</v>
      </c>
      <c r="B92">
        <v>61759</v>
      </c>
      <c r="C92">
        <v>730</v>
      </c>
      <c r="D92">
        <v>61029</v>
      </c>
      <c r="E92">
        <v>59768</v>
      </c>
      <c r="F92">
        <v>1261</v>
      </c>
      <c r="G92">
        <v>97</v>
      </c>
      <c r="H92" t="s">
        <v>324</v>
      </c>
      <c r="I92" t="s">
        <v>324</v>
      </c>
      <c r="J92">
        <v>235</v>
      </c>
      <c r="K92">
        <v>929</v>
      </c>
      <c r="L92" t="s">
        <v>324</v>
      </c>
      <c r="M92" t="s">
        <v>324</v>
      </c>
    </row>
    <row r="93" spans="1:13" x14ac:dyDescent="0.15">
      <c r="A93" t="s">
        <v>602</v>
      </c>
      <c r="B93">
        <v>62744</v>
      </c>
      <c r="C93">
        <v>1914</v>
      </c>
      <c r="D93">
        <v>60830</v>
      </c>
      <c r="E93">
        <v>40402</v>
      </c>
      <c r="F93">
        <v>20428</v>
      </c>
      <c r="G93">
        <v>1820</v>
      </c>
      <c r="H93">
        <v>1</v>
      </c>
      <c r="I93">
        <v>3</v>
      </c>
      <c r="J93">
        <v>1273</v>
      </c>
      <c r="K93">
        <v>17331</v>
      </c>
      <c r="L93">
        <v>162</v>
      </c>
      <c r="M93">
        <v>15522</v>
      </c>
    </row>
    <row r="94" spans="1:13" x14ac:dyDescent="0.15">
      <c r="A94" t="s">
        <v>384</v>
      </c>
      <c r="B94">
        <v>45951</v>
      </c>
      <c r="C94" t="s">
        <v>324</v>
      </c>
      <c r="D94">
        <v>45951</v>
      </c>
      <c r="E94">
        <v>21611</v>
      </c>
      <c r="F94">
        <v>24340</v>
      </c>
      <c r="G94">
        <v>780</v>
      </c>
      <c r="H94" t="s">
        <v>96</v>
      </c>
      <c r="I94" t="s">
        <v>324</v>
      </c>
      <c r="J94" t="s">
        <v>96</v>
      </c>
      <c r="K94">
        <v>23560</v>
      </c>
      <c r="L94" t="s">
        <v>324</v>
      </c>
      <c r="M94">
        <v>35562</v>
      </c>
    </row>
    <row r="95" spans="1:13" x14ac:dyDescent="0.15">
      <c r="A95" t="s">
        <v>490</v>
      </c>
      <c r="B95">
        <v>73155</v>
      </c>
      <c r="C95">
        <v>850</v>
      </c>
      <c r="D95">
        <v>72305</v>
      </c>
      <c r="E95">
        <v>29134</v>
      </c>
      <c r="F95">
        <v>43171</v>
      </c>
      <c r="G95">
        <v>1038</v>
      </c>
      <c r="H95">
        <v>4</v>
      </c>
      <c r="I95">
        <v>34</v>
      </c>
      <c r="J95">
        <v>610</v>
      </c>
      <c r="K95">
        <v>41485</v>
      </c>
      <c r="L95">
        <v>150</v>
      </c>
      <c r="M95">
        <v>40924</v>
      </c>
    </row>
    <row r="96" spans="1:13" x14ac:dyDescent="0.15">
      <c r="A96" t="s">
        <v>491</v>
      </c>
      <c r="B96">
        <v>87406</v>
      </c>
      <c r="C96">
        <v>1005</v>
      </c>
      <c r="D96">
        <v>86401</v>
      </c>
      <c r="E96">
        <v>55064</v>
      </c>
      <c r="F96">
        <v>31337</v>
      </c>
      <c r="G96">
        <v>1406</v>
      </c>
      <c r="H96" t="s">
        <v>96</v>
      </c>
      <c r="I96">
        <v>54</v>
      </c>
      <c r="J96">
        <v>65</v>
      </c>
      <c r="K96">
        <v>29812</v>
      </c>
      <c r="L96" t="s">
        <v>324</v>
      </c>
      <c r="M96">
        <v>25403</v>
      </c>
    </row>
    <row r="97" spans="1:13" x14ac:dyDescent="0.15">
      <c r="A97" t="s">
        <v>492</v>
      </c>
      <c r="B97">
        <v>64344</v>
      </c>
      <c r="C97">
        <v>197</v>
      </c>
      <c r="D97">
        <v>64147</v>
      </c>
      <c r="E97">
        <v>36919</v>
      </c>
      <c r="F97">
        <v>27228</v>
      </c>
      <c r="G97">
        <v>748</v>
      </c>
      <c r="H97" t="s">
        <v>96</v>
      </c>
      <c r="I97" t="s">
        <v>324</v>
      </c>
      <c r="J97">
        <v>66</v>
      </c>
      <c r="K97">
        <v>26414</v>
      </c>
      <c r="L97">
        <v>49</v>
      </c>
      <c r="M97">
        <v>39471</v>
      </c>
    </row>
    <row r="98" spans="1:13" x14ac:dyDescent="0.15">
      <c r="A98" t="s">
        <v>493</v>
      </c>
      <c r="B98">
        <v>79505</v>
      </c>
      <c r="C98">
        <v>963</v>
      </c>
      <c r="D98">
        <v>78542</v>
      </c>
      <c r="E98">
        <v>39119</v>
      </c>
      <c r="F98">
        <v>39423</v>
      </c>
      <c r="G98">
        <v>448</v>
      </c>
      <c r="H98" t="s">
        <v>96</v>
      </c>
      <c r="I98">
        <v>86</v>
      </c>
      <c r="J98" t="s">
        <v>324</v>
      </c>
      <c r="K98">
        <v>38889</v>
      </c>
      <c r="L98" t="s">
        <v>324</v>
      </c>
      <c r="M98">
        <v>39183</v>
      </c>
    </row>
    <row r="99" spans="1:13" x14ac:dyDescent="0.15">
      <c r="A99" t="s">
        <v>495</v>
      </c>
      <c r="B99">
        <v>44919</v>
      </c>
      <c r="C99">
        <v>651</v>
      </c>
      <c r="D99">
        <v>44268</v>
      </c>
      <c r="E99">
        <v>23909</v>
      </c>
      <c r="F99">
        <v>20359</v>
      </c>
      <c r="G99">
        <v>463</v>
      </c>
      <c r="H99" t="s">
        <v>96</v>
      </c>
      <c r="I99">
        <v>19</v>
      </c>
      <c r="J99">
        <v>56</v>
      </c>
      <c r="K99">
        <v>19821</v>
      </c>
      <c r="L99" t="s">
        <v>324</v>
      </c>
      <c r="M99">
        <v>19840</v>
      </c>
    </row>
    <row r="100" spans="1:13" x14ac:dyDescent="0.15">
      <c r="A100" t="s">
        <v>496</v>
      </c>
      <c r="B100">
        <v>46243</v>
      </c>
      <c r="C100">
        <v>1092</v>
      </c>
      <c r="D100">
        <v>45151</v>
      </c>
      <c r="E100">
        <v>28319</v>
      </c>
      <c r="F100">
        <v>16832</v>
      </c>
      <c r="G100" t="s">
        <v>324</v>
      </c>
      <c r="H100" t="s">
        <v>96</v>
      </c>
      <c r="I100" t="s">
        <v>324</v>
      </c>
      <c r="J100" t="s">
        <v>324</v>
      </c>
      <c r="K100">
        <v>16832</v>
      </c>
      <c r="L100" t="s">
        <v>324</v>
      </c>
      <c r="M100">
        <v>30740</v>
      </c>
    </row>
    <row r="101" spans="1:13" x14ac:dyDescent="0.15">
      <c r="A101" t="s">
        <v>497</v>
      </c>
      <c r="B101">
        <v>26360</v>
      </c>
      <c r="C101">
        <v>198</v>
      </c>
      <c r="D101">
        <v>26162</v>
      </c>
      <c r="E101">
        <v>22248</v>
      </c>
      <c r="F101">
        <v>3914</v>
      </c>
      <c r="G101" t="s">
        <v>324</v>
      </c>
      <c r="H101" t="s">
        <v>96</v>
      </c>
      <c r="I101">
        <v>51</v>
      </c>
      <c r="J101" t="s">
        <v>324</v>
      </c>
      <c r="K101">
        <v>3863</v>
      </c>
      <c r="L101" t="s">
        <v>324</v>
      </c>
      <c r="M101">
        <v>16023</v>
      </c>
    </row>
    <row r="102" spans="1:13" x14ac:dyDescent="0.15">
      <c r="A102" t="s">
        <v>524</v>
      </c>
      <c r="B102">
        <v>53956</v>
      </c>
      <c r="C102">
        <v>505</v>
      </c>
      <c r="D102">
        <v>53451</v>
      </c>
      <c r="E102">
        <v>4686</v>
      </c>
      <c r="F102">
        <v>48765</v>
      </c>
      <c r="G102">
        <v>853</v>
      </c>
      <c r="H102" t="s">
        <v>96</v>
      </c>
      <c r="I102">
        <v>25</v>
      </c>
      <c r="J102">
        <v>13</v>
      </c>
      <c r="K102">
        <v>47874</v>
      </c>
      <c r="L102" t="s">
        <v>324</v>
      </c>
      <c r="M102">
        <v>29727</v>
      </c>
    </row>
    <row r="103" spans="1:13" x14ac:dyDescent="0.15">
      <c r="A103" t="s">
        <v>498</v>
      </c>
      <c r="B103">
        <v>73400</v>
      </c>
      <c r="C103">
        <v>1354</v>
      </c>
      <c r="D103">
        <v>72046</v>
      </c>
      <c r="E103">
        <v>50904</v>
      </c>
      <c r="F103">
        <v>21142</v>
      </c>
      <c r="G103">
        <v>367</v>
      </c>
      <c r="H103" t="s">
        <v>324</v>
      </c>
      <c r="I103" t="s">
        <v>324</v>
      </c>
      <c r="J103" t="s">
        <v>324</v>
      </c>
      <c r="K103">
        <v>20775</v>
      </c>
      <c r="L103" t="s">
        <v>324</v>
      </c>
      <c r="M103">
        <v>29118</v>
      </c>
    </row>
    <row r="104" spans="1:13" x14ac:dyDescent="0.15">
      <c r="A104" t="s">
        <v>416</v>
      </c>
      <c r="B104">
        <v>46720</v>
      </c>
      <c r="C104">
        <v>1903</v>
      </c>
      <c r="D104">
        <v>44817</v>
      </c>
      <c r="E104">
        <v>44817</v>
      </c>
      <c r="F104" t="s">
        <v>324</v>
      </c>
      <c r="G104" t="s">
        <v>324</v>
      </c>
      <c r="H104" t="s">
        <v>324</v>
      </c>
      <c r="I104" t="s">
        <v>324</v>
      </c>
      <c r="J104" t="s">
        <v>324</v>
      </c>
      <c r="K104" t="s">
        <v>324</v>
      </c>
      <c r="L104" t="s">
        <v>324</v>
      </c>
      <c r="M104">
        <v>19236</v>
      </c>
    </row>
    <row r="105" spans="1:13" x14ac:dyDescent="0.15">
      <c r="A105" t="s">
        <v>536</v>
      </c>
      <c r="B105">
        <v>35763</v>
      </c>
      <c r="C105">
        <v>2177</v>
      </c>
      <c r="D105">
        <v>33586</v>
      </c>
      <c r="E105">
        <v>13198</v>
      </c>
      <c r="F105">
        <v>20388</v>
      </c>
      <c r="G105" t="s">
        <v>324</v>
      </c>
      <c r="H105" t="s">
        <v>96</v>
      </c>
      <c r="I105">
        <v>142</v>
      </c>
      <c r="J105" t="s">
        <v>324</v>
      </c>
      <c r="K105">
        <v>20246</v>
      </c>
      <c r="L105" t="s">
        <v>324</v>
      </c>
      <c r="M105">
        <v>16047</v>
      </c>
    </row>
    <row r="106" spans="1:13" x14ac:dyDescent="0.15">
      <c r="A106" t="s">
        <v>540</v>
      </c>
      <c r="B106">
        <v>62699</v>
      </c>
      <c r="C106">
        <v>923</v>
      </c>
      <c r="D106">
        <v>61776</v>
      </c>
      <c r="E106">
        <v>51923</v>
      </c>
      <c r="F106">
        <v>9853</v>
      </c>
      <c r="G106">
        <v>787</v>
      </c>
      <c r="H106">
        <v>28</v>
      </c>
      <c r="I106" t="s">
        <v>324</v>
      </c>
      <c r="J106">
        <v>48</v>
      </c>
      <c r="K106">
        <v>8990</v>
      </c>
      <c r="L106">
        <v>48</v>
      </c>
      <c r="M106">
        <v>16221</v>
      </c>
    </row>
    <row r="107" spans="1:13" x14ac:dyDescent="0.15">
      <c r="A107" t="s">
        <v>499</v>
      </c>
      <c r="B107">
        <v>79673</v>
      </c>
      <c r="C107">
        <v>424</v>
      </c>
      <c r="D107">
        <v>79249</v>
      </c>
      <c r="E107">
        <v>61302</v>
      </c>
      <c r="F107">
        <v>17947</v>
      </c>
      <c r="G107">
        <v>559</v>
      </c>
      <c r="H107">
        <v>5</v>
      </c>
      <c r="I107" t="s">
        <v>324</v>
      </c>
      <c r="J107">
        <v>11</v>
      </c>
      <c r="K107">
        <v>17372</v>
      </c>
      <c r="L107">
        <v>11</v>
      </c>
      <c r="M107">
        <v>40794</v>
      </c>
    </row>
    <row r="108" spans="1:13" x14ac:dyDescent="0.15">
      <c r="A108" t="s">
        <v>518</v>
      </c>
      <c r="B108">
        <v>67672</v>
      </c>
      <c r="C108">
        <v>864</v>
      </c>
      <c r="D108">
        <v>66808</v>
      </c>
      <c r="E108">
        <v>41643</v>
      </c>
      <c r="F108">
        <v>25165</v>
      </c>
      <c r="G108">
        <v>171</v>
      </c>
      <c r="H108" t="s">
        <v>324</v>
      </c>
      <c r="I108">
        <v>104</v>
      </c>
      <c r="J108">
        <v>22</v>
      </c>
      <c r="K108">
        <v>24868</v>
      </c>
      <c r="L108" t="s">
        <v>324</v>
      </c>
      <c r="M108">
        <v>11724</v>
      </c>
    </row>
    <row r="109" spans="1:13" x14ac:dyDescent="0.15">
      <c r="A109" t="s">
        <v>525</v>
      </c>
      <c r="B109">
        <v>63127</v>
      </c>
      <c r="C109" t="s">
        <v>324</v>
      </c>
      <c r="D109">
        <v>63127</v>
      </c>
      <c r="E109">
        <v>39694</v>
      </c>
      <c r="F109">
        <v>23433</v>
      </c>
      <c r="G109">
        <v>152</v>
      </c>
      <c r="H109" t="s">
        <v>96</v>
      </c>
      <c r="I109" t="s">
        <v>324</v>
      </c>
      <c r="J109" t="s">
        <v>324</v>
      </c>
      <c r="K109">
        <v>23281</v>
      </c>
      <c r="L109" t="s">
        <v>324</v>
      </c>
      <c r="M109">
        <v>41073</v>
      </c>
    </row>
    <row r="110" spans="1:13" x14ac:dyDescent="0.15">
      <c r="A110" t="s">
        <v>500</v>
      </c>
      <c r="B110">
        <v>48040</v>
      </c>
      <c r="C110">
        <v>479</v>
      </c>
      <c r="D110">
        <v>47561</v>
      </c>
      <c r="E110">
        <v>34054</v>
      </c>
      <c r="F110">
        <v>13507</v>
      </c>
      <c r="G110">
        <v>540</v>
      </c>
      <c r="H110" t="s">
        <v>96</v>
      </c>
      <c r="I110">
        <v>110</v>
      </c>
      <c r="J110" t="s">
        <v>324</v>
      </c>
      <c r="K110">
        <v>12857</v>
      </c>
      <c r="L110" t="s">
        <v>324</v>
      </c>
      <c r="M110">
        <v>10856</v>
      </c>
    </row>
    <row r="111" spans="1:13" x14ac:dyDescent="0.15">
      <c r="A111" t="s">
        <v>393</v>
      </c>
      <c r="B111">
        <v>66632</v>
      </c>
      <c r="C111">
        <v>631</v>
      </c>
      <c r="D111">
        <v>66001</v>
      </c>
      <c r="E111">
        <v>28442</v>
      </c>
      <c r="F111">
        <v>37559</v>
      </c>
      <c r="G111">
        <v>141</v>
      </c>
      <c r="H111">
        <v>51</v>
      </c>
      <c r="I111" t="s">
        <v>324</v>
      </c>
      <c r="J111" t="s">
        <v>324</v>
      </c>
      <c r="K111">
        <v>37367</v>
      </c>
      <c r="L111" t="s">
        <v>324</v>
      </c>
      <c r="M111">
        <v>27914</v>
      </c>
    </row>
    <row r="112" spans="1:13" x14ac:dyDescent="0.15">
      <c r="A112" t="s">
        <v>502</v>
      </c>
      <c r="B112">
        <v>94175</v>
      </c>
      <c r="C112">
        <v>945</v>
      </c>
      <c r="D112">
        <v>93230</v>
      </c>
      <c r="E112">
        <v>46693</v>
      </c>
      <c r="F112">
        <v>46537</v>
      </c>
      <c r="G112">
        <v>215</v>
      </c>
      <c r="H112" t="s">
        <v>96</v>
      </c>
      <c r="I112" t="s">
        <v>324</v>
      </c>
      <c r="J112" t="s">
        <v>324</v>
      </c>
      <c r="K112">
        <v>46322</v>
      </c>
      <c r="L112" t="s">
        <v>324</v>
      </c>
      <c r="M112">
        <v>30313</v>
      </c>
    </row>
    <row r="113" spans="1:13" x14ac:dyDescent="0.15">
      <c r="A113" t="s">
        <v>503</v>
      </c>
      <c r="B113">
        <v>69723</v>
      </c>
      <c r="C113">
        <v>1154</v>
      </c>
      <c r="D113">
        <v>68569</v>
      </c>
      <c r="E113">
        <v>55307</v>
      </c>
      <c r="F113">
        <v>13262</v>
      </c>
      <c r="G113" t="s">
        <v>324</v>
      </c>
      <c r="H113">
        <v>36</v>
      </c>
      <c r="I113" t="s">
        <v>324</v>
      </c>
      <c r="J113" t="s">
        <v>324</v>
      </c>
      <c r="K113">
        <v>13226</v>
      </c>
      <c r="L113" t="s">
        <v>324</v>
      </c>
      <c r="M113">
        <v>24223</v>
      </c>
    </row>
    <row r="114" spans="1:13" x14ac:dyDescent="0.15">
      <c r="A114" t="s">
        <v>611</v>
      </c>
      <c r="B114">
        <v>41418</v>
      </c>
      <c r="C114">
        <v>916</v>
      </c>
      <c r="D114">
        <v>40502</v>
      </c>
      <c r="E114">
        <v>18649</v>
      </c>
      <c r="F114">
        <v>21853</v>
      </c>
      <c r="G114">
        <v>344</v>
      </c>
      <c r="H114" t="s">
        <v>324</v>
      </c>
      <c r="I114">
        <v>30</v>
      </c>
      <c r="J114" t="s">
        <v>324</v>
      </c>
      <c r="K114">
        <v>21479</v>
      </c>
      <c r="L114" t="s">
        <v>324</v>
      </c>
      <c r="M114">
        <v>32528</v>
      </c>
    </row>
    <row r="115" spans="1:13" x14ac:dyDescent="0.15">
      <c r="A115" t="s">
        <v>504</v>
      </c>
      <c r="B115">
        <v>39869</v>
      </c>
      <c r="C115">
        <v>879</v>
      </c>
      <c r="D115">
        <v>38990</v>
      </c>
      <c r="E115">
        <v>26374</v>
      </c>
      <c r="F115">
        <v>12616</v>
      </c>
      <c r="G115">
        <v>32</v>
      </c>
      <c r="H115" t="s">
        <v>96</v>
      </c>
      <c r="I115" t="s">
        <v>96</v>
      </c>
      <c r="J115">
        <v>637</v>
      </c>
      <c r="K115">
        <v>11947</v>
      </c>
      <c r="L115" t="s">
        <v>324</v>
      </c>
      <c r="M115">
        <v>22157</v>
      </c>
    </row>
    <row r="116" spans="1:13" x14ac:dyDescent="0.15">
      <c r="A116" t="s">
        <v>505</v>
      </c>
      <c r="B116">
        <v>65298</v>
      </c>
      <c r="C116">
        <v>1079</v>
      </c>
      <c r="D116">
        <v>64219</v>
      </c>
      <c r="E116">
        <v>28863</v>
      </c>
      <c r="F116">
        <v>35356</v>
      </c>
      <c r="G116">
        <v>75</v>
      </c>
      <c r="H116" t="s">
        <v>96</v>
      </c>
      <c r="I116">
        <v>63</v>
      </c>
      <c r="J116" t="s">
        <v>324</v>
      </c>
      <c r="K116">
        <v>35218</v>
      </c>
      <c r="L116" t="s">
        <v>324</v>
      </c>
      <c r="M116">
        <v>34545</v>
      </c>
    </row>
    <row r="117" spans="1:13" x14ac:dyDescent="0.15">
      <c r="A117" t="s">
        <v>506</v>
      </c>
      <c r="B117">
        <v>79447</v>
      </c>
      <c r="C117">
        <v>1768</v>
      </c>
      <c r="D117">
        <v>77679</v>
      </c>
      <c r="E117">
        <v>40485</v>
      </c>
      <c r="F117">
        <v>37194</v>
      </c>
      <c r="G117">
        <v>266</v>
      </c>
      <c r="H117">
        <v>1</v>
      </c>
      <c r="I117" t="s">
        <v>324</v>
      </c>
      <c r="J117" t="s">
        <v>324</v>
      </c>
      <c r="K117">
        <v>36927</v>
      </c>
      <c r="L117" t="s">
        <v>324</v>
      </c>
      <c r="M117">
        <v>36739</v>
      </c>
    </row>
    <row r="118" spans="1:13" x14ac:dyDescent="0.15">
      <c r="A118" t="s">
        <v>507</v>
      </c>
      <c r="B118">
        <v>73557</v>
      </c>
      <c r="C118">
        <v>2423</v>
      </c>
      <c r="D118">
        <v>71134</v>
      </c>
      <c r="E118">
        <v>26684</v>
      </c>
      <c r="F118">
        <v>44450</v>
      </c>
      <c r="G118">
        <v>632</v>
      </c>
      <c r="H118" t="s">
        <v>96</v>
      </c>
      <c r="I118">
        <v>72</v>
      </c>
      <c r="J118">
        <v>27</v>
      </c>
      <c r="K118">
        <v>43719</v>
      </c>
      <c r="L118">
        <v>1</v>
      </c>
      <c r="M118">
        <v>35247</v>
      </c>
    </row>
    <row r="119" spans="1:13" x14ac:dyDescent="0.15">
      <c r="A119" t="s">
        <v>519</v>
      </c>
      <c r="B119">
        <v>70457</v>
      </c>
      <c r="C119">
        <v>1998</v>
      </c>
      <c r="D119">
        <v>68459</v>
      </c>
      <c r="E119">
        <v>20935</v>
      </c>
      <c r="F119">
        <v>47524</v>
      </c>
      <c r="G119">
        <v>1000</v>
      </c>
      <c r="H119" t="s">
        <v>96</v>
      </c>
      <c r="I119" t="s">
        <v>324</v>
      </c>
      <c r="J119">
        <v>37</v>
      </c>
      <c r="K119">
        <v>46487</v>
      </c>
      <c r="L119">
        <v>19</v>
      </c>
      <c r="M119">
        <v>27489</v>
      </c>
    </row>
    <row r="120" spans="1:13" x14ac:dyDescent="0.15">
      <c r="A120" t="s">
        <v>508</v>
      </c>
      <c r="B120">
        <v>83191</v>
      </c>
      <c r="C120">
        <v>2599</v>
      </c>
      <c r="D120">
        <v>80592</v>
      </c>
      <c r="E120">
        <v>49522</v>
      </c>
      <c r="F120">
        <v>31070</v>
      </c>
      <c r="G120">
        <v>195</v>
      </c>
      <c r="H120">
        <v>18</v>
      </c>
      <c r="I120">
        <v>37</v>
      </c>
      <c r="J120" t="s">
        <v>324</v>
      </c>
      <c r="K120">
        <v>30820</v>
      </c>
      <c r="L120" t="s">
        <v>324</v>
      </c>
      <c r="M120">
        <v>17345</v>
      </c>
    </row>
    <row r="121" spans="1:13" x14ac:dyDescent="0.15">
      <c r="A121" t="s">
        <v>612</v>
      </c>
      <c r="B121">
        <v>44803</v>
      </c>
      <c r="C121">
        <v>1059</v>
      </c>
      <c r="D121">
        <v>43744</v>
      </c>
      <c r="E121">
        <v>29148</v>
      </c>
      <c r="F121">
        <v>14596</v>
      </c>
      <c r="G121" t="s">
        <v>324</v>
      </c>
      <c r="H121" t="s">
        <v>96</v>
      </c>
      <c r="I121">
        <v>34</v>
      </c>
      <c r="J121" t="s">
        <v>324</v>
      </c>
      <c r="K121">
        <v>14562</v>
      </c>
      <c r="L121" t="s">
        <v>324</v>
      </c>
      <c r="M121">
        <v>32272</v>
      </c>
    </row>
    <row r="122" spans="1:13" x14ac:dyDescent="0.15">
      <c r="A122" t="s">
        <v>510</v>
      </c>
      <c r="B122">
        <v>76032</v>
      </c>
      <c r="C122">
        <v>1930</v>
      </c>
      <c r="D122">
        <v>74102</v>
      </c>
      <c r="E122">
        <v>61653</v>
      </c>
      <c r="F122">
        <v>12449</v>
      </c>
      <c r="G122" t="s">
        <v>324</v>
      </c>
      <c r="H122" t="s">
        <v>96</v>
      </c>
      <c r="I122" t="s">
        <v>324</v>
      </c>
      <c r="J122" t="s">
        <v>324</v>
      </c>
      <c r="K122">
        <v>12449</v>
      </c>
      <c r="L122" t="s">
        <v>324</v>
      </c>
      <c r="M122">
        <v>39351</v>
      </c>
    </row>
    <row r="123" spans="1:13" x14ac:dyDescent="0.15">
      <c r="A123" t="s">
        <v>511</v>
      </c>
      <c r="B123">
        <v>69238</v>
      </c>
      <c r="C123">
        <v>1261</v>
      </c>
      <c r="D123">
        <v>67977</v>
      </c>
      <c r="E123">
        <v>36305</v>
      </c>
      <c r="F123">
        <v>31672</v>
      </c>
      <c r="G123">
        <v>1224</v>
      </c>
      <c r="H123" t="s">
        <v>96</v>
      </c>
      <c r="I123">
        <v>214</v>
      </c>
      <c r="J123">
        <v>46</v>
      </c>
      <c r="K123">
        <v>30188</v>
      </c>
      <c r="L123" t="s">
        <v>324</v>
      </c>
      <c r="M123">
        <v>16859</v>
      </c>
    </row>
    <row r="124" spans="1:13" x14ac:dyDescent="0.15">
      <c r="A124" t="s">
        <v>402</v>
      </c>
      <c r="B124">
        <v>125003</v>
      </c>
      <c r="C124">
        <v>2647</v>
      </c>
      <c r="D124">
        <v>122356</v>
      </c>
      <c r="E124">
        <v>84925</v>
      </c>
      <c r="F124">
        <v>37431</v>
      </c>
      <c r="G124">
        <v>1070</v>
      </c>
      <c r="H124" t="s">
        <v>96</v>
      </c>
      <c r="I124">
        <v>76</v>
      </c>
      <c r="J124">
        <v>186</v>
      </c>
      <c r="K124">
        <v>36099</v>
      </c>
      <c r="L124">
        <v>84</v>
      </c>
      <c r="M124">
        <v>27571</v>
      </c>
    </row>
    <row r="125" spans="1:13" x14ac:dyDescent="0.15">
      <c r="A125" t="s">
        <v>538</v>
      </c>
      <c r="B125">
        <v>44286</v>
      </c>
      <c r="C125">
        <v>798</v>
      </c>
      <c r="D125">
        <v>43488</v>
      </c>
      <c r="E125">
        <v>42350</v>
      </c>
      <c r="F125">
        <v>1138</v>
      </c>
      <c r="G125">
        <v>661</v>
      </c>
      <c r="H125" t="s">
        <v>324</v>
      </c>
      <c r="I125" t="s">
        <v>324</v>
      </c>
      <c r="J125">
        <v>185</v>
      </c>
      <c r="K125">
        <v>292</v>
      </c>
      <c r="L125" t="s">
        <v>324</v>
      </c>
      <c r="M125">
        <v>19535</v>
      </c>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workbookViewId="0">
      <selection activeCell="P34" sqref="P34"/>
    </sheetView>
  </sheetViews>
  <sheetFormatPr defaultRowHeight="13.5" x14ac:dyDescent="0.15"/>
  <sheetData>
    <row r="1" spans="1:13" x14ac:dyDescent="0.15">
      <c r="A1" t="s">
        <v>615</v>
      </c>
      <c r="B1" t="s">
        <v>23</v>
      </c>
      <c r="C1" t="s">
        <v>318</v>
      </c>
      <c r="D1" t="s">
        <v>327</v>
      </c>
    </row>
    <row r="2" spans="1:13" x14ac:dyDescent="0.15">
      <c r="A2" t="s">
        <v>614</v>
      </c>
    </row>
    <row r="3" spans="1:13" x14ac:dyDescent="0.15">
      <c r="A3" t="s">
        <v>616</v>
      </c>
    </row>
    <row r="4" spans="1:13" x14ac:dyDescent="0.15">
      <c r="A4" t="s">
        <v>617</v>
      </c>
    </row>
    <row r="5" spans="1:13" x14ac:dyDescent="0.15">
      <c r="B5" t="s">
        <v>588</v>
      </c>
      <c r="C5" t="s">
        <v>589</v>
      </c>
      <c r="D5" t="s">
        <v>590</v>
      </c>
      <c r="M5" t="s">
        <v>591</v>
      </c>
    </row>
    <row r="6" spans="1:13" x14ac:dyDescent="0.15">
      <c r="D6" t="s">
        <v>588</v>
      </c>
      <c r="E6" t="s">
        <v>592</v>
      </c>
      <c r="F6" t="s">
        <v>593</v>
      </c>
    </row>
    <row r="7" spans="1:13" x14ac:dyDescent="0.15">
      <c r="F7" t="s">
        <v>588</v>
      </c>
      <c r="G7" t="s">
        <v>29</v>
      </c>
      <c r="H7" t="s">
        <v>136</v>
      </c>
      <c r="I7" t="s">
        <v>31</v>
      </c>
      <c r="J7" t="s">
        <v>411</v>
      </c>
      <c r="K7" t="s">
        <v>32</v>
      </c>
      <c r="L7" t="s">
        <v>594</v>
      </c>
    </row>
    <row r="8" spans="1:13" x14ac:dyDescent="0.15">
      <c r="A8" t="s">
        <v>421</v>
      </c>
      <c r="B8">
        <v>16361630</v>
      </c>
      <c r="C8">
        <v>260314</v>
      </c>
      <c r="D8">
        <v>16101316</v>
      </c>
      <c r="E8">
        <v>10344929</v>
      </c>
      <c r="F8">
        <v>5756387</v>
      </c>
      <c r="G8">
        <v>127123</v>
      </c>
      <c r="H8">
        <v>3219</v>
      </c>
      <c r="I8">
        <v>9208</v>
      </c>
      <c r="J8">
        <v>25216</v>
      </c>
      <c r="K8">
        <v>5591621</v>
      </c>
      <c r="L8">
        <v>2617</v>
      </c>
      <c r="M8">
        <v>5992537</v>
      </c>
    </row>
    <row r="9" spans="1:13" x14ac:dyDescent="0.15">
      <c r="A9" t="s">
        <v>422</v>
      </c>
      <c r="B9">
        <v>878100</v>
      </c>
      <c r="C9">
        <v>14769</v>
      </c>
      <c r="D9">
        <v>863331</v>
      </c>
      <c r="E9">
        <v>572903</v>
      </c>
      <c r="F9">
        <v>290428</v>
      </c>
      <c r="G9">
        <v>9297</v>
      </c>
      <c r="H9" t="s">
        <v>96</v>
      </c>
      <c r="I9">
        <v>262</v>
      </c>
      <c r="J9">
        <v>953</v>
      </c>
      <c r="K9">
        <v>279916</v>
      </c>
      <c r="L9">
        <v>52</v>
      </c>
      <c r="M9">
        <v>140909</v>
      </c>
    </row>
    <row r="10" spans="1:13" x14ac:dyDescent="0.15">
      <c r="A10" t="s">
        <v>423</v>
      </c>
      <c r="B10">
        <v>159269</v>
      </c>
      <c r="C10">
        <v>3281</v>
      </c>
      <c r="D10">
        <v>155988</v>
      </c>
      <c r="E10">
        <v>79901</v>
      </c>
      <c r="F10">
        <v>76087</v>
      </c>
      <c r="G10">
        <v>2568</v>
      </c>
      <c r="H10" t="s">
        <v>96</v>
      </c>
      <c r="I10">
        <v>51</v>
      </c>
      <c r="J10">
        <v>199</v>
      </c>
      <c r="K10">
        <v>73269</v>
      </c>
      <c r="L10">
        <v>17</v>
      </c>
      <c r="M10">
        <v>50074</v>
      </c>
    </row>
    <row r="11" spans="1:13" x14ac:dyDescent="0.15">
      <c r="A11" t="s">
        <v>424</v>
      </c>
      <c r="B11">
        <v>156118</v>
      </c>
      <c r="C11">
        <v>3593</v>
      </c>
      <c r="D11">
        <v>152525</v>
      </c>
      <c r="E11">
        <v>64075</v>
      </c>
      <c r="F11">
        <v>88450</v>
      </c>
      <c r="G11">
        <v>1202</v>
      </c>
      <c r="H11" t="s">
        <v>96</v>
      </c>
      <c r="I11">
        <v>68</v>
      </c>
      <c r="J11">
        <v>50</v>
      </c>
      <c r="K11">
        <v>87130</v>
      </c>
      <c r="L11" t="s">
        <v>324</v>
      </c>
      <c r="M11">
        <v>57877</v>
      </c>
    </row>
    <row r="12" spans="1:13" x14ac:dyDescent="0.15">
      <c r="A12" t="s">
        <v>425</v>
      </c>
      <c r="B12">
        <v>291233</v>
      </c>
      <c r="C12">
        <v>5721</v>
      </c>
      <c r="D12">
        <v>285512</v>
      </c>
      <c r="E12">
        <v>183510</v>
      </c>
      <c r="F12">
        <v>102002</v>
      </c>
      <c r="G12">
        <v>1179</v>
      </c>
      <c r="H12">
        <v>53</v>
      </c>
      <c r="I12">
        <v>58</v>
      </c>
      <c r="J12">
        <v>416</v>
      </c>
      <c r="K12">
        <v>100296</v>
      </c>
      <c r="L12" t="s">
        <v>324</v>
      </c>
      <c r="M12">
        <v>136739</v>
      </c>
    </row>
    <row r="13" spans="1:13" x14ac:dyDescent="0.15">
      <c r="A13" t="s">
        <v>426</v>
      </c>
      <c r="B13">
        <v>139836</v>
      </c>
      <c r="C13">
        <v>2631</v>
      </c>
      <c r="D13">
        <v>137205</v>
      </c>
      <c r="E13">
        <v>47606</v>
      </c>
      <c r="F13">
        <v>89599</v>
      </c>
      <c r="G13">
        <v>2078</v>
      </c>
      <c r="H13" t="s">
        <v>96</v>
      </c>
      <c r="I13">
        <v>32</v>
      </c>
      <c r="J13">
        <v>386</v>
      </c>
      <c r="K13">
        <v>87103</v>
      </c>
      <c r="L13" t="s">
        <v>324</v>
      </c>
      <c r="M13">
        <v>14679</v>
      </c>
    </row>
    <row r="14" spans="1:13" x14ac:dyDescent="0.15">
      <c r="A14" t="s">
        <v>427</v>
      </c>
      <c r="B14">
        <v>155212</v>
      </c>
      <c r="C14">
        <v>4134</v>
      </c>
      <c r="D14">
        <v>151078</v>
      </c>
      <c r="E14">
        <v>82507</v>
      </c>
      <c r="F14">
        <v>68571</v>
      </c>
      <c r="G14">
        <v>794</v>
      </c>
      <c r="H14">
        <v>1</v>
      </c>
      <c r="I14" t="s">
        <v>96</v>
      </c>
      <c r="J14">
        <v>335</v>
      </c>
      <c r="K14">
        <v>67441</v>
      </c>
      <c r="L14">
        <v>88</v>
      </c>
      <c r="M14">
        <v>65617</v>
      </c>
    </row>
    <row r="15" spans="1:13" x14ac:dyDescent="0.15">
      <c r="A15" t="s">
        <v>428</v>
      </c>
      <c r="B15">
        <v>231724</v>
      </c>
      <c r="C15">
        <v>4066</v>
      </c>
      <c r="D15">
        <v>227658</v>
      </c>
      <c r="E15">
        <v>129678</v>
      </c>
      <c r="F15">
        <v>97980</v>
      </c>
      <c r="G15">
        <v>1461</v>
      </c>
      <c r="H15">
        <v>1</v>
      </c>
      <c r="I15">
        <v>53</v>
      </c>
      <c r="J15">
        <v>74</v>
      </c>
      <c r="K15">
        <v>96391</v>
      </c>
      <c r="L15" t="s">
        <v>324</v>
      </c>
      <c r="M15">
        <v>80049</v>
      </c>
    </row>
    <row r="16" spans="1:13" x14ac:dyDescent="0.15">
      <c r="A16" t="s">
        <v>429</v>
      </c>
      <c r="B16">
        <v>322951</v>
      </c>
      <c r="C16">
        <v>3976</v>
      </c>
      <c r="D16">
        <v>318975</v>
      </c>
      <c r="E16">
        <v>190719</v>
      </c>
      <c r="F16">
        <v>128256</v>
      </c>
      <c r="G16">
        <v>2225</v>
      </c>
      <c r="H16">
        <v>4</v>
      </c>
      <c r="I16">
        <v>133</v>
      </c>
      <c r="J16">
        <v>1048</v>
      </c>
      <c r="K16">
        <v>124846</v>
      </c>
      <c r="L16">
        <v>4</v>
      </c>
      <c r="M16">
        <v>141911</v>
      </c>
    </row>
    <row r="17" spans="1:13" x14ac:dyDescent="0.15">
      <c r="A17" t="s">
        <v>430</v>
      </c>
      <c r="B17">
        <v>214160</v>
      </c>
      <c r="C17">
        <v>2807</v>
      </c>
      <c r="D17">
        <v>211353</v>
      </c>
      <c r="E17">
        <v>99861</v>
      </c>
      <c r="F17">
        <v>111492</v>
      </c>
      <c r="G17">
        <v>1843</v>
      </c>
      <c r="H17">
        <v>230</v>
      </c>
      <c r="I17">
        <v>81</v>
      </c>
      <c r="J17">
        <v>69</v>
      </c>
      <c r="K17">
        <v>109269</v>
      </c>
      <c r="L17" t="s">
        <v>324</v>
      </c>
      <c r="M17">
        <v>80823</v>
      </c>
    </row>
    <row r="18" spans="1:13" x14ac:dyDescent="0.15">
      <c r="A18" t="s">
        <v>431</v>
      </c>
      <c r="B18">
        <v>260804</v>
      </c>
      <c r="C18">
        <v>3786</v>
      </c>
      <c r="D18">
        <v>257018</v>
      </c>
      <c r="E18">
        <v>140522</v>
      </c>
      <c r="F18">
        <v>116496</v>
      </c>
      <c r="G18">
        <v>1539</v>
      </c>
      <c r="H18">
        <v>229</v>
      </c>
      <c r="I18">
        <v>104</v>
      </c>
      <c r="J18">
        <v>255</v>
      </c>
      <c r="K18">
        <v>114369</v>
      </c>
      <c r="L18">
        <v>34</v>
      </c>
      <c r="M18">
        <v>116854</v>
      </c>
    </row>
    <row r="19" spans="1:13" x14ac:dyDescent="0.15">
      <c r="A19" t="s">
        <v>432</v>
      </c>
      <c r="B19">
        <v>675348</v>
      </c>
      <c r="C19">
        <v>14041</v>
      </c>
      <c r="D19">
        <v>661307</v>
      </c>
      <c r="E19">
        <v>534395</v>
      </c>
      <c r="F19">
        <v>126912</v>
      </c>
      <c r="G19">
        <v>2633</v>
      </c>
      <c r="H19">
        <v>401</v>
      </c>
      <c r="I19">
        <v>244</v>
      </c>
      <c r="J19">
        <v>1732</v>
      </c>
      <c r="K19">
        <v>121902</v>
      </c>
      <c r="L19">
        <v>122</v>
      </c>
      <c r="M19">
        <v>178514</v>
      </c>
    </row>
    <row r="20" spans="1:13" x14ac:dyDescent="0.15">
      <c r="A20" t="s">
        <v>433</v>
      </c>
      <c r="B20">
        <v>669309</v>
      </c>
      <c r="C20">
        <v>8112</v>
      </c>
      <c r="D20">
        <v>661197</v>
      </c>
      <c r="E20">
        <v>492861</v>
      </c>
      <c r="F20">
        <v>168336</v>
      </c>
      <c r="G20">
        <v>4188</v>
      </c>
      <c r="H20">
        <v>231</v>
      </c>
      <c r="I20">
        <v>249</v>
      </c>
      <c r="J20">
        <v>1250</v>
      </c>
      <c r="K20">
        <v>162418</v>
      </c>
      <c r="L20" t="s">
        <v>324</v>
      </c>
      <c r="M20">
        <v>220088</v>
      </c>
    </row>
    <row r="21" spans="1:13" x14ac:dyDescent="0.15">
      <c r="A21" t="s">
        <v>434</v>
      </c>
      <c r="B21">
        <v>1717409</v>
      </c>
      <c r="C21">
        <v>15440</v>
      </c>
      <c r="D21">
        <v>1701969</v>
      </c>
      <c r="E21">
        <v>1077485</v>
      </c>
      <c r="F21">
        <v>624484</v>
      </c>
      <c r="G21">
        <v>21642</v>
      </c>
      <c r="H21">
        <v>248</v>
      </c>
      <c r="I21">
        <v>1601</v>
      </c>
      <c r="J21">
        <v>2792</v>
      </c>
      <c r="K21">
        <v>598201</v>
      </c>
      <c r="L21">
        <v>205</v>
      </c>
      <c r="M21">
        <v>450135</v>
      </c>
    </row>
    <row r="22" spans="1:13" x14ac:dyDescent="0.15">
      <c r="A22" t="s">
        <v>435</v>
      </c>
      <c r="B22">
        <v>1000224</v>
      </c>
      <c r="C22">
        <v>14082</v>
      </c>
      <c r="D22">
        <v>986142</v>
      </c>
      <c r="E22">
        <v>711347</v>
      </c>
      <c r="F22">
        <v>274795</v>
      </c>
      <c r="G22">
        <v>4182</v>
      </c>
      <c r="H22">
        <v>216</v>
      </c>
      <c r="I22">
        <v>482</v>
      </c>
      <c r="J22">
        <v>1047</v>
      </c>
      <c r="K22">
        <v>268868</v>
      </c>
      <c r="L22">
        <v>225</v>
      </c>
      <c r="M22">
        <v>437042</v>
      </c>
    </row>
    <row r="23" spans="1:13" x14ac:dyDescent="0.15">
      <c r="A23" t="s">
        <v>436</v>
      </c>
      <c r="B23">
        <v>268673</v>
      </c>
      <c r="C23">
        <v>4130</v>
      </c>
      <c r="D23">
        <v>264543</v>
      </c>
      <c r="E23">
        <v>176409</v>
      </c>
      <c r="F23">
        <v>88134</v>
      </c>
      <c r="G23">
        <v>2237</v>
      </c>
      <c r="H23">
        <v>39</v>
      </c>
      <c r="I23">
        <v>81</v>
      </c>
      <c r="J23">
        <v>264</v>
      </c>
      <c r="K23">
        <v>85513</v>
      </c>
      <c r="L23">
        <v>122</v>
      </c>
      <c r="M23">
        <v>70816</v>
      </c>
    </row>
    <row r="24" spans="1:13" x14ac:dyDescent="0.15">
      <c r="A24" t="s">
        <v>437</v>
      </c>
      <c r="B24">
        <v>155104</v>
      </c>
      <c r="C24">
        <v>1564</v>
      </c>
      <c r="D24">
        <v>153540</v>
      </c>
      <c r="E24">
        <v>71080</v>
      </c>
      <c r="F24">
        <v>82460</v>
      </c>
      <c r="G24">
        <v>1683</v>
      </c>
      <c r="H24">
        <v>234</v>
      </c>
      <c r="I24">
        <v>58</v>
      </c>
      <c r="J24">
        <v>518</v>
      </c>
      <c r="K24">
        <v>79967</v>
      </c>
      <c r="L24">
        <v>103</v>
      </c>
      <c r="M24">
        <v>69772</v>
      </c>
    </row>
    <row r="25" spans="1:13" x14ac:dyDescent="0.15">
      <c r="A25" t="s">
        <v>438</v>
      </c>
      <c r="B25">
        <v>170221</v>
      </c>
      <c r="C25">
        <v>2496</v>
      </c>
      <c r="D25">
        <v>167725</v>
      </c>
      <c r="E25">
        <v>93928</v>
      </c>
      <c r="F25">
        <v>73797</v>
      </c>
      <c r="G25">
        <v>2003</v>
      </c>
      <c r="H25" t="s">
        <v>96</v>
      </c>
      <c r="I25">
        <v>75</v>
      </c>
      <c r="J25">
        <v>141</v>
      </c>
      <c r="K25">
        <v>71578</v>
      </c>
      <c r="L25" t="s">
        <v>324</v>
      </c>
      <c r="M25">
        <v>33179</v>
      </c>
    </row>
    <row r="26" spans="1:13" x14ac:dyDescent="0.15">
      <c r="A26" t="s">
        <v>439</v>
      </c>
      <c r="B26">
        <v>111866</v>
      </c>
      <c r="C26">
        <v>1651</v>
      </c>
      <c r="D26">
        <v>110215</v>
      </c>
      <c r="E26">
        <v>37038</v>
      </c>
      <c r="F26">
        <v>73177</v>
      </c>
      <c r="G26">
        <v>1423</v>
      </c>
      <c r="H26">
        <v>392</v>
      </c>
      <c r="I26">
        <v>147</v>
      </c>
      <c r="J26">
        <v>42</v>
      </c>
      <c r="K26">
        <v>71173</v>
      </c>
      <c r="L26">
        <v>1</v>
      </c>
      <c r="M26">
        <v>42964</v>
      </c>
    </row>
    <row r="27" spans="1:13" x14ac:dyDescent="0.15">
      <c r="A27" t="s">
        <v>440</v>
      </c>
      <c r="B27">
        <v>103992</v>
      </c>
      <c r="C27">
        <v>2285</v>
      </c>
      <c r="D27">
        <v>101707</v>
      </c>
      <c r="E27">
        <v>42861</v>
      </c>
      <c r="F27">
        <v>58846</v>
      </c>
      <c r="G27">
        <v>426</v>
      </c>
      <c r="H27" t="s">
        <v>96</v>
      </c>
      <c r="I27">
        <v>31</v>
      </c>
      <c r="J27">
        <v>138</v>
      </c>
      <c r="K27">
        <v>58251</v>
      </c>
      <c r="L27">
        <v>106</v>
      </c>
      <c r="M27">
        <v>14210</v>
      </c>
    </row>
    <row r="28" spans="1:13" x14ac:dyDescent="0.15">
      <c r="A28" t="s">
        <v>441</v>
      </c>
      <c r="B28">
        <v>294670</v>
      </c>
      <c r="C28">
        <v>2469</v>
      </c>
      <c r="D28">
        <v>292201</v>
      </c>
      <c r="E28">
        <v>133008</v>
      </c>
      <c r="F28">
        <v>159193</v>
      </c>
      <c r="G28">
        <v>4428</v>
      </c>
      <c r="H28">
        <v>24</v>
      </c>
      <c r="I28">
        <v>118</v>
      </c>
      <c r="J28">
        <v>566</v>
      </c>
      <c r="K28">
        <v>154057</v>
      </c>
      <c r="L28">
        <v>76</v>
      </c>
      <c r="M28">
        <v>120986</v>
      </c>
    </row>
    <row r="29" spans="1:13" x14ac:dyDescent="0.15">
      <c r="A29" t="s">
        <v>442</v>
      </c>
      <c r="B29">
        <v>231772</v>
      </c>
      <c r="C29">
        <v>3467</v>
      </c>
      <c r="D29">
        <v>228305</v>
      </c>
      <c r="E29">
        <v>133931</v>
      </c>
      <c r="F29">
        <v>94374</v>
      </c>
      <c r="G29">
        <v>1574</v>
      </c>
      <c r="H29" t="s">
        <v>96</v>
      </c>
      <c r="I29">
        <v>153</v>
      </c>
      <c r="J29" t="s">
        <v>324</v>
      </c>
      <c r="K29">
        <v>92647</v>
      </c>
      <c r="L29" t="s">
        <v>324</v>
      </c>
      <c r="M29">
        <v>107700</v>
      </c>
    </row>
    <row r="30" spans="1:13" x14ac:dyDescent="0.15">
      <c r="A30" t="s">
        <v>443</v>
      </c>
      <c r="B30">
        <v>402203</v>
      </c>
      <c r="C30">
        <v>6493</v>
      </c>
      <c r="D30">
        <v>395710</v>
      </c>
      <c r="E30">
        <v>249207</v>
      </c>
      <c r="F30">
        <v>146503</v>
      </c>
      <c r="G30">
        <v>1229</v>
      </c>
      <c r="H30">
        <v>104</v>
      </c>
      <c r="I30">
        <v>192</v>
      </c>
      <c r="J30">
        <v>900</v>
      </c>
      <c r="K30">
        <v>144078</v>
      </c>
      <c r="L30">
        <v>61</v>
      </c>
      <c r="M30">
        <v>230351</v>
      </c>
    </row>
    <row r="31" spans="1:13" x14ac:dyDescent="0.15">
      <c r="A31" t="s">
        <v>444</v>
      </c>
      <c r="B31">
        <v>848930</v>
      </c>
      <c r="C31">
        <v>11013</v>
      </c>
      <c r="D31">
        <v>837917</v>
      </c>
      <c r="E31">
        <v>529171</v>
      </c>
      <c r="F31">
        <v>308746</v>
      </c>
      <c r="G31">
        <v>5543</v>
      </c>
      <c r="H31" t="s">
        <v>96</v>
      </c>
      <c r="I31">
        <v>431</v>
      </c>
      <c r="J31">
        <v>605</v>
      </c>
      <c r="K31">
        <v>302167</v>
      </c>
      <c r="L31">
        <v>149</v>
      </c>
      <c r="M31">
        <v>351816</v>
      </c>
    </row>
    <row r="32" spans="1:13" x14ac:dyDescent="0.15">
      <c r="A32" t="s">
        <v>445</v>
      </c>
      <c r="B32">
        <v>207158</v>
      </c>
      <c r="C32">
        <v>3761</v>
      </c>
      <c r="D32">
        <v>203397</v>
      </c>
      <c r="E32">
        <v>116967</v>
      </c>
      <c r="F32">
        <v>86430</v>
      </c>
      <c r="G32">
        <v>1209</v>
      </c>
      <c r="H32">
        <v>44</v>
      </c>
      <c r="I32">
        <v>76</v>
      </c>
      <c r="J32">
        <v>122</v>
      </c>
      <c r="K32">
        <v>84979</v>
      </c>
      <c r="L32" t="s">
        <v>324</v>
      </c>
      <c r="M32">
        <v>115613</v>
      </c>
    </row>
    <row r="33" spans="1:13" x14ac:dyDescent="0.15">
      <c r="A33" t="s">
        <v>446</v>
      </c>
      <c r="B33">
        <v>168052</v>
      </c>
      <c r="C33">
        <v>1804</v>
      </c>
      <c r="D33">
        <v>166248</v>
      </c>
      <c r="E33">
        <v>60233</v>
      </c>
      <c r="F33">
        <v>106015</v>
      </c>
      <c r="G33">
        <v>1398</v>
      </c>
      <c r="H33">
        <v>1</v>
      </c>
      <c r="I33">
        <v>63</v>
      </c>
      <c r="J33">
        <v>383</v>
      </c>
      <c r="K33">
        <v>104170</v>
      </c>
      <c r="L33">
        <v>75</v>
      </c>
      <c r="M33">
        <v>106443</v>
      </c>
    </row>
    <row r="34" spans="1:13" x14ac:dyDescent="0.15">
      <c r="A34" t="s">
        <v>447</v>
      </c>
      <c r="B34">
        <v>363639</v>
      </c>
      <c r="C34">
        <v>3682</v>
      </c>
      <c r="D34">
        <v>359957</v>
      </c>
      <c r="E34">
        <v>223226</v>
      </c>
      <c r="F34">
        <v>136731</v>
      </c>
      <c r="G34">
        <v>3404</v>
      </c>
      <c r="H34" t="s">
        <v>96</v>
      </c>
      <c r="I34">
        <v>155</v>
      </c>
      <c r="J34">
        <v>887</v>
      </c>
      <c r="K34">
        <v>132285</v>
      </c>
      <c r="L34">
        <v>381</v>
      </c>
      <c r="M34">
        <v>139652</v>
      </c>
    </row>
    <row r="35" spans="1:13" x14ac:dyDescent="0.15">
      <c r="A35" t="s">
        <v>448</v>
      </c>
      <c r="B35">
        <v>1270231</v>
      </c>
      <c r="C35">
        <v>19756</v>
      </c>
      <c r="D35">
        <v>1250475</v>
      </c>
      <c r="E35">
        <v>951988</v>
      </c>
      <c r="F35">
        <v>298487</v>
      </c>
      <c r="G35">
        <v>6870</v>
      </c>
      <c r="H35">
        <v>86</v>
      </c>
      <c r="I35">
        <v>1357</v>
      </c>
      <c r="J35">
        <v>344</v>
      </c>
      <c r="K35">
        <v>289830</v>
      </c>
      <c r="L35">
        <v>47</v>
      </c>
      <c r="M35">
        <v>450474</v>
      </c>
    </row>
    <row r="36" spans="1:13" x14ac:dyDescent="0.15">
      <c r="A36" t="s">
        <v>449</v>
      </c>
      <c r="B36">
        <v>734717</v>
      </c>
      <c r="C36">
        <v>11483</v>
      </c>
      <c r="D36">
        <v>723234</v>
      </c>
      <c r="E36">
        <v>553162</v>
      </c>
      <c r="F36">
        <v>170072</v>
      </c>
      <c r="G36">
        <v>3227</v>
      </c>
      <c r="H36">
        <v>6</v>
      </c>
      <c r="I36">
        <v>347</v>
      </c>
      <c r="J36">
        <v>493</v>
      </c>
      <c r="K36">
        <v>165999</v>
      </c>
      <c r="L36">
        <v>24</v>
      </c>
      <c r="M36">
        <v>346021</v>
      </c>
    </row>
    <row r="37" spans="1:13" x14ac:dyDescent="0.15">
      <c r="A37" t="s">
        <v>450</v>
      </c>
      <c r="B37">
        <v>186409</v>
      </c>
      <c r="C37">
        <v>1146</v>
      </c>
      <c r="D37">
        <v>185263</v>
      </c>
      <c r="E37">
        <v>129581</v>
      </c>
      <c r="F37">
        <v>55682</v>
      </c>
      <c r="G37">
        <v>2535</v>
      </c>
      <c r="H37">
        <v>171</v>
      </c>
      <c r="I37">
        <v>102</v>
      </c>
      <c r="J37">
        <v>466</v>
      </c>
      <c r="K37">
        <v>52408</v>
      </c>
      <c r="L37" t="s">
        <v>324</v>
      </c>
      <c r="M37">
        <v>30329</v>
      </c>
    </row>
    <row r="38" spans="1:13" x14ac:dyDescent="0.15">
      <c r="A38" t="s">
        <v>451</v>
      </c>
      <c r="B38">
        <v>133989</v>
      </c>
      <c r="C38">
        <v>1532</v>
      </c>
      <c r="D38">
        <v>132457</v>
      </c>
      <c r="E38">
        <v>64667</v>
      </c>
      <c r="F38">
        <v>67790</v>
      </c>
      <c r="G38">
        <v>347</v>
      </c>
      <c r="H38">
        <v>62</v>
      </c>
      <c r="I38">
        <v>3</v>
      </c>
      <c r="J38">
        <v>1</v>
      </c>
      <c r="K38">
        <v>67377</v>
      </c>
      <c r="L38" t="s">
        <v>324</v>
      </c>
      <c r="M38">
        <v>40117</v>
      </c>
    </row>
    <row r="39" spans="1:13" x14ac:dyDescent="0.15">
      <c r="A39" t="s">
        <v>452</v>
      </c>
      <c r="B39">
        <v>87314</v>
      </c>
      <c r="C39">
        <v>829</v>
      </c>
      <c r="D39">
        <v>86485</v>
      </c>
      <c r="E39">
        <v>48325</v>
      </c>
      <c r="F39">
        <v>38160</v>
      </c>
      <c r="G39">
        <v>1342</v>
      </c>
      <c r="H39" t="s">
        <v>96</v>
      </c>
      <c r="I39">
        <v>13</v>
      </c>
      <c r="J39">
        <v>973</v>
      </c>
      <c r="K39">
        <v>35832</v>
      </c>
      <c r="L39">
        <v>344</v>
      </c>
      <c r="M39">
        <v>42115</v>
      </c>
    </row>
    <row r="40" spans="1:13" x14ac:dyDescent="0.15">
      <c r="A40" t="s">
        <v>453</v>
      </c>
      <c r="B40">
        <v>106969</v>
      </c>
      <c r="C40">
        <v>1695</v>
      </c>
      <c r="D40">
        <v>105274</v>
      </c>
      <c r="E40">
        <v>25780</v>
      </c>
      <c r="F40">
        <v>79494</v>
      </c>
      <c r="G40">
        <v>1100</v>
      </c>
      <c r="H40">
        <v>2</v>
      </c>
      <c r="I40">
        <v>37</v>
      </c>
      <c r="J40">
        <v>388</v>
      </c>
      <c r="K40">
        <v>77967</v>
      </c>
      <c r="L40">
        <v>5</v>
      </c>
      <c r="M40">
        <v>55501</v>
      </c>
    </row>
    <row r="41" spans="1:13" x14ac:dyDescent="0.15">
      <c r="A41" t="s">
        <v>454</v>
      </c>
      <c r="B41">
        <v>291077</v>
      </c>
      <c r="C41">
        <v>6008</v>
      </c>
      <c r="D41">
        <v>285069</v>
      </c>
      <c r="E41">
        <v>193186</v>
      </c>
      <c r="F41">
        <v>91883</v>
      </c>
      <c r="G41">
        <v>782</v>
      </c>
      <c r="H41">
        <v>1</v>
      </c>
      <c r="I41">
        <v>227</v>
      </c>
      <c r="J41">
        <v>170</v>
      </c>
      <c r="K41">
        <v>90703</v>
      </c>
      <c r="L41" t="s">
        <v>324</v>
      </c>
      <c r="M41">
        <v>126205</v>
      </c>
    </row>
    <row r="42" spans="1:13" x14ac:dyDescent="0.15">
      <c r="A42" t="s">
        <v>455</v>
      </c>
      <c r="B42">
        <v>388282</v>
      </c>
      <c r="C42">
        <v>7800</v>
      </c>
      <c r="D42">
        <v>380482</v>
      </c>
      <c r="E42">
        <v>263610</v>
      </c>
      <c r="F42">
        <v>116872</v>
      </c>
      <c r="G42">
        <v>1803</v>
      </c>
      <c r="H42">
        <v>16</v>
      </c>
      <c r="I42">
        <v>187</v>
      </c>
      <c r="J42">
        <v>398</v>
      </c>
      <c r="K42">
        <v>114468</v>
      </c>
      <c r="L42">
        <v>73</v>
      </c>
      <c r="M42">
        <v>186604</v>
      </c>
    </row>
    <row r="43" spans="1:13" x14ac:dyDescent="0.15">
      <c r="A43" t="s">
        <v>456</v>
      </c>
      <c r="B43">
        <v>206676</v>
      </c>
      <c r="C43">
        <v>4343</v>
      </c>
      <c r="D43">
        <v>202333</v>
      </c>
      <c r="E43">
        <v>138643</v>
      </c>
      <c r="F43">
        <v>63690</v>
      </c>
      <c r="G43">
        <v>330</v>
      </c>
      <c r="H43" t="s">
        <v>96</v>
      </c>
      <c r="I43">
        <v>47</v>
      </c>
      <c r="J43">
        <v>1268</v>
      </c>
      <c r="K43">
        <v>62045</v>
      </c>
      <c r="L43" t="s">
        <v>324</v>
      </c>
      <c r="M43">
        <v>106534</v>
      </c>
    </row>
    <row r="44" spans="1:13" x14ac:dyDescent="0.15">
      <c r="A44" t="s">
        <v>457</v>
      </c>
      <c r="B44">
        <v>114172</v>
      </c>
      <c r="C44">
        <v>2645</v>
      </c>
      <c r="D44">
        <v>111527</v>
      </c>
      <c r="E44">
        <v>77768</v>
      </c>
      <c r="F44">
        <v>33759</v>
      </c>
      <c r="G44">
        <v>520</v>
      </c>
      <c r="H44" t="s">
        <v>96</v>
      </c>
      <c r="I44">
        <v>92</v>
      </c>
      <c r="J44" t="s">
        <v>324</v>
      </c>
      <c r="K44">
        <v>33147</v>
      </c>
      <c r="L44" t="s">
        <v>324</v>
      </c>
      <c r="M44">
        <v>53441</v>
      </c>
    </row>
    <row r="45" spans="1:13" x14ac:dyDescent="0.15">
      <c r="A45" t="s">
        <v>458</v>
      </c>
      <c r="B45">
        <v>150501</v>
      </c>
      <c r="C45">
        <v>2530</v>
      </c>
      <c r="D45">
        <v>147971</v>
      </c>
      <c r="E45">
        <v>68545</v>
      </c>
      <c r="F45">
        <v>79426</v>
      </c>
      <c r="G45">
        <v>1087</v>
      </c>
      <c r="H45">
        <v>11</v>
      </c>
      <c r="I45">
        <v>68</v>
      </c>
      <c r="J45">
        <v>754</v>
      </c>
      <c r="K45">
        <v>77506</v>
      </c>
      <c r="L45">
        <v>94</v>
      </c>
      <c r="M45">
        <v>58935</v>
      </c>
    </row>
    <row r="46" spans="1:13" x14ac:dyDescent="0.15">
      <c r="A46" t="s">
        <v>459</v>
      </c>
      <c r="B46">
        <v>201622</v>
      </c>
      <c r="C46">
        <v>3593</v>
      </c>
      <c r="D46">
        <v>198029</v>
      </c>
      <c r="E46">
        <v>105703</v>
      </c>
      <c r="F46">
        <v>92326</v>
      </c>
      <c r="G46">
        <v>1050</v>
      </c>
      <c r="H46">
        <v>27</v>
      </c>
      <c r="I46">
        <v>50</v>
      </c>
      <c r="J46">
        <v>886</v>
      </c>
      <c r="K46">
        <v>90313</v>
      </c>
      <c r="L46">
        <v>10</v>
      </c>
      <c r="M46">
        <v>37762</v>
      </c>
    </row>
    <row r="47" spans="1:13" x14ac:dyDescent="0.15">
      <c r="A47" t="s">
        <v>460</v>
      </c>
      <c r="B47">
        <v>120840</v>
      </c>
      <c r="C47">
        <v>2826</v>
      </c>
      <c r="D47">
        <v>118014</v>
      </c>
      <c r="E47">
        <v>51759</v>
      </c>
      <c r="F47">
        <v>66255</v>
      </c>
      <c r="G47">
        <v>1723</v>
      </c>
      <c r="H47" t="s">
        <v>96</v>
      </c>
      <c r="I47">
        <v>86</v>
      </c>
      <c r="J47">
        <v>240</v>
      </c>
      <c r="K47">
        <v>64206</v>
      </c>
      <c r="L47">
        <v>7</v>
      </c>
      <c r="M47">
        <v>34563</v>
      </c>
    </row>
    <row r="48" spans="1:13" x14ac:dyDescent="0.15">
      <c r="A48" t="s">
        <v>461</v>
      </c>
      <c r="B48">
        <v>773016</v>
      </c>
      <c r="C48">
        <v>14959</v>
      </c>
      <c r="D48">
        <v>758057</v>
      </c>
      <c r="E48">
        <v>508487</v>
      </c>
      <c r="F48">
        <v>249570</v>
      </c>
      <c r="G48">
        <v>8739</v>
      </c>
      <c r="H48">
        <v>73</v>
      </c>
      <c r="I48">
        <v>689</v>
      </c>
      <c r="J48">
        <v>1812</v>
      </c>
      <c r="K48">
        <v>238257</v>
      </c>
      <c r="L48">
        <v>53</v>
      </c>
      <c r="M48">
        <v>324415</v>
      </c>
    </row>
    <row r="49" spans="1:13" x14ac:dyDescent="0.15">
      <c r="A49" t="s">
        <v>462</v>
      </c>
      <c r="B49">
        <v>113992</v>
      </c>
      <c r="C49">
        <v>2693</v>
      </c>
      <c r="D49">
        <v>111299</v>
      </c>
      <c r="E49">
        <v>61075</v>
      </c>
      <c r="F49">
        <v>50224</v>
      </c>
      <c r="G49">
        <v>1941</v>
      </c>
      <c r="H49" t="s">
        <v>96</v>
      </c>
      <c r="I49">
        <v>90</v>
      </c>
      <c r="J49">
        <v>15</v>
      </c>
      <c r="K49">
        <v>48178</v>
      </c>
      <c r="L49" t="s">
        <v>324</v>
      </c>
      <c r="M49">
        <v>39729</v>
      </c>
    </row>
    <row r="50" spans="1:13" x14ac:dyDescent="0.15">
      <c r="A50" t="s">
        <v>463</v>
      </c>
      <c r="B50">
        <v>221882</v>
      </c>
      <c r="C50">
        <v>5772</v>
      </c>
      <c r="D50">
        <v>216110</v>
      </c>
      <c r="E50">
        <v>118694</v>
      </c>
      <c r="F50">
        <v>97416</v>
      </c>
      <c r="G50">
        <v>973</v>
      </c>
      <c r="H50">
        <v>116</v>
      </c>
      <c r="I50">
        <v>168</v>
      </c>
      <c r="J50">
        <v>428</v>
      </c>
      <c r="K50">
        <v>95731</v>
      </c>
      <c r="L50" t="s">
        <v>96</v>
      </c>
      <c r="M50">
        <v>82721</v>
      </c>
    </row>
    <row r="51" spans="1:13" x14ac:dyDescent="0.15">
      <c r="A51" t="s">
        <v>464</v>
      </c>
      <c r="B51">
        <v>264594</v>
      </c>
      <c r="C51">
        <v>7747</v>
      </c>
      <c r="D51">
        <v>256847</v>
      </c>
      <c r="E51">
        <v>185218</v>
      </c>
      <c r="F51">
        <v>71629</v>
      </c>
      <c r="G51">
        <v>1578</v>
      </c>
      <c r="H51">
        <v>107</v>
      </c>
      <c r="I51">
        <v>156</v>
      </c>
      <c r="J51">
        <v>229</v>
      </c>
      <c r="K51">
        <v>69559</v>
      </c>
      <c r="L51">
        <v>34</v>
      </c>
      <c r="M51">
        <v>114782</v>
      </c>
    </row>
    <row r="52" spans="1:13" x14ac:dyDescent="0.15">
      <c r="A52" t="s">
        <v>465</v>
      </c>
      <c r="B52">
        <v>190658</v>
      </c>
      <c r="C52">
        <v>3944</v>
      </c>
      <c r="D52">
        <v>186714</v>
      </c>
      <c r="E52">
        <v>130873</v>
      </c>
      <c r="F52">
        <v>55841</v>
      </c>
      <c r="G52">
        <v>352</v>
      </c>
      <c r="H52" t="s">
        <v>96</v>
      </c>
      <c r="I52">
        <v>98</v>
      </c>
      <c r="J52">
        <v>72</v>
      </c>
      <c r="K52">
        <v>55319</v>
      </c>
      <c r="L52">
        <v>1</v>
      </c>
      <c r="M52">
        <v>70162</v>
      </c>
    </row>
    <row r="53" spans="1:13" x14ac:dyDescent="0.15">
      <c r="A53" t="s">
        <v>466</v>
      </c>
      <c r="B53">
        <v>153528</v>
      </c>
      <c r="C53">
        <v>3663</v>
      </c>
      <c r="D53">
        <v>149865</v>
      </c>
      <c r="E53">
        <v>94313</v>
      </c>
      <c r="F53">
        <v>55552</v>
      </c>
      <c r="G53">
        <v>1846</v>
      </c>
      <c r="H53" t="s">
        <v>96</v>
      </c>
      <c r="I53">
        <v>164</v>
      </c>
      <c r="J53">
        <v>223</v>
      </c>
      <c r="K53">
        <v>53319</v>
      </c>
      <c r="L53">
        <v>45</v>
      </c>
      <c r="M53">
        <v>43715</v>
      </c>
    </row>
    <row r="54" spans="1:13" x14ac:dyDescent="0.15">
      <c r="A54" t="s">
        <v>467</v>
      </c>
      <c r="B54">
        <v>247100</v>
      </c>
      <c r="C54">
        <v>6424</v>
      </c>
      <c r="D54">
        <v>240676</v>
      </c>
      <c r="E54">
        <v>158825</v>
      </c>
      <c r="F54">
        <v>81851</v>
      </c>
      <c r="G54">
        <v>2136</v>
      </c>
      <c r="H54">
        <v>89</v>
      </c>
      <c r="I54">
        <v>116</v>
      </c>
      <c r="J54">
        <v>445</v>
      </c>
      <c r="K54">
        <v>79065</v>
      </c>
      <c r="L54">
        <v>11</v>
      </c>
      <c r="M54">
        <v>74682</v>
      </c>
    </row>
    <row r="55" spans="1:13" x14ac:dyDescent="0.15">
      <c r="A55" t="s">
        <v>468</v>
      </c>
      <c r="B55">
        <v>206084</v>
      </c>
      <c r="C55">
        <v>3672</v>
      </c>
      <c r="D55">
        <v>202412</v>
      </c>
      <c r="E55">
        <v>140298</v>
      </c>
      <c r="F55">
        <v>62114</v>
      </c>
      <c r="G55">
        <v>3454</v>
      </c>
      <c r="H55" t="s">
        <v>96</v>
      </c>
      <c r="I55">
        <v>113</v>
      </c>
      <c r="J55">
        <v>439</v>
      </c>
      <c r="K55">
        <v>58108</v>
      </c>
      <c r="L55">
        <v>48</v>
      </c>
      <c r="M55">
        <v>98917</v>
      </c>
    </row>
    <row r="56" spans="1:13" x14ac:dyDescent="0.15">
      <c r="A56" t="s">
        <v>533</v>
      </c>
    </row>
    <row r="57" spans="1:13" x14ac:dyDescent="0.15">
      <c r="A57" t="s">
        <v>377</v>
      </c>
      <c r="B57">
        <v>1282377</v>
      </c>
      <c r="C57">
        <v>4840</v>
      </c>
      <c r="D57">
        <v>1277537</v>
      </c>
      <c r="E57">
        <v>821835</v>
      </c>
      <c r="F57">
        <v>455702</v>
      </c>
      <c r="G57">
        <v>13947</v>
      </c>
      <c r="H57">
        <v>248</v>
      </c>
      <c r="I57">
        <v>312</v>
      </c>
      <c r="J57">
        <v>245</v>
      </c>
      <c r="K57">
        <v>440950</v>
      </c>
      <c r="L57" t="s">
        <v>324</v>
      </c>
      <c r="M57">
        <v>282045</v>
      </c>
    </row>
    <row r="58" spans="1:13" x14ac:dyDescent="0.15">
      <c r="A58" t="s">
        <v>470</v>
      </c>
      <c r="B58">
        <v>386598</v>
      </c>
      <c r="C58">
        <v>7168</v>
      </c>
      <c r="D58">
        <v>379430</v>
      </c>
      <c r="E58">
        <v>304580</v>
      </c>
      <c r="F58">
        <v>74850</v>
      </c>
      <c r="G58">
        <v>2718</v>
      </c>
      <c r="H58" t="s">
        <v>96</v>
      </c>
      <c r="I58">
        <v>134</v>
      </c>
      <c r="J58">
        <v>421</v>
      </c>
      <c r="K58">
        <v>71577</v>
      </c>
      <c r="L58">
        <v>5</v>
      </c>
      <c r="M58">
        <v>80561</v>
      </c>
    </row>
    <row r="59" spans="1:13" x14ac:dyDescent="0.15">
      <c r="A59" t="s">
        <v>471</v>
      </c>
      <c r="B59">
        <v>177801</v>
      </c>
      <c r="C59">
        <v>2369</v>
      </c>
      <c r="D59">
        <v>175432</v>
      </c>
      <c r="E59">
        <v>111861</v>
      </c>
      <c r="F59">
        <v>63571</v>
      </c>
      <c r="G59">
        <v>885</v>
      </c>
      <c r="H59">
        <v>32</v>
      </c>
      <c r="I59" t="s">
        <v>324</v>
      </c>
      <c r="J59">
        <v>207</v>
      </c>
      <c r="K59">
        <v>62447</v>
      </c>
      <c r="L59" t="s">
        <v>324</v>
      </c>
      <c r="M59">
        <v>93159</v>
      </c>
    </row>
    <row r="60" spans="1:13" x14ac:dyDescent="0.15">
      <c r="A60" t="s">
        <v>18</v>
      </c>
      <c r="B60">
        <v>115226</v>
      </c>
      <c r="C60">
        <v>1258</v>
      </c>
      <c r="D60">
        <v>113968</v>
      </c>
      <c r="E60">
        <v>84543</v>
      </c>
      <c r="F60">
        <v>29425</v>
      </c>
      <c r="G60">
        <v>521</v>
      </c>
      <c r="H60">
        <v>401</v>
      </c>
      <c r="I60">
        <v>25</v>
      </c>
      <c r="J60" t="s">
        <v>324</v>
      </c>
      <c r="K60">
        <v>28478</v>
      </c>
      <c r="L60" t="s">
        <v>324</v>
      </c>
      <c r="M60">
        <v>47082</v>
      </c>
    </row>
    <row r="61" spans="1:13" x14ac:dyDescent="0.15">
      <c r="A61" t="s">
        <v>472</v>
      </c>
      <c r="B61">
        <v>111939</v>
      </c>
      <c r="C61">
        <v>1655</v>
      </c>
      <c r="D61">
        <v>110284</v>
      </c>
      <c r="E61">
        <v>70956</v>
      </c>
      <c r="F61">
        <v>39328</v>
      </c>
      <c r="G61">
        <v>562</v>
      </c>
      <c r="H61">
        <v>6</v>
      </c>
      <c r="I61" t="s">
        <v>96</v>
      </c>
      <c r="J61" t="s">
        <v>324</v>
      </c>
      <c r="K61">
        <v>38760</v>
      </c>
      <c r="L61" t="s">
        <v>324</v>
      </c>
      <c r="M61">
        <v>28396</v>
      </c>
    </row>
    <row r="62" spans="1:13" x14ac:dyDescent="0.15">
      <c r="A62" t="s">
        <v>473</v>
      </c>
      <c r="B62">
        <v>413521</v>
      </c>
      <c r="C62">
        <v>6184</v>
      </c>
      <c r="D62">
        <v>407337</v>
      </c>
      <c r="E62">
        <v>273383</v>
      </c>
      <c r="F62">
        <v>133954</v>
      </c>
      <c r="G62">
        <v>1794</v>
      </c>
      <c r="H62">
        <v>216</v>
      </c>
      <c r="I62">
        <v>269</v>
      </c>
      <c r="J62">
        <v>436</v>
      </c>
      <c r="K62">
        <v>131239</v>
      </c>
      <c r="L62">
        <v>75</v>
      </c>
      <c r="M62">
        <v>224574</v>
      </c>
    </row>
    <row r="63" spans="1:13" x14ac:dyDescent="0.15">
      <c r="A63" t="s">
        <v>474</v>
      </c>
      <c r="B63">
        <v>169721</v>
      </c>
      <c r="C63">
        <v>2059</v>
      </c>
      <c r="D63">
        <v>167662</v>
      </c>
      <c r="E63">
        <v>123782</v>
      </c>
      <c r="F63">
        <v>43880</v>
      </c>
      <c r="G63">
        <v>673</v>
      </c>
      <c r="H63" t="s">
        <v>96</v>
      </c>
      <c r="I63">
        <v>114</v>
      </c>
      <c r="J63">
        <v>82</v>
      </c>
      <c r="K63">
        <v>43011</v>
      </c>
      <c r="L63">
        <v>22</v>
      </c>
      <c r="M63">
        <v>62927</v>
      </c>
    </row>
    <row r="64" spans="1:13" x14ac:dyDescent="0.15">
      <c r="A64" t="s">
        <v>19</v>
      </c>
      <c r="B64">
        <v>87701</v>
      </c>
      <c r="C64">
        <v>601</v>
      </c>
      <c r="D64">
        <v>87100</v>
      </c>
      <c r="E64">
        <v>73056</v>
      </c>
      <c r="F64">
        <v>14044</v>
      </c>
      <c r="G64">
        <v>375</v>
      </c>
      <c r="H64" t="s">
        <v>96</v>
      </c>
      <c r="I64" t="s">
        <v>324</v>
      </c>
      <c r="J64">
        <v>392</v>
      </c>
      <c r="K64">
        <v>13277</v>
      </c>
      <c r="L64">
        <v>128</v>
      </c>
      <c r="M64">
        <v>25380</v>
      </c>
    </row>
    <row r="65" spans="1:13" x14ac:dyDescent="0.15">
      <c r="A65" t="s">
        <v>489</v>
      </c>
      <c r="B65">
        <v>107739</v>
      </c>
      <c r="C65">
        <v>1971</v>
      </c>
      <c r="D65">
        <v>105768</v>
      </c>
      <c r="E65">
        <v>69909</v>
      </c>
      <c r="F65">
        <v>35859</v>
      </c>
      <c r="G65">
        <v>433</v>
      </c>
      <c r="H65" t="s">
        <v>96</v>
      </c>
      <c r="I65">
        <v>81</v>
      </c>
      <c r="J65">
        <v>23</v>
      </c>
      <c r="K65">
        <v>35322</v>
      </c>
      <c r="L65">
        <v>15</v>
      </c>
      <c r="M65">
        <v>28672</v>
      </c>
    </row>
    <row r="66" spans="1:13" x14ac:dyDescent="0.15">
      <c r="A66" t="s">
        <v>475</v>
      </c>
      <c r="B66">
        <v>82098</v>
      </c>
      <c r="C66">
        <v>1253</v>
      </c>
      <c r="D66">
        <v>80845</v>
      </c>
      <c r="E66">
        <v>45001</v>
      </c>
      <c r="F66">
        <v>35844</v>
      </c>
      <c r="G66">
        <v>55</v>
      </c>
      <c r="H66">
        <v>1</v>
      </c>
      <c r="I66">
        <v>79</v>
      </c>
      <c r="J66" t="s">
        <v>324</v>
      </c>
      <c r="K66">
        <v>35709</v>
      </c>
      <c r="L66" t="s">
        <v>324</v>
      </c>
      <c r="M66">
        <v>64759</v>
      </c>
    </row>
    <row r="67" spans="1:13" x14ac:dyDescent="0.15">
      <c r="A67" t="s">
        <v>494</v>
      </c>
      <c r="B67">
        <v>102230</v>
      </c>
      <c r="C67">
        <v>1591</v>
      </c>
      <c r="D67">
        <v>100639</v>
      </c>
      <c r="E67">
        <v>53819</v>
      </c>
      <c r="F67">
        <v>46820</v>
      </c>
      <c r="G67">
        <v>801</v>
      </c>
      <c r="H67" t="s">
        <v>96</v>
      </c>
      <c r="I67">
        <v>102</v>
      </c>
      <c r="J67">
        <v>301</v>
      </c>
      <c r="K67">
        <v>45616</v>
      </c>
      <c r="L67">
        <v>61</v>
      </c>
      <c r="M67">
        <v>70108</v>
      </c>
    </row>
    <row r="68" spans="1:13" x14ac:dyDescent="0.15">
      <c r="A68" t="s">
        <v>5</v>
      </c>
      <c r="B68">
        <v>331756</v>
      </c>
      <c r="C68">
        <v>3606</v>
      </c>
      <c r="D68">
        <v>328150</v>
      </c>
      <c r="E68">
        <v>216329</v>
      </c>
      <c r="F68">
        <v>111821</v>
      </c>
      <c r="G68">
        <v>2279</v>
      </c>
      <c r="H68" t="s">
        <v>96</v>
      </c>
      <c r="I68">
        <v>246</v>
      </c>
      <c r="J68">
        <v>100</v>
      </c>
      <c r="K68">
        <v>109196</v>
      </c>
      <c r="L68" t="s">
        <v>324</v>
      </c>
      <c r="M68">
        <v>151377</v>
      </c>
    </row>
    <row r="69" spans="1:13" x14ac:dyDescent="0.15">
      <c r="A69" t="s">
        <v>476</v>
      </c>
      <c r="B69">
        <v>239966</v>
      </c>
      <c r="C69">
        <v>1342</v>
      </c>
      <c r="D69">
        <v>238624</v>
      </c>
      <c r="E69">
        <v>141143</v>
      </c>
      <c r="F69">
        <v>97481</v>
      </c>
      <c r="G69">
        <v>1887</v>
      </c>
      <c r="H69" t="s">
        <v>96</v>
      </c>
      <c r="I69">
        <v>71</v>
      </c>
      <c r="J69">
        <v>731</v>
      </c>
      <c r="K69">
        <v>94792</v>
      </c>
      <c r="L69">
        <v>340</v>
      </c>
      <c r="M69">
        <v>90975</v>
      </c>
    </row>
    <row r="70" spans="1:13" x14ac:dyDescent="0.15">
      <c r="A70" t="s">
        <v>477</v>
      </c>
      <c r="B70">
        <v>483114</v>
      </c>
      <c r="C70">
        <v>357</v>
      </c>
      <c r="D70">
        <v>482757</v>
      </c>
      <c r="E70">
        <v>345464</v>
      </c>
      <c r="F70">
        <v>137293</v>
      </c>
      <c r="G70">
        <v>1163</v>
      </c>
      <c r="H70">
        <v>20</v>
      </c>
      <c r="I70">
        <v>239</v>
      </c>
      <c r="J70" t="s">
        <v>324</v>
      </c>
      <c r="K70">
        <v>135871</v>
      </c>
      <c r="L70" t="s">
        <v>324</v>
      </c>
      <c r="M70">
        <v>203918</v>
      </c>
    </row>
    <row r="71" spans="1:13" x14ac:dyDescent="0.15">
      <c r="A71" t="s">
        <v>478</v>
      </c>
      <c r="B71">
        <v>111459</v>
      </c>
      <c r="C71">
        <v>3706</v>
      </c>
      <c r="D71">
        <v>107753</v>
      </c>
      <c r="E71">
        <v>82372</v>
      </c>
      <c r="F71">
        <v>25381</v>
      </c>
      <c r="G71">
        <v>1247</v>
      </c>
      <c r="H71">
        <v>29</v>
      </c>
      <c r="I71">
        <v>223</v>
      </c>
      <c r="J71" t="s">
        <v>324</v>
      </c>
      <c r="K71">
        <v>23882</v>
      </c>
      <c r="L71" t="s">
        <v>324</v>
      </c>
      <c r="M71">
        <v>65282</v>
      </c>
    </row>
    <row r="72" spans="1:13" x14ac:dyDescent="0.15">
      <c r="A72" t="s">
        <v>479</v>
      </c>
      <c r="B72">
        <v>228214</v>
      </c>
      <c r="C72">
        <v>4330</v>
      </c>
      <c r="D72">
        <v>223884</v>
      </c>
      <c r="E72">
        <v>167350</v>
      </c>
      <c r="F72">
        <v>56534</v>
      </c>
      <c r="G72">
        <v>1242</v>
      </c>
      <c r="H72">
        <v>5</v>
      </c>
      <c r="I72">
        <v>147</v>
      </c>
      <c r="J72">
        <v>27</v>
      </c>
      <c r="K72">
        <v>55113</v>
      </c>
      <c r="L72" t="s">
        <v>324</v>
      </c>
      <c r="M72">
        <v>104699</v>
      </c>
    </row>
    <row r="73" spans="1:13" x14ac:dyDescent="0.15">
      <c r="A73" t="s">
        <v>501</v>
      </c>
      <c r="B73">
        <v>133176</v>
      </c>
      <c r="C73">
        <v>3646</v>
      </c>
      <c r="D73">
        <v>129530</v>
      </c>
      <c r="E73">
        <v>99340</v>
      </c>
      <c r="F73">
        <v>30190</v>
      </c>
      <c r="G73">
        <v>462</v>
      </c>
      <c r="H73" t="s">
        <v>96</v>
      </c>
      <c r="I73">
        <v>79</v>
      </c>
      <c r="J73">
        <v>6</v>
      </c>
      <c r="K73">
        <v>29643</v>
      </c>
      <c r="L73" t="s">
        <v>324</v>
      </c>
      <c r="M73">
        <v>82020</v>
      </c>
    </row>
    <row r="74" spans="1:13" x14ac:dyDescent="0.15">
      <c r="A74" t="s">
        <v>480</v>
      </c>
      <c r="B74">
        <v>162489</v>
      </c>
      <c r="C74">
        <v>3711</v>
      </c>
      <c r="D74">
        <v>158778</v>
      </c>
      <c r="E74">
        <v>94853</v>
      </c>
      <c r="F74">
        <v>63925</v>
      </c>
      <c r="G74">
        <v>735</v>
      </c>
      <c r="H74" t="s">
        <v>96</v>
      </c>
      <c r="I74">
        <v>119</v>
      </c>
      <c r="J74">
        <v>98</v>
      </c>
      <c r="K74">
        <v>62973</v>
      </c>
      <c r="L74">
        <v>28</v>
      </c>
      <c r="M74">
        <v>70578</v>
      </c>
    </row>
    <row r="75" spans="1:13" x14ac:dyDescent="0.15">
      <c r="A75" t="s">
        <v>10</v>
      </c>
      <c r="B75">
        <v>180739</v>
      </c>
      <c r="C75">
        <v>3501</v>
      </c>
      <c r="D75">
        <v>177238</v>
      </c>
      <c r="E75">
        <v>139924</v>
      </c>
      <c r="F75">
        <v>37314</v>
      </c>
      <c r="G75">
        <v>1058</v>
      </c>
      <c r="H75" t="s">
        <v>96</v>
      </c>
      <c r="I75">
        <v>154</v>
      </c>
      <c r="J75">
        <v>328</v>
      </c>
      <c r="K75">
        <v>35774</v>
      </c>
      <c r="L75" t="s">
        <v>324</v>
      </c>
      <c r="M75">
        <v>93567</v>
      </c>
    </row>
    <row r="76" spans="1:13" x14ac:dyDescent="0.15">
      <c r="A76" t="s">
        <v>481</v>
      </c>
      <c r="B76">
        <v>269573</v>
      </c>
      <c r="C76">
        <v>2578</v>
      </c>
      <c r="D76">
        <v>266995</v>
      </c>
      <c r="E76">
        <v>179505</v>
      </c>
      <c r="F76">
        <v>87490</v>
      </c>
      <c r="G76">
        <v>2843</v>
      </c>
      <c r="H76">
        <v>4</v>
      </c>
      <c r="I76">
        <v>53</v>
      </c>
      <c r="J76">
        <v>129</v>
      </c>
      <c r="K76">
        <v>84461</v>
      </c>
      <c r="L76" t="s">
        <v>96</v>
      </c>
      <c r="M76">
        <v>100131</v>
      </c>
    </row>
    <row r="77" spans="1:13" x14ac:dyDescent="0.15">
      <c r="A77" t="s">
        <v>509</v>
      </c>
      <c r="B77">
        <v>160691</v>
      </c>
      <c r="C77">
        <v>3626</v>
      </c>
      <c r="D77">
        <v>157065</v>
      </c>
      <c r="E77">
        <v>121237</v>
      </c>
      <c r="F77">
        <v>35828</v>
      </c>
      <c r="G77">
        <v>1007</v>
      </c>
      <c r="H77" t="s">
        <v>96</v>
      </c>
      <c r="I77">
        <v>82</v>
      </c>
      <c r="J77">
        <v>11</v>
      </c>
      <c r="K77">
        <v>34728</v>
      </c>
      <c r="L77" t="s">
        <v>324</v>
      </c>
      <c r="M77">
        <v>62611</v>
      </c>
    </row>
    <row r="78" spans="1:13" x14ac:dyDescent="0.15">
      <c r="A78" t="s">
        <v>378</v>
      </c>
    </row>
    <row r="79" spans="1:13" x14ac:dyDescent="0.15">
      <c r="A79" t="s">
        <v>482</v>
      </c>
      <c r="B79">
        <v>80571</v>
      </c>
      <c r="C79">
        <v>994</v>
      </c>
      <c r="D79">
        <v>79577</v>
      </c>
      <c r="E79">
        <v>37638</v>
      </c>
      <c r="F79">
        <v>41939</v>
      </c>
      <c r="G79">
        <v>854</v>
      </c>
      <c r="H79" t="s">
        <v>96</v>
      </c>
      <c r="I79">
        <v>43</v>
      </c>
      <c r="J79">
        <v>19</v>
      </c>
      <c r="K79">
        <v>41023</v>
      </c>
      <c r="L79" t="s">
        <v>324</v>
      </c>
      <c r="M79">
        <v>17221</v>
      </c>
    </row>
    <row r="80" spans="1:13" x14ac:dyDescent="0.15">
      <c r="A80" t="s">
        <v>483</v>
      </c>
      <c r="B80">
        <v>66503</v>
      </c>
      <c r="C80">
        <v>259</v>
      </c>
      <c r="D80">
        <v>66244</v>
      </c>
      <c r="E80">
        <v>44850</v>
      </c>
      <c r="F80">
        <v>21394</v>
      </c>
      <c r="G80">
        <v>1344</v>
      </c>
      <c r="H80" t="s">
        <v>96</v>
      </c>
      <c r="I80">
        <v>25</v>
      </c>
      <c r="J80">
        <v>43</v>
      </c>
      <c r="K80">
        <v>19982</v>
      </c>
      <c r="L80" t="s">
        <v>324</v>
      </c>
      <c r="M80">
        <v>15076</v>
      </c>
    </row>
    <row r="81" spans="1:13" x14ac:dyDescent="0.15">
      <c r="A81" t="s">
        <v>484</v>
      </c>
      <c r="B81">
        <v>38818</v>
      </c>
      <c r="C81">
        <v>965</v>
      </c>
      <c r="D81">
        <v>37853</v>
      </c>
      <c r="E81">
        <v>18709</v>
      </c>
      <c r="F81">
        <v>19144</v>
      </c>
      <c r="G81">
        <v>574</v>
      </c>
      <c r="H81" t="s">
        <v>96</v>
      </c>
      <c r="I81">
        <v>51</v>
      </c>
      <c r="J81">
        <v>162</v>
      </c>
      <c r="K81">
        <v>18357</v>
      </c>
      <c r="L81">
        <v>17</v>
      </c>
      <c r="M81">
        <v>23706</v>
      </c>
    </row>
    <row r="82" spans="1:13" x14ac:dyDescent="0.15">
      <c r="A82" t="s">
        <v>596</v>
      </c>
      <c r="B82">
        <v>34973</v>
      </c>
      <c r="C82">
        <v>496</v>
      </c>
      <c r="D82">
        <v>34477</v>
      </c>
      <c r="E82">
        <v>10489</v>
      </c>
      <c r="F82">
        <v>23988</v>
      </c>
      <c r="G82">
        <v>1258</v>
      </c>
      <c r="H82" t="s">
        <v>96</v>
      </c>
      <c r="I82" t="s">
        <v>324</v>
      </c>
      <c r="J82">
        <v>37</v>
      </c>
      <c r="K82">
        <v>22693</v>
      </c>
      <c r="L82" t="s">
        <v>324</v>
      </c>
      <c r="M82">
        <v>26368</v>
      </c>
    </row>
    <row r="83" spans="1:13" x14ac:dyDescent="0.15">
      <c r="A83" t="s">
        <v>516</v>
      </c>
      <c r="B83">
        <v>66797</v>
      </c>
      <c r="C83">
        <v>1436</v>
      </c>
      <c r="D83">
        <v>65361</v>
      </c>
      <c r="E83">
        <v>37133</v>
      </c>
      <c r="F83">
        <v>28228</v>
      </c>
      <c r="G83">
        <v>646</v>
      </c>
      <c r="H83" t="s">
        <v>96</v>
      </c>
      <c r="I83">
        <v>14</v>
      </c>
      <c r="J83">
        <v>13</v>
      </c>
      <c r="K83">
        <v>27555</v>
      </c>
      <c r="L83" t="s">
        <v>324</v>
      </c>
      <c r="M83">
        <v>24480</v>
      </c>
    </row>
    <row r="84" spans="1:13" x14ac:dyDescent="0.15">
      <c r="A84" t="s">
        <v>485</v>
      </c>
      <c r="B84">
        <v>56599</v>
      </c>
      <c r="C84">
        <v>1302</v>
      </c>
      <c r="D84">
        <v>55297</v>
      </c>
      <c r="E84">
        <v>25321</v>
      </c>
      <c r="F84">
        <v>29976</v>
      </c>
      <c r="G84">
        <v>555</v>
      </c>
      <c r="H84" t="s">
        <v>96</v>
      </c>
      <c r="I84">
        <v>20</v>
      </c>
      <c r="J84" t="s">
        <v>324</v>
      </c>
      <c r="K84">
        <v>29401</v>
      </c>
      <c r="L84" t="s">
        <v>324</v>
      </c>
      <c r="M84">
        <v>12294</v>
      </c>
    </row>
    <row r="85" spans="1:13" x14ac:dyDescent="0.15">
      <c r="A85" t="s">
        <v>486</v>
      </c>
      <c r="B85">
        <v>57583</v>
      </c>
      <c r="C85">
        <v>1343</v>
      </c>
      <c r="D85">
        <v>56240</v>
      </c>
      <c r="E85">
        <v>37431</v>
      </c>
      <c r="F85">
        <v>18809</v>
      </c>
      <c r="G85">
        <v>6</v>
      </c>
      <c r="H85" t="s">
        <v>324</v>
      </c>
      <c r="I85" t="s">
        <v>324</v>
      </c>
      <c r="J85" t="s">
        <v>324</v>
      </c>
      <c r="K85">
        <v>18803</v>
      </c>
      <c r="L85" t="s">
        <v>324</v>
      </c>
      <c r="M85">
        <v>28454</v>
      </c>
    </row>
    <row r="86" spans="1:13" x14ac:dyDescent="0.15">
      <c r="A86" t="s">
        <v>382</v>
      </c>
      <c r="B86">
        <v>34799</v>
      </c>
      <c r="C86">
        <v>897</v>
      </c>
      <c r="D86">
        <v>33902</v>
      </c>
      <c r="E86">
        <v>20113</v>
      </c>
      <c r="F86">
        <v>13789</v>
      </c>
      <c r="G86" t="s">
        <v>324</v>
      </c>
      <c r="H86" t="s">
        <v>96</v>
      </c>
      <c r="I86" t="s">
        <v>96</v>
      </c>
      <c r="J86" t="s">
        <v>324</v>
      </c>
      <c r="K86">
        <v>13789</v>
      </c>
      <c r="L86" t="s">
        <v>324</v>
      </c>
      <c r="M86">
        <v>19142</v>
      </c>
    </row>
    <row r="87" spans="1:13" x14ac:dyDescent="0.15">
      <c r="A87" t="s">
        <v>598</v>
      </c>
      <c r="B87">
        <v>47262</v>
      </c>
      <c r="C87">
        <v>787</v>
      </c>
      <c r="D87">
        <v>46475</v>
      </c>
      <c r="E87">
        <v>23559</v>
      </c>
      <c r="F87">
        <v>22916</v>
      </c>
      <c r="G87">
        <v>344</v>
      </c>
      <c r="H87">
        <v>1</v>
      </c>
      <c r="I87">
        <v>29</v>
      </c>
      <c r="J87" t="s">
        <v>324</v>
      </c>
      <c r="K87">
        <v>22542</v>
      </c>
      <c r="L87" t="s">
        <v>324</v>
      </c>
      <c r="M87">
        <v>15097</v>
      </c>
    </row>
    <row r="88" spans="1:13" x14ac:dyDescent="0.15">
      <c r="A88" t="s">
        <v>383</v>
      </c>
      <c r="B88">
        <v>52584</v>
      </c>
      <c r="C88">
        <v>892</v>
      </c>
      <c r="D88">
        <v>51692</v>
      </c>
      <c r="E88">
        <v>40290</v>
      </c>
      <c r="F88">
        <v>11402</v>
      </c>
      <c r="G88">
        <v>298</v>
      </c>
      <c r="H88">
        <v>221</v>
      </c>
      <c r="I88">
        <v>74</v>
      </c>
      <c r="J88">
        <v>39</v>
      </c>
      <c r="K88">
        <v>10770</v>
      </c>
      <c r="L88" t="s">
        <v>324</v>
      </c>
      <c r="M88">
        <v>28100</v>
      </c>
    </row>
    <row r="89" spans="1:13" x14ac:dyDescent="0.15">
      <c r="A89" t="s">
        <v>523</v>
      </c>
      <c r="B89">
        <v>64680</v>
      </c>
      <c r="C89">
        <v>413</v>
      </c>
      <c r="D89">
        <v>64267</v>
      </c>
      <c r="E89">
        <v>34081</v>
      </c>
      <c r="F89">
        <v>30186</v>
      </c>
      <c r="G89">
        <v>576</v>
      </c>
      <c r="H89" t="s">
        <v>96</v>
      </c>
      <c r="I89">
        <v>6</v>
      </c>
      <c r="J89" t="s">
        <v>324</v>
      </c>
      <c r="K89">
        <v>29604</v>
      </c>
      <c r="L89" t="s">
        <v>324</v>
      </c>
      <c r="M89">
        <v>35165</v>
      </c>
    </row>
    <row r="90" spans="1:13" x14ac:dyDescent="0.15">
      <c r="A90" t="s">
        <v>534</v>
      </c>
      <c r="B90">
        <v>43549</v>
      </c>
      <c r="C90">
        <v>834</v>
      </c>
      <c r="D90">
        <v>42715</v>
      </c>
      <c r="E90">
        <v>29630</v>
      </c>
      <c r="F90">
        <v>13085</v>
      </c>
      <c r="G90">
        <v>292</v>
      </c>
      <c r="H90" t="s">
        <v>96</v>
      </c>
      <c r="I90" t="s">
        <v>324</v>
      </c>
      <c r="J90" t="s">
        <v>324</v>
      </c>
      <c r="K90">
        <v>12793</v>
      </c>
      <c r="L90" t="s">
        <v>324</v>
      </c>
      <c r="M90">
        <v>20020</v>
      </c>
    </row>
    <row r="91" spans="1:13" x14ac:dyDescent="0.15">
      <c r="A91" t="s">
        <v>487</v>
      </c>
      <c r="B91">
        <v>46336</v>
      </c>
      <c r="C91">
        <v>994</v>
      </c>
      <c r="D91">
        <v>45342</v>
      </c>
      <c r="E91">
        <v>45342</v>
      </c>
      <c r="F91" t="s">
        <v>324</v>
      </c>
      <c r="G91" t="s">
        <v>324</v>
      </c>
      <c r="H91" t="s">
        <v>324</v>
      </c>
      <c r="I91" t="s">
        <v>324</v>
      </c>
      <c r="J91" t="s">
        <v>324</v>
      </c>
      <c r="K91" t="s">
        <v>324</v>
      </c>
      <c r="L91" t="s">
        <v>324</v>
      </c>
      <c r="M91" t="s">
        <v>324</v>
      </c>
    </row>
    <row r="92" spans="1:13" x14ac:dyDescent="0.15">
      <c r="A92" t="s">
        <v>600</v>
      </c>
      <c r="B92">
        <v>44247</v>
      </c>
      <c r="C92">
        <v>2288</v>
      </c>
      <c r="D92">
        <v>41959</v>
      </c>
      <c r="E92">
        <v>41301</v>
      </c>
      <c r="F92">
        <v>658</v>
      </c>
      <c r="G92" t="s">
        <v>96</v>
      </c>
      <c r="H92" t="s">
        <v>324</v>
      </c>
      <c r="I92" t="s">
        <v>324</v>
      </c>
      <c r="J92">
        <v>15</v>
      </c>
      <c r="K92">
        <v>643</v>
      </c>
      <c r="L92" t="s">
        <v>324</v>
      </c>
      <c r="M92">
        <v>21381</v>
      </c>
    </row>
    <row r="93" spans="1:13" x14ac:dyDescent="0.15">
      <c r="A93" t="s">
        <v>601</v>
      </c>
      <c r="B93">
        <v>51772</v>
      </c>
      <c r="C93">
        <v>403</v>
      </c>
      <c r="D93">
        <v>51369</v>
      </c>
      <c r="E93">
        <v>50438</v>
      </c>
      <c r="F93">
        <v>931</v>
      </c>
      <c r="G93">
        <v>370</v>
      </c>
      <c r="H93" t="s">
        <v>324</v>
      </c>
      <c r="I93" t="s">
        <v>324</v>
      </c>
      <c r="J93" t="s">
        <v>324</v>
      </c>
      <c r="K93">
        <v>561</v>
      </c>
      <c r="L93" t="s">
        <v>324</v>
      </c>
      <c r="M93">
        <v>24165</v>
      </c>
    </row>
    <row r="94" spans="1:13" x14ac:dyDescent="0.15">
      <c r="A94" t="s">
        <v>488</v>
      </c>
      <c r="B94">
        <v>57180</v>
      </c>
      <c r="C94">
        <v>1695</v>
      </c>
      <c r="D94">
        <v>55485</v>
      </c>
      <c r="E94">
        <v>48082</v>
      </c>
      <c r="F94">
        <v>7403</v>
      </c>
      <c r="G94" t="s">
        <v>324</v>
      </c>
      <c r="H94" t="s">
        <v>96</v>
      </c>
      <c r="I94" t="s">
        <v>324</v>
      </c>
      <c r="J94" t="s">
        <v>324</v>
      </c>
      <c r="K94">
        <v>7403</v>
      </c>
      <c r="L94" t="s">
        <v>324</v>
      </c>
      <c r="M94">
        <v>12719</v>
      </c>
    </row>
    <row r="95" spans="1:13" x14ac:dyDescent="0.15">
      <c r="A95" t="s">
        <v>517</v>
      </c>
      <c r="B95">
        <v>62194</v>
      </c>
      <c r="C95">
        <v>677</v>
      </c>
      <c r="D95">
        <v>61517</v>
      </c>
      <c r="E95">
        <v>60153</v>
      </c>
      <c r="F95">
        <v>1364</v>
      </c>
      <c r="G95">
        <v>113</v>
      </c>
      <c r="H95" t="s">
        <v>324</v>
      </c>
      <c r="I95" t="s">
        <v>324</v>
      </c>
      <c r="J95">
        <v>260</v>
      </c>
      <c r="K95">
        <v>991</v>
      </c>
      <c r="L95" t="s">
        <v>324</v>
      </c>
      <c r="M95">
        <v>15441</v>
      </c>
    </row>
    <row r="96" spans="1:13" x14ac:dyDescent="0.15">
      <c r="A96" t="s">
        <v>602</v>
      </c>
      <c r="B96">
        <v>63168</v>
      </c>
      <c r="C96">
        <v>1858</v>
      </c>
      <c r="D96">
        <v>61310</v>
      </c>
      <c r="E96">
        <v>41082</v>
      </c>
      <c r="F96">
        <v>20228</v>
      </c>
      <c r="G96">
        <v>1854</v>
      </c>
      <c r="H96" t="s">
        <v>96</v>
      </c>
      <c r="I96" t="s">
        <v>324</v>
      </c>
      <c r="J96">
        <v>1281</v>
      </c>
      <c r="K96">
        <v>17093</v>
      </c>
      <c r="L96">
        <v>103</v>
      </c>
      <c r="M96">
        <v>29128</v>
      </c>
    </row>
    <row r="97" spans="1:13" x14ac:dyDescent="0.15">
      <c r="A97" t="s">
        <v>384</v>
      </c>
      <c r="B97">
        <v>46667</v>
      </c>
      <c r="C97" t="s">
        <v>324</v>
      </c>
      <c r="D97">
        <v>46667</v>
      </c>
      <c r="E97">
        <v>16857</v>
      </c>
      <c r="F97">
        <v>29810</v>
      </c>
      <c r="G97">
        <v>793</v>
      </c>
      <c r="H97" t="s">
        <v>96</v>
      </c>
      <c r="I97" t="s">
        <v>324</v>
      </c>
      <c r="J97">
        <v>1</v>
      </c>
      <c r="K97">
        <v>29016</v>
      </c>
      <c r="L97" t="s">
        <v>324</v>
      </c>
      <c r="M97">
        <v>35757</v>
      </c>
    </row>
    <row r="98" spans="1:13" x14ac:dyDescent="0.15">
      <c r="A98" t="s">
        <v>490</v>
      </c>
      <c r="B98">
        <v>73801</v>
      </c>
      <c r="C98">
        <v>752</v>
      </c>
      <c r="D98">
        <v>73049</v>
      </c>
      <c r="E98">
        <v>29763</v>
      </c>
      <c r="F98">
        <v>43286</v>
      </c>
      <c r="G98">
        <v>965</v>
      </c>
      <c r="H98">
        <v>3</v>
      </c>
      <c r="I98">
        <v>39</v>
      </c>
      <c r="J98">
        <v>491</v>
      </c>
      <c r="K98">
        <v>41788</v>
      </c>
      <c r="L98">
        <v>103</v>
      </c>
      <c r="M98">
        <v>40294</v>
      </c>
    </row>
    <row r="99" spans="1:13" x14ac:dyDescent="0.15">
      <c r="A99" t="s">
        <v>491</v>
      </c>
      <c r="B99">
        <v>87814</v>
      </c>
      <c r="C99">
        <v>1011</v>
      </c>
      <c r="D99">
        <v>86803</v>
      </c>
      <c r="E99">
        <v>52787</v>
      </c>
      <c r="F99">
        <v>34016</v>
      </c>
      <c r="G99">
        <v>1376</v>
      </c>
      <c r="H99" t="s">
        <v>96</v>
      </c>
      <c r="I99">
        <v>44</v>
      </c>
      <c r="J99">
        <v>74</v>
      </c>
      <c r="K99">
        <v>32522</v>
      </c>
      <c r="L99" t="s">
        <v>324</v>
      </c>
      <c r="M99">
        <v>26311</v>
      </c>
    </row>
    <row r="100" spans="1:13" x14ac:dyDescent="0.15">
      <c r="A100" t="s">
        <v>492</v>
      </c>
      <c r="B100">
        <v>64980</v>
      </c>
      <c r="C100">
        <v>205</v>
      </c>
      <c r="D100">
        <v>64775</v>
      </c>
      <c r="E100">
        <v>37729</v>
      </c>
      <c r="F100">
        <v>27046</v>
      </c>
      <c r="G100">
        <v>724</v>
      </c>
      <c r="H100" t="s">
        <v>96</v>
      </c>
      <c r="I100" t="s">
        <v>324</v>
      </c>
      <c r="J100">
        <v>60</v>
      </c>
      <c r="K100">
        <v>26262</v>
      </c>
      <c r="L100">
        <v>45</v>
      </c>
      <c r="M100">
        <v>40098</v>
      </c>
    </row>
    <row r="101" spans="1:13" x14ac:dyDescent="0.15">
      <c r="A101" t="s">
        <v>493</v>
      </c>
      <c r="B101">
        <v>81485</v>
      </c>
      <c r="C101">
        <v>1000</v>
      </c>
      <c r="D101">
        <v>80485</v>
      </c>
      <c r="E101">
        <v>40548</v>
      </c>
      <c r="F101">
        <v>39937</v>
      </c>
      <c r="G101">
        <v>480</v>
      </c>
      <c r="H101" t="s">
        <v>96</v>
      </c>
      <c r="I101">
        <v>96</v>
      </c>
      <c r="J101" t="s">
        <v>324</v>
      </c>
      <c r="K101">
        <v>39361</v>
      </c>
      <c r="L101" t="s">
        <v>324</v>
      </c>
      <c r="M101">
        <v>39553</v>
      </c>
    </row>
    <row r="102" spans="1:13" x14ac:dyDescent="0.15">
      <c r="A102" t="s">
        <v>495</v>
      </c>
      <c r="B102">
        <v>46072</v>
      </c>
      <c r="C102">
        <v>640</v>
      </c>
      <c r="D102">
        <v>45432</v>
      </c>
      <c r="E102">
        <v>24471</v>
      </c>
      <c r="F102">
        <v>20961</v>
      </c>
      <c r="G102">
        <v>452</v>
      </c>
      <c r="H102" t="s">
        <v>96</v>
      </c>
      <c r="I102">
        <v>16</v>
      </c>
      <c r="J102">
        <v>48</v>
      </c>
      <c r="K102">
        <v>20445</v>
      </c>
      <c r="L102" t="s">
        <v>324</v>
      </c>
      <c r="M102">
        <v>20461</v>
      </c>
    </row>
    <row r="103" spans="1:13" x14ac:dyDescent="0.15">
      <c r="A103" t="s">
        <v>496</v>
      </c>
      <c r="B103">
        <v>47820</v>
      </c>
      <c r="C103">
        <v>1112</v>
      </c>
      <c r="D103">
        <v>46708</v>
      </c>
      <c r="E103">
        <v>29940</v>
      </c>
      <c r="F103">
        <v>16768</v>
      </c>
      <c r="G103" t="s">
        <v>324</v>
      </c>
      <c r="H103" t="s">
        <v>96</v>
      </c>
      <c r="I103" t="s">
        <v>324</v>
      </c>
      <c r="J103" t="s">
        <v>324</v>
      </c>
      <c r="K103">
        <v>16768</v>
      </c>
      <c r="L103" t="s">
        <v>324</v>
      </c>
      <c r="M103">
        <v>31565</v>
      </c>
    </row>
    <row r="104" spans="1:13" x14ac:dyDescent="0.15">
      <c r="A104" t="s">
        <v>497</v>
      </c>
      <c r="B104">
        <v>25080</v>
      </c>
      <c r="C104">
        <v>231</v>
      </c>
      <c r="D104">
        <v>24849</v>
      </c>
      <c r="E104">
        <v>22718</v>
      </c>
      <c r="F104">
        <v>2131</v>
      </c>
      <c r="G104" t="s">
        <v>324</v>
      </c>
      <c r="H104" t="s">
        <v>96</v>
      </c>
      <c r="I104">
        <v>50</v>
      </c>
      <c r="J104" t="s">
        <v>324</v>
      </c>
      <c r="K104">
        <v>2081</v>
      </c>
      <c r="L104" t="s">
        <v>324</v>
      </c>
      <c r="M104">
        <v>16393</v>
      </c>
    </row>
    <row r="105" spans="1:13" x14ac:dyDescent="0.15">
      <c r="A105" t="s">
        <v>524</v>
      </c>
      <c r="B105">
        <v>50302</v>
      </c>
      <c r="C105">
        <v>504</v>
      </c>
      <c r="D105">
        <v>49798</v>
      </c>
      <c r="E105">
        <v>4695</v>
      </c>
      <c r="F105">
        <v>45103</v>
      </c>
      <c r="G105">
        <v>892</v>
      </c>
      <c r="H105" t="s">
        <v>96</v>
      </c>
      <c r="I105">
        <v>20</v>
      </c>
      <c r="J105">
        <v>34</v>
      </c>
      <c r="K105">
        <v>44157</v>
      </c>
      <c r="L105" t="s">
        <v>324</v>
      </c>
      <c r="M105">
        <v>25632</v>
      </c>
    </row>
    <row r="106" spans="1:13" x14ac:dyDescent="0.15">
      <c r="A106" t="s">
        <v>498</v>
      </c>
      <c r="B106">
        <v>74030</v>
      </c>
      <c r="C106">
        <v>1401</v>
      </c>
      <c r="D106">
        <v>72629</v>
      </c>
      <c r="E106">
        <v>51456</v>
      </c>
      <c r="F106">
        <v>21173</v>
      </c>
      <c r="G106">
        <v>337</v>
      </c>
      <c r="H106" t="s">
        <v>324</v>
      </c>
      <c r="I106" t="s">
        <v>324</v>
      </c>
      <c r="J106" t="s">
        <v>324</v>
      </c>
      <c r="K106">
        <v>20836</v>
      </c>
      <c r="L106" t="s">
        <v>324</v>
      </c>
      <c r="M106">
        <v>29180</v>
      </c>
    </row>
    <row r="107" spans="1:13" x14ac:dyDescent="0.15">
      <c r="A107" t="s">
        <v>416</v>
      </c>
      <c r="B107">
        <v>47434</v>
      </c>
      <c r="C107">
        <v>1875</v>
      </c>
      <c r="D107">
        <v>45559</v>
      </c>
      <c r="E107">
        <v>45559</v>
      </c>
      <c r="F107" t="s">
        <v>324</v>
      </c>
      <c r="G107" t="s">
        <v>324</v>
      </c>
      <c r="H107" t="s">
        <v>324</v>
      </c>
      <c r="I107" t="s">
        <v>324</v>
      </c>
      <c r="J107" t="s">
        <v>324</v>
      </c>
      <c r="K107" t="s">
        <v>324</v>
      </c>
      <c r="L107" t="s">
        <v>324</v>
      </c>
      <c r="M107">
        <v>20147</v>
      </c>
    </row>
    <row r="108" spans="1:13" x14ac:dyDescent="0.15">
      <c r="A108" t="s">
        <v>536</v>
      </c>
      <c r="B108">
        <v>36195</v>
      </c>
      <c r="C108">
        <v>2238</v>
      </c>
      <c r="D108">
        <v>33957</v>
      </c>
      <c r="E108">
        <v>13641</v>
      </c>
      <c r="F108">
        <v>20316</v>
      </c>
      <c r="G108" t="s">
        <v>324</v>
      </c>
      <c r="H108" t="s">
        <v>96</v>
      </c>
      <c r="I108">
        <v>110</v>
      </c>
      <c r="J108" t="s">
        <v>324</v>
      </c>
      <c r="K108">
        <v>20206</v>
      </c>
      <c r="L108" t="s">
        <v>324</v>
      </c>
      <c r="M108">
        <v>16154</v>
      </c>
    </row>
    <row r="109" spans="1:13" x14ac:dyDescent="0.15">
      <c r="A109" t="s">
        <v>540</v>
      </c>
      <c r="B109">
        <v>65061</v>
      </c>
      <c r="C109">
        <v>1111</v>
      </c>
      <c r="D109">
        <v>63950</v>
      </c>
      <c r="E109">
        <v>53356</v>
      </c>
      <c r="F109">
        <v>10594</v>
      </c>
      <c r="G109">
        <v>674</v>
      </c>
      <c r="H109">
        <v>37</v>
      </c>
      <c r="I109" t="s">
        <v>324</v>
      </c>
      <c r="J109">
        <v>34</v>
      </c>
      <c r="K109">
        <v>9849</v>
      </c>
      <c r="L109">
        <v>34</v>
      </c>
      <c r="M109">
        <v>16380</v>
      </c>
    </row>
    <row r="110" spans="1:13" x14ac:dyDescent="0.15">
      <c r="A110" t="s">
        <v>605</v>
      </c>
      <c r="B110">
        <v>32477</v>
      </c>
      <c r="C110">
        <v>853</v>
      </c>
      <c r="D110">
        <v>31624</v>
      </c>
      <c r="E110">
        <v>31624</v>
      </c>
      <c r="F110" t="s">
        <v>324</v>
      </c>
      <c r="G110" t="s">
        <v>324</v>
      </c>
      <c r="H110" t="s">
        <v>324</v>
      </c>
      <c r="I110" t="s">
        <v>324</v>
      </c>
      <c r="J110" t="s">
        <v>324</v>
      </c>
      <c r="K110" t="s">
        <v>324</v>
      </c>
      <c r="L110" t="s">
        <v>324</v>
      </c>
      <c r="M110">
        <v>11475</v>
      </c>
    </row>
    <row r="111" spans="1:13" x14ac:dyDescent="0.15">
      <c r="A111" t="s">
        <v>499</v>
      </c>
      <c r="B111">
        <v>79821</v>
      </c>
      <c r="C111">
        <v>431</v>
      </c>
      <c r="D111">
        <v>79390</v>
      </c>
      <c r="E111">
        <v>61427</v>
      </c>
      <c r="F111">
        <v>17963</v>
      </c>
      <c r="G111">
        <v>548</v>
      </c>
      <c r="H111">
        <v>1</v>
      </c>
      <c r="I111" t="s">
        <v>324</v>
      </c>
      <c r="J111">
        <v>24</v>
      </c>
      <c r="K111">
        <v>17390</v>
      </c>
      <c r="L111">
        <v>24</v>
      </c>
      <c r="M111">
        <v>40569</v>
      </c>
    </row>
    <row r="112" spans="1:13" x14ac:dyDescent="0.15">
      <c r="A112" t="s">
        <v>518</v>
      </c>
      <c r="B112">
        <v>68680</v>
      </c>
      <c r="C112">
        <v>822</v>
      </c>
      <c r="D112">
        <v>67858</v>
      </c>
      <c r="E112">
        <v>42745</v>
      </c>
      <c r="F112">
        <v>25113</v>
      </c>
      <c r="G112">
        <v>156</v>
      </c>
      <c r="H112" t="s">
        <v>324</v>
      </c>
      <c r="I112">
        <v>110</v>
      </c>
      <c r="J112">
        <v>44</v>
      </c>
      <c r="K112">
        <v>24803</v>
      </c>
      <c r="L112" t="s">
        <v>324</v>
      </c>
      <c r="M112">
        <v>11949</v>
      </c>
    </row>
    <row r="113" spans="1:13" x14ac:dyDescent="0.15">
      <c r="A113" t="s">
        <v>525</v>
      </c>
      <c r="B113">
        <v>64751</v>
      </c>
      <c r="C113" t="s">
        <v>324</v>
      </c>
      <c r="D113">
        <v>64751</v>
      </c>
      <c r="E113">
        <v>41055</v>
      </c>
      <c r="F113">
        <v>23696</v>
      </c>
      <c r="G113">
        <v>157</v>
      </c>
      <c r="H113" t="s">
        <v>96</v>
      </c>
      <c r="I113" t="s">
        <v>324</v>
      </c>
      <c r="J113" t="s">
        <v>324</v>
      </c>
      <c r="K113">
        <v>23539</v>
      </c>
      <c r="L113" t="s">
        <v>324</v>
      </c>
      <c r="M113">
        <v>41858</v>
      </c>
    </row>
    <row r="114" spans="1:13" x14ac:dyDescent="0.15">
      <c r="A114" t="s">
        <v>608</v>
      </c>
      <c r="B114">
        <v>46416</v>
      </c>
      <c r="C114">
        <v>1624</v>
      </c>
      <c r="D114">
        <v>44792</v>
      </c>
      <c r="E114">
        <v>44792</v>
      </c>
      <c r="F114" t="s">
        <v>324</v>
      </c>
      <c r="G114" t="s">
        <v>324</v>
      </c>
      <c r="H114" t="s">
        <v>324</v>
      </c>
      <c r="I114" t="s">
        <v>324</v>
      </c>
      <c r="J114" t="s">
        <v>324</v>
      </c>
      <c r="K114" t="s">
        <v>324</v>
      </c>
      <c r="L114" t="s">
        <v>324</v>
      </c>
      <c r="M114">
        <v>19023</v>
      </c>
    </row>
    <row r="115" spans="1:13" x14ac:dyDescent="0.15">
      <c r="A115" t="s">
        <v>500</v>
      </c>
      <c r="B115">
        <v>48521</v>
      </c>
      <c r="C115">
        <v>456</v>
      </c>
      <c r="D115">
        <v>48065</v>
      </c>
      <c r="E115">
        <v>26147</v>
      </c>
      <c r="F115">
        <v>21918</v>
      </c>
      <c r="G115">
        <v>614</v>
      </c>
      <c r="H115" t="s">
        <v>96</v>
      </c>
      <c r="I115">
        <v>102</v>
      </c>
      <c r="J115" t="s">
        <v>324</v>
      </c>
      <c r="K115">
        <v>21202</v>
      </c>
      <c r="L115" t="s">
        <v>324</v>
      </c>
      <c r="M115">
        <v>11720</v>
      </c>
    </row>
    <row r="116" spans="1:13" x14ac:dyDescent="0.15">
      <c r="A116" t="s">
        <v>393</v>
      </c>
      <c r="B116">
        <v>67101</v>
      </c>
      <c r="C116">
        <v>594</v>
      </c>
      <c r="D116">
        <v>66507</v>
      </c>
      <c r="E116">
        <v>28716</v>
      </c>
      <c r="F116">
        <v>37791</v>
      </c>
      <c r="G116">
        <v>131</v>
      </c>
      <c r="H116">
        <v>42</v>
      </c>
      <c r="I116" t="s">
        <v>324</v>
      </c>
      <c r="J116" t="s">
        <v>324</v>
      </c>
      <c r="K116">
        <v>37618</v>
      </c>
      <c r="L116" t="s">
        <v>324</v>
      </c>
      <c r="M116">
        <v>28073</v>
      </c>
    </row>
    <row r="117" spans="1:13" x14ac:dyDescent="0.15">
      <c r="A117" t="s">
        <v>609</v>
      </c>
      <c r="B117">
        <v>30116</v>
      </c>
      <c r="C117">
        <v>77</v>
      </c>
      <c r="D117">
        <v>30039</v>
      </c>
      <c r="E117">
        <v>18212</v>
      </c>
      <c r="F117">
        <v>11827</v>
      </c>
      <c r="G117">
        <v>711</v>
      </c>
      <c r="H117" t="s">
        <v>96</v>
      </c>
      <c r="I117">
        <v>4</v>
      </c>
      <c r="J117">
        <v>390</v>
      </c>
      <c r="K117">
        <v>10722</v>
      </c>
      <c r="L117">
        <v>70</v>
      </c>
      <c r="M117">
        <v>23413</v>
      </c>
    </row>
    <row r="118" spans="1:13" x14ac:dyDescent="0.15">
      <c r="A118" t="s">
        <v>610</v>
      </c>
      <c r="B118">
        <v>31572</v>
      </c>
      <c r="C118">
        <v>578</v>
      </c>
      <c r="D118">
        <v>30994</v>
      </c>
      <c r="E118">
        <v>6538</v>
      </c>
      <c r="F118">
        <v>24456</v>
      </c>
      <c r="G118">
        <v>351</v>
      </c>
      <c r="H118">
        <v>2</v>
      </c>
      <c r="I118">
        <v>31</v>
      </c>
      <c r="J118" t="s">
        <v>324</v>
      </c>
      <c r="K118">
        <v>24072</v>
      </c>
      <c r="L118" t="s">
        <v>324</v>
      </c>
      <c r="M118">
        <v>22762</v>
      </c>
    </row>
    <row r="119" spans="1:13" x14ac:dyDescent="0.15">
      <c r="A119" t="s">
        <v>502</v>
      </c>
      <c r="B119">
        <v>94300</v>
      </c>
      <c r="C119">
        <v>894</v>
      </c>
      <c r="D119">
        <v>93406</v>
      </c>
      <c r="E119">
        <v>46351</v>
      </c>
      <c r="F119">
        <v>47055</v>
      </c>
      <c r="G119">
        <v>222</v>
      </c>
      <c r="H119" t="s">
        <v>96</v>
      </c>
      <c r="I119" t="s">
        <v>324</v>
      </c>
      <c r="J119" t="s">
        <v>324</v>
      </c>
      <c r="K119">
        <v>46833</v>
      </c>
      <c r="L119" t="s">
        <v>324</v>
      </c>
      <c r="M119">
        <v>30136</v>
      </c>
    </row>
    <row r="120" spans="1:13" x14ac:dyDescent="0.15">
      <c r="A120" t="s">
        <v>503</v>
      </c>
      <c r="B120">
        <v>70385</v>
      </c>
      <c r="C120">
        <v>1159</v>
      </c>
      <c r="D120">
        <v>69226</v>
      </c>
      <c r="E120">
        <v>55344</v>
      </c>
      <c r="F120">
        <v>13882</v>
      </c>
      <c r="G120" t="s">
        <v>324</v>
      </c>
      <c r="H120">
        <v>16</v>
      </c>
      <c r="I120" t="s">
        <v>324</v>
      </c>
      <c r="J120" t="s">
        <v>324</v>
      </c>
      <c r="K120">
        <v>13866</v>
      </c>
      <c r="L120" t="s">
        <v>324</v>
      </c>
      <c r="M120">
        <v>32015</v>
      </c>
    </row>
    <row r="121" spans="1:13" x14ac:dyDescent="0.15">
      <c r="A121" t="s">
        <v>611</v>
      </c>
      <c r="B121">
        <v>40241</v>
      </c>
      <c r="C121">
        <v>906</v>
      </c>
      <c r="D121">
        <v>39335</v>
      </c>
      <c r="E121">
        <v>18191</v>
      </c>
      <c r="F121">
        <v>21144</v>
      </c>
      <c r="G121">
        <v>343</v>
      </c>
      <c r="H121" t="s">
        <v>324</v>
      </c>
      <c r="I121">
        <v>20</v>
      </c>
      <c r="J121" t="s">
        <v>324</v>
      </c>
      <c r="K121">
        <v>20781</v>
      </c>
      <c r="L121" t="s">
        <v>324</v>
      </c>
      <c r="M121">
        <v>31794</v>
      </c>
    </row>
    <row r="122" spans="1:13" x14ac:dyDescent="0.15">
      <c r="A122" t="s">
        <v>504</v>
      </c>
      <c r="B122">
        <v>40624</v>
      </c>
      <c r="C122">
        <v>852</v>
      </c>
      <c r="D122">
        <v>39772</v>
      </c>
      <c r="E122">
        <v>27044</v>
      </c>
      <c r="F122">
        <v>12728</v>
      </c>
      <c r="G122">
        <v>35</v>
      </c>
      <c r="H122" t="s">
        <v>96</v>
      </c>
      <c r="I122" t="s">
        <v>96</v>
      </c>
      <c r="J122">
        <v>625</v>
      </c>
      <c r="K122">
        <v>12068</v>
      </c>
      <c r="L122" t="s">
        <v>324</v>
      </c>
      <c r="M122">
        <v>29700</v>
      </c>
    </row>
    <row r="123" spans="1:13" x14ac:dyDescent="0.15">
      <c r="A123" t="s">
        <v>505</v>
      </c>
      <c r="B123">
        <v>64577</v>
      </c>
      <c r="C123">
        <v>1129</v>
      </c>
      <c r="D123">
        <v>63448</v>
      </c>
      <c r="E123">
        <v>28641</v>
      </c>
      <c r="F123">
        <v>34807</v>
      </c>
      <c r="G123">
        <v>49</v>
      </c>
      <c r="H123">
        <v>1</v>
      </c>
      <c r="I123">
        <v>63</v>
      </c>
      <c r="J123" t="s">
        <v>324</v>
      </c>
      <c r="K123">
        <v>34694</v>
      </c>
      <c r="L123" t="s">
        <v>324</v>
      </c>
      <c r="M123">
        <v>34058</v>
      </c>
    </row>
    <row r="124" spans="1:13" x14ac:dyDescent="0.15">
      <c r="A124" t="s">
        <v>506</v>
      </c>
      <c r="B124">
        <v>79719</v>
      </c>
      <c r="C124">
        <v>1776</v>
      </c>
      <c r="D124">
        <v>77943</v>
      </c>
      <c r="E124">
        <v>41248</v>
      </c>
      <c r="F124">
        <v>36695</v>
      </c>
      <c r="G124">
        <v>246</v>
      </c>
      <c r="H124" t="s">
        <v>96</v>
      </c>
      <c r="I124" t="s">
        <v>324</v>
      </c>
      <c r="J124" t="s">
        <v>324</v>
      </c>
      <c r="K124">
        <v>36449</v>
      </c>
      <c r="L124" t="s">
        <v>324</v>
      </c>
      <c r="M124">
        <v>36245</v>
      </c>
    </row>
    <row r="125" spans="1:13" x14ac:dyDescent="0.15">
      <c r="A125" t="s">
        <v>507</v>
      </c>
      <c r="B125">
        <v>73628</v>
      </c>
      <c r="C125">
        <v>2269</v>
      </c>
      <c r="D125">
        <v>71359</v>
      </c>
      <c r="E125">
        <v>27367</v>
      </c>
      <c r="F125">
        <v>43992</v>
      </c>
      <c r="G125">
        <v>656</v>
      </c>
      <c r="H125" t="s">
        <v>96</v>
      </c>
      <c r="I125">
        <v>57</v>
      </c>
      <c r="J125">
        <v>36</v>
      </c>
      <c r="K125">
        <v>43243</v>
      </c>
      <c r="L125">
        <v>1</v>
      </c>
      <c r="M125">
        <v>34563</v>
      </c>
    </row>
    <row r="126" spans="1:13" x14ac:dyDescent="0.15">
      <c r="A126" t="s">
        <v>519</v>
      </c>
      <c r="B126">
        <v>70862</v>
      </c>
      <c r="C126">
        <v>2068</v>
      </c>
      <c r="D126">
        <v>68794</v>
      </c>
      <c r="E126">
        <v>20497</v>
      </c>
      <c r="F126">
        <v>48297</v>
      </c>
      <c r="G126">
        <v>977</v>
      </c>
      <c r="H126" t="s">
        <v>96</v>
      </c>
      <c r="I126" t="s">
        <v>324</v>
      </c>
      <c r="J126">
        <v>38</v>
      </c>
      <c r="K126">
        <v>47282</v>
      </c>
      <c r="L126">
        <v>13</v>
      </c>
      <c r="M126">
        <v>27977</v>
      </c>
    </row>
    <row r="127" spans="1:13" x14ac:dyDescent="0.15">
      <c r="A127" t="s">
        <v>508</v>
      </c>
      <c r="B127">
        <v>83763</v>
      </c>
      <c r="C127">
        <v>2646</v>
      </c>
      <c r="D127">
        <v>81117</v>
      </c>
      <c r="E127">
        <v>49722</v>
      </c>
      <c r="F127">
        <v>31395</v>
      </c>
      <c r="G127">
        <v>176</v>
      </c>
      <c r="H127">
        <v>43</v>
      </c>
      <c r="I127">
        <v>29</v>
      </c>
      <c r="J127" t="s">
        <v>324</v>
      </c>
      <c r="K127">
        <v>31147</v>
      </c>
      <c r="L127" t="s">
        <v>324</v>
      </c>
      <c r="M127">
        <v>17312</v>
      </c>
    </row>
    <row r="128" spans="1:13" x14ac:dyDescent="0.15">
      <c r="A128" t="s">
        <v>612</v>
      </c>
      <c r="B128">
        <v>45009</v>
      </c>
      <c r="C128">
        <v>933</v>
      </c>
      <c r="D128">
        <v>44076</v>
      </c>
      <c r="E128">
        <v>29058</v>
      </c>
      <c r="F128">
        <v>15018</v>
      </c>
      <c r="G128" t="s">
        <v>324</v>
      </c>
      <c r="H128" t="s">
        <v>96</v>
      </c>
      <c r="I128">
        <v>46</v>
      </c>
      <c r="J128" t="s">
        <v>324</v>
      </c>
      <c r="K128">
        <v>14972</v>
      </c>
      <c r="L128" t="s">
        <v>324</v>
      </c>
      <c r="M128">
        <v>32790</v>
      </c>
    </row>
    <row r="129" spans="1:13" x14ac:dyDescent="0.15">
      <c r="A129" t="s">
        <v>510</v>
      </c>
      <c r="B129">
        <v>77271</v>
      </c>
      <c r="C129">
        <v>1911</v>
      </c>
      <c r="D129">
        <v>75360</v>
      </c>
      <c r="E129">
        <v>62850</v>
      </c>
      <c r="F129">
        <v>12510</v>
      </c>
      <c r="G129" t="s">
        <v>324</v>
      </c>
      <c r="H129" t="s">
        <v>96</v>
      </c>
      <c r="I129" t="s">
        <v>324</v>
      </c>
      <c r="J129" t="s">
        <v>324</v>
      </c>
      <c r="K129">
        <v>12510</v>
      </c>
      <c r="L129" t="s">
        <v>324</v>
      </c>
      <c r="M129">
        <v>39709</v>
      </c>
    </row>
    <row r="130" spans="1:13" x14ac:dyDescent="0.15">
      <c r="A130" t="s">
        <v>511</v>
      </c>
      <c r="B130">
        <v>70397</v>
      </c>
      <c r="C130">
        <v>1225</v>
      </c>
      <c r="D130">
        <v>69172</v>
      </c>
      <c r="E130">
        <v>36687</v>
      </c>
      <c r="F130">
        <v>32485</v>
      </c>
      <c r="G130">
        <v>1251</v>
      </c>
      <c r="H130" t="s">
        <v>96</v>
      </c>
      <c r="I130">
        <v>164</v>
      </c>
      <c r="J130">
        <v>67</v>
      </c>
      <c r="K130">
        <v>31003</v>
      </c>
      <c r="L130" t="s">
        <v>324</v>
      </c>
      <c r="M130">
        <v>17084</v>
      </c>
    </row>
    <row r="131" spans="1:13" x14ac:dyDescent="0.15">
      <c r="A131" t="s">
        <v>402</v>
      </c>
      <c r="B131">
        <v>126280</v>
      </c>
      <c r="C131">
        <v>2655</v>
      </c>
      <c r="D131">
        <v>123625</v>
      </c>
      <c r="E131">
        <v>84494</v>
      </c>
      <c r="F131">
        <v>39131</v>
      </c>
      <c r="G131">
        <v>1138</v>
      </c>
      <c r="H131" t="s">
        <v>96</v>
      </c>
      <c r="I131">
        <v>69</v>
      </c>
      <c r="J131">
        <v>179</v>
      </c>
      <c r="K131">
        <v>37745</v>
      </c>
      <c r="L131">
        <v>2</v>
      </c>
      <c r="M131">
        <v>42048</v>
      </c>
    </row>
    <row r="132" spans="1:13" x14ac:dyDescent="0.15">
      <c r="A132" t="s">
        <v>538</v>
      </c>
      <c r="B132">
        <v>44980</v>
      </c>
      <c r="C132">
        <v>870</v>
      </c>
      <c r="D132">
        <v>44110</v>
      </c>
      <c r="E132">
        <v>42888</v>
      </c>
      <c r="F132">
        <v>1222</v>
      </c>
      <c r="G132">
        <v>546</v>
      </c>
      <c r="H132" t="s">
        <v>324</v>
      </c>
      <c r="I132" t="s">
        <v>324</v>
      </c>
      <c r="J132" t="s">
        <v>324</v>
      </c>
      <c r="K132">
        <v>676</v>
      </c>
      <c r="L132" t="s">
        <v>324</v>
      </c>
      <c r="M132">
        <v>19886</v>
      </c>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workbookViewId="0">
      <selection activeCell="E5" sqref="E5"/>
    </sheetView>
  </sheetViews>
  <sheetFormatPr defaultRowHeight="13.5" x14ac:dyDescent="0.15"/>
  <sheetData>
    <row r="1" spans="1:13" x14ac:dyDescent="0.15">
      <c r="A1" t="s">
        <v>613</v>
      </c>
      <c r="B1" t="s">
        <v>23</v>
      </c>
      <c r="C1" t="s">
        <v>318</v>
      </c>
      <c r="D1" t="s">
        <v>327</v>
      </c>
    </row>
    <row r="2" spans="1:13" x14ac:dyDescent="0.15">
      <c r="A2" t="s">
        <v>614</v>
      </c>
    </row>
    <row r="3" spans="1:13" x14ac:dyDescent="0.15">
      <c r="A3" t="s">
        <v>587</v>
      </c>
    </row>
    <row r="4" spans="1:13" x14ac:dyDescent="0.15">
      <c r="B4" t="s">
        <v>588</v>
      </c>
      <c r="C4" t="s">
        <v>589</v>
      </c>
      <c r="D4" t="s">
        <v>590</v>
      </c>
      <c r="M4" t="s">
        <v>591</v>
      </c>
    </row>
    <row r="5" spans="1:13" x14ac:dyDescent="0.15">
      <c r="D5" t="s">
        <v>588</v>
      </c>
      <c r="E5" t="s">
        <v>592</v>
      </c>
      <c r="F5" t="s">
        <v>593</v>
      </c>
    </row>
    <row r="6" spans="1:13" x14ac:dyDescent="0.15">
      <c r="F6" t="s">
        <v>588</v>
      </c>
      <c r="G6" t="s">
        <v>29</v>
      </c>
      <c r="H6" t="s">
        <v>136</v>
      </c>
      <c r="I6" t="s">
        <v>31</v>
      </c>
      <c r="J6" t="s">
        <v>411</v>
      </c>
      <c r="K6" t="s">
        <v>32</v>
      </c>
      <c r="L6" t="s">
        <v>594</v>
      </c>
    </row>
    <row r="7" spans="1:13" x14ac:dyDescent="0.15">
      <c r="A7" t="s">
        <v>421</v>
      </c>
      <c r="B7">
        <v>16473879</v>
      </c>
      <c r="C7">
        <v>258825</v>
      </c>
      <c r="D7">
        <v>16215054</v>
      </c>
      <c r="E7">
        <v>10351527</v>
      </c>
      <c r="F7">
        <v>5863527</v>
      </c>
      <c r="G7">
        <v>124330</v>
      </c>
      <c r="H7">
        <v>3462</v>
      </c>
      <c r="I7">
        <v>8612</v>
      </c>
      <c r="J7">
        <v>24874</v>
      </c>
      <c r="K7">
        <v>5702249</v>
      </c>
      <c r="L7">
        <v>1919</v>
      </c>
      <c r="M7">
        <v>6185144</v>
      </c>
    </row>
    <row r="8" spans="1:13" x14ac:dyDescent="0.15">
      <c r="A8" t="s">
        <v>422</v>
      </c>
      <c r="B8">
        <v>884720</v>
      </c>
      <c r="C8">
        <v>14814</v>
      </c>
      <c r="D8">
        <v>869906</v>
      </c>
      <c r="E8">
        <v>579430</v>
      </c>
      <c r="F8">
        <v>290476</v>
      </c>
      <c r="G8">
        <v>9014</v>
      </c>
      <c r="H8">
        <v>3</v>
      </c>
      <c r="I8">
        <v>245</v>
      </c>
      <c r="J8">
        <v>799</v>
      </c>
      <c r="K8">
        <v>280415</v>
      </c>
      <c r="L8">
        <v>52</v>
      </c>
      <c r="M8">
        <v>141925</v>
      </c>
    </row>
    <row r="9" spans="1:13" x14ac:dyDescent="0.15">
      <c r="A9" t="s">
        <v>423</v>
      </c>
      <c r="B9">
        <v>157189</v>
      </c>
      <c r="C9">
        <v>3582</v>
      </c>
      <c r="D9">
        <v>153607</v>
      </c>
      <c r="E9">
        <v>77984</v>
      </c>
      <c r="F9">
        <v>75623</v>
      </c>
      <c r="G9">
        <v>2109</v>
      </c>
      <c r="H9" t="s">
        <v>96</v>
      </c>
      <c r="I9">
        <v>42</v>
      </c>
      <c r="J9">
        <v>215</v>
      </c>
      <c r="K9">
        <v>73257</v>
      </c>
      <c r="L9">
        <v>11</v>
      </c>
      <c r="M9">
        <v>49221</v>
      </c>
    </row>
    <row r="10" spans="1:13" x14ac:dyDescent="0.15">
      <c r="A10" t="s">
        <v>424</v>
      </c>
      <c r="B10">
        <v>152499</v>
      </c>
      <c r="C10">
        <v>3758</v>
      </c>
      <c r="D10">
        <v>148741</v>
      </c>
      <c r="E10">
        <v>63185</v>
      </c>
      <c r="F10">
        <v>85556</v>
      </c>
      <c r="G10">
        <v>1178</v>
      </c>
      <c r="H10" t="s">
        <v>96</v>
      </c>
      <c r="I10">
        <v>73</v>
      </c>
      <c r="J10">
        <v>42</v>
      </c>
      <c r="K10">
        <v>84263</v>
      </c>
      <c r="L10" t="s">
        <v>595</v>
      </c>
      <c r="M10">
        <v>57993</v>
      </c>
    </row>
    <row r="11" spans="1:13" x14ac:dyDescent="0.15">
      <c r="A11" t="s">
        <v>425</v>
      </c>
      <c r="B11">
        <v>293722</v>
      </c>
      <c r="C11">
        <v>5480</v>
      </c>
      <c r="D11">
        <v>288242</v>
      </c>
      <c r="E11">
        <v>179912</v>
      </c>
      <c r="F11">
        <v>108330</v>
      </c>
      <c r="G11">
        <v>1182</v>
      </c>
      <c r="H11">
        <v>89</v>
      </c>
      <c r="I11">
        <v>63</v>
      </c>
      <c r="J11">
        <v>424</v>
      </c>
      <c r="K11">
        <v>106572</v>
      </c>
      <c r="L11" t="s">
        <v>595</v>
      </c>
      <c r="M11">
        <v>139403</v>
      </c>
    </row>
    <row r="12" spans="1:13" x14ac:dyDescent="0.15">
      <c r="A12" t="s">
        <v>426</v>
      </c>
      <c r="B12">
        <v>138496</v>
      </c>
      <c r="C12">
        <v>2562</v>
      </c>
      <c r="D12">
        <v>135934</v>
      </c>
      <c r="E12">
        <v>46655</v>
      </c>
      <c r="F12">
        <v>89279</v>
      </c>
      <c r="G12">
        <v>1979</v>
      </c>
      <c r="H12" t="s">
        <v>96</v>
      </c>
      <c r="I12">
        <v>35</v>
      </c>
      <c r="J12">
        <v>484</v>
      </c>
      <c r="K12">
        <v>86781</v>
      </c>
      <c r="L12" t="s">
        <v>595</v>
      </c>
      <c r="M12">
        <v>14540</v>
      </c>
    </row>
    <row r="13" spans="1:13" x14ac:dyDescent="0.15">
      <c r="A13" t="s">
        <v>427</v>
      </c>
      <c r="B13">
        <v>154015</v>
      </c>
      <c r="C13">
        <v>3881</v>
      </c>
      <c r="D13">
        <v>150134</v>
      </c>
      <c r="E13">
        <v>81898</v>
      </c>
      <c r="F13">
        <v>68236</v>
      </c>
      <c r="G13">
        <v>935</v>
      </c>
      <c r="H13" t="s">
        <v>96</v>
      </c>
      <c r="I13" t="s">
        <v>96</v>
      </c>
      <c r="J13">
        <v>207</v>
      </c>
      <c r="K13">
        <v>67094</v>
      </c>
      <c r="L13">
        <v>47</v>
      </c>
      <c r="M13">
        <v>66167</v>
      </c>
    </row>
    <row r="14" spans="1:13" x14ac:dyDescent="0.15">
      <c r="A14" t="s">
        <v>428</v>
      </c>
      <c r="B14">
        <v>231868</v>
      </c>
      <c r="C14">
        <v>4065</v>
      </c>
      <c r="D14">
        <v>227803</v>
      </c>
      <c r="E14">
        <v>122281</v>
      </c>
      <c r="F14">
        <v>105522</v>
      </c>
      <c r="G14">
        <v>1346</v>
      </c>
      <c r="H14" t="s">
        <v>96</v>
      </c>
      <c r="I14">
        <v>45</v>
      </c>
      <c r="J14">
        <v>114</v>
      </c>
      <c r="K14">
        <v>104017</v>
      </c>
      <c r="L14" t="s">
        <v>595</v>
      </c>
      <c r="M14">
        <v>81265</v>
      </c>
    </row>
    <row r="15" spans="1:13" x14ac:dyDescent="0.15">
      <c r="A15" t="s">
        <v>429</v>
      </c>
      <c r="B15">
        <v>323759</v>
      </c>
      <c r="C15">
        <v>3964</v>
      </c>
      <c r="D15">
        <v>319795</v>
      </c>
      <c r="E15">
        <v>191749</v>
      </c>
      <c r="F15">
        <v>128046</v>
      </c>
      <c r="G15">
        <v>2151</v>
      </c>
      <c r="H15">
        <v>160</v>
      </c>
      <c r="I15">
        <v>134</v>
      </c>
      <c r="J15">
        <v>1094</v>
      </c>
      <c r="K15">
        <v>124507</v>
      </c>
      <c r="L15">
        <v>17</v>
      </c>
      <c r="M15">
        <v>150295</v>
      </c>
    </row>
    <row r="16" spans="1:13" x14ac:dyDescent="0.15">
      <c r="A16" t="s">
        <v>430</v>
      </c>
      <c r="B16">
        <v>217691</v>
      </c>
      <c r="C16">
        <v>2660</v>
      </c>
      <c r="D16">
        <v>215031</v>
      </c>
      <c r="E16">
        <v>101242</v>
      </c>
      <c r="F16">
        <v>113789</v>
      </c>
      <c r="G16">
        <v>1916</v>
      </c>
      <c r="H16">
        <v>333</v>
      </c>
      <c r="I16">
        <v>102</v>
      </c>
      <c r="J16">
        <v>59</v>
      </c>
      <c r="K16">
        <v>111379</v>
      </c>
      <c r="L16" t="s">
        <v>595</v>
      </c>
      <c r="M16">
        <v>86528</v>
      </c>
    </row>
    <row r="17" spans="1:13" x14ac:dyDescent="0.15">
      <c r="A17" t="s">
        <v>431</v>
      </c>
      <c r="B17">
        <v>256912</v>
      </c>
      <c r="C17">
        <v>3862</v>
      </c>
      <c r="D17">
        <v>253050</v>
      </c>
      <c r="E17">
        <v>138805</v>
      </c>
      <c r="F17">
        <v>114245</v>
      </c>
      <c r="G17">
        <v>1603</v>
      </c>
      <c r="H17">
        <v>225</v>
      </c>
      <c r="I17">
        <v>96</v>
      </c>
      <c r="J17">
        <v>243</v>
      </c>
      <c r="K17">
        <v>112078</v>
      </c>
      <c r="L17" t="s">
        <v>595</v>
      </c>
      <c r="M17">
        <v>113680</v>
      </c>
    </row>
    <row r="18" spans="1:13" x14ac:dyDescent="0.15">
      <c r="A18" t="s">
        <v>432</v>
      </c>
      <c r="B18">
        <v>686961</v>
      </c>
      <c r="C18">
        <v>13811</v>
      </c>
      <c r="D18">
        <v>673150</v>
      </c>
      <c r="E18">
        <v>540293</v>
      </c>
      <c r="F18">
        <v>132857</v>
      </c>
      <c r="G18">
        <v>2348</v>
      </c>
      <c r="H18">
        <v>339</v>
      </c>
      <c r="I18">
        <v>270</v>
      </c>
      <c r="J18">
        <v>1818</v>
      </c>
      <c r="K18">
        <v>128082</v>
      </c>
      <c r="L18">
        <v>99</v>
      </c>
      <c r="M18">
        <v>191871</v>
      </c>
    </row>
    <row r="19" spans="1:13" x14ac:dyDescent="0.15">
      <c r="A19" t="s">
        <v>433</v>
      </c>
      <c r="B19">
        <v>680392</v>
      </c>
      <c r="C19">
        <v>8129</v>
      </c>
      <c r="D19">
        <v>672263</v>
      </c>
      <c r="E19">
        <v>505146</v>
      </c>
      <c r="F19">
        <v>167117</v>
      </c>
      <c r="G19">
        <v>4022</v>
      </c>
      <c r="H19">
        <v>254</v>
      </c>
      <c r="I19">
        <v>195</v>
      </c>
      <c r="J19">
        <v>1275</v>
      </c>
      <c r="K19">
        <v>161371</v>
      </c>
      <c r="L19" t="s">
        <v>595</v>
      </c>
      <c r="M19">
        <v>224363</v>
      </c>
    </row>
    <row r="20" spans="1:13" x14ac:dyDescent="0.15">
      <c r="A20" t="s">
        <v>434</v>
      </c>
      <c r="B20">
        <v>1725836</v>
      </c>
      <c r="C20">
        <v>15623</v>
      </c>
      <c r="D20">
        <v>1710213</v>
      </c>
      <c r="E20">
        <v>1076153</v>
      </c>
      <c r="F20">
        <v>634060</v>
      </c>
      <c r="G20">
        <v>21563</v>
      </c>
      <c r="H20">
        <v>243</v>
      </c>
      <c r="I20">
        <v>1479</v>
      </c>
      <c r="J20">
        <v>2932</v>
      </c>
      <c r="K20">
        <v>607843</v>
      </c>
      <c r="L20">
        <v>222</v>
      </c>
      <c r="M20">
        <v>504083</v>
      </c>
    </row>
    <row r="21" spans="1:13" x14ac:dyDescent="0.15">
      <c r="A21" t="s">
        <v>435</v>
      </c>
      <c r="B21">
        <v>1003889</v>
      </c>
      <c r="C21">
        <v>14128</v>
      </c>
      <c r="D21">
        <v>989761</v>
      </c>
      <c r="E21">
        <v>699915</v>
      </c>
      <c r="F21">
        <v>289846</v>
      </c>
      <c r="G21">
        <v>4052</v>
      </c>
      <c r="H21">
        <v>193</v>
      </c>
      <c r="I21">
        <v>464</v>
      </c>
      <c r="J21">
        <v>1099</v>
      </c>
      <c r="K21">
        <v>284038</v>
      </c>
      <c r="L21">
        <v>199</v>
      </c>
      <c r="M21">
        <v>446605</v>
      </c>
    </row>
    <row r="22" spans="1:13" x14ac:dyDescent="0.15">
      <c r="A22" t="s">
        <v>436</v>
      </c>
      <c r="B22">
        <v>267472</v>
      </c>
      <c r="C22">
        <v>3759</v>
      </c>
      <c r="D22">
        <v>263713</v>
      </c>
      <c r="E22">
        <v>173688</v>
      </c>
      <c r="F22">
        <v>90025</v>
      </c>
      <c r="G22">
        <v>2250</v>
      </c>
      <c r="H22">
        <v>94</v>
      </c>
      <c r="I22">
        <v>56</v>
      </c>
      <c r="J22">
        <v>301</v>
      </c>
      <c r="K22">
        <v>87324</v>
      </c>
      <c r="L22">
        <v>127</v>
      </c>
      <c r="M22">
        <v>71772</v>
      </c>
    </row>
    <row r="23" spans="1:13" x14ac:dyDescent="0.15">
      <c r="A23" t="s">
        <v>437</v>
      </c>
      <c r="B23">
        <v>155857</v>
      </c>
      <c r="C23">
        <v>1508</v>
      </c>
      <c r="D23">
        <v>154349</v>
      </c>
      <c r="E23">
        <v>71340</v>
      </c>
      <c r="F23">
        <v>83009</v>
      </c>
      <c r="G23">
        <v>1570</v>
      </c>
      <c r="H23">
        <v>199</v>
      </c>
      <c r="I23">
        <v>46</v>
      </c>
      <c r="J23">
        <v>348</v>
      </c>
      <c r="K23">
        <v>80846</v>
      </c>
      <c r="L23">
        <v>40</v>
      </c>
      <c r="M23">
        <v>77575</v>
      </c>
    </row>
    <row r="24" spans="1:13" x14ac:dyDescent="0.15">
      <c r="A24" t="s">
        <v>438</v>
      </c>
      <c r="B24">
        <v>170843</v>
      </c>
      <c r="C24">
        <v>2510</v>
      </c>
      <c r="D24">
        <v>168333</v>
      </c>
      <c r="E24">
        <v>79929</v>
      </c>
      <c r="F24">
        <v>88404</v>
      </c>
      <c r="G24">
        <v>2007</v>
      </c>
      <c r="H24" t="s">
        <v>96</v>
      </c>
      <c r="I24">
        <v>65</v>
      </c>
      <c r="J24">
        <v>157</v>
      </c>
      <c r="K24">
        <v>86175</v>
      </c>
      <c r="L24" t="s">
        <v>595</v>
      </c>
      <c r="M24">
        <v>33862</v>
      </c>
    </row>
    <row r="25" spans="1:13" x14ac:dyDescent="0.15">
      <c r="A25" t="s">
        <v>439</v>
      </c>
      <c r="B25">
        <v>113728</v>
      </c>
      <c r="C25">
        <v>1420</v>
      </c>
      <c r="D25">
        <v>112308</v>
      </c>
      <c r="E25">
        <v>37486</v>
      </c>
      <c r="F25">
        <v>74822</v>
      </c>
      <c r="G25">
        <v>1263</v>
      </c>
      <c r="H25">
        <v>275</v>
      </c>
      <c r="I25">
        <v>156</v>
      </c>
      <c r="J25">
        <v>36</v>
      </c>
      <c r="K25">
        <v>73092</v>
      </c>
      <c r="L25" t="s">
        <v>96</v>
      </c>
      <c r="M25">
        <v>44055</v>
      </c>
    </row>
    <row r="26" spans="1:13" x14ac:dyDescent="0.15">
      <c r="A26" t="s">
        <v>440</v>
      </c>
      <c r="B26">
        <v>103192</v>
      </c>
      <c r="C26">
        <v>2266</v>
      </c>
      <c r="D26">
        <v>100926</v>
      </c>
      <c r="E26">
        <v>42997</v>
      </c>
      <c r="F26">
        <v>57929</v>
      </c>
      <c r="G26">
        <v>441</v>
      </c>
      <c r="H26" t="s">
        <v>96</v>
      </c>
      <c r="I26">
        <v>43</v>
      </c>
      <c r="J26">
        <v>220</v>
      </c>
      <c r="K26">
        <v>57225</v>
      </c>
      <c r="L26">
        <v>73</v>
      </c>
      <c r="M26">
        <v>14135</v>
      </c>
    </row>
    <row r="27" spans="1:13" x14ac:dyDescent="0.15">
      <c r="A27" t="s">
        <v>441</v>
      </c>
      <c r="B27">
        <v>293254</v>
      </c>
      <c r="C27">
        <v>2345</v>
      </c>
      <c r="D27">
        <v>290909</v>
      </c>
      <c r="E27">
        <v>130977</v>
      </c>
      <c r="F27">
        <v>159932</v>
      </c>
      <c r="G27">
        <v>3991</v>
      </c>
      <c r="H27">
        <v>40</v>
      </c>
      <c r="I27">
        <v>104</v>
      </c>
      <c r="J27">
        <v>595</v>
      </c>
      <c r="K27">
        <v>155202</v>
      </c>
      <c r="L27">
        <v>49</v>
      </c>
      <c r="M27">
        <v>121810</v>
      </c>
    </row>
    <row r="28" spans="1:13" x14ac:dyDescent="0.15">
      <c r="A28" t="s">
        <v>442</v>
      </c>
      <c r="B28">
        <v>228491</v>
      </c>
      <c r="C28">
        <v>3289</v>
      </c>
      <c r="D28">
        <v>225202</v>
      </c>
      <c r="E28">
        <v>131128</v>
      </c>
      <c r="F28">
        <v>94074</v>
      </c>
      <c r="G28">
        <v>1482</v>
      </c>
      <c r="H28" t="s">
        <v>96</v>
      </c>
      <c r="I28">
        <v>138</v>
      </c>
      <c r="J28" t="s">
        <v>595</v>
      </c>
      <c r="K28">
        <v>92454</v>
      </c>
      <c r="L28" t="s">
        <v>595</v>
      </c>
      <c r="M28">
        <v>107807</v>
      </c>
    </row>
    <row r="29" spans="1:13" x14ac:dyDescent="0.15">
      <c r="A29" t="s">
        <v>443</v>
      </c>
      <c r="B29">
        <v>406432</v>
      </c>
      <c r="C29">
        <v>6514</v>
      </c>
      <c r="D29">
        <v>399918</v>
      </c>
      <c r="E29">
        <v>251904</v>
      </c>
      <c r="F29">
        <v>148014</v>
      </c>
      <c r="G29">
        <v>1196</v>
      </c>
      <c r="H29">
        <v>107</v>
      </c>
      <c r="I29">
        <v>172</v>
      </c>
      <c r="J29">
        <v>540</v>
      </c>
      <c r="K29">
        <v>145999</v>
      </c>
      <c r="L29" t="s">
        <v>595</v>
      </c>
      <c r="M29">
        <v>232403</v>
      </c>
    </row>
    <row r="30" spans="1:13" x14ac:dyDescent="0.15">
      <c r="A30" t="s">
        <v>444</v>
      </c>
      <c r="B30">
        <v>860354</v>
      </c>
      <c r="C30">
        <v>11143</v>
      </c>
      <c r="D30">
        <v>849211</v>
      </c>
      <c r="E30">
        <v>535682</v>
      </c>
      <c r="F30">
        <v>313529</v>
      </c>
      <c r="G30">
        <v>5711</v>
      </c>
      <c r="H30" t="s">
        <v>96</v>
      </c>
      <c r="I30">
        <v>412</v>
      </c>
      <c r="J30">
        <v>409</v>
      </c>
      <c r="K30">
        <v>306997</v>
      </c>
      <c r="L30">
        <v>44</v>
      </c>
      <c r="M30">
        <v>367808</v>
      </c>
    </row>
    <row r="31" spans="1:13" x14ac:dyDescent="0.15">
      <c r="A31" t="s">
        <v>445</v>
      </c>
      <c r="B31">
        <v>208464</v>
      </c>
      <c r="C31">
        <v>3696</v>
      </c>
      <c r="D31">
        <v>204768</v>
      </c>
      <c r="E31">
        <v>118471</v>
      </c>
      <c r="F31">
        <v>86297</v>
      </c>
      <c r="G31">
        <v>1115</v>
      </c>
      <c r="H31">
        <v>21</v>
      </c>
      <c r="I31">
        <v>59</v>
      </c>
      <c r="J31">
        <v>158</v>
      </c>
      <c r="K31">
        <v>84944</v>
      </c>
      <c r="L31" t="s">
        <v>595</v>
      </c>
      <c r="M31">
        <v>118448</v>
      </c>
    </row>
    <row r="32" spans="1:13" x14ac:dyDescent="0.15">
      <c r="A32" t="s">
        <v>446</v>
      </c>
      <c r="B32">
        <v>170610</v>
      </c>
      <c r="C32">
        <v>1772</v>
      </c>
      <c r="D32">
        <v>168838</v>
      </c>
      <c r="E32">
        <v>62837</v>
      </c>
      <c r="F32">
        <v>106001</v>
      </c>
      <c r="G32">
        <v>1280</v>
      </c>
      <c r="H32" t="s">
        <v>96</v>
      </c>
      <c r="I32">
        <v>55</v>
      </c>
      <c r="J32">
        <v>402</v>
      </c>
      <c r="K32">
        <v>104264</v>
      </c>
      <c r="L32">
        <v>51</v>
      </c>
      <c r="M32">
        <v>107209</v>
      </c>
    </row>
    <row r="33" spans="1:13" x14ac:dyDescent="0.15">
      <c r="A33" t="s">
        <v>447</v>
      </c>
      <c r="B33">
        <v>367620</v>
      </c>
      <c r="C33">
        <v>4054</v>
      </c>
      <c r="D33">
        <v>363566</v>
      </c>
      <c r="E33">
        <v>225339</v>
      </c>
      <c r="F33">
        <v>138227</v>
      </c>
      <c r="G33">
        <v>3101</v>
      </c>
      <c r="H33" t="s">
        <v>96</v>
      </c>
      <c r="I33">
        <v>149</v>
      </c>
      <c r="J33">
        <v>808</v>
      </c>
      <c r="K33">
        <v>134169</v>
      </c>
      <c r="L33">
        <v>321</v>
      </c>
      <c r="M33">
        <v>149449</v>
      </c>
    </row>
    <row r="34" spans="1:13" x14ac:dyDescent="0.15">
      <c r="A34" t="s">
        <v>448</v>
      </c>
      <c r="B34">
        <v>1293745</v>
      </c>
      <c r="C34">
        <v>19445</v>
      </c>
      <c r="D34">
        <v>1274300</v>
      </c>
      <c r="E34">
        <v>966377</v>
      </c>
      <c r="F34">
        <v>307923</v>
      </c>
      <c r="G34">
        <v>6974</v>
      </c>
      <c r="H34">
        <v>114</v>
      </c>
      <c r="I34">
        <v>1144</v>
      </c>
      <c r="J34">
        <v>415</v>
      </c>
      <c r="K34">
        <v>299276</v>
      </c>
      <c r="L34">
        <v>26</v>
      </c>
      <c r="M34">
        <v>469034</v>
      </c>
    </row>
    <row r="35" spans="1:13" x14ac:dyDescent="0.15">
      <c r="A35" t="s">
        <v>449</v>
      </c>
      <c r="B35">
        <v>742755</v>
      </c>
      <c r="C35">
        <v>11737</v>
      </c>
      <c r="D35">
        <v>731018</v>
      </c>
      <c r="E35">
        <v>556043</v>
      </c>
      <c r="F35">
        <v>174975</v>
      </c>
      <c r="G35">
        <v>3041</v>
      </c>
      <c r="H35">
        <v>19</v>
      </c>
      <c r="I35">
        <v>359</v>
      </c>
      <c r="J35">
        <v>382</v>
      </c>
      <c r="K35">
        <v>171174</v>
      </c>
      <c r="L35">
        <v>12</v>
      </c>
      <c r="M35">
        <v>349800</v>
      </c>
    </row>
    <row r="36" spans="1:13" x14ac:dyDescent="0.15">
      <c r="A36" t="s">
        <v>450</v>
      </c>
      <c r="B36">
        <v>188997</v>
      </c>
      <c r="C36">
        <v>1040</v>
      </c>
      <c r="D36">
        <v>187957</v>
      </c>
      <c r="E36">
        <v>127301</v>
      </c>
      <c r="F36">
        <v>60656</v>
      </c>
      <c r="G36">
        <v>2694</v>
      </c>
      <c r="H36">
        <v>153</v>
      </c>
      <c r="I36">
        <v>141</v>
      </c>
      <c r="J36">
        <v>573</v>
      </c>
      <c r="K36">
        <v>57095</v>
      </c>
      <c r="L36" t="s">
        <v>595</v>
      </c>
      <c r="M36">
        <v>31212</v>
      </c>
    </row>
    <row r="37" spans="1:13" x14ac:dyDescent="0.15">
      <c r="A37" t="s">
        <v>451</v>
      </c>
      <c r="B37">
        <v>135786</v>
      </c>
      <c r="C37">
        <v>1577</v>
      </c>
      <c r="D37">
        <v>134209</v>
      </c>
      <c r="E37">
        <v>64895</v>
      </c>
      <c r="F37">
        <v>69314</v>
      </c>
      <c r="G37">
        <v>402</v>
      </c>
      <c r="H37">
        <v>97</v>
      </c>
      <c r="I37">
        <v>3</v>
      </c>
      <c r="J37" t="s">
        <v>96</v>
      </c>
      <c r="K37">
        <v>68812</v>
      </c>
      <c r="L37" t="s">
        <v>595</v>
      </c>
      <c r="M37">
        <v>41247</v>
      </c>
    </row>
    <row r="38" spans="1:13" x14ac:dyDescent="0.15">
      <c r="A38" t="s">
        <v>452</v>
      </c>
      <c r="B38">
        <v>89546</v>
      </c>
      <c r="C38">
        <v>830</v>
      </c>
      <c r="D38">
        <v>88716</v>
      </c>
      <c r="E38">
        <v>48868</v>
      </c>
      <c r="F38">
        <v>39848</v>
      </c>
      <c r="G38">
        <v>1319</v>
      </c>
      <c r="H38" t="s">
        <v>96</v>
      </c>
      <c r="I38">
        <v>15</v>
      </c>
      <c r="J38">
        <v>908</v>
      </c>
      <c r="K38">
        <v>37606</v>
      </c>
      <c r="L38">
        <v>242</v>
      </c>
      <c r="M38">
        <v>44325</v>
      </c>
    </row>
    <row r="39" spans="1:13" x14ac:dyDescent="0.15">
      <c r="A39" t="s">
        <v>453</v>
      </c>
      <c r="B39">
        <v>108048</v>
      </c>
      <c r="C39">
        <v>1769</v>
      </c>
      <c r="D39">
        <v>106279</v>
      </c>
      <c r="E39">
        <v>24919</v>
      </c>
      <c r="F39">
        <v>81360</v>
      </c>
      <c r="G39">
        <v>1005</v>
      </c>
      <c r="H39" t="s">
        <v>96</v>
      </c>
      <c r="I39">
        <v>39</v>
      </c>
      <c r="J39">
        <v>393</v>
      </c>
      <c r="K39">
        <v>79923</v>
      </c>
      <c r="L39">
        <v>2</v>
      </c>
      <c r="M39">
        <v>57163</v>
      </c>
    </row>
    <row r="40" spans="1:13" x14ac:dyDescent="0.15">
      <c r="A40" t="s">
        <v>454</v>
      </c>
      <c r="B40">
        <v>292598</v>
      </c>
      <c r="C40">
        <v>5813</v>
      </c>
      <c r="D40">
        <v>286785</v>
      </c>
      <c r="E40">
        <v>194420</v>
      </c>
      <c r="F40">
        <v>92365</v>
      </c>
      <c r="G40">
        <v>864</v>
      </c>
      <c r="H40" t="s">
        <v>96</v>
      </c>
      <c r="I40">
        <v>194</v>
      </c>
      <c r="J40">
        <v>158</v>
      </c>
      <c r="K40">
        <v>91149</v>
      </c>
      <c r="L40" t="s">
        <v>595</v>
      </c>
      <c r="M40">
        <v>125919</v>
      </c>
    </row>
    <row r="41" spans="1:13" x14ac:dyDescent="0.15">
      <c r="A41" t="s">
        <v>455</v>
      </c>
      <c r="B41">
        <v>387710</v>
      </c>
      <c r="C41">
        <v>7535</v>
      </c>
      <c r="D41">
        <v>380175</v>
      </c>
      <c r="E41">
        <v>256752</v>
      </c>
      <c r="F41">
        <v>123423</v>
      </c>
      <c r="G41">
        <v>1881</v>
      </c>
      <c r="H41">
        <v>17</v>
      </c>
      <c r="I41">
        <v>192</v>
      </c>
      <c r="J41">
        <v>405</v>
      </c>
      <c r="K41">
        <v>120928</v>
      </c>
      <c r="L41">
        <v>36</v>
      </c>
      <c r="M41">
        <v>188155</v>
      </c>
    </row>
    <row r="42" spans="1:13" x14ac:dyDescent="0.15">
      <c r="A42" t="s">
        <v>456</v>
      </c>
      <c r="B42">
        <v>205054</v>
      </c>
      <c r="C42">
        <v>4078</v>
      </c>
      <c r="D42">
        <v>200976</v>
      </c>
      <c r="E42">
        <v>137785</v>
      </c>
      <c r="F42">
        <v>63191</v>
      </c>
      <c r="G42">
        <v>277</v>
      </c>
      <c r="H42" t="s">
        <v>96</v>
      </c>
      <c r="I42">
        <v>39</v>
      </c>
      <c r="J42">
        <v>1080</v>
      </c>
      <c r="K42">
        <v>61795</v>
      </c>
      <c r="L42" t="s">
        <v>595</v>
      </c>
      <c r="M42">
        <v>107174</v>
      </c>
    </row>
    <row r="43" spans="1:13" x14ac:dyDescent="0.15">
      <c r="A43" t="s">
        <v>457</v>
      </c>
      <c r="B43">
        <v>115152</v>
      </c>
      <c r="C43">
        <v>2845</v>
      </c>
      <c r="D43">
        <v>112307</v>
      </c>
      <c r="E43">
        <v>78103</v>
      </c>
      <c r="F43">
        <v>34204</v>
      </c>
      <c r="G43">
        <v>504</v>
      </c>
      <c r="H43" t="s">
        <v>96</v>
      </c>
      <c r="I43">
        <v>86</v>
      </c>
      <c r="J43" t="s">
        <v>595</v>
      </c>
      <c r="K43">
        <v>33614</v>
      </c>
      <c r="L43" t="s">
        <v>595</v>
      </c>
      <c r="M43">
        <v>56057</v>
      </c>
    </row>
    <row r="44" spans="1:13" x14ac:dyDescent="0.15">
      <c r="A44" t="s">
        <v>458</v>
      </c>
      <c r="B44">
        <v>152263</v>
      </c>
      <c r="C44">
        <v>2567</v>
      </c>
      <c r="D44">
        <v>149696</v>
      </c>
      <c r="E44">
        <v>64119</v>
      </c>
      <c r="F44">
        <v>85577</v>
      </c>
      <c r="G44">
        <v>835</v>
      </c>
      <c r="H44">
        <v>23</v>
      </c>
      <c r="I44">
        <v>53</v>
      </c>
      <c r="J44">
        <v>713</v>
      </c>
      <c r="K44">
        <v>83953</v>
      </c>
      <c r="L44">
        <v>83</v>
      </c>
      <c r="M44">
        <v>61243</v>
      </c>
    </row>
    <row r="45" spans="1:13" x14ac:dyDescent="0.15">
      <c r="A45" t="s">
        <v>459</v>
      </c>
      <c r="B45">
        <v>202090</v>
      </c>
      <c r="C45">
        <v>3473</v>
      </c>
      <c r="D45">
        <v>198617</v>
      </c>
      <c r="E45">
        <v>106753</v>
      </c>
      <c r="F45">
        <v>91864</v>
      </c>
      <c r="G45">
        <v>986</v>
      </c>
      <c r="H45">
        <v>18</v>
      </c>
      <c r="I45">
        <v>47</v>
      </c>
      <c r="J45">
        <v>951</v>
      </c>
      <c r="K45">
        <v>89862</v>
      </c>
      <c r="L45">
        <v>9</v>
      </c>
      <c r="M45">
        <v>37963</v>
      </c>
    </row>
    <row r="46" spans="1:13" x14ac:dyDescent="0.15">
      <c r="A46" t="s">
        <v>460</v>
      </c>
      <c r="B46">
        <v>121261</v>
      </c>
      <c r="C46">
        <v>2897</v>
      </c>
      <c r="D46">
        <v>118364</v>
      </c>
      <c r="E46">
        <v>57919</v>
      </c>
      <c r="F46">
        <v>60445</v>
      </c>
      <c r="G46">
        <v>1750</v>
      </c>
      <c r="H46" t="s">
        <v>96</v>
      </c>
      <c r="I46">
        <v>90</v>
      </c>
      <c r="J46">
        <v>337</v>
      </c>
      <c r="K46">
        <v>58268</v>
      </c>
      <c r="L46">
        <v>4</v>
      </c>
      <c r="M46">
        <v>34882</v>
      </c>
    </row>
    <row r="47" spans="1:13" x14ac:dyDescent="0.15">
      <c r="A47" t="s">
        <v>461</v>
      </c>
      <c r="B47">
        <v>778895</v>
      </c>
      <c r="C47">
        <v>14938</v>
      </c>
      <c r="D47">
        <v>763957</v>
      </c>
      <c r="E47">
        <v>512216</v>
      </c>
      <c r="F47">
        <v>251741</v>
      </c>
      <c r="G47">
        <v>8566</v>
      </c>
      <c r="H47">
        <v>108</v>
      </c>
      <c r="I47">
        <v>709</v>
      </c>
      <c r="J47">
        <v>1950</v>
      </c>
      <c r="K47">
        <v>240408</v>
      </c>
      <c r="L47">
        <v>39</v>
      </c>
      <c r="M47">
        <v>327633</v>
      </c>
    </row>
    <row r="48" spans="1:13" x14ac:dyDescent="0.15">
      <c r="A48" t="s">
        <v>462</v>
      </c>
      <c r="B48">
        <v>113583</v>
      </c>
      <c r="C48">
        <v>2809</v>
      </c>
      <c r="D48">
        <v>110774</v>
      </c>
      <c r="E48">
        <v>59846</v>
      </c>
      <c r="F48">
        <v>50928</v>
      </c>
      <c r="G48">
        <v>1916</v>
      </c>
      <c r="H48" t="s">
        <v>96</v>
      </c>
      <c r="I48">
        <v>75</v>
      </c>
      <c r="J48">
        <v>12</v>
      </c>
      <c r="K48">
        <v>48925</v>
      </c>
      <c r="L48" t="s">
        <v>595</v>
      </c>
      <c r="M48">
        <v>40287</v>
      </c>
    </row>
    <row r="49" spans="1:13" x14ac:dyDescent="0.15">
      <c r="A49" t="s">
        <v>463</v>
      </c>
      <c r="B49">
        <v>220957</v>
      </c>
      <c r="C49">
        <v>5468</v>
      </c>
      <c r="D49">
        <v>215489</v>
      </c>
      <c r="E49">
        <v>118244</v>
      </c>
      <c r="F49">
        <v>97245</v>
      </c>
      <c r="G49">
        <v>927</v>
      </c>
      <c r="H49">
        <v>145</v>
      </c>
      <c r="I49">
        <v>161</v>
      </c>
      <c r="J49">
        <v>438</v>
      </c>
      <c r="K49">
        <v>95574</v>
      </c>
      <c r="L49" t="s">
        <v>595</v>
      </c>
      <c r="M49">
        <v>89388</v>
      </c>
    </row>
    <row r="50" spans="1:13" x14ac:dyDescent="0.15">
      <c r="A50" t="s">
        <v>464</v>
      </c>
      <c r="B50">
        <v>265805</v>
      </c>
      <c r="C50">
        <v>7657</v>
      </c>
      <c r="D50">
        <v>258148</v>
      </c>
      <c r="E50">
        <v>184581</v>
      </c>
      <c r="F50">
        <v>73567</v>
      </c>
      <c r="G50">
        <v>1612</v>
      </c>
      <c r="H50">
        <v>83</v>
      </c>
      <c r="I50">
        <v>118</v>
      </c>
      <c r="J50">
        <v>216</v>
      </c>
      <c r="K50">
        <v>71538</v>
      </c>
      <c r="L50">
        <v>6</v>
      </c>
      <c r="M50">
        <v>115196</v>
      </c>
    </row>
    <row r="51" spans="1:13" x14ac:dyDescent="0.15">
      <c r="A51" t="s">
        <v>465</v>
      </c>
      <c r="B51">
        <v>193603</v>
      </c>
      <c r="C51">
        <v>3860</v>
      </c>
      <c r="D51">
        <v>189743</v>
      </c>
      <c r="E51">
        <v>131861</v>
      </c>
      <c r="F51">
        <v>57882</v>
      </c>
      <c r="G51">
        <v>357</v>
      </c>
      <c r="H51" t="s">
        <v>96</v>
      </c>
      <c r="I51">
        <v>86</v>
      </c>
      <c r="J51">
        <v>100</v>
      </c>
      <c r="K51">
        <v>57339</v>
      </c>
      <c r="L51" t="s">
        <v>96</v>
      </c>
      <c r="M51">
        <v>72605</v>
      </c>
    </row>
    <row r="52" spans="1:13" x14ac:dyDescent="0.15">
      <c r="A52" t="s">
        <v>466</v>
      </c>
      <c r="B52">
        <v>152551</v>
      </c>
      <c r="C52">
        <v>3659</v>
      </c>
      <c r="D52">
        <v>148892</v>
      </c>
      <c r="E52">
        <v>93143</v>
      </c>
      <c r="F52">
        <v>55749</v>
      </c>
      <c r="G52">
        <v>1869</v>
      </c>
      <c r="H52" t="s">
        <v>96</v>
      </c>
      <c r="I52">
        <v>150</v>
      </c>
      <c r="J52">
        <v>244</v>
      </c>
      <c r="K52">
        <v>53486</v>
      </c>
      <c r="L52">
        <v>55</v>
      </c>
      <c r="M52">
        <v>43558</v>
      </c>
    </row>
    <row r="53" spans="1:13" x14ac:dyDescent="0.15">
      <c r="A53" t="s">
        <v>467</v>
      </c>
      <c r="B53">
        <v>250145</v>
      </c>
      <c r="C53">
        <v>6443</v>
      </c>
      <c r="D53">
        <v>243702</v>
      </c>
      <c r="E53">
        <v>160747</v>
      </c>
      <c r="F53">
        <v>82955</v>
      </c>
      <c r="G53">
        <v>2270</v>
      </c>
      <c r="H53">
        <v>110</v>
      </c>
      <c r="I53">
        <v>83</v>
      </c>
      <c r="J53">
        <v>395</v>
      </c>
      <c r="K53">
        <v>80097</v>
      </c>
      <c r="L53">
        <v>9</v>
      </c>
      <c r="M53">
        <v>75864</v>
      </c>
    </row>
    <row r="54" spans="1:13" x14ac:dyDescent="0.15">
      <c r="A54" t="s">
        <v>468</v>
      </c>
      <c r="B54">
        <v>209069</v>
      </c>
      <c r="C54">
        <v>3790</v>
      </c>
      <c r="D54">
        <v>205279</v>
      </c>
      <c r="E54">
        <v>140209</v>
      </c>
      <c r="F54">
        <v>65070</v>
      </c>
      <c r="G54">
        <v>3476</v>
      </c>
      <c r="H54" t="s">
        <v>96</v>
      </c>
      <c r="I54">
        <v>130</v>
      </c>
      <c r="J54">
        <v>425</v>
      </c>
      <c r="K54">
        <v>61039</v>
      </c>
      <c r="L54">
        <v>44</v>
      </c>
      <c r="M54">
        <v>102167</v>
      </c>
    </row>
    <row r="55" spans="1:13" x14ac:dyDescent="0.15">
      <c r="A55" t="s">
        <v>533</v>
      </c>
    </row>
    <row r="56" spans="1:13" x14ac:dyDescent="0.15">
      <c r="A56" t="s">
        <v>377</v>
      </c>
      <c r="B56">
        <v>1288722</v>
      </c>
      <c r="C56">
        <v>4916</v>
      </c>
      <c r="D56">
        <v>1283806</v>
      </c>
      <c r="E56">
        <v>819672</v>
      </c>
      <c r="F56">
        <v>464134</v>
      </c>
      <c r="G56">
        <v>14012</v>
      </c>
      <c r="H56">
        <v>243</v>
      </c>
      <c r="I56">
        <v>233</v>
      </c>
      <c r="J56">
        <v>283</v>
      </c>
      <c r="K56">
        <v>449363</v>
      </c>
      <c r="L56" t="s">
        <v>595</v>
      </c>
      <c r="M56">
        <v>330588</v>
      </c>
    </row>
    <row r="57" spans="1:13" x14ac:dyDescent="0.15">
      <c r="A57" t="s">
        <v>470</v>
      </c>
      <c r="B57">
        <v>393804</v>
      </c>
      <c r="C57">
        <v>7090</v>
      </c>
      <c r="D57">
        <v>386714</v>
      </c>
      <c r="E57">
        <v>310556</v>
      </c>
      <c r="F57">
        <v>76158</v>
      </c>
      <c r="G57">
        <v>2655</v>
      </c>
      <c r="H57" t="s">
        <v>96</v>
      </c>
      <c r="I57">
        <v>121</v>
      </c>
      <c r="J57">
        <v>363</v>
      </c>
      <c r="K57">
        <v>73019</v>
      </c>
      <c r="L57">
        <v>9</v>
      </c>
      <c r="M57">
        <v>81667</v>
      </c>
    </row>
    <row r="58" spans="1:13" x14ac:dyDescent="0.15">
      <c r="A58" t="s">
        <v>471</v>
      </c>
      <c r="B58">
        <v>180916</v>
      </c>
      <c r="C58">
        <v>2284</v>
      </c>
      <c r="D58">
        <v>178632</v>
      </c>
      <c r="E58">
        <v>112382</v>
      </c>
      <c r="F58">
        <v>66250</v>
      </c>
      <c r="G58">
        <v>864</v>
      </c>
      <c r="H58">
        <v>66</v>
      </c>
      <c r="I58" t="s">
        <v>595</v>
      </c>
      <c r="J58">
        <v>233</v>
      </c>
      <c r="K58">
        <v>65087</v>
      </c>
      <c r="L58" t="s">
        <v>595</v>
      </c>
      <c r="M58">
        <v>95081</v>
      </c>
    </row>
    <row r="59" spans="1:13" x14ac:dyDescent="0.15">
      <c r="A59" t="s">
        <v>18</v>
      </c>
      <c r="B59">
        <v>116159</v>
      </c>
      <c r="C59">
        <v>1316</v>
      </c>
      <c r="D59">
        <v>114843</v>
      </c>
      <c r="E59">
        <v>81042</v>
      </c>
      <c r="F59">
        <v>33801</v>
      </c>
      <c r="G59">
        <v>491</v>
      </c>
      <c r="H59">
        <v>339</v>
      </c>
      <c r="I59">
        <v>26</v>
      </c>
      <c r="J59" t="s">
        <v>595</v>
      </c>
      <c r="K59">
        <v>32945</v>
      </c>
      <c r="L59" t="s">
        <v>595</v>
      </c>
      <c r="M59">
        <v>47272</v>
      </c>
    </row>
    <row r="60" spans="1:13" x14ac:dyDescent="0.15">
      <c r="A60" t="s">
        <v>472</v>
      </c>
      <c r="B60">
        <v>113294</v>
      </c>
      <c r="C60">
        <v>1685</v>
      </c>
      <c r="D60">
        <v>111609</v>
      </c>
      <c r="E60">
        <v>71756</v>
      </c>
      <c r="F60">
        <v>39853</v>
      </c>
      <c r="G60">
        <v>486</v>
      </c>
      <c r="H60">
        <v>14</v>
      </c>
      <c r="I60" t="s">
        <v>96</v>
      </c>
      <c r="J60" t="s">
        <v>595</v>
      </c>
      <c r="K60">
        <v>39353</v>
      </c>
      <c r="L60" t="s">
        <v>595</v>
      </c>
      <c r="M60">
        <v>29504</v>
      </c>
    </row>
    <row r="61" spans="1:13" x14ac:dyDescent="0.15">
      <c r="A61" t="s">
        <v>473</v>
      </c>
      <c r="B61">
        <v>414481</v>
      </c>
      <c r="C61">
        <v>6370</v>
      </c>
      <c r="D61">
        <v>408111</v>
      </c>
      <c r="E61">
        <v>273303</v>
      </c>
      <c r="F61">
        <v>134808</v>
      </c>
      <c r="G61">
        <v>1774</v>
      </c>
      <c r="H61">
        <v>193</v>
      </c>
      <c r="I61">
        <v>258</v>
      </c>
      <c r="J61">
        <v>461</v>
      </c>
      <c r="K61">
        <v>132122</v>
      </c>
      <c r="L61">
        <v>39</v>
      </c>
      <c r="M61">
        <v>224771</v>
      </c>
    </row>
    <row r="62" spans="1:13" x14ac:dyDescent="0.15">
      <c r="A62" t="s">
        <v>474</v>
      </c>
      <c r="B62">
        <v>172529</v>
      </c>
      <c r="C62">
        <v>2170</v>
      </c>
      <c r="D62">
        <v>170359</v>
      </c>
      <c r="E62">
        <v>124932</v>
      </c>
      <c r="F62">
        <v>45427</v>
      </c>
      <c r="G62">
        <v>613</v>
      </c>
      <c r="H62" t="s">
        <v>96</v>
      </c>
      <c r="I62">
        <v>108</v>
      </c>
      <c r="J62">
        <v>100</v>
      </c>
      <c r="K62">
        <v>44606</v>
      </c>
      <c r="L62">
        <v>35</v>
      </c>
      <c r="M62">
        <v>63610</v>
      </c>
    </row>
    <row r="63" spans="1:13" x14ac:dyDescent="0.15">
      <c r="A63" t="s">
        <v>19</v>
      </c>
      <c r="B63">
        <v>87233</v>
      </c>
      <c r="C63">
        <v>545</v>
      </c>
      <c r="D63">
        <v>86688</v>
      </c>
      <c r="E63">
        <v>73239</v>
      </c>
      <c r="F63">
        <v>13449</v>
      </c>
      <c r="G63">
        <v>404</v>
      </c>
      <c r="H63" t="s">
        <v>96</v>
      </c>
      <c r="I63" t="s">
        <v>595</v>
      </c>
      <c r="J63">
        <v>399</v>
      </c>
      <c r="K63">
        <v>12646</v>
      </c>
      <c r="L63">
        <v>125</v>
      </c>
      <c r="M63">
        <v>25442</v>
      </c>
    </row>
    <row r="64" spans="1:13" x14ac:dyDescent="0.15">
      <c r="A64" t="s">
        <v>489</v>
      </c>
      <c r="B64">
        <v>108533</v>
      </c>
      <c r="C64">
        <v>1897</v>
      </c>
      <c r="D64">
        <v>106636</v>
      </c>
      <c r="E64">
        <v>70131</v>
      </c>
      <c r="F64">
        <v>36505</v>
      </c>
      <c r="G64">
        <v>452</v>
      </c>
      <c r="H64">
        <v>1</v>
      </c>
      <c r="I64">
        <v>56</v>
      </c>
      <c r="J64">
        <v>19</v>
      </c>
      <c r="K64">
        <v>35977</v>
      </c>
      <c r="L64">
        <v>12</v>
      </c>
      <c r="M64">
        <v>28932</v>
      </c>
    </row>
    <row r="65" spans="1:13" x14ac:dyDescent="0.15">
      <c r="A65" t="s">
        <v>475</v>
      </c>
      <c r="B65">
        <v>82611</v>
      </c>
      <c r="C65">
        <v>1282</v>
      </c>
      <c r="D65">
        <v>81329</v>
      </c>
      <c r="E65">
        <v>45295</v>
      </c>
      <c r="F65">
        <v>36034</v>
      </c>
      <c r="G65">
        <v>58</v>
      </c>
      <c r="H65" t="s">
        <v>96</v>
      </c>
      <c r="I65">
        <v>75</v>
      </c>
      <c r="J65" t="s">
        <v>595</v>
      </c>
      <c r="K65">
        <v>35901</v>
      </c>
      <c r="L65" t="s">
        <v>595</v>
      </c>
      <c r="M65">
        <v>65184</v>
      </c>
    </row>
    <row r="66" spans="1:13" x14ac:dyDescent="0.15">
      <c r="A66" t="s">
        <v>494</v>
      </c>
      <c r="B66">
        <v>104152</v>
      </c>
      <c r="C66">
        <v>1548</v>
      </c>
      <c r="D66">
        <v>102604</v>
      </c>
      <c r="E66">
        <v>54389</v>
      </c>
      <c r="F66">
        <v>48215</v>
      </c>
      <c r="G66">
        <v>744</v>
      </c>
      <c r="H66" t="s">
        <v>96</v>
      </c>
      <c r="I66">
        <v>87</v>
      </c>
      <c r="J66">
        <v>245</v>
      </c>
      <c r="K66">
        <v>47139</v>
      </c>
      <c r="L66" t="s">
        <v>595</v>
      </c>
      <c r="M66">
        <v>71103</v>
      </c>
    </row>
    <row r="67" spans="1:13" x14ac:dyDescent="0.15">
      <c r="A67" t="s">
        <v>5</v>
      </c>
      <c r="B67">
        <v>335216</v>
      </c>
      <c r="C67">
        <v>3631</v>
      </c>
      <c r="D67">
        <v>331585</v>
      </c>
      <c r="E67">
        <v>218935</v>
      </c>
      <c r="F67">
        <v>112650</v>
      </c>
      <c r="G67">
        <v>2273</v>
      </c>
      <c r="H67" t="s">
        <v>96</v>
      </c>
      <c r="I67">
        <v>228</v>
      </c>
      <c r="J67">
        <v>83</v>
      </c>
      <c r="K67">
        <v>110066</v>
      </c>
      <c r="L67" t="s">
        <v>595</v>
      </c>
      <c r="M67">
        <v>152697</v>
      </c>
    </row>
    <row r="68" spans="1:13" x14ac:dyDescent="0.15">
      <c r="A68" t="s">
        <v>476</v>
      </c>
      <c r="B68">
        <v>242514</v>
      </c>
      <c r="C68">
        <v>1764</v>
      </c>
      <c r="D68">
        <v>240750</v>
      </c>
      <c r="E68">
        <v>141807</v>
      </c>
      <c r="F68">
        <v>98943</v>
      </c>
      <c r="G68">
        <v>1555</v>
      </c>
      <c r="H68" t="s">
        <v>96</v>
      </c>
      <c r="I68">
        <v>79</v>
      </c>
      <c r="J68">
        <v>652</v>
      </c>
      <c r="K68">
        <v>96657</v>
      </c>
      <c r="L68">
        <v>296</v>
      </c>
      <c r="M68">
        <v>92332</v>
      </c>
    </row>
    <row r="69" spans="1:13" x14ac:dyDescent="0.15">
      <c r="A69" t="s">
        <v>477</v>
      </c>
      <c r="B69">
        <v>496084</v>
      </c>
      <c r="C69">
        <v>425</v>
      </c>
      <c r="D69">
        <v>495659</v>
      </c>
      <c r="E69">
        <v>349227</v>
      </c>
      <c r="F69">
        <v>146432</v>
      </c>
      <c r="G69">
        <v>1168</v>
      </c>
      <c r="H69">
        <v>27</v>
      </c>
      <c r="I69">
        <v>240</v>
      </c>
      <c r="J69" t="s">
        <v>595</v>
      </c>
      <c r="K69">
        <v>144997</v>
      </c>
      <c r="L69" t="s">
        <v>595</v>
      </c>
      <c r="M69">
        <v>215146</v>
      </c>
    </row>
    <row r="70" spans="1:13" x14ac:dyDescent="0.15">
      <c r="A70" t="s">
        <v>478</v>
      </c>
      <c r="B70">
        <v>111931</v>
      </c>
      <c r="C70">
        <v>3618</v>
      </c>
      <c r="D70">
        <v>108313</v>
      </c>
      <c r="E70">
        <v>82582</v>
      </c>
      <c r="F70">
        <v>25731</v>
      </c>
      <c r="G70">
        <v>1114</v>
      </c>
      <c r="H70">
        <v>39</v>
      </c>
      <c r="I70">
        <v>203</v>
      </c>
      <c r="J70" t="s">
        <v>595</v>
      </c>
      <c r="K70">
        <v>24375</v>
      </c>
      <c r="L70" t="s">
        <v>595</v>
      </c>
      <c r="M70">
        <v>65304</v>
      </c>
    </row>
    <row r="71" spans="1:13" x14ac:dyDescent="0.15">
      <c r="A71" t="s">
        <v>479</v>
      </c>
      <c r="B71">
        <v>231275</v>
      </c>
      <c r="C71">
        <v>4325</v>
      </c>
      <c r="D71">
        <v>226950</v>
      </c>
      <c r="E71">
        <v>170035</v>
      </c>
      <c r="F71">
        <v>56915</v>
      </c>
      <c r="G71">
        <v>1137</v>
      </c>
      <c r="H71">
        <v>7</v>
      </c>
      <c r="I71">
        <v>153</v>
      </c>
      <c r="J71">
        <v>16</v>
      </c>
      <c r="K71">
        <v>55602</v>
      </c>
      <c r="L71" t="s">
        <v>595</v>
      </c>
      <c r="M71">
        <v>105346</v>
      </c>
    </row>
    <row r="72" spans="1:13" x14ac:dyDescent="0.15">
      <c r="A72" t="s">
        <v>501</v>
      </c>
      <c r="B72">
        <v>133475</v>
      </c>
      <c r="C72">
        <v>3531</v>
      </c>
      <c r="D72">
        <v>129944</v>
      </c>
      <c r="E72">
        <v>99605</v>
      </c>
      <c r="F72">
        <v>30339</v>
      </c>
      <c r="G72">
        <v>473</v>
      </c>
      <c r="H72" t="s">
        <v>96</v>
      </c>
      <c r="I72">
        <v>66</v>
      </c>
      <c r="J72">
        <v>6</v>
      </c>
      <c r="K72">
        <v>29794</v>
      </c>
      <c r="L72" t="s">
        <v>595</v>
      </c>
      <c r="M72">
        <v>81829</v>
      </c>
    </row>
    <row r="73" spans="1:13" x14ac:dyDescent="0.15">
      <c r="A73" t="s">
        <v>480</v>
      </c>
      <c r="B73">
        <v>164170</v>
      </c>
      <c r="C73">
        <v>3641</v>
      </c>
      <c r="D73">
        <v>160529</v>
      </c>
      <c r="E73">
        <v>95900</v>
      </c>
      <c r="F73">
        <v>64629</v>
      </c>
      <c r="G73">
        <v>795</v>
      </c>
      <c r="H73" t="s">
        <v>96</v>
      </c>
      <c r="I73">
        <v>110</v>
      </c>
      <c r="J73">
        <v>96</v>
      </c>
      <c r="K73">
        <v>63628</v>
      </c>
      <c r="L73" t="s">
        <v>595</v>
      </c>
      <c r="M73">
        <v>71789</v>
      </c>
    </row>
    <row r="74" spans="1:13" x14ac:dyDescent="0.15">
      <c r="A74" t="s">
        <v>10</v>
      </c>
      <c r="B74">
        <v>185036</v>
      </c>
      <c r="C74">
        <v>3636</v>
      </c>
      <c r="D74">
        <v>181400</v>
      </c>
      <c r="E74">
        <v>142750</v>
      </c>
      <c r="F74">
        <v>38650</v>
      </c>
      <c r="G74">
        <v>1111</v>
      </c>
      <c r="H74">
        <v>2</v>
      </c>
      <c r="I74">
        <v>167</v>
      </c>
      <c r="J74">
        <v>295</v>
      </c>
      <c r="K74">
        <v>37075</v>
      </c>
      <c r="L74" t="s">
        <v>595</v>
      </c>
      <c r="M74">
        <v>95135</v>
      </c>
    </row>
    <row r="75" spans="1:13" x14ac:dyDescent="0.15">
      <c r="A75" t="s">
        <v>481</v>
      </c>
      <c r="B75">
        <v>270575</v>
      </c>
      <c r="C75">
        <v>2629</v>
      </c>
      <c r="D75">
        <v>267946</v>
      </c>
      <c r="E75">
        <v>180292</v>
      </c>
      <c r="F75">
        <v>87654</v>
      </c>
      <c r="G75">
        <v>2804</v>
      </c>
      <c r="H75">
        <v>2</v>
      </c>
      <c r="I75">
        <v>78</v>
      </c>
      <c r="J75">
        <v>137</v>
      </c>
      <c r="K75">
        <v>84633</v>
      </c>
      <c r="L75" t="s">
        <v>96</v>
      </c>
      <c r="M75">
        <v>100916</v>
      </c>
    </row>
    <row r="76" spans="1:13" x14ac:dyDescent="0.15">
      <c r="A76" t="s">
        <v>509</v>
      </c>
      <c r="B76">
        <v>161506</v>
      </c>
      <c r="C76">
        <v>3638</v>
      </c>
      <c r="D76">
        <v>157868</v>
      </c>
      <c r="E76">
        <v>120546</v>
      </c>
      <c r="F76">
        <v>37322</v>
      </c>
      <c r="G76">
        <v>989</v>
      </c>
      <c r="H76" t="s">
        <v>96</v>
      </c>
      <c r="I76">
        <v>69</v>
      </c>
      <c r="J76">
        <v>13</v>
      </c>
      <c r="K76">
        <v>36251</v>
      </c>
      <c r="L76" t="s">
        <v>595</v>
      </c>
      <c r="M76">
        <v>62471</v>
      </c>
    </row>
    <row r="77" spans="1:13" x14ac:dyDescent="0.15">
      <c r="A77" t="s">
        <v>378</v>
      </c>
    </row>
    <row r="78" spans="1:13" x14ac:dyDescent="0.15">
      <c r="A78" t="s">
        <v>482</v>
      </c>
      <c r="B78">
        <v>81222</v>
      </c>
      <c r="C78">
        <v>1118</v>
      </c>
      <c r="D78">
        <v>80104</v>
      </c>
      <c r="E78">
        <v>38722</v>
      </c>
      <c r="F78">
        <v>41382</v>
      </c>
      <c r="G78">
        <v>815</v>
      </c>
      <c r="H78" t="s">
        <v>96</v>
      </c>
      <c r="I78">
        <v>53</v>
      </c>
      <c r="J78">
        <v>12</v>
      </c>
      <c r="K78">
        <v>40502</v>
      </c>
      <c r="L78" t="s">
        <v>595</v>
      </c>
      <c r="M78">
        <v>17199</v>
      </c>
    </row>
    <row r="79" spans="1:13" x14ac:dyDescent="0.15">
      <c r="A79" t="s">
        <v>483</v>
      </c>
      <c r="B79">
        <v>66458</v>
      </c>
      <c r="C79">
        <v>208</v>
      </c>
      <c r="D79">
        <v>66250</v>
      </c>
      <c r="E79">
        <v>45027</v>
      </c>
      <c r="F79">
        <v>21223</v>
      </c>
      <c r="G79">
        <v>1304</v>
      </c>
      <c r="H79" t="s">
        <v>96</v>
      </c>
      <c r="I79">
        <v>27</v>
      </c>
      <c r="J79">
        <v>40</v>
      </c>
      <c r="K79">
        <v>19852</v>
      </c>
      <c r="L79" t="s">
        <v>595</v>
      </c>
      <c r="M79">
        <v>15212</v>
      </c>
    </row>
    <row r="80" spans="1:13" x14ac:dyDescent="0.15">
      <c r="A80" t="s">
        <v>484</v>
      </c>
      <c r="B80">
        <v>38359</v>
      </c>
      <c r="C80">
        <v>977</v>
      </c>
      <c r="D80">
        <v>37382</v>
      </c>
      <c r="E80">
        <v>18731</v>
      </c>
      <c r="F80">
        <v>18651</v>
      </c>
      <c r="G80">
        <v>549</v>
      </c>
      <c r="H80" t="s">
        <v>96</v>
      </c>
      <c r="I80">
        <v>42</v>
      </c>
      <c r="J80">
        <v>206</v>
      </c>
      <c r="K80">
        <v>17854</v>
      </c>
      <c r="L80">
        <v>11</v>
      </c>
      <c r="M80">
        <v>23280</v>
      </c>
    </row>
    <row r="81" spans="1:13" x14ac:dyDescent="0.15">
      <c r="A81" t="s">
        <v>596</v>
      </c>
      <c r="B81">
        <v>34159</v>
      </c>
      <c r="C81">
        <v>687</v>
      </c>
      <c r="D81">
        <v>33472</v>
      </c>
      <c r="E81">
        <v>10190</v>
      </c>
      <c r="F81">
        <v>23282</v>
      </c>
      <c r="G81">
        <v>892</v>
      </c>
      <c r="H81" t="s">
        <v>96</v>
      </c>
      <c r="I81" t="s">
        <v>595</v>
      </c>
      <c r="J81">
        <v>9</v>
      </c>
      <c r="K81">
        <v>22381</v>
      </c>
      <c r="L81" t="s">
        <v>595</v>
      </c>
      <c r="M81">
        <v>25941</v>
      </c>
    </row>
    <row r="82" spans="1:13" x14ac:dyDescent="0.15">
      <c r="A82" t="s">
        <v>516</v>
      </c>
      <c r="B82">
        <v>60521</v>
      </c>
      <c r="C82">
        <v>1528</v>
      </c>
      <c r="D82">
        <v>58993</v>
      </c>
      <c r="E82">
        <v>36681</v>
      </c>
      <c r="F82">
        <v>22312</v>
      </c>
      <c r="G82">
        <v>480</v>
      </c>
      <c r="H82" t="s">
        <v>96</v>
      </c>
      <c r="I82">
        <v>20</v>
      </c>
      <c r="J82">
        <v>3</v>
      </c>
      <c r="K82">
        <v>21809</v>
      </c>
      <c r="L82" t="s">
        <v>595</v>
      </c>
      <c r="M82">
        <v>24454</v>
      </c>
    </row>
    <row r="83" spans="1:13" x14ac:dyDescent="0.15">
      <c r="A83" t="s">
        <v>485</v>
      </c>
      <c r="B83">
        <v>56801</v>
      </c>
      <c r="C83">
        <v>1292</v>
      </c>
      <c r="D83">
        <v>55509</v>
      </c>
      <c r="E83">
        <v>25060</v>
      </c>
      <c r="F83">
        <v>30449</v>
      </c>
      <c r="G83">
        <v>469</v>
      </c>
      <c r="H83" t="s">
        <v>96</v>
      </c>
      <c r="I83">
        <v>23</v>
      </c>
      <c r="J83" t="s">
        <v>595</v>
      </c>
      <c r="K83">
        <v>29957</v>
      </c>
      <c r="L83" t="s">
        <v>595</v>
      </c>
      <c r="M83">
        <v>12179</v>
      </c>
    </row>
    <row r="84" spans="1:13" x14ac:dyDescent="0.15">
      <c r="A84" t="s">
        <v>597</v>
      </c>
      <c r="B84">
        <v>65423</v>
      </c>
      <c r="C84">
        <v>1169</v>
      </c>
      <c r="D84">
        <v>64254</v>
      </c>
      <c r="E84">
        <v>33407</v>
      </c>
      <c r="F84">
        <v>30847</v>
      </c>
      <c r="G84">
        <v>150</v>
      </c>
      <c r="H84" t="s">
        <v>96</v>
      </c>
      <c r="I84" t="s">
        <v>96</v>
      </c>
      <c r="J84" t="s">
        <v>595</v>
      </c>
      <c r="K84">
        <v>30697</v>
      </c>
      <c r="L84" t="s">
        <v>595</v>
      </c>
      <c r="M84">
        <v>28438</v>
      </c>
    </row>
    <row r="85" spans="1:13" x14ac:dyDescent="0.15">
      <c r="A85" t="s">
        <v>486</v>
      </c>
      <c r="B85">
        <v>57439</v>
      </c>
      <c r="C85">
        <v>1272</v>
      </c>
      <c r="D85">
        <v>56167</v>
      </c>
      <c r="E85">
        <v>31167</v>
      </c>
      <c r="F85">
        <v>25000</v>
      </c>
      <c r="G85">
        <v>37</v>
      </c>
      <c r="H85" t="s">
        <v>595</v>
      </c>
      <c r="I85" t="s">
        <v>595</v>
      </c>
      <c r="J85" t="s">
        <v>595</v>
      </c>
      <c r="K85">
        <v>24963</v>
      </c>
      <c r="L85" t="s">
        <v>595</v>
      </c>
      <c r="M85">
        <v>28382</v>
      </c>
    </row>
    <row r="86" spans="1:13" x14ac:dyDescent="0.15">
      <c r="A86" t="s">
        <v>382</v>
      </c>
      <c r="B86">
        <v>34819</v>
      </c>
      <c r="C86">
        <v>847</v>
      </c>
      <c r="D86">
        <v>33972</v>
      </c>
      <c r="E86">
        <v>19654</v>
      </c>
      <c r="F86">
        <v>14318</v>
      </c>
      <c r="G86" t="s">
        <v>595</v>
      </c>
      <c r="H86" t="s">
        <v>96</v>
      </c>
      <c r="I86" t="s">
        <v>96</v>
      </c>
      <c r="J86" t="s">
        <v>595</v>
      </c>
      <c r="K86">
        <v>14318</v>
      </c>
      <c r="L86" t="s">
        <v>595</v>
      </c>
      <c r="M86">
        <v>20000</v>
      </c>
    </row>
    <row r="87" spans="1:13" x14ac:dyDescent="0.15">
      <c r="A87" t="s">
        <v>598</v>
      </c>
      <c r="B87">
        <v>48350</v>
      </c>
      <c r="C87">
        <v>845</v>
      </c>
      <c r="D87">
        <v>47505</v>
      </c>
      <c r="E87">
        <v>23419</v>
      </c>
      <c r="F87">
        <v>24086</v>
      </c>
      <c r="G87">
        <v>314</v>
      </c>
      <c r="H87" t="s">
        <v>96</v>
      </c>
      <c r="I87">
        <v>25</v>
      </c>
      <c r="J87" t="s">
        <v>595</v>
      </c>
      <c r="K87">
        <v>23747</v>
      </c>
      <c r="L87" t="s">
        <v>595</v>
      </c>
      <c r="M87">
        <v>15756</v>
      </c>
    </row>
    <row r="88" spans="1:13" x14ac:dyDescent="0.15">
      <c r="A88" t="s">
        <v>383</v>
      </c>
      <c r="B88">
        <v>52993</v>
      </c>
      <c r="C88">
        <v>806</v>
      </c>
      <c r="D88">
        <v>52187</v>
      </c>
      <c r="E88">
        <v>40627</v>
      </c>
      <c r="F88">
        <v>11560</v>
      </c>
      <c r="G88">
        <v>342</v>
      </c>
      <c r="H88">
        <v>284</v>
      </c>
      <c r="I88">
        <v>95</v>
      </c>
      <c r="J88">
        <v>31</v>
      </c>
      <c r="K88">
        <v>10808</v>
      </c>
      <c r="L88" t="s">
        <v>595</v>
      </c>
      <c r="M88">
        <v>28211</v>
      </c>
    </row>
    <row r="89" spans="1:13" x14ac:dyDescent="0.15">
      <c r="A89" t="s">
        <v>523</v>
      </c>
      <c r="B89">
        <v>63472</v>
      </c>
      <c r="C89">
        <v>461</v>
      </c>
      <c r="D89">
        <v>63011</v>
      </c>
      <c r="E89">
        <v>33090</v>
      </c>
      <c r="F89">
        <v>29921</v>
      </c>
      <c r="G89">
        <v>646</v>
      </c>
      <c r="H89" t="s">
        <v>96</v>
      </c>
      <c r="I89">
        <v>6</v>
      </c>
      <c r="J89" t="s">
        <v>595</v>
      </c>
      <c r="K89">
        <v>29269</v>
      </c>
      <c r="L89" t="s">
        <v>595</v>
      </c>
      <c r="M89">
        <v>34589</v>
      </c>
    </row>
    <row r="90" spans="1:13" x14ac:dyDescent="0.15">
      <c r="A90" t="s">
        <v>534</v>
      </c>
      <c r="B90">
        <v>43123</v>
      </c>
      <c r="C90">
        <v>887</v>
      </c>
      <c r="D90">
        <v>42236</v>
      </c>
      <c r="E90">
        <v>28701</v>
      </c>
      <c r="F90">
        <v>13535</v>
      </c>
      <c r="G90">
        <v>262</v>
      </c>
      <c r="H90" t="s">
        <v>96</v>
      </c>
      <c r="I90" t="s">
        <v>595</v>
      </c>
      <c r="J90" t="s">
        <v>595</v>
      </c>
      <c r="K90">
        <v>13273</v>
      </c>
      <c r="L90" t="s">
        <v>595</v>
      </c>
      <c r="M90">
        <v>19659</v>
      </c>
    </row>
    <row r="91" spans="1:13" x14ac:dyDescent="0.15">
      <c r="A91" t="s">
        <v>487</v>
      </c>
      <c r="B91">
        <v>45173</v>
      </c>
      <c r="C91">
        <v>851</v>
      </c>
      <c r="D91">
        <v>44322</v>
      </c>
      <c r="E91">
        <v>44322</v>
      </c>
      <c r="F91" t="s">
        <v>595</v>
      </c>
      <c r="G91" t="s">
        <v>595</v>
      </c>
      <c r="H91" t="s">
        <v>595</v>
      </c>
      <c r="I91" t="s">
        <v>595</v>
      </c>
      <c r="J91" t="s">
        <v>595</v>
      </c>
      <c r="K91" t="s">
        <v>595</v>
      </c>
      <c r="L91" t="s">
        <v>595</v>
      </c>
      <c r="M91" t="s">
        <v>595</v>
      </c>
    </row>
    <row r="92" spans="1:13" x14ac:dyDescent="0.15">
      <c r="A92" t="s">
        <v>600</v>
      </c>
      <c r="B92">
        <v>44763</v>
      </c>
      <c r="C92">
        <v>2198</v>
      </c>
      <c r="D92">
        <v>42565</v>
      </c>
      <c r="E92">
        <v>42450</v>
      </c>
      <c r="F92">
        <v>115</v>
      </c>
      <c r="G92" t="s">
        <v>96</v>
      </c>
      <c r="H92" t="s">
        <v>595</v>
      </c>
      <c r="I92" t="s">
        <v>595</v>
      </c>
      <c r="J92">
        <v>3</v>
      </c>
      <c r="K92">
        <v>112</v>
      </c>
      <c r="L92" t="s">
        <v>595</v>
      </c>
      <c r="M92">
        <v>22209</v>
      </c>
    </row>
    <row r="93" spans="1:13" x14ac:dyDescent="0.15">
      <c r="A93" t="s">
        <v>601</v>
      </c>
      <c r="B93">
        <v>53435</v>
      </c>
      <c r="C93">
        <v>409</v>
      </c>
      <c r="D93">
        <v>53026</v>
      </c>
      <c r="E93">
        <v>51880</v>
      </c>
      <c r="F93">
        <v>1146</v>
      </c>
      <c r="G93">
        <v>187</v>
      </c>
      <c r="H93" t="s">
        <v>595</v>
      </c>
      <c r="I93" t="s">
        <v>595</v>
      </c>
      <c r="J93" t="s">
        <v>595</v>
      </c>
      <c r="K93">
        <v>959</v>
      </c>
      <c r="L93" t="s">
        <v>595</v>
      </c>
      <c r="M93">
        <v>25209</v>
      </c>
    </row>
    <row r="94" spans="1:13" x14ac:dyDescent="0.15">
      <c r="A94" t="s">
        <v>488</v>
      </c>
      <c r="B94">
        <v>57689</v>
      </c>
      <c r="C94">
        <v>1755</v>
      </c>
      <c r="D94">
        <v>55934</v>
      </c>
      <c r="E94">
        <v>48494</v>
      </c>
      <c r="F94">
        <v>7440</v>
      </c>
      <c r="G94" t="s">
        <v>595</v>
      </c>
      <c r="H94">
        <v>3</v>
      </c>
      <c r="I94" t="s">
        <v>595</v>
      </c>
      <c r="J94" t="s">
        <v>595</v>
      </c>
      <c r="K94">
        <v>7437</v>
      </c>
      <c r="L94" t="s">
        <v>595</v>
      </c>
      <c r="M94">
        <v>13151</v>
      </c>
    </row>
    <row r="95" spans="1:13" x14ac:dyDescent="0.15">
      <c r="A95" t="s">
        <v>517</v>
      </c>
      <c r="B95">
        <v>64079</v>
      </c>
      <c r="C95">
        <v>679</v>
      </c>
      <c r="D95">
        <v>63400</v>
      </c>
      <c r="E95">
        <v>62010</v>
      </c>
      <c r="F95">
        <v>1390</v>
      </c>
      <c r="G95">
        <v>99</v>
      </c>
      <c r="H95" t="s">
        <v>595</v>
      </c>
      <c r="I95" t="s">
        <v>595</v>
      </c>
      <c r="J95">
        <v>262</v>
      </c>
      <c r="K95">
        <v>1029</v>
      </c>
      <c r="L95" t="s">
        <v>595</v>
      </c>
      <c r="M95">
        <v>15950</v>
      </c>
    </row>
    <row r="96" spans="1:13" x14ac:dyDescent="0.15">
      <c r="A96" t="s">
        <v>602</v>
      </c>
      <c r="B96">
        <v>62955</v>
      </c>
      <c r="C96">
        <v>1875</v>
      </c>
      <c r="D96">
        <v>61080</v>
      </c>
      <c r="E96">
        <v>41199</v>
      </c>
      <c r="F96">
        <v>19881</v>
      </c>
      <c r="G96">
        <v>1716</v>
      </c>
      <c r="H96" t="s">
        <v>96</v>
      </c>
      <c r="I96" t="s">
        <v>595</v>
      </c>
      <c r="J96">
        <v>1394</v>
      </c>
      <c r="K96">
        <v>16771</v>
      </c>
      <c r="L96">
        <v>120</v>
      </c>
      <c r="M96">
        <v>29195</v>
      </c>
    </row>
    <row r="97" spans="1:13" x14ac:dyDescent="0.15">
      <c r="A97" t="s">
        <v>384</v>
      </c>
      <c r="B97">
        <v>45796</v>
      </c>
      <c r="C97" t="s">
        <v>595</v>
      </c>
      <c r="D97">
        <v>45796</v>
      </c>
      <c r="E97">
        <v>16142</v>
      </c>
      <c r="F97">
        <v>29654</v>
      </c>
      <c r="G97">
        <v>730</v>
      </c>
      <c r="H97" t="s">
        <v>96</v>
      </c>
      <c r="I97" t="s">
        <v>595</v>
      </c>
      <c r="J97">
        <v>1</v>
      </c>
      <c r="K97">
        <v>28923</v>
      </c>
      <c r="L97" t="s">
        <v>595</v>
      </c>
      <c r="M97">
        <v>35302</v>
      </c>
    </row>
    <row r="98" spans="1:13" x14ac:dyDescent="0.15">
      <c r="A98" t="s">
        <v>490</v>
      </c>
      <c r="B98">
        <v>73711</v>
      </c>
      <c r="C98">
        <v>647</v>
      </c>
      <c r="D98">
        <v>73064</v>
      </c>
      <c r="E98">
        <v>29214</v>
      </c>
      <c r="F98">
        <v>43850</v>
      </c>
      <c r="G98">
        <v>945</v>
      </c>
      <c r="H98">
        <v>1</v>
      </c>
      <c r="I98">
        <v>30</v>
      </c>
      <c r="J98">
        <v>342</v>
      </c>
      <c r="K98">
        <v>42532</v>
      </c>
      <c r="L98">
        <v>40</v>
      </c>
      <c r="M98">
        <v>40008</v>
      </c>
    </row>
    <row r="99" spans="1:13" x14ac:dyDescent="0.15">
      <c r="A99" t="s">
        <v>491</v>
      </c>
      <c r="B99">
        <v>89324</v>
      </c>
      <c r="C99">
        <v>1007</v>
      </c>
      <c r="D99">
        <v>88317</v>
      </c>
      <c r="E99">
        <v>39788</v>
      </c>
      <c r="F99">
        <v>48529</v>
      </c>
      <c r="G99">
        <v>1487</v>
      </c>
      <c r="H99" t="s">
        <v>96</v>
      </c>
      <c r="I99">
        <v>37</v>
      </c>
      <c r="J99">
        <v>70</v>
      </c>
      <c r="K99">
        <v>46935</v>
      </c>
      <c r="L99" t="s">
        <v>595</v>
      </c>
      <c r="M99">
        <v>26860</v>
      </c>
    </row>
    <row r="100" spans="1:13" x14ac:dyDescent="0.15">
      <c r="A100" t="s">
        <v>603</v>
      </c>
      <c r="B100">
        <v>62118</v>
      </c>
      <c r="C100">
        <v>871</v>
      </c>
      <c r="D100">
        <v>61247</v>
      </c>
      <c r="E100">
        <v>17556</v>
      </c>
      <c r="F100">
        <v>43691</v>
      </c>
      <c r="G100">
        <v>1032</v>
      </c>
      <c r="H100">
        <v>208</v>
      </c>
      <c r="I100">
        <v>148</v>
      </c>
      <c r="J100">
        <v>14</v>
      </c>
      <c r="K100">
        <v>42289</v>
      </c>
      <c r="L100" t="s">
        <v>595</v>
      </c>
      <c r="M100">
        <v>44055</v>
      </c>
    </row>
    <row r="101" spans="1:13" x14ac:dyDescent="0.15">
      <c r="A101" t="s">
        <v>604</v>
      </c>
      <c r="B101">
        <v>38816</v>
      </c>
      <c r="C101">
        <v>743</v>
      </c>
      <c r="D101">
        <v>38073</v>
      </c>
      <c r="E101">
        <v>12322</v>
      </c>
      <c r="F101">
        <v>25751</v>
      </c>
      <c r="G101">
        <v>1</v>
      </c>
      <c r="H101" t="s">
        <v>96</v>
      </c>
      <c r="I101">
        <v>43</v>
      </c>
      <c r="J101" t="s">
        <v>595</v>
      </c>
      <c r="K101">
        <v>25707</v>
      </c>
      <c r="L101" t="s">
        <v>595</v>
      </c>
      <c r="M101">
        <v>14135</v>
      </c>
    </row>
    <row r="102" spans="1:13" x14ac:dyDescent="0.15">
      <c r="A102" t="s">
        <v>492</v>
      </c>
      <c r="B102">
        <v>64331</v>
      </c>
      <c r="C102">
        <v>220</v>
      </c>
      <c r="D102">
        <v>64111</v>
      </c>
      <c r="E102">
        <v>37352</v>
      </c>
      <c r="F102">
        <v>26759</v>
      </c>
      <c r="G102">
        <v>735</v>
      </c>
      <c r="H102" t="s">
        <v>96</v>
      </c>
      <c r="I102" t="s">
        <v>595</v>
      </c>
      <c r="J102">
        <v>48</v>
      </c>
      <c r="K102">
        <v>25976</v>
      </c>
      <c r="L102">
        <v>37</v>
      </c>
      <c r="M102">
        <v>40055</v>
      </c>
    </row>
    <row r="103" spans="1:13" x14ac:dyDescent="0.15">
      <c r="A103" t="s">
        <v>493</v>
      </c>
      <c r="B103">
        <v>82041</v>
      </c>
      <c r="C103">
        <v>956</v>
      </c>
      <c r="D103">
        <v>81085</v>
      </c>
      <c r="E103">
        <v>41359</v>
      </c>
      <c r="F103">
        <v>39726</v>
      </c>
      <c r="G103">
        <v>455</v>
      </c>
      <c r="H103" t="s">
        <v>96</v>
      </c>
      <c r="I103">
        <v>72</v>
      </c>
      <c r="J103" t="s">
        <v>595</v>
      </c>
      <c r="K103">
        <v>39199</v>
      </c>
      <c r="L103" t="s">
        <v>595</v>
      </c>
      <c r="M103">
        <v>39481</v>
      </c>
    </row>
    <row r="104" spans="1:13" x14ac:dyDescent="0.15">
      <c r="A104" t="s">
        <v>495</v>
      </c>
      <c r="B104">
        <v>46043</v>
      </c>
      <c r="C104">
        <v>637</v>
      </c>
      <c r="D104">
        <v>45406</v>
      </c>
      <c r="E104">
        <v>24066</v>
      </c>
      <c r="F104">
        <v>21340</v>
      </c>
      <c r="G104">
        <v>436</v>
      </c>
      <c r="H104" t="s">
        <v>96</v>
      </c>
      <c r="I104">
        <v>19</v>
      </c>
      <c r="J104">
        <v>56</v>
      </c>
      <c r="K104">
        <v>20829</v>
      </c>
      <c r="L104" t="s">
        <v>595</v>
      </c>
      <c r="M104">
        <v>20848</v>
      </c>
    </row>
    <row r="105" spans="1:13" x14ac:dyDescent="0.15">
      <c r="A105" t="s">
        <v>496</v>
      </c>
      <c r="B105">
        <v>49892</v>
      </c>
      <c r="C105">
        <v>1116</v>
      </c>
      <c r="D105">
        <v>48776</v>
      </c>
      <c r="E105">
        <v>31312</v>
      </c>
      <c r="F105">
        <v>17464</v>
      </c>
      <c r="G105" t="s">
        <v>595</v>
      </c>
      <c r="H105" t="s">
        <v>96</v>
      </c>
      <c r="I105" t="s">
        <v>595</v>
      </c>
      <c r="J105" t="s">
        <v>595</v>
      </c>
      <c r="K105">
        <v>17464</v>
      </c>
      <c r="L105" t="s">
        <v>595</v>
      </c>
      <c r="M105">
        <v>32644</v>
      </c>
    </row>
    <row r="106" spans="1:13" x14ac:dyDescent="0.15">
      <c r="A106" t="s">
        <v>497</v>
      </c>
      <c r="B106">
        <v>24776</v>
      </c>
      <c r="C106">
        <v>291</v>
      </c>
      <c r="D106">
        <v>24485</v>
      </c>
      <c r="E106">
        <v>23721</v>
      </c>
      <c r="F106">
        <v>764</v>
      </c>
      <c r="G106" t="s">
        <v>595</v>
      </c>
      <c r="H106" t="s">
        <v>96</v>
      </c>
      <c r="I106">
        <v>31</v>
      </c>
      <c r="J106" t="s">
        <v>595</v>
      </c>
      <c r="K106">
        <v>733</v>
      </c>
      <c r="L106" t="s">
        <v>595</v>
      </c>
      <c r="M106">
        <v>17489</v>
      </c>
    </row>
    <row r="107" spans="1:13" x14ac:dyDescent="0.15">
      <c r="A107" t="s">
        <v>524</v>
      </c>
      <c r="B107">
        <v>50440</v>
      </c>
      <c r="C107">
        <v>460</v>
      </c>
      <c r="D107">
        <v>49980</v>
      </c>
      <c r="E107">
        <v>4610</v>
      </c>
      <c r="F107">
        <v>45370</v>
      </c>
      <c r="G107">
        <v>799</v>
      </c>
      <c r="H107" t="s">
        <v>96</v>
      </c>
      <c r="I107">
        <v>12</v>
      </c>
      <c r="J107">
        <v>20</v>
      </c>
      <c r="K107">
        <v>44539</v>
      </c>
      <c r="L107" t="s">
        <v>595</v>
      </c>
      <c r="M107">
        <v>25532</v>
      </c>
    </row>
    <row r="108" spans="1:13" x14ac:dyDescent="0.15">
      <c r="A108" t="s">
        <v>498</v>
      </c>
      <c r="B108">
        <v>75509</v>
      </c>
      <c r="C108">
        <v>1397</v>
      </c>
      <c r="D108">
        <v>74112</v>
      </c>
      <c r="E108">
        <v>52166</v>
      </c>
      <c r="F108">
        <v>21946</v>
      </c>
      <c r="G108">
        <v>355</v>
      </c>
      <c r="H108" t="s">
        <v>595</v>
      </c>
      <c r="I108" t="s">
        <v>595</v>
      </c>
      <c r="J108" t="s">
        <v>595</v>
      </c>
      <c r="K108">
        <v>21591</v>
      </c>
      <c r="L108" t="s">
        <v>595</v>
      </c>
      <c r="M108">
        <v>37722</v>
      </c>
    </row>
    <row r="109" spans="1:13" x14ac:dyDescent="0.15">
      <c r="A109" t="s">
        <v>416</v>
      </c>
      <c r="B109">
        <v>46277</v>
      </c>
      <c r="C109">
        <v>1813</v>
      </c>
      <c r="D109">
        <v>44464</v>
      </c>
      <c r="E109">
        <v>44464</v>
      </c>
      <c r="F109" t="s">
        <v>595</v>
      </c>
      <c r="G109" t="s">
        <v>595</v>
      </c>
      <c r="H109" t="s">
        <v>595</v>
      </c>
      <c r="I109" t="s">
        <v>595</v>
      </c>
      <c r="J109" t="s">
        <v>595</v>
      </c>
      <c r="K109" t="s">
        <v>595</v>
      </c>
      <c r="L109" t="s">
        <v>595</v>
      </c>
      <c r="M109">
        <v>19684</v>
      </c>
    </row>
    <row r="110" spans="1:13" x14ac:dyDescent="0.15">
      <c r="A110" t="s">
        <v>536</v>
      </c>
      <c r="B110">
        <v>37771</v>
      </c>
      <c r="C110">
        <v>2296</v>
      </c>
      <c r="D110">
        <v>35475</v>
      </c>
      <c r="E110">
        <v>18135</v>
      </c>
      <c r="F110">
        <v>17340</v>
      </c>
      <c r="G110" t="s">
        <v>595</v>
      </c>
      <c r="H110" t="s">
        <v>96</v>
      </c>
      <c r="I110">
        <v>7</v>
      </c>
      <c r="J110" t="s">
        <v>595</v>
      </c>
      <c r="K110">
        <v>17333</v>
      </c>
      <c r="L110" t="s">
        <v>595</v>
      </c>
      <c r="M110">
        <v>16667</v>
      </c>
    </row>
    <row r="111" spans="1:13" x14ac:dyDescent="0.15">
      <c r="A111" t="s">
        <v>540</v>
      </c>
      <c r="B111">
        <v>67836</v>
      </c>
      <c r="C111">
        <v>1255</v>
      </c>
      <c r="D111">
        <v>66581</v>
      </c>
      <c r="E111">
        <v>55438</v>
      </c>
      <c r="F111">
        <v>11143</v>
      </c>
      <c r="G111">
        <v>575</v>
      </c>
      <c r="H111">
        <v>48</v>
      </c>
      <c r="I111" t="s">
        <v>595</v>
      </c>
      <c r="J111" t="s">
        <v>96</v>
      </c>
      <c r="K111">
        <v>10520</v>
      </c>
      <c r="L111" t="s">
        <v>595</v>
      </c>
      <c r="M111">
        <v>16504</v>
      </c>
    </row>
    <row r="112" spans="1:13" x14ac:dyDescent="0.15">
      <c r="A112" t="s">
        <v>605</v>
      </c>
      <c r="B112">
        <v>33576</v>
      </c>
      <c r="C112">
        <v>831</v>
      </c>
      <c r="D112">
        <v>32745</v>
      </c>
      <c r="E112">
        <v>32745</v>
      </c>
      <c r="F112" t="s">
        <v>595</v>
      </c>
      <c r="G112" t="s">
        <v>595</v>
      </c>
      <c r="H112" t="s">
        <v>595</v>
      </c>
      <c r="I112" t="s">
        <v>595</v>
      </c>
      <c r="J112" t="s">
        <v>595</v>
      </c>
      <c r="K112" t="s">
        <v>595</v>
      </c>
      <c r="L112" t="s">
        <v>595</v>
      </c>
      <c r="M112">
        <v>11594</v>
      </c>
    </row>
    <row r="113" spans="1:13" x14ac:dyDescent="0.15">
      <c r="A113" t="s">
        <v>606</v>
      </c>
      <c r="B113">
        <v>25198</v>
      </c>
      <c r="C113">
        <v>519</v>
      </c>
      <c r="D113">
        <v>24679</v>
      </c>
      <c r="E113">
        <v>23537</v>
      </c>
      <c r="F113">
        <v>1142</v>
      </c>
      <c r="G113" t="s">
        <v>595</v>
      </c>
      <c r="H113" t="s">
        <v>595</v>
      </c>
      <c r="I113">
        <v>112</v>
      </c>
      <c r="J113">
        <v>41</v>
      </c>
      <c r="K113">
        <v>989</v>
      </c>
      <c r="L113" t="s">
        <v>595</v>
      </c>
      <c r="M113" t="s">
        <v>595</v>
      </c>
    </row>
    <row r="114" spans="1:13" x14ac:dyDescent="0.15">
      <c r="A114" t="s">
        <v>499</v>
      </c>
      <c r="B114">
        <v>80435</v>
      </c>
      <c r="C114">
        <v>463</v>
      </c>
      <c r="D114">
        <v>79972</v>
      </c>
      <c r="E114">
        <v>61303</v>
      </c>
      <c r="F114">
        <v>18669</v>
      </c>
      <c r="G114">
        <v>530</v>
      </c>
      <c r="H114">
        <v>11</v>
      </c>
      <c r="I114" t="s">
        <v>595</v>
      </c>
      <c r="J114">
        <v>12</v>
      </c>
      <c r="K114">
        <v>18116</v>
      </c>
      <c r="L114">
        <v>12</v>
      </c>
      <c r="M114">
        <v>40986</v>
      </c>
    </row>
    <row r="115" spans="1:13" x14ac:dyDescent="0.15">
      <c r="A115" t="s">
        <v>518</v>
      </c>
      <c r="B115">
        <v>69053</v>
      </c>
      <c r="C115">
        <v>811</v>
      </c>
      <c r="D115">
        <v>68242</v>
      </c>
      <c r="E115">
        <v>42736</v>
      </c>
      <c r="F115">
        <v>25506</v>
      </c>
      <c r="G115">
        <v>146</v>
      </c>
      <c r="H115" t="s">
        <v>595</v>
      </c>
      <c r="I115">
        <v>116</v>
      </c>
      <c r="J115">
        <v>39</v>
      </c>
      <c r="K115">
        <v>25205</v>
      </c>
      <c r="L115" t="s">
        <v>595</v>
      </c>
      <c r="M115">
        <v>11352</v>
      </c>
    </row>
    <row r="116" spans="1:13" x14ac:dyDescent="0.15">
      <c r="A116" t="s">
        <v>525</v>
      </c>
      <c r="B116">
        <v>65787</v>
      </c>
      <c r="C116" t="s">
        <v>595</v>
      </c>
      <c r="D116">
        <v>65787</v>
      </c>
      <c r="E116">
        <v>41658</v>
      </c>
      <c r="F116">
        <v>24129</v>
      </c>
      <c r="G116">
        <v>173</v>
      </c>
      <c r="H116" t="s">
        <v>96</v>
      </c>
      <c r="I116" t="s">
        <v>595</v>
      </c>
      <c r="J116" t="s">
        <v>595</v>
      </c>
      <c r="K116">
        <v>23956</v>
      </c>
      <c r="L116" t="s">
        <v>595</v>
      </c>
      <c r="M116">
        <v>42615</v>
      </c>
    </row>
    <row r="117" spans="1:13" x14ac:dyDescent="0.15">
      <c r="A117" t="s">
        <v>608</v>
      </c>
      <c r="B117">
        <v>47858</v>
      </c>
      <c r="C117">
        <v>1893</v>
      </c>
      <c r="D117">
        <v>45965</v>
      </c>
      <c r="E117">
        <v>45965</v>
      </c>
      <c r="F117" t="s">
        <v>595</v>
      </c>
      <c r="G117" t="s">
        <v>595</v>
      </c>
      <c r="H117" t="s">
        <v>595</v>
      </c>
      <c r="I117" t="s">
        <v>595</v>
      </c>
      <c r="J117" t="s">
        <v>595</v>
      </c>
      <c r="K117" t="s">
        <v>595</v>
      </c>
      <c r="L117" t="s">
        <v>595</v>
      </c>
      <c r="M117">
        <v>19719</v>
      </c>
    </row>
    <row r="118" spans="1:13" x14ac:dyDescent="0.15">
      <c r="A118" t="s">
        <v>500</v>
      </c>
      <c r="B118">
        <v>49711</v>
      </c>
      <c r="C118">
        <v>387</v>
      </c>
      <c r="D118">
        <v>49324</v>
      </c>
      <c r="E118">
        <v>22964</v>
      </c>
      <c r="F118">
        <v>26360</v>
      </c>
      <c r="G118">
        <v>663</v>
      </c>
      <c r="H118" t="s">
        <v>96</v>
      </c>
      <c r="I118">
        <v>141</v>
      </c>
      <c r="J118" t="s">
        <v>595</v>
      </c>
      <c r="K118">
        <v>25556</v>
      </c>
      <c r="L118" t="s">
        <v>595</v>
      </c>
      <c r="M118">
        <v>12455</v>
      </c>
    </row>
    <row r="119" spans="1:13" x14ac:dyDescent="0.15">
      <c r="A119" t="s">
        <v>393</v>
      </c>
      <c r="B119">
        <v>70038</v>
      </c>
      <c r="C119">
        <v>598</v>
      </c>
      <c r="D119">
        <v>69440</v>
      </c>
      <c r="E119">
        <v>29534</v>
      </c>
      <c r="F119">
        <v>39906</v>
      </c>
      <c r="G119">
        <v>179</v>
      </c>
      <c r="H119">
        <v>76</v>
      </c>
      <c r="I119" t="s">
        <v>595</v>
      </c>
      <c r="J119" t="s">
        <v>595</v>
      </c>
      <c r="K119">
        <v>39651</v>
      </c>
      <c r="L119" t="s">
        <v>595</v>
      </c>
      <c r="M119">
        <v>29526</v>
      </c>
    </row>
    <row r="120" spans="1:13" x14ac:dyDescent="0.15">
      <c r="A120" t="s">
        <v>609</v>
      </c>
      <c r="B120">
        <v>31973</v>
      </c>
      <c r="C120">
        <v>105</v>
      </c>
      <c r="D120">
        <v>31868</v>
      </c>
      <c r="E120">
        <v>19112</v>
      </c>
      <c r="F120">
        <v>12756</v>
      </c>
      <c r="G120">
        <v>702</v>
      </c>
      <c r="H120" t="s">
        <v>96</v>
      </c>
      <c r="I120">
        <v>5</v>
      </c>
      <c r="J120">
        <v>347</v>
      </c>
      <c r="K120">
        <v>11702</v>
      </c>
      <c r="L120">
        <v>22</v>
      </c>
      <c r="M120">
        <v>25040</v>
      </c>
    </row>
    <row r="121" spans="1:13" x14ac:dyDescent="0.15">
      <c r="A121" t="s">
        <v>610</v>
      </c>
      <c r="B121">
        <v>32037</v>
      </c>
      <c r="C121">
        <v>522</v>
      </c>
      <c r="D121">
        <v>31515</v>
      </c>
      <c r="E121">
        <v>6561</v>
      </c>
      <c r="F121">
        <v>24954</v>
      </c>
      <c r="G121">
        <v>354</v>
      </c>
      <c r="H121" t="s">
        <v>96</v>
      </c>
      <c r="I121">
        <v>35</v>
      </c>
      <c r="J121" t="s">
        <v>595</v>
      </c>
      <c r="K121">
        <v>24565</v>
      </c>
      <c r="L121" t="s">
        <v>595</v>
      </c>
      <c r="M121">
        <v>23394</v>
      </c>
    </row>
    <row r="122" spans="1:13" x14ac:dyDescent="0.15">
      <c r="A122" t="s">
        <v>502</v>
      </c>
      <c r="B122">
        <v>96209</v>
      </c>
      <c r="C122">
        <v>792</v>
      </c>
      <c r="D122">
        <v>95417</v>
      </c>
      <c r="E122">
        <v>48084</v>
      </c>
      <c r="F122">
        <v>47333</v>
      </c>
      <c r="G122">
        <v>270</v>
      </c>
      <c r="H122" t="s">
        <v>96</v>
      </c>
      <c r="I122" t="s">
        <v>595</v>
      </c>
      <c r="J122" t="s">
        <v>595</v>
      </c>
      <c r="K122">
        <v>47063</v>
      </c>
      <c r="L122" t="s">
        <v>595</v>
      </c>
      <c r="M122">
        <v>29835</v>
      </c>
    </row>
    <row r="123" spans="1:13" x14ac:dyDescent="0.15">
      <c r="A123" t="s">
        <v>503</v>
      </c>
      <c r="B123">
        <v>69304</v>
      </c>
      <c r="C123">
        <v>1066</v>
      </c>
      <c r="D123">
        <v>68238</v>
      </c>
      <c r="E123">
        <v>49572</v>
      </c>
      <c r="F123">
        <v>18666</v>
      </c>
      <c r="G123" t="s">
        <v>595</v>
      </c>
      <c r="H123">
        <v>17</v>
      </c>
      <c r="I123">
        <v>22</v>
      </c>
      <c r="J123" t="s">
        <v>595</v>
      </c>
      <c r="K123">
        <v>18627</v>
      </c>
      <c r="L123" t="s">
        <v>595</v>
      </c>
      <c r="M123">
        <v>31630</v>
      </c>
    </row>
    <row r="124" spans="1:13" x14ac:dyDescent="0.15">
      <c r="A124" t="s">
        <v>611</v>
      </c>
      <c r="B124">
        <v>40172</v>
      </c>
      <c r="C124">
        <v>896</v>
      </c>
      <c r="D124">
        <v>39276</v>
      </c>
      <c r="E124">
        <v>17586</v>
      </c>
      <c r="F124">
        <v>21690</v>
      </c>
      <c r="G124">
        <v>370</v>
      </c>
      <c r="H124" t="s">
        <v>595</v>
      </c>
      <c r="I124">
        <v>23</v>
      </c>
      <c r="J124" t="s">
        <v>595</v>
      </c>
      <c r="K124">
        <v>21297</v>
      </c>
      <c r="L124" t="s">
        <v>595</v>
      </c>
      <c r="M124">
        <v>31841</v>
      </c>
    </row>
    <row r="125" spans="1:13" x14ac:dyDescent="0.15">
      <c r="A125" t="s">
        <v>504</v>
      </c>
      <c r="B125">
        <v>40896</v>
      </c>
      <c r="C125">
        <v>772</v>
      </c>
      <c r="D125">
        <v>40124</v>
      </c>
      <c r="E125">
        <v>27309</v>
      </c>
      <c r="F125">
        <v>12815</v>
      </c>
      <c r="G125">
        <v>25</v>
      </c>
      <c r="H125" t="s">
        <v>96</v>
      </c>
      <c r="I125" t="s">
        <v>96</v>
      </c>
      <c r="J125">
        <v>610</v>
      </c>
      <c r="K125">
        <v>12180</v>
      </c>
      <c r="L125" t="s">
        <v>595</v>
      </c>
      <c r="M125">
        <v>30299</v>
      </c>
    </row>
    <row r="126" spans="1:13" x14ac:dyDescent="0.15">
      <c r="A126" t="s">
        <v>505</v>
      </c>
      <c r="B126">
        <v>67682</v>
      </c>
      <c r="C126">
        <v>1115</v>
      </c>
      <c r="D126">
        <v>66567</v>
      </c>
      <c r="E126">
        <v>28461</v>
      </c>
      <c r="F126">
        <v>38106</v>
      </c>
      <c r="G126" t="s">
        <v>595</v>
      </c>
      <c r="H126" t="s">
        <v>96</v>
      </c>
      <c r="I126">
        <v>47</v>
      </c>
      <c r="J126" t="s">
        <v>595</v>
      </c>
      <c r="K126">
        <v>38059</v>
      </c>
      <c r="L126" t="s">
        <v>595</v>
      </c>
      <c r="M126">
        <v>37480</v>
      </c>
    </row>
    <row r="127" spans="1:13" x14ac:dyDescent="0.15">
      <c r="A127" t="s">
        <v>506</v>
      </c>
      <c r="B127">
        <v>79706</v>
      </c>
      <c r="C127">
        <v>1763</v>
      </c>
      <c r="D127">
        <v>77943</v>
      </c>
      <c r="E127">
        <v>41283</v>
      </c>
      <c r="F127">
        <v>36660</v>
      </c>
      <c r="G127">
        <v>241</v>
      </c>
      <c r="H127">
        <v>3</v>
      </c>
      <c r="I127" t="s">
        <v>595</v>
      </c>
      <c r="J127" t="s">
        <v>595</v>
      </c>
      <c r="K127">
        <v>36416</v>
      </c>
      <c r="L127" t="s">
        <v>595</v>
      </c>
      <c r="M127">
        <v>36222</v>
      </c>
    </row>
    <row r="128" spans="1:13" x14ac:dyDescent="0.15">
      <c r="A128" t="s">
        <v>507</v>
      </c>
      <c r="B128">
        <v>73525</v>
      </c>
      <c r="C128">
        <v>2273</v>
      </c>
      <c r="D128">
        <v>71252</v>
      </c>
      <c r="E128">
        <v>33346</v>
      </c>
      <c r="F128">
        <v>37906</v>
      </c>
      <c r="G128">
        <v>665</v>
      </c>
      <c r="H128" t="s">
        <v>96</v>
      </c>
      <c r="I128">
        <v>72</v>
      </c>
      <c r="J128">
        <v>113</v>
      </c>
      <c r="K128">
        <v>37056</v>
      </c>
      <c r="L128" t="s">
        <v>96</v>
      </c>
      <c r="M128">
        <v>34882</v>
      </c>
    </row>
    <row r="129" spans="1:13" x14ac:dyDescent="0.15">
      <c r="A129" t="s">
        <v>519</v>
      </c>
      <c r="B129">
        <v>70323</v>
      </c>
      <c r="C129">
        <v>2035</v>
      </c>
      <c r="D129">
        <v>68288</v>
      </c>
      <c r="E129">
        <v>19913</v>
      </c>
      <c r="F129">
        <v>48375</v>
      </c>
      <c r="G129">
        <v>981</v>
      </c>
      <c r="H129" t="s">
        <v>96</v>
      </c>
      <c r="I129" t="s">
        <v>595</v>
      </c>
      <c r="J129">
        <v>21</v>
      </c>
      <c r="K129">
        <v>47373</v>
      </c>
      <c r="L129" t="s">
        <v>96</v>
      </c>
      <c r="M129">
        <v>27981</v>
      </c>
    </row>
    <row r="130" spans="1:13" x14ac:dyDescent="0.15">
      <c r="A130" t="s">
        <v>508</v>
      </c>
      <c r="B130">
        <v>84119</v>
      </c>
      <c r="C130">
        <v>2506</v>
      </c>
      <c r="D130">
        <v>81613</v>
      </c>
      <c r="E130">
        <v>49672</v>
      </c>
      <c r="F130">
        <v>31941</v>
      </c>
      <c r="G130">
        <v>182</v>
      </c>
      <c r="H130">
        <v>45</v>
      </c>
      <c r="I130">
        <v>20</v>
      </c>
      <c r="J130" t="s">
        <v>595</v>
      </c>
      <c r="K130">
        <v>31694</v>
      </c>
      <c r="L130" t="s">
        <v>595</v>
      </c>
      <c r="M130">
        <v>24928</v>
      </c>
    </row>
    <row r="131" spans="1:13" x14ac:dyDescent="0.15">
      <c r="A131" t="s">
        <v>612</v>
      </c>
      <c r="B131">
        <v>44973</v>
      </c>
      <c r="C131">
        <v>853</v>
      </c>
      <c r="D131">
        <v>44120</v>
      </c>
      <c r="E131">
        <v>29035</v>
      </c>
      <c r="F131">
        <v>15085</v>
      </c>
      <c r="G131" t="s">
        <v>595</v>
      </c>
      <c r="H131" t="s">
        <v>96</v>
      </c>
      <c r="I131">
        <v>29</v>
      </c>
      <c r="J131" t="s">
        <v>595</v>
      </c>
      <c r="K131">
        <v>15056</v>
      </c>
      <c r="L131" t="s">
        <v>595</v>
      </c>
      <c r="M131">
        <v>33360</v>
      </c>
    </row>
    <row r="132" spans="1:13" x14ac:dyDescent="0.15">
      <c r="A132" t="s">
        <v>510</v>
      </c>
      <c r="B132">
        <v>78098</v>
      </c>
      <c r="C132">
        <v>1887</v>
      </c>
      <c r="D132">
        <v>76211</v>
      </c>
      <c r="E132">
        <v>62779</v>
      </c>
      <c r="F132">
        <v>13432</v>
      </c>
      <c r="G132" t="s">
        <v>595</v>
      </c>
      <c r="H132" t="s">
        <v>96</v>
      </c>
      <c r="I132" t="s">
        <v>595</v>
      </c>
      <c r="J132" t="s">
        <v>595</v>
      </c>
      <c r="K132">
        <v>13432</v>
      </c>
      <c r="L132" t="s">
        <v>595</v>
      </c>
      <c r="M132">
        <v>40687</v>
      </c>
    </row>
    <row r="133" spans="1:13" x14ac:dyDescent="0.15">
      <c r="A133" t="s">
        <v>511</v>
      </c>
      <c r="B133">
        <v>69802</v>
      </c>
      <c r="C133">
        <v>1193</v>
      </c>
      <c r="D133">
        <v>68609</v>
      </c>
      <c r="E133">
        <v>36154</v>
      </c>
      <c r="F133">
        <v>32455</v>
      </c>
      <c r="G133">
        <v>1255</v>
      </c>
      <c r="H133" t="s">
        <v>96</v>
      </c>
      <c r="I133">
        <v>150</v>
      </c>
      <c r="J133">
        <v>55</v>
      </c>
      <c r="K133">
        <v>30995</v>
      </c>
      <c r="L133" t="s">
        <v>595</v>
      </c>
      <c r="M133">
        <v>16724</v>
      </c>
    </row>
    <row r="134" spans="1:13" x14ac:dyDescent="0.15">
      <c r="A134" t="s">
        <v>402</v>
      </c>
      <c r="B134">
        <v>127996</v>
      </c>
      <c r="C134">
        <v>2539</v>
      </c>
      <c r="D134">
        <v>125457</v>
      </c>
      <c r="E134">
        <v>85403</v>
      </c>
      <c r="F134">
        <v>40054</v>
      </c>
      <c r="G134">
        <v>1270</v>
      </c>
      <c r="H134" t="s">
        <v>96</v>
      </c>
      <c r="I134">
        <v>49</v>
      </c>
      <c r="J134">
        <v>184</v>
      </c>
      <c r="K134">
        <v>38551</v>
      </c>
      <c r="L134" t="s">
        <v>595</v>
      </c>
      <c r="M134">
        <v>42498</v>
      </c>
    </row>
    <row r="135" spans="1:13" x14ac:dyDescent="0.15">
      <c r="A135" t="s">
        <v>538</v>
      </c>
      <c r="B135">
        <v>44409</v>
      </c>
      <c r="C135">
        <v>898</v>
      </c>
      <c r="D135">
        <v>43511</v>
      </c>
      <c r="E135">
        <v>42321</v>
      </c>
      <c r="F135">
        <v>1190</v>
      </c>
      <c r="G135">
        <v>585</v>
      </c>
      <c r="H135" t="s">
        <v>595</v>
      </c>
      <c r="I135" t="s">
        <v>595</v>
      </c>
      <c r="J135" t="s">
        <v>595</v>
      </c>
      <c r="K135">
        <v>605</v>
      </c>
      <c r="L135" t="s">
        <v>595</v>
      </c>
      <c r="M135">
        <v>20176</v>
      </c>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election activeCell="E5" sqref="E5"/>
    </sheetView>
  </sheetViews>
  <sheetFormatPr defaultRowHeight="13.5" x14ac:dyDescent="0.15"/>
  <sheetData>
    <row r="1" spans="1:13" x14ac:dyDescent="0.15">
      <c r="A1" t="s">
        <v>585</v>
      </c>
      <c r="B1" t="s">
        <v>23</v>
      </c>
      <c r="C1" t="s">
        <v>318</v>
      </c>
      <c r="D1" t="s">
        <v>327</v>
      </c>
    </row>
    <row r="2" spans="1:13" x14ac:dyDescent="0.15">
      <c r="A2" t="s">
        <v>586</v>
      </c>
    </row>
    <row r="3" spans="1:13" x14ac:dyDescent="0.15">
      <c r="A3" t="s">
        <v>587</v>
      </c>
    </row>
    <row r="4" spans="1:13" x14ac:dyDescent="0.15">
      <c r="B4" t="s">
        <v>588</v>
      </c>
      <c r="C4" t="s">
        <v>589</v>
      </c>
      <c r="D4" t="s">
        <v>590</v>
      </c>
      <c r="M4" t="s">
        <v>591</v>
      </c>
    </row>
    <row r="5" spans="1:13" x14ac:dyDescent="0.15">
      <c r="D5" t="s">
        <v>588</v>
      </c>
      <c r="E5" t="s">
        <v>592</v>
      </c>
      <c r="F5" t="s">
        <v>593</v>
      </c>
    </row>
    <row r="6" spans="1:13" x14ac:dyDescent="0.15">
      <c r="F6" t="s">
        <v>588</v>
      </c>
      <c r="G6" t="s">
        <v>29</v>
      </c>
      <c r="H6" t="s">
        <v>136</v>
      </c>
      <c r="I6" t="s">
        <v>31</v>
      </c>
      <c r="J6" t="s">
        <v>411</v>
      </c>
      <c r="K6" t="s">
        <v>32</v>
      </c>
      <c r="L6" t="s">
        <v>594</v>
      </c>
    </row>
    <row r="7" spans="1:13" x14ac:dyDescent="0.15">
      <c r="A7" t="s">
        <v>421</v>
      </c>
      <c r="B7">
        <v>15044214</v>
      </c>
      <c r="C7">
        <v>246124</v>
      </c>
      <c r="D7">
        <v>14798090</v>
      </c>
      <c r="E7">
        <v>9449644</v>
      </c>
      <c r="F7">
        <v>5348446</v>
      </c>
      <c r="G7">
        <v>113801</v>
      </c>
      <c r="H7">
        <v>50742</v>
      </c>
      <c r="I7">
        <v>8861</v>
      </c>
      <c r="J7">
        <v>23347</v>
      </c>
      <c r="K7">
        <v>5151695</v>
      </c>
      <c r="L7">
        <v>947</v>
      </c>
      <c r="M7">
        <v>5896615</v>
      </c>
    </row>
    <row r="8" spans="1:13" x14ac:dyDescent="0.15">
      <c r="A8" t="s">
        <v>422</v>
      </c>
      <c r="B8">
        <v>793477</v>
      </c>
      <c r="C8">
        <v>13490</v>
      </c>
      <c r="D8">
        <v>779987</v>
      </c>
      <c r="E8">
        <v>524293</v>
      </c>
      <c r="F8">
        <v>255694</v>
      </c>
      <c r="G8">
        <v>8546</v>
      </c>
      <c r="H8">
        <v>2976</v>
      </c>
      <c r="I8">
        <v>252</v>
      </c>
      <c r="J8">
        <v>811</v>
      </c>
      <c r="K8">
        <v>243109</v>
      </c>
      <c r="L8">
        <v>65</v>
      </c>
      <c r="M8">
        <v>147527</v>
      </c>
    </row>
    <row r="9" spans="1:13" x14ac:dyDescent="0.15">
      <c r="A9" t="s">
        <v>423</v>
      </c>
      <c r="B9">
        <v>148593</v>
      </c>
      <c r="C9">
        <v>3467</v>
      </c>
      <c r="D9">
        <v>145126</v>
      </c>
      <c r="E9">
        <v>72051</v>
      </c>
      <c r="F9">
        <v>73075</v>
      </c>
      <c r="G9">
        <v>1888</v>
      </c>
      <c r="H9">
        <v>100</v>
      </c>
      <c r="I9">
        <v>64</v>
      </c>
      <c r="J9">
        <v>221</v>
      </c>
      <c r="K9">
        <v>70802</v>
      </c>
      <c r="L9">
        <v>12</v>
      </c>
      <c r="M9">
        <v>53918</v>
      </c>
    </row>
    <row r="10" spans="1:13" x14ac:dyDescent="0.15">
      <c r="A10" t="s">
        <v>424</v>
      </c>
      <c r="B10">
        <v>142457</v>
      </c>
      <c r="C10">
        <v>3504</v>
      </c>
      <c r="D10">
        <v>138953</v>
      </c>
      <c r="E10">
        <v>59913</v>
      </c>
      <c r="F10">
        <v>79040</v>
      </c>
      <c r="G10">
        <v>1121</v>
      </c>
      <c r="H10">
        <v>131</v>
      </c>
      <c r="I10">
        <v>84</v>
      </c>
      <c r="J10">
        <v>62</v>
      </c>
      <c r="K10">
        <v>77642</v>
      </c>
      <c r="L10" t="s">
        <v>595</v>
      </c>
      <c r="M10">
        <v>53800</v>
      </c>
    </row>
    <row r="11" spans="1:13" x14ac:dyDescent="0.15">
      <c r="A11" t="s">
        <v>425</v>
      </c>
      <c r="B11">
        <v>272735</v>
      </c>
      <c r="C11">
        <v>5061</v>
      </c>
      <c r="D11">
        <v>267674</v>
      </c>
      <c r="E11">
        <v>165102</v>
      </c>
      <c r="F11">
        <v>102572</v>
      </c>
      <c r="G11">
        <v>1087</v>
      </c>
      <c r="H11">
        <v>501</v>
      </c>
      <c r="I11">
        <v>58</v>
      </c>
      <c r="J11">
        <v>400</v>
      </c>
      <c r="K11">
        <v>100526</v>
      </c>
      <c r="L11" t="s">
        <v>595</v>
      </c>
      <c r="M11">
        <v>135966</v>
      </c>
    </row>
    <row r="12" spans="1:13" x14ac:dyDescent="0.15">
      <c r="A12" t="s">
        <v>426</v>
      </c>
      <c r="B12">
        <v>131586</v>
      </c>
      <c r="C12">
        <v>2392</v>
      </c>
      <c r="D12">
        <v>129194</v>
      </c>
      <c r="E12">
        <v>43786</v>
      </c>
      <c r="F12">
        <v>85408</v>
      </c>
      <c r="G12">
        <v>1866</v>
      </c>
      <c r="H12">
        <v>53</v>
      </c>
      <c r="I12">
        <v>41</v>
      </c>
      <c r="J12">
        <v>512</v>
      </c>
      <c r="K12">
        <v>82936</v>
      </c>
      <c r="L12" t="s">
        <v>595</v>
      </c>
      <c r="M12">
        <v>13840</v>
      </c>
    </row>
    <row r="13" spans="1:13" x14ac:dyDescent="0.15">
      <c r="A13" t="s">
        <v>427</v>
      </c>
      <c r="B13">
        <v>139030</v>
      </c>
      <c r="C13">
        <v>3689</v>
      </c>
      <c r="D13">
        <v>135341</v>
      </c>
      <c r="E13">
        <v>74303</v>
      </c>
      <c r="F13">
        <v>61038</v>
      </c>
      <c r="G13">
        <v>768</v>
      </c>
      <c r="H13">
        <v>289</v>
      </c>
      <c r="I13" t="s">
        <v>96</v>
      </c>
      <c r="J13">
        <v>187</v>
      </c>
      <c r="K13">
        <v>59794</v>
      </c>
      <c r="L13">
        <v>17</v>
      </c>
      <c r="M13">
        <v>65509</v>
      </c>
    </row>
    <row r="14" spans="1:13" x14ac:dyDescent="0.15">
      <c r="A14" t="s">
        <v>428</v>
      </c>
      <c r="B14">
        <v>214213</v>
      </c>
      <c r="C14">
        <v>3684</v>
      </c>
      <c r="D14">
        <v>210529</v>
      </c>
      <c r="E14">
        <v>115577</v>
      </c>
      <c r="F14">
        <v>94952</v>
      </c>
      <c r="G14">
        <v>1185</v>
      </c>
      <c r="H14">
        <v>320</v>
      </c>
      <c r="I14">
        <v>80</v>
      </c>
      <c r="J14">
        <v>87</v>
      </c>
      <c r="K14">
        <v>93280</v>
      </c>
      <c r="L14" t="s">
        <v>595</v>
      </c>
      <c r="M14">
        <v>76281</v>
      </c>
    </row>
    <row r="15" spans="1:13" x14ac:dyDescent="0.15">
      <c r="A15" t="s">
        <v>429</v>
      </c>
      <c r="B15">
        <v>296709</v>
      </c>
      <c r="C15">
        <v>3963</v>
      </c>
      <c r="D15">
        <v>292746</v>
      </c>
      <c r="E15">
        <v>177829</v>
      </c>
      <c r="F15">
        <v>114917</v>
      </c>
      <c r="G15">
        <v>1884</v>
      </c>
      <c r="H15">
        <v>1619</v>
      </c>
      <c r="I15">
        <v>123</v>
      </c>
      <c r="J15">
        <v>1084</v>
      </c>
      <c r="K15">
        <v>110207</v>
      </c>
      <c r="L15">
        <v>4</v>
      </c>
      <c r="M15">
        <v>142416</v>
      </c>
    </row>
    <row r="16" spans="1:13" x14ac:dyDescent="0.15">
      <c r="A16" t="s">
        <v>430</v>
      </c>
      <c r="B16">
        <v>204140</v>
      </c>
      <c r="C16">
        <v>2591</v>
      </c>
      <c r="D16">
        <v>201549</v>
      </c>
      <c r="E16">
        <v>95668</v>
      </c>
      <c r="F16">
        <v>105881</v>
      </c>
      <c r="G16">
        <v>1862</v>
      </c>
      <c r="H16">
        <v>823</v>
      </c>
      <c r="I16">
        <v>72</v>
      </c>
      <c r="J16">
        <v>179</v>
      </c>
      <c r="K16">
        <v>102945</v>
      </c>
      <c r="L16" t="s">
        <v>595</v>
      </c>
      <c r="M16">
        <v>80401</v>
      </c>
    </row>
    <row r="17" spans="1:13" x14ac:dyDescent="0.15">
      <c r="A17" t="s">
        <v>431</v>
      </c>
      <c r="B17">
        <v>234260</v>
      </c>
      <c r="C17">
        <v>3788</v>
      </c>
      <c r="D17">
        <v>230472</v>
      </c>
      <c r="E17">
        <v>128015</v>
      </c>
      <c r="F17">
        <v>102457</v>
      </c>
      <c r="G17">
        <v>1577</v>
      </c>
      <c r="H17">
        <v>1704</v>
      </c>
      <c r="I17">
        <v>104</v>
      </c>
      <c r="J17">
        <v>208</v>
      </c>
      <c r="K17">
        <v>98864</v>
      </c>
      <c r="L17" t="s">
        <v>595</v>
      </c>
      <c r="M17">
        <v>102083</v>
      </c>
    </row>
    <row r="18" spans="1:13" x14ac:dyDescent="0.15">
      <c r="A18" t="s">
        <v>432</v>
      </c>
      <c r="B18">
        <v>630140</v>
      </c>
      <c r="C18">
        <v>12643</v>
      </c>
      <c r="D18">
        <v>617497</v>
      </c>
      <c r="E18">
        <v>489388</v>
      </c>
      <c r="F18">
        <v>128109</v>
      </c>
      <c r="G18">
        <v>2286</v>
      </c>
      <c r="H18">
        <v>1362</v>
      </c>
      <c r="I18">
        <v>436</v>
      </c>
      <c r="J18">
        <v>1646</v>
      </c>
      <c r="K18">
        <v>122379</v>
      </c>
      <c r="L18">
        <v>22</v>
      </c>
      <c r="M18">
        <v>228674</v>
      </c>
    </row>
    <row r="19" spans="1:13" x14ac:dyDescent="0.15">
      <c r="A19" t="s">
        <v>433</v>
      </c>
      <c r="B19">
        <v>625337</v>
      </c>
      <c r="C19">
        <v>7484</v>
      </c>
      <c r="D19">
        <v>617853</v>
      </c>
      <c r="E19">
        <v>463637</v>
      </c>
      <c r="F19">
        <v>154216</v>
      </c>
      <c r="G19">
        <v>3893</v>
      </c>
      <c r="H19">
        <v>2242</v>
      </c>
      <c r="I19">
        <v>163</v>
      </c>
      <c r="J19">
        <v>1187</v>
      </c>
      <c r="K19">
        <v>146731</v>
      </c>
      <c r="L19" t="s">
        <v>595</v>
      </c>
      <c r="M19">
        <v>202593</v>
      </c>
    </row>
    <row r="20" spans="1:13" x14ac:dyDescent="0.15">
      <c r="A20" t="s">
        <v>434</v>
      </c>
      <c r="B20">
        <v>1519988</v>
      </c>
      <c r="C20">
        <v>15016</v>
      </c>
      <c r="D20">
        <v>1504972</v>
      </c>
      <c r="E20">
        <v>954342</v>
      </c>
      <c r="F20">
        <v>550630</v>
      </c>
      <c r="G20">
        <v>18595</v>
      </c>
      <c r="H20">
        <v>10630</v>
      </c>
      <c r="I20">
        <v>1341</v>
      </c>
      <c r="J20">
        <v>2380</v>
      </c>
      <c r="K20">
        <v>517684</v>
      </c>
      <c r="L20">
        <v>97</v>
      </c>
      <c r="M20">
        <v>442531</v>
      </c>
    </row>
    <row r="21" spans="1:13" x14ac:dyDescent="0.15">
      <c r="A21" t="s">
        <v>435</v>
      </c>
      <c r="B21">
        <v>903243</v>
      </c>
      <c r="C21">
        <v>13253</v>
      </c>
      <c r="D21">
        <v>889990</v>
      </c>
      <c r="E21">
        <v>601749</v>
      </c>
      <c r="F21">
        <v>288241</v>
      </c>
      <c r="G21">
        <v>3745</v>
      </c>
      <c r="H21">
        <v>3436</v>
      </c>
      <c r="I21">
        <v>683</v>
      </c>
      <c r="J21">
        <v>1086</v>
      </c>
      <c r="K21">
        <v>279291</v>
      </c>
      <c r="L21">
        <v>134</v>
      </c>
      <c r="M21">
        <v>429619</v>
      </c>
    </row>
    <row r="22" spans="1:13" x14ac:dyDescent="0.15">
      <c r="A22" t="s">
        <v>436</v>
      </c>
      <c r="B22">
        <v>248924</v>
      </c>
      <c r="C22">
        <v>4391</v>
      </c>
      <c r="D22">
        <v>244533</v>
      </c>
      <c r="E22">
        <v>160558</v>
      </c>
      <c r="F22">
        <v>83975</v>
      </c>
      <c r="G22">
        <v>1808</v>
      </c>
      <c r="H22">
        <v>275</v>
      </c>
      <c r="I22">
        <v>25</v>
      </c>
      <c r="J22">
        <v>257</v>
      </c>
      <c r="K22">
        <v>81610</v>
      </c>
      <c r="L22">
        <v>12</v>
      </c>
      <c r="M22">
        <v>66891</v>
      </c>
    </row>
    <row r="23" spans="1:13" x14ac:dyDescent="0.15">
      <c r="A23" t="s">
        <v>437</v>
      </c>
      <c r="B23">
        <v>141388</v>
      </c>
      <c r="C23">
        <v>1339</v>
      </c>
      <c r="D23">
        <v>140049</v>
      </c>
      <c r="E23">
        <v>66028</v>
      </c>
      <c r="F23">
        <v>74021</v>
      </c>
      <c r="G23">
        <v>1423</v>
      </c>
      <c r="H23">
        <v>682</v>
      </c>
      <c r="I23">
        <v>58</v>
      </c>
      <c r="J23">
        <v>327</v>
      </c>
      <c r="K23">
        <v>71531</v>
      </c>
      <c r="L23">
        <v>17</v>
      </c>
      <c r="M23">
        <v>82313</v>
      </c>
    </row>
    <row r="24" spans="1:13" x14ac:dyDescent="0.15">
      <c r="A24" t="s">
        <v>438</v>
      </c>
      <c r="B24">
        <v>150227</v>
      </c>
      <c r="C24">
        <v>2343</v>
      </c>
      <c r="D24">
        <v>147884</v>
      </c>
      <c r="E24">
        <v>71146</v>
      </c>
      <c r="F24">
        <v>76738</v>
      </c>
      <c r="G24">
        <v>1766</v>
      </c>
      <c r="H24">
        <v>604</v>
      </c>
      <c r="I24">
        <v>58</v>
      </c>
      <c r="J24">
        <v>132</v>
      </c>
      <c r="K24">
        <v>74178</v>
      </c>
      <c r="L24" t="s">
        <v>595</v>
      </c>
      <c r="M24">
        <v>39433</v>
      </c>
    </row>
    <row r="25" spans="1:13" x14ac:dyDescent="0.15">
      <c r="A25" t="s">
        <v>439</v>
      </c>
      <c r="B25">
        <v>102726</v>
      </c>
      <c r="C25">
        <v>1390</v>
      </c>
      <c r="D25">
        <v>101336</v>
      </c>
      <c r="E25">
        <v>34425</v>
      </c>
      <c r="F25">
        <v>66911</v>
      </c>
      <c r="G25">
        <v>1240</v>
      </c>
      <c r="H25">
        <v>420</v>
      </c>
      <c r="I25">
        <v>100</v>
      </c>
      <c r="J25">
        <v>43</v>
      </c>
      <c r="K25">
        <v>65108</v>
      </c>
      <c r="L25" t="s">
        <v>96</v>
      </c>
      <c r="M25">
        <v>38588</v>
      </c>
    </row>
    <row r="26" spans="1:13" x14ac:dyDescent="0.15">
      <c r="A26" t="s">
        <v>440</v>
      </c>
      <c r="B26">
        <v>93117</v>
      </c>
      <c r="C26">
        <v>2251</v>
      </c>
      <c r="D26">
        <v>90866</v>
      </c>
      <c r="E26">
        <v>38899</v>
      </c>
      <c r="F26">
        <v>51967</v>
      </c>
      <c r="G26">
        <v>517</v>
      </c>
      <c r="H26">
        <v>560</v>
      </c>
      <c r="I26">
        <v>39</v>
      </c>
      <c r="J26">
        <v>333</v>
      </c>
      <c r="K26">
        <v>50518</v>
      </c>
      <c r="L26">
        <v>42</v>
      </c>
      <c r="M26">
        <v>13093</v>
      </c>
    </row>
    <row r="27" spans="1:13" x14ac:dyDescent="0.15">
      <c r="A27" t="s">
        <v>441</v>
      </c>
      <c r="B27">
        <v>271598</v>
      </c>
      <c r="C27">
        <v>2354</v>
      </c>
      <c r="D27">
        <v>269244</v>
      </c>
      <c r="E27">
        <v>121017</v>
      </c>
      <c r="F27">
        <v>148227</v>
      </c>
      <c r="G27">
        <v>3741</v>
      </c>
      <c r="H27">
        <v>792</v>
      </c>
      <c r="I27">
        <v>86</v>
      </c>
      <c r="J27">
        <v>792</v>
      </c>
      <c r="K27">
        <v>142816</v>
      </c>
      <c r="L27">
        <v>39</v>
      </c>
      <c r="M27">
        <v>112934</v>
      </c>
    </row>
    <row r="28" spans="1:13" x14ac:dyDescent="0.15">
      <c r="A28" t="s">
        <v>442</v>
      </c>
      <c r="B28">
        <v>210623</v>
      </c>
      <c r="C28">
        <v>3178</v>
      </c>
      <c r="D28">
        <v>207445</v>
      </c>
      <c r="E28">
        <v>121847</v>
      </c>
      <c r="F28">
        <v>85598</v>
      </c>
      <c r="G28">
        <v>1572</v>
      </c>
      <c r="H28">
        <v>1112</v>
      </c>
      <c r="I28">
        <v>163</v>
      </c>
      <c r="J28" t="s">
        <v>595</v>
      </c>
      <c r="K28">
        <v>82751</v>
      </c>
      <c r="L28" t="s">
        <v>595</v>
      </c>
      <c r="M28">
        <v>101248</v>
      </c>
    </row>
    <row r="29" spans="1:13" x14ac:dyDescent="0.15">
      <c r="A29" t="s">
        <v>443</v>
      </c>
      <c r="B29">
        <v>379322</v>
      </c>
      <c r="C29">
        <v>6471</v>
      </c>
      <c r="D29">
        <v>372851</v>
      </c>
      <c r="E29">
        <v>235853</v>
      </c>
      <c r="F29">
        <v>136998</v>
      </c>
      <c r="G29">
        <v>1142</v>
      </c>
      <c r="H29">
        <v>1121</v>
      </c>
      <c r="I29">
        <v>153</v>
      </c>
      <c r="J29">
        <v>454</v>
      </c>
      <c r="K29">
        <v>134128</v>
      </c>
      <c r="L29" t="s">
        <v>595</v>
      </c>
      <c r="M29">
        <v>216464</v>
      </c>
    </row>
    <row r="30" spans="1:13" x14ac:dyDescent="0.15">
      <c r="A30" t="s">
        <v>444</v>
      </c>
      <c r="B30">
        <v>791518</v>
      </c>
      <c r="C30">
        <v>10641</v>
      </c>
      <c r="D30">
        <v>780877</v>
      </c>
      <c r="E30">
        <v>493960</v>
      </c>
      <c r="F30">
        <v>286917</v>
      </c>
      <c r="G30">
        <v>5519</v>
      </c>
      <c r="H30">
        <v>2127</v>
      </c>
      <c r="I30">
        <v>376</v>
      </c>
      <c r="J30">
        <v>322</v>
      </c>
      <c r="K30">
        <v>278573</v>
      </c>
      <c r="L30">
        <v>14</v>
      </c>
      <c r="M30">
        <v>363329</v>
      </c>
    </row>
    <row r="31" spans="1:13" x14ac:dyDescent="0.15">
      <c r="A31" t="s">
        <v>445</v>
      </c>
      <c r="B31">
        <v>192675</v>
      </c>
      <c r="C31">
        <v>3393</v>
      </c>
      <c r="D31">
        <v>189282</v>
      </c>
      <c r="E31">
        <v>109689</v>
      </c>
      <c r="F31">
        <v>79593</v>
      </c>
      <c r="G31">
        <v>1076</v>
      </c>
      <c r="H31">
        <v>518</v>
      </c>
      <c r="I31">
        <v>62</v>
      </c>
      <c r="J31">
        <v>152</v>
      </c>
      <c r="K31">
        <v>77785</v>
      </c>
      <c r="L31" t="s">
        <v>595</v>
      </c>
      <c r="M31">
        <v>117538</v>
      </c>
    </row>
    <row r="32" spans="1:13" x14ac:dyDescent="0.15">
      <c r="A32" t="s">
        <v>446</v>
      </c>
      <c r="B32">
        <v>155083</v>
      </c>
      <c r="C32">
        <v>1738</v>
      </c>
      <c r="D32">
        <v>153345</v>
      </c>
      <c r="E32">
        <v>57242</v>
      </c>
      <c r="F32">
        <v>96103</v>
      </c>
      <c r="G32">
        <v>1298</v>
      </c>
      <c r="H32">
        <v>1180</v>
      </c>
      <c r="I32">
        <v>43</v>
      </c>
      <c r="J32">
        <v>350</v>
      </c>
      <c r="K32">
        <v>93232</v>
      </c>
      <c r="L32">
        <v>8</v>
      </c>
      <c r="M32">
        <v>103000</v>
      </c>
    </row>
    <row r="33" spans="1:13" x14ac:dyDescent="0.15">
      <c r="A33" t="s">
        <v>447</v>
      </c>
      <c r="B33">
        <v>333363</v>
      </c>
      <c r="C33">
        <v>4194</v>
      </c>
      <c r="D33">
        <v>329169</v>
      </c>
      <c r="E33">
        <v>205106</v>
      </c>
      <c r="F33">
        <v>124063</v>
      </c>
      <c r="G33">
        <v>2301</v>
      </c>
      <c r="H33">
        <v>774</v>
      </c>
      <c r="I33">
        <v>172</v>
      </c>
      <c r="J33">
        <v>454</v>
      </c>
      <c r="K33">
        <v>120362</v>
      </c>
      <c r="L33">
        <v>59</v>
      </c>
      <c r="M33">
        <v>135837</v>
      </c>
    </row>
    <row r="34" spans="1:13" x14ac:dyDescent="0.15">
      <c r="A34" t="s">
        <v>448</v>
      </c>
      <c r="B34">
        <v>1174802</v>
      </c>
      <c r="C34">
        <v>18724</v>
      </c>
      <c r="D34">
        <v>1156078</v>
      </c>
      <c r="E34">
        <v>887476</v>
      </c>
      <c r="F34">
        <v>268602</v>
      </c>
      <c r="G34">
        <v>6113</v>
      </c>
      <c r="H34">
        <v>2429</v>
      </c>
      <c r="I34">
        <v>1309</v>
      </c>
      <c r="J34">
        <v>304</v>
      </c>
      <c r="K34">
        <v>258447</v>
      </c>
      <c r="L34">
        <v>13</v>
      </c>
      <c r="M34">
        <v>451137</v>
      </c>
    </row>
    <row r="35" spans="1:13" x14ac:dyDescent="0.15">
      <c r="A35" t="s">
        <v>449</v>
      </c>
      <c r="B35">
        <v>672168</v>
      </c>
      <c r="C35">
        <v>10606</v>
      </c>
      <c r="D35">
        <v>661562</v>
      </c>
      <c r="E35">
        <v>505081</v>
      </c>
      <c r="F35">
        <v>156481</v>
      </c>
      <c r="G35">
        <v>2619</v>
      </c>
      <c r="H35">
        <v>1604</v>
      </c>
      <c r="I35">
        <v>424</v>
      </c>
      <c r="J35">
        <v>329</v>
      </c>
      <c r="K35">
        <v>151505</v>
      </c>
      <c r="L35">
        <v>2</v>
      </c>
      <c r="M35">
        <v>333085</v>
      </c>
    </row>
    <row r="36" spans="1:13" x14ac:dyDescent="0.15">
      <c r="A36" t="s">
        <v>450</v>
      </c>
      <c r="B36">
        <v>170144</v>
      </c>
      <c r="C36">
        <v>1087</v>
      </c>
      <c r="D36">
        <v>169057</v>
      </c>
      <c r="E36">
        <v>114978</v>
      </c>
      <c r="F36">
        <v>54079</v>
      </c>
      <c r="G36">
        <v>2565</v>
      </c>
      <c r="H36">
        <v>261</v>
      </c>
      <c r="I36">
        <v>90</v>
      </c>
      <c r="J36">
        <v>647</v>
      </c>
      <c r="K36">
        <v>50516</v>
      </c>
      <c r="L36" t="s">
        <v>595</v>
      </c>
      <c r="M36">
        <v>37291</v>
      </c>
    </row>
    <row r="37" spans="1:13" x14ac:dyDescent="0.15">
      <c r="A37" t="s">
        <v>451</v>
      </c>
      <c r="B37">
        <v>125736</v>
      </c>
      <c r="C37">
        <v>1505</v>
      </c>
      <c r="D37">
        <v>124231</v>
      </c>
      <c r="E37">
        <v>61370</v>
      </c>
      <c r="F37">
        <v>62861</v>
      </c>
      <c r="G37">
        <v>391</v>
      </c>
      <c r="H37">
        <v>604</v>
      </c>
      <c r="I37">
        <v>2</v>
      </c>
      <c r="J37">
        <v>1</v>
      </c>
      <c r="K37">
        <v>61863</v>
      </c>
      <c r="L37" t="s">
        <v>595</v>
      </c>
      <c r="M37">
        <v>38413</v>
      </c>
    </row>
    <row r="38" spans="1:13" x14ac:dyDescent="0.15">
      <c r="A38" t="s">
        <v>452</v>
      </c>
      <c r="B38">
        <v>84858</v>
      </c>
      <c r="C38">
        <v>866</v>
      </c>
      <c r="D38">
        <v>83992</v>
      </c>
      <c r="E38">
        <v>45930</v>
      </c>
      <c r="F38">
        <v>38062</v>
      </c>
      <c r="G38">
        <v>1135</v>
      </c>
      <c r="H38">
        <v>92</v>
      </c>
      <c r="I38">
        <v>9</v>
      </c>
      <c r="J38">
        <v>825</v>
      </c>
      <c r="K38">
        <v>36001</v>
      </c>
      <c r="L38">
        <v>188</v>
      </c>
      <c r="M38">
        <v>41909</v>
      </c>
    </row>
    <row r="39" spans="1:13" x14ac:dyDescent="0.15">
      <c r="A39" t="s">
        <v>453</v>
      </c>
      <c r="B39">
        <v>100489</v>
      </c>
      <c r="C39">
        <v>1723</v>
      </c>
      <c r="D39">
        <v>98766</v>
      </c>
      <c r="E39">
        <v>22816</v>
      </c>
      <c r="F39">
        <v>75950</v>
      </c>
      <c r="G39">
        <v>1035</v>
      </c>
      <c r="H39">
        <v>136</v>
      </c>
      <c r="I39">
        <v>40</v>
      </c>
      <c r="J39">
        <v>372</v>
      </c>
      <c r="K39">
        <v>74367</v>
      </c>
      <c r="L39" t="s">
        <v>595</v>
      </c>
      <c r="M39">
        <v>52563</v>
      </c>
    </row>
    <row r="40" spans="1:13" x14ac:dyDescent="0.15">
      <c r="A40" t="s">
        <v>454</v>
      </c>
      <c r="B40">
        <v>271154</v>
      </c>
      <c r="C40">
        <v>5488</v>
      </c>
      <c r="D40">
        <v>265666</v>
      </c>
      <c r="E40">
        <v>180733</v>
      </c>
      <c r="F40">
        <v>84933</v>
      </c>
      <c r="G40">
        <v>826</v>
      </c>
      <c r="H40">
        <v>351</v>
      </c>
      <c r="I40">
        <v>197</v>
      </c>
      <c r="J40">
        <v>137</v>
      </c>
      <c r="K40">
        <v>83422</v>
      </c>
      <c r="L40" t="s">
        <v>595</v>
      </c>
      <c r="M40">
        <v>115595</v>
      </c>
    </row>
    <row r="41" spans="1:13" x14ac:dyDescent="0.15">
      <c r="A41" t="s">
        <v>455</v>
      </c>
      <c r="B41">
        <v>362296</v>
      </c>
      <c r="C41">
        <v>7329</v>
      </c>
      <c r="D41">
        <v>354967</v>
      </c>
      <c r="E41">
        <v>238078</v>
      </c>
      <c r="F41">
        <v>116889</v>
      </c>
      <c r="G41">
        <v>1633</v>
      </c>
      <c r="H41">
        <v>1596</v>
      </c>
      <c r="I41">
        <v>160</v>
      </c>
      <c r="J41">
        <v>454</v>
      </c>
      <c r="K41">
        <v>113046</v>
      </c>
      <c r="L41">
        <v>13</v>
      </c>
      <c r="M41">
        <v>181527</v>
      </c>
    </row>
    <row r="42" spans="1:13" x14ac:dyDescent="0.15">
      <c r="A42" t="s">
        <v>456</v>
      </c>
      <c r="B42">
        <v>190163</v>
      </c>
      <c r="C42">
        <v>3888</v>
      </c>
      <c r="D42">
        <v>186275</v>
      </c>
      <c r="E42">
        <v>126274</v>
      </c>
      <c r="F42">
        <v>60001</v>
      </c>
      <c r="G42">
        <v>284</v>
      </c>
      <c r="H42">
        <v>540</v>
      </c>
      <c r="I42">
        <v>44</v>
      </c>
      <c r="J42">
        <v>1099</v>
      </c>
      <c r="K42">
        <v>58034</v>
      </c>
      <c r="L42" t="s">
        <v>595</v>
      </c>
      <c r="M42">
        <v>99086</v>
      </c>
    </row>
    <row r="43" spans="1:13" x14ac:dyDescent="0.15">
      <c r="A43" t="s">
        <v>457</v>
      </c>
      <c r="B43">
        <v>107538</v>
      </c>
      <c r="C43">
        <v>2729</v>
      </c>
      <c r="D43">
        <v>104809</v>
      </c>
      <c r="E43">
        <v>73106</v>
      </c>
      <c r="F43">
        <v>31703</v>
      </c>
      <c r="G43">
        <v>499</v>
      </c>
      <c r="H43">
        <v>185</v>
      </c>
      <c r="I43">
        <v>77</v>
      </c>
      <c r="J43" t="s">
        <v>595</v>
      </c>
      <c r="K43">
        <v>30942</v>
      </c>
      <c r="L43" t="s">
        <v>595</v>
      </c>
      <c r="M43">
        <v>53241</v>
      </c>
    </row>
    <row r="44" spans="1:13" x14ac:dyDescent="0.15">
      <c r="A44" t="s">
        <v>458</v>
      </c>
      <c r="B44">
        <v>139523</v>
      </c>
      <c r="C44">
        <v>2384</v>
      </c>
      <c r="D44">
        <v>137139</v>
      </c>
      <c r="E44">
        <v>58398</v>
      </c>
      <c r="F44">
        <v>78741</v>
      </c>
      <c r="G44">
        <v>830</v>
      </c>
      <c r="H44">
        <v>442</v>
      </c>
      <c r="I44">
        <v>39</v>
      </c>
      <c r="J44">
        <v>676</v>
      </c>
      <c r="K44">
        <v>76754</v>
      </c>
      <c r="L44">
        <v>60</v>
      </c>
      <c r="M44">
        <v>57260</v>
      </c>
    </row>
    <row r="45" spans="1:13" x14ac:dyDescent="0.15">
      <c r="A45" t="s">
        <v>459</v>
      </c>
      <c r="B45">
        <v>187495</v>
      </c>
      <c r="C45">
        <v>3083</v>
      </c>
      <c r="D45">
        <v>184412</v>
      </c>
      <c r="E45">
        <v>102349</v>
      </c>
      <c r="F45">
        <v>82063</v>
      </c>
      <c r="G45">
        <v>928</v>
      </c>
      <c r="H45">
        <v>343</v>
      </c>
      <c r="I45">
        <v>96</v>
      </c>
      <c r="J45">
        <v>863</v>
      </c>
      <c r="K45">
        <v>79833</v>
      </c>
      <c r="L45">
        <v>10</v>
      </c>
      <c r="M45">
        <v>44194</v>
      </c>
    </row>
    <row r="46" spans="1:13" x14ac:dyDescent="0.15">
      <c r="A46" t="s">
        <v>460</v>
      </c>
      <c r="B46">
        <v>114050</v>
      </c>
      <c r="C46">
        <v>2698</v>
      </c>
      <c r="D46">
        <v>111352</v>
      </c>
      <c r="E46">
        <v>56466</v>
      </c>
      <c r="F46">
        <v>54886</v>
      </c>
      <c r="G46">
        <v>1608</v>
      </c>
      <c r="H46">
        <v>290</v>
      </c>
      <c r="I46">
        <v>55</v>
      </c>
      <c r="J46">
        <v>353</v>
      </c>
      <c r="K46">
        <v>52580</v>
      </c>
      <c r="L46">
        <v>1</v>
      </c>
      <c r="M46">
        <v>33338</v>
      </c>
    </row>
    <row r="47" spans="1:13" x14ac:dyDescent="0.15">
      <c r="A47" t="s">
        <v>461</v>
      </c>
      <c r="B47">
        <v>704693</v>
      </c>
      <c r="C47">
        <v>13949</v>
      </c>
      <c r="D47">
        <v>690744</v>
      </c>
      <c r="E47">
        <v>464449</v>
      </c>
      <c r="F47">
        <v>226295</v>
      </c>
      <c r="G47">
        <v>7703</v>
      </c>
      <c r="H47">
        <v>2359</v>
      </c>
      <c r="I47">
        <v>644</v>
      </c>
      <c r="J47">
        <v>1787</v>
      </c>
      <c r="K47">
        <v>213802</v>
      </c>
      <c r="L47">
        <v>8</v>
      </c>
      <c r="M47">
        <v>297342</v>
      </c>
    </row>
    <row r="48" spans="1:13" x14ac:dyDescent="0.15">
      <c r="A48" t="s">
        <v>462</v>
      </c>
      <c r="B48">
        <v>105833</v>
      </c>
      <c r="C48">
        <v>2727</v>
      </c>
      <c r="D48">
        <v>103106</v>
      </c>
      <c r="E48">
        <v>56848</v>
      </c>
      <c r="F48">
        <v>46258</v>
      </c>
      <c r="G48">
        <v>1781</v>
      </c>
      <c r="H48">
        <v>111</v>
      </c>
      <c r="I48">
        <v>82</v>
      </c>
      <c r="J48">
        <v>9</v>
      </c>
      <c r="K48">
        <v>44275</v>
      </c>
      <c r="L48" t="s">
        <v>595</v>
      </c>
      <c r="M48">
        <v>36851</v>
      </c>
    </row>
    <row r="49" spans="1:13" x14ac:dyDescent="0.15">
      <c r="A49" t="s">
        <v>463</v>
      </c>
      <c r="B49">
        <v>205805</v>
      </c>
      <c r="C49">
        <v>5417</v>
      </c>
      <c r="D49">
        <v>200388</v>
      </c>
      <c r="E49">
        <v>112212</v>
      </c>
      <c r="F49">
        <v>88176</v>
      </c>
      <c r="G49">
        <v>904</v>
      </c>
      <c r="H49">
        <v>364</v>
      </c>
      <c r="I49">
        <v>235</v>
      </c>
      <c r="J49">
        <v>366</v>
      </c>
      <c r="K49">
        <v>86307</v>
      </c>
      <c r="L49" t="s">
        <v>595</v>
      </c>
      <c r="M49">
        <v>81844</v>
      </c>
    </row>
    <row r="50" spans="1:13" x14ac:dyDescent="0.15">
      <c r="A50" t="s">
        <v>464</v>
      </c>
      <c r="B50">
        <v>252585</v>
      </c>
      <c r="C50">
        <v>7490</v>
      </c>
      <c r="D50">
        <v>245095</v>
      </c>
      <c r="E50">
        <v>169498</v>
      </c>
      <c r="F50">
        <v>75597</v>
      </c>
      <c r="G50">
        <v>1544</v>
      </c>
      <c r="H50">
        <v>893</v>
      </c>
      <c r="I50">
        <v>141</v>
      </c>
      <c r="J50">
        <v>248</v>
      </c>
      <c r="K50">
        <v>72771</v>
      </c>
      <c r="L50">
        <v>10</v>
      </c>
      <c r="M50">
        <v>105315</v>
      </c>
    </row>
    <row r="51" spans="1:13" x14ac:dyDescent="0.15">
      <c r="A51" t="s">
        <v>465</v>
      </c>
      <c r="B51">
        <v>179433</v>
      </c>
      <c r="C51">
        <v>3480</v>
      </c>
      <c r="D51">
        <v>175953</v>
      </c>
      <c r="E51">
        <v>122684</v>
      </c>
      <c r="F51">
        <v>53269</v>
      </c>
      <c r="G51">
        <v>447</v>
      </c>
      <c r="H51">
        <v>187</v>
      </c>
      <c r="I51">
        <v>70</v>
      </c>
      <c r="J51">
        <v>131</v>
      </c>
      <c r="K51">
        <v>52434</v>
      </c>
      <c r="L51" t="s">
        <v>595</v>
      </c>
      <c r="M51">
        <v>66933</v>
      </c>
    </row>
    <row r="52" spans="1:13" x14ac:dyDescent="0.15">
      <c r="A52" t="s">
        <v>466</v>
      </c>
      <c r="B52">
        <v>143469</v>
      </c>
      <c r="C52">
        <v>3509</v>
      </c>
      <c r="D52">
        <v>139960</v>
      </c>
      <c r="E52">
        <v>88994</v>
      </c>
      <c r="F52">
        <v>50966</v>
      </c>
      <c r="G52">
        <v>1711</v>
      </c>
      <c r="H52">
        <v>247</v>
      </c>
      <c r="I52">
        <v>117</v>
      </c>
      <c r="J52">
        <v>203</v>
      </c>
      <c r="K52">
        <v>48688</v>
      </c>
      <c r="L52">
        <v>49</v>
      </c>
      <c r="M52">
        <v>41733</v>
      </c>
    </row>
    <row r="53" spans="1:13" x14ac:dyDescent="0.15">
      <c r="A53" t="s">
        <v>467</v>
      </c>
      <c r="B53">
        <v>237678</v>
      </c>
      <c r="C53">
        <v>6147</v>
      </c>
      <c r="D53">
        <v>231531</v>
      </c>
      <c r="E53">
        <v>153497</v>
      </c>
      <c r="F53">
        <v>78034</v>
      </c>
      <c r="G53">
        <v>2184</v>
      </c>
      <c r="H53">
        <v>331</v>
      </c>
      <c r="I53">
        <v>75</v>
      </c>
      <c r="J53">
        <v>436</v>
      </c>
      <c r="K53">
        <v>75008</v>
      </c>
      <c r="L53">
        <v>5</v>
      </c>
      <c r="M53">
        <v>72371</v>
      </c>
    </row>
    <row r="54" spans="1:13" x14ac:dyDescent="0.15">
      <c r="A54" t="s">
        <v>468</v>
      </c>
      <c r="B54">
        <v>187830</v>
      </c>
      <c r="C54">
        <v>3587</v>
      </c>
      <c r="D54">
        <v>184243</v>
      </c>
      <c r="E54">
        <v>126984</v>
      </c>
      <c r="F54">
        <v>57259</v>
      </c>
      <c r="G54">
        <v>3355</v>
      </c>
      <c r="H54">
        <v>1026</v>
      </c>
      <c r="I54">
        <v>119</v>
      </c>
      <c r="J54">
        <v>441</v>
      </c>
      <c r="K54">
        <v>52318</v>
      </c>
      <c r="L54">
        <v>46</v>
      </c>
      <c r="M54">
        <v>89761</v>
      </c>
    </row>
    <row r="55" spans="1:13" x14ac:dyDescent="0.15">
      <c r="A55" t="s">
        <v>533</v>
      </c>
    </row>
    <row r="56" spans="1:13" x14ac:dyDescent="0.15">
      <c r="A56" t="s">
        <v>377</v>
      </c>
      <c r="B56">
        <v>1125962</v>
      </c>
      <c r="C56">
        <v>4563</v>
      </c>
      <c r="D56">
        <v>1121399</v>
      </c>
      <c r="E56">
        <v>722156</v>
      </c>
      <c r="F56">
        <v>399243</v>
      </c>
      <c r="G56">
        <v>11589</v>
      </c>
      <c r="H56">
        <v>6865</v>
      </c>
      <c r="I56">
        <v>177</v>
      </c>
      <c r="J56">
        <v>45</v>
      </c>
      <c r="K56">
        <v>380567</v>
      </c>
      <c r="L56" t="s">
        <v>595</v>
      </c>
      <c r="M56">
        <v>285351</v>
      </c>
    </row>
    <row r="57" spans="1:13" x14ac:dyDescent="0.15">
      <c r="A57" t="s">
        <v>470</v>
      </c>
      <c r="B57">
        <v>348870</v>
      </c>
      <c r="C57">
        <v>6359</v>
      </c>
      <c r="D57">
        <v>342511</v>
      </c>
      <c r="E57">
        <v>277417</v>
      </c>
      <c r="F57">
        <v>65094</v>
      </c>
      <c r="G57">
        <v>2398</v>
      </c>
      <c r="H57">
        <v>1387</v>
      </c>
      <c r="I57">
        <v>115</v>
      </c>
      <c r="J57">
        <v>319</v>
      </c>
      <c r="K57">
        <v>60875</v>
      </c>
      <c r="L57">
        <v>9</v>
      </c>
      <c r="M57">
        <v>69538</v>
      </c>
    </row>
    <row r="58" spans="1:13" x14ac:dyDescent="0.15">
      <c r="A58" t="s">
        <v>471</v>
      </c>
      <c r="B58">
        <v>167703</v>
      </c>
      <c r="C58">
        <v>2034</v>
      </c>
      <c r="D58">
        <v>165669</v>
      </c>
      <c r="E58">
        <v>102315</v>
      </c>
      <c r="F58">
        <v>63354</v>
      </c>
      <c r="G58">
        <v>833</v>
      </c>
      <c r="H58">
        <v>285</v>
      </c>
      <c r="I58" t="s">
        <v>595</v>
      </c>
      <c r="J58">
        <v>222</v>
      </c>
      <c r="K58">
        <v>62014</v>
      </c>
      <c r="L58" t="s">
        <v>595</v>
      </c>
      <c r="M58">
        <v>94528</v>
      </c>
    </row>
    <row r="59" spans="1:13" x14ac:dyDescent="0.15">
      <c r="A59" t="s">
        <v>18</v>
      </c>
      <c r="B59">
        <v>107539</v>
      </c>
      <c r="C59">
        <v>1225</v>
      </c>
      <c r="D59">
        <v>106314</v>
      </c>
      <c r="E59">
        <v>74397</v>
      </c>
      <c r="F59">
        <v>31917</v>
      </c>
      <c r="G59">
        <v>563</v>
      </c>
      <c r="H59">
        <v>178</v>
      </c>
      <c r="I59">
        <v>201</v>
      </c>
      <c r="J59" t="s">
        <v>595</v>
      </c>
      <c r="K59">
        <v>30975</v>
      </c>
      <c r="L59" t="s">
        <v>595</v>
      </c>
      <c r="M59">
        <v>51120</v>
      </c>
    </row>
    <row r="60" spans="1:13" x14ac:dyDescent="0.15">
      <c r="A60" t="s">
        <v>472</v>
      </c>
      <c r="B60">
        <v>103230</v>
      </c>
      <c r="C60">
        <v>1642</v>
      </c>
      <c r="D60">
        <v>101588</v>
      </c>
      <c r="E60">
        <v>65817</v>
      </c>
      <c r="F60">
        <v>35771</v>
      </c>
      <c r="G60">
        <v>476</v>
      </c>
      <c r="H60">
        <v>281</v>
      </c>
      <c r="I60" t="s">
        <v>96</v>
      </c>
      <c r="J60" t="s">
        <v>595</v>
      </c>
      <c r="K60">
        <v>35014</v>
      </c>
      <c r="L60" t="s">
        <v>595</v>
      </c>
      <c r="M60">
        <v>25889</v>
      </c>
    </row>
    <row r="61" spans="1:13" x14ac:dyDescent="0.15">
      <c r="A61" t="s">
        <v>473</v>
      </c>
      <c r="B61">
        <v>372264</v>
      </c>
      <c r="C61">
        <v>5785</v>
      </c>
      <c r="D61">
        <v>366479</v>
      </c>
      <c r="E61">
        <v>241764</v>
      </c>
      <c r="F61">
        <v>124715</v>
      </c>
      <c r="G61">
        <v>1696</v>
      </c>
      <c r="H61">
        <v>1610</v>
      </c>
      <c r="I61">
        <v>413</v>
      </c>
      <c r="J61">
        <v>501</v>
      </c>
      <c r="K61">
        <v>120495</v>
      </c>
      <c r="L61" t="s">
        <v>96</v>
      </c>
      <c r="M61">
        <v>203647</v>
      </c>
    </row>
    <row r="62" spans="1:13" x14ac:dyDescent="0.15">
      <c r="A62" t="s">
        <v>474</v>
      </c>
      <c r="B62">
        <v>155936</v>
      </c>
      <c r="C62">
        <v>2010</v>
      </c>
      <c r="D62">
        <v>153926</v>
      </c>
      <c r="E62">
        <v>113202</v>
      </c>
      <c r="F62">
        <v>40724</v>
      </c>
      <c r="G62">
        <v>553</v>
      </c>
      <c r="H62">
        <v>858</v>
      </c>
      <c r="I62">
        <v>48</v>
      </c>
      <c r="J62">
        <v>87</v>
      </c>
      <c r="K62">
        <v>39178</v>
      </c>
      <c r="L62">
        <v>18</v>
      </c>
      <c r="M62">
        <v>57098</v>
      </c>
    </row>
    <row r="63" spans="1:13" x14ac:dyDescent="0.15">
      <c r="A63" t="s">
        <v>19</v>
      </c>
      <c r="B63">
        <v>77066</v>
      </c>
      <c r="C63">
        <v>542</v>
      </c>
      <c r="D63">
        <v>76524</v>
      </c>
      <c r="E63">
        <v>47967</v>
      </c>
      <c r="F63">
        <v>28557</v>
      </c>
      <c r="G63">
        <v>270</v>
      </c>
      <c r="H63">
        <v>145</v>
      </c>
      <c r="I63" t="s">
        <v>595</v>
      </c>
      <c r="J63">
        <v>386</v>
      </c>
      <c r="K63">
        <v>27756</v>
      </c>
      <c r="L63">
        <v>116</v>
      </c>
      <c r="M63">
        <v>20823</v>
      </c>
    </row>
    <row r="64" spans="1:13" x14ac:dyDescent="0.15">
      <c r="A64" t="s">
        <v>489</v>
      </c>
      <c r="B64">
        <v>101110</v>
      </c>
      <c r="C64">
        <v>1855</v>
      </c>
      <c r="D64">
        <v>99255</v>
      </c>
      <c r="E64">
        <v>65135</v>
      </c>
      <c r="F64">
        <v>34120</v>
      </c>
      <c r="G64">
        <v>504</v>
      </c>
      <c r="H64">
        <v>122</v>
      </c>
      <c r="I64">
        <v>25</v>
      </c>
      <c r="J64">
        <v>15</v>
      </c>
      <c r="K64">
        <v>33454</v>
      </c>
      <c r="L64">
        <v>10</v>
      </c>
      <c r="M64">
        <v>26572</v>
      </c>
    </row>
    <row r="65" spans="1:13" x14ac:dyDescent="0.15">
      <c r="A65" t="s">
        <v>475</v>
      </c>
      <c r="B65">
        <v>75189</v>
      </c>
      <c r="C65">
        <v>1116</v>
      </c>
      <c r="D65">
        <v>74073</v>
      </c>
      <c r="E65">
        <v>41132</v>
      </c>
      <c r="F65">
        <v>32941</v>
      </c>
      <c r="G65">
        <v>59</v>
      </c>
      <c r="H65">
        <v>232</v>
      </c>
      <c r="I65">
        <v>75</v>
      </c>
      <c r="J65" t="s">
        <v>595</v>
      </c>
      <c r="K65">
        <v>32575</v>
      </c>
      <c r="L65" t="s">
        <v>595</v>
      </c>
      <c r="M65">
        <v>59390</v>
      </c>
    </row>
    <row r="66" spans="1:13" x14ac:dyDescent="0.15">
      <c r="A66" t="s">
        <v>494</v>
      </c>
      <c r="B66">
        <v>98460</v>
      </c>
      <c r="C66">
        <v>1447</v>
      </c>
      <c r="D66">
        <v>97013</v>
      </c>
      <c r="E66">
        <v>51649</v>
      </c>
      <c r="F66">
        <v>45364</v>
      </c>
      <c r="G66">
        <v>731</v>
      </c>
      <c r="H66">
        <v>401</v>
      </c>
      <c r="I66">
        <v>76</v>
      </c>
      <c r="J66">
        <v>258</v>
      </c>
      <c r="K66">
        <v>43898</v>
      </c>
      <c r="L66" t="s">
        <v>595</v>
      </c>
      <c r="M66">
        <v>67672</v>
      </c>
    </row>
    <row r="67" spans="1:13" x14ac:dyDescent="0.15">
      <c r="A67" t="s">
        <v>5</v>
      </c>
      <c r="B67">
        <v>302468</v>
      </c>
      <c r="C67">
        <v>3282</v>
      </c>
      <c r="D67">
        <v>299186</v>
      </c>
      <c r="E67">
        <v>195634</v>
      </c>
      <c r="F67">
        <v>103552</v>
      </c>
      <c r="G67">
        <v>2155</v>
      </c>
      <c r="H67">
        <v>741</v>
      </c>
      <c r="I67">
        <v>190</v>
      </c>
      <c r="J67">
        <v>72</v>
      </c>
      <c r="K67">
        <v>100394</v>
      </c>
      <c r="L67" t="s">
        <v>595</v>
      </c>
      <c r="M67">
        <v>137943</v>
      </c>
    </row>
    <row r="68" spans="1:13" x14ac:dyDescent="0.15">
      <c r="A68" t="s">
        <v>476</v>
      </c>
      <c r="B68">
        <v>218301</v>
      </c>
      <c r="C68">
        <v>2185</v>
      </c>
      <c r="D68">
        <v>216116</v>
      </c>
      <c r="E68">
        <v>128433</v>
      </c>
      <c r="F68">
        <v>87683</v>
      </c>
      <c r="G68">
        <v>732</v>
      </c>
      <c r="H68">
        <v>458</v>
      </c>
      <c r="I68">
        <v>69</v>
      </c>
      <c r="J68">
        <v>345</v>
      </c>
      <c r="K68">
        <v>86079</v>
      </c>
      <c r="L68">
        <v>59</v>
      </c>
      <c r="M68">
        <v>83756</v>
      </c>
    </row>
    <row r="69" spans="1:13" x14ac:dyDescent="0.15">
      <c r="A69" t="s">
        <v>477</v>
      </c>
      <c r="B69">
        <v>443937</v>
      </c>
      <c r="C69">
        <v>456</v>
      </c>
      <c r="D69">
        <v>443481</v>
      </c>
      <c r="E69">
        <v>318511</v>
      </c>
      <c r="F69">
        <v>124970</v>
      </c>
      <c r="G69">
        <v>1093</v>
      </c>
      <c r="H69">
        <v>611</v>
      </c>
      <c r="I69">
        <v>443</v>
      </c>
      <c r="J69" t="s">
        <v>595</v>
      </c>
      <c r="K69">
        <v>122823</v>
      </c>
      <c r="L69" t="s">
        <v>595</v>
      </c>
      <c r="M69">
        <v>201535</v>
      </c>
    </row>
    <row r="70" spans="1:13" x14ac:dyDescent="0.15">
      <c r="A70" t="s">
        <v>478</v>
      </c>
      <c r="B70">
        <v>102182</v>
      </c>
      <c r="C70">
        <v>3685</v>
      </c>
      <c r="D70">
        <v>98497</v>
      </c>
      <c r="E70">
        <v>75794</v>
      </c>
      <c r="F70">
        <v>22703</v>
      </c>
      <c r="G70">
        <v>1094</v>
      </c>
      <c r="H70">
        <v>391</v>
      </c>
      <c r="I70">
        <v>207</v>
      </c>
      <c r="J70" t="s">
        <v>595</v>
      </c>
      <c r="K70">
        <v>21011</v>
      </c>
      <c r="L70" t="s">
        <v>595</v>
      </c>
      <c r="M70">
        <v>59660</v>
      </c>
    </row>
    <row r="71" spans="1:13" x14ac:dyDescent="0.15">
      <c r="A71" t="s">
        <v>479</v>
      </c>
      <c r="B71">
        <v>209126</v>
      </c>
      <c r="C71">
        <v>3761</v>
      </c>
      <c r="D71">
        <v>205365</v>
      </c>
      <c r="E71">
        <v>157126</v>
      </c>
      <c r="F71">
        <v>48239</v>
      </c>
      <c r="G71">
        <v>1000</v>
      </c>
      <c r="H71">
        <v>149</v>
      </c>
      <c r="I71">
        <v>119</v>
      </c>
      <c r="J71">
        <v>11</v>
      </c>
      <c r="K71">
        <v>46960</v>
      </c>
      <c r="L71" t="s">
        <v>595</v>
      </c>
      <c r="M71">
        <v>102622</v>
      </c>
    </row>
    <row r="72" spans="1:13" x14ac:dyDescent="0.15">
      <c r="A72" t="s">
        <v>501</v>
      </c>
      <c r="B72">
        <v>124404</v>
      </c>
      <c r="C72">
        <v>3364</v>
      </c>
      <c r="D72">
        <v>121040</v>
      </c>
      <c r="E72">
        <v>92887</v>
      </c>
      <c r="F72">
        <v>28153</v>
      </c>
      <c r="G72">
        <v>407</v>
      </c>
      <c r="H72">
        <v>164</v>
      </c>
      <c r="I72">
        <v>124</v>
      </c>
      <c r="J72">
        <v>3</v>
      </c>
      <c r="K72">
        <v>27455</v>
      </c>
      <c r="L72" t="s">
        <v>595</v>
      </c>
      <c r="M72">
        <v>75217</v>
      </c>
    </row>
    <row r="73" spans="1:13" x14ac:dyDescent="0.15">
      <c r="A73" t="s">
        <v>480</v>
      </c>
      <c r="B73">
        <v>154991</v>
      </c>
      <c r="C73">
        <v>3387</v>
      </c>
      <c r="D73">
        <v>151604</v>
      </c>
      <c r="E73">
        <v>90837</v>
      </c>
      <c r="F73">
        <v>60767</v>
      </c>
      <c r="G73">
        <v>731</v>
      </c>
      <c r="H73">
        <v>1119</v>
      </c>
      <c r="I73">
        <v>130</v>
      </c>
      <c r="J73">
        <v>170</v>
      </c>
      <c r="K73">
        <v>58617</v>
      </c>
      <c r="L73" t="s">
        <v>595</v>
      </c>
      <c r="M73">
        <v>73216</v>
      </c>
    </row>
    <row r="74" spans="1:13" x14ac:dyDescent="0.15">
      <c r="A74" t="s">
        <v>10</v>
      </c>
      <c r="B74">
        <v>163229</v>
      </c>
      <c r="C74">
        <v>3189</v>
      </c>
      <c r="D74">
        <v>160040</v>
      </c>
      <c r="E74">
        <v>128396</v>
      </c>
      <c r="F74">
        <v>31644</v>
      </c>
      <c r="G74">
        <v>839</v>
      </c>
      <c r="H74">
        <v>428</v>
      </c>
      <c r="I74">
        <v>79</v>
      </c>
      <c r="J74">
        <v>319</v>
      </c>
      <c r="K74">
        <v>29979</v>
      </c>
      <c r="L74" t="s">
        <v>595</v>
      </c>
      <c r="M74">
        <v>84478</v>
      </c>
    </row>
    <row r="75" spans="1:13" x14ac:dyDescent="0.15">
      <c r="A75" t="s">
        <v>481</v>
      </c>
      <c r="B75">
        <v>246204</v>
      </c>
      <c r="C75">
        <v>2455</v>
      </c>
      <c r="D75">
        <v>243749</v>
      </c>
      <c r="E75">
        <v>163046</v>
      </c>
      <c r="F75">
        <v>80703</v>
      </c>
      <c r="G75">
        <v>2761</v>
      </c>
      <c r="H75">
        <v>1090</v>
      </c>
      <c r="I75">
        <v>72</v>
      </c>
      <c r="J75">
        <v>130</v>
      </c>
      <c r="K75">
        <v>76650</v>
      </c>
      <c r="L75" t="s">
        <v>96</v>
      </c>
      <c r="M75">
        <v>92720</v>
      </c>
    </row>
    <row r="76" spans="1:13" x14ac:dyDescent="0.15">
      <c r="A76" t="s">
        <v>509</v>
      </c>
      <c r="B76">
        <v>155681</v>
      </c>
      <c r="C76">
        <v>3522</v>
      </c>
      <c r="D76">
        <v>152159</v>
      </c>
      <c r="E76">
        <v>110497</v>
      </c>
      <c r="F76">
        <v>41662</v>
      </c>
      <c r="G76">
        <v>899</v>
      </c>
      <c r="H76">
        <v>580</v>
      </c>
      <c r="I76">
        <v>83</v>
      </c>
      <c r="J76">
        <v>8</v>
      </c>
      <c r="K76">
        <v>40092</v>
      </c>
      <c r="L76" t="s">
        <v>595</v>
      </c>
      <c r="M76">
        <v>56526</v>
      </c>
    </row>
    <row r="77" spans="1:13" x14ac:dyDescent="0.15">
      <c r="A77" t="s">
        <v>378</v>
      </c>
    </row>
    <row r="78" spans="1:13" x14ac:dyDescent="0.15">
      <c r="A78" t="s">
        <v>482</v>
      </c>
      <c r="B78">
        <v>72020</v>
      </c>
      <c r="C78">
        <v>958</v>
      </c>
      <c r="D78">
        <v>71062</v>
      </c>
      <c r="E78">
        <v>34260</v>
      </c>
      <c r="F78">
        <v>36802</v>
      </c>
      <c r="G78">
        <v>830</v>
      </c>
      <c r="H78">
        <v>130</v>
      </c>
      <c r="I78">
        <v>51</v>
      </c>
      <c r="J78">
        <v>99</v>
      </c>
      <c r="K78">
        <v>35692</v>
      </c>
      <c r="L78" t="s">
        <v>595</v>
      </c>
      <c r="M78">
        <v>25776</v>
      </c>
    </row>
    <row r="79" spans="1:13" x14ac:dyDescent="0.15">
      <c r="A79" t="s">
        <v>483</v>
      </c>
      <c r="B79">
        <v>63883</v>
      </c>
      <c r="C79">
        <v>308</v>
      </c>
      <c r="D79">
        <v>63575</v>
      </c>
      <c r="E79">
        <v>42802</v>
      </c>
      <c r="F79">
        <v>20773</v>
      </c>
      <c r="G79">
        <v>1342</v>
      </c>
      <c r="H79">
        <v>41</v>
      </c>
      <c r="I79">
        <v>28</v>
      </c>
      <c r="J79">
        <v>34</v>
      </c>
      <c r="K79">
        <v>19328</v>
      </c>
      <c r="L79" t="s">
        <v>595</v>
      </c>
      <c r="M79">
        <v>14667</v>
      </c>
    </row>
    <row r="80" spans="1:13" x14ac:dyDescent="0.15">
      <c r="A80" t="s">
        <v>484</v>
      </c>
      <c r="B80">
        <v>35635</v>
      </c>
      <c r="C80">
        <v>876</v>
      </c>
      <c r="D80">
        <v>34759</v>
      </c>
      <c r="E80">
        <v>17100</v>
      </c>
      <c r="F80">
        <v>17659</v>
      </c>
      <c r="G80">
        <v>495</v>
      </c>
      <c r="H80">
        <v>33</v>
      </c>
      <c r="I80">
        <v>64</v>
      </c>
      <c r="J80">
        <v>221</v>
      </c>
      <c r="K80">
        <v>16846</v>
      </c>
      <c r="L80">
        <v>12</v>
      </c>
      <c r="M80">
        <v>21314</v>
      </c>
    </row>
    <row r="81" spans="1:13" x14ac:dyDescent="0.15">
      <c r="A81" t="s">
        <v>596</v>
      </c>
      <c r="B81">
        <v>34330</v>
      </c>
      <c r="C81">
        <v>748</v>
      </c>
      <c r="D81">
        <v>33582</v>
      </c>
      <c r="E81">
        <v>9623</v>
      </c>
      <c r="F81">
        <v>23959</v>
      </c>
      <c r="G81">
        <v>793</v>
      </c>
      <c r="H81">
        <v>48</v>
      </c>
      <c r="I81" t="s">
        <v>595</v>
      </c>
      <c r="J81" t="s">
        <v>595</v>
      </c>
      <c r="K81">
        <v>23118</v>
      </c>
      <c r="L81" t="s">
        <v>595</v>
      </c>
      <c r="M81">
        <v>26660</v>
      </c>
    </row>
    <row r="82" spans="1:13" x14ac:dyDescent="0.15">
      <c r="A82" t="s">
        <v>516</v>
      </c>
      <c r="B82">
        <v>42622</v>
      </c>
      <c r="C82">
        <v>1420</v>
      </c>
      <c r="D82">
        <v>41202</v>
      </c>
      <c r="E82">
        <v>35142</v>
      </c>
      <c r="F82">
        <v>6060</v>
      </c>
      <c r="G82">
        <v>197</v>
      </c>
      <c r="H82">
        <v>40</v>
      </c>
      <c r="I82">
        <v>22</v>
      </c>
      <c r="J82">
        <v>8</v>
      </c>
      <c r="K82">
        <v>5793</v>
      </c>
      <c r="L82" t="s">
        <v>595</v>
      </c>
      <c r="M82">
        <v>22565</v>
      </c>
    </row>
    <row r="83" spans="1:13" x14ac:dyDescent="0.15">
      <c r="A83" t="s">
        <v>485</v>
      </c>
      <c r="B83">
        <v>53885</v>
      </c>
      <c r="C83">
        <v>1223</v>
      </c>
      <c r="D83">
        <v>52662</v>
      </c>
      <c r="E83">
        <v>23290</v>
      </c>
      <c r="F83">
        <v>29372</v>
      </c>
      <c r="G83">
        <v>473</v>
      </c>
      <c r="H83">
        <v>23</v>
      </c>
      <c r="I83">
        <v>25</v>
      </c>
      <c r="J83" t="s">
        <v>595</v>
      </c>
      <c r="K83">
        <v>28851</v>
      </c>
      <c r="L83" t="s">
        <v>595</v>
      </c>
      <c r="M83">
        <v>11488</v>
      </c>
    </row>
    <row r="84" spans="1:13" x14ac:dyDescent="0.15">
      <c r="A84" t="s">
        <v>597</v>
      </c>
      <c r="B84">
        <v>59086</v>
      </c>
      <c r="C84">
        <v>1184</v>
      </c>
      <c r="D84">
        <v>57902</v>
      </c>
      <c r="E84">
        <v>30776</v>
      </c>
      <c r="F84">
        <v>27126</v>
      </c>
      <c r="G84">
        <v>117</v>
      </c>
      <c r="H84">
        <v>195</v>
      </c>
      <c r="I84" t="s">
        <v>96</v>
      </c>
      <c r="J84" t="s">
        <v>595</v>
      </c>
      <c r="K84">
        <v>26814</v>
      </c>
      <c r="L84" t="s">
        <v>595</v>
      </c>
      <c r="M84">
        <v>24702</v>
      </c>
    </row>
    <row r="85" spans="1:13" x14ac:dyDescent="0.15">
      <c r="A85" t="s">
        <v>486</v>
      </c>
      <c r="B85">
        <v>51901</v>
      </c>
      <c r="C85">
        <v>1244</v>
      </c>
      <c r="D85">
        <v>50657</v>
      </c>
      <c r="E85">
        <v>29039</v>
      </c>
      <c r="F85">
        <v>21618</v>
      </c>
      <c r="G85">
        <v>7</v>
      </c>
      <c r="H85" t="s">
        <v>595</v>
      </c>
      <c r="I85" t="s">
        <v>595</v>
      </c>
      <c r="J85" t="s">
        <v>595</v>
      </c>
      <c r="K85">
        <v>21611</v>
      </c>
      <c r="L85" t="s">
        <v>595</v>
      </c>
      <c r="M85">
        <v>26541</v>
      </c>
    </row>
    <row r="86" spans="1:13" x14ac:dyDescent="0.15">
      <c r="A86" t="s">
        <v>382</v>
      </c>
      <c r="B86">
        <v>32895</v>
      </c>
      <c r="C86">
        <v>697</v>
      </c>
      <c r="D86">
        <v>32198</v>
      </c>
      <c r="E86">
        <v>19160</v>
      </c>
      <c r="F86">
        <v>13038</v>
      </c>
      <c r="G86" t="s">
        <v>595</v>
      </c>
      <c r="H86" t="s">
        <v>96</v>
      </c>
      <c r="I86" t="s">
        <v>96</v>
      </c>
      <c r="J86" t="s">
        <v>595</v>
      </c>
      <c r="K86">
        <v>13038</v>
      </c>
      <c r="L86" t="s">
        <v>595</v>
      </c>
      <c r="M86">
        <v>18836</v>
      </c>
    </row>
    <row r="87" spans="1:13" x14ac:dyDescent="0.15">
      <c r="A87" t="s">
        <v>598</v>
      </c>
      <c r="B87">
        <v>45106</v>
      </c>
      <c r="C87">
        <v>850</v>
      </c>
      <c r="D87">
        <v>44256</v>
      </c>
      <c r="E87">
        <v>21790</v>
      </c>
      <c r="F87">
        <v>22466</v>
      </c>
      <c r="G87">
        <v>251</v>
      </c>
      <c r="H87">
        <v>180</v>
      </c>
      <c r="I87" t="s">
        <v>96</v>
      </c>
      <c r="J87" t="s">
        <v>595</v>
      </c>
      <c r="K87">
        <v>22035</v>
      </c>
      <c r="L87" t="s">
        <v>595</v>
      </c>
      <c r="M87">
        <v>14686</v>
      </c>
    </row>
    <row r="88" spans="1:13" x14ac:dyDescent="0.15">
      <c r="A88" t="s">
        <v>599</v>
      </c>
      <c r="B88">
        <v>46248</v>
      </c>
      <c r="C88">
        <v>103</v>
      </c>
      <c r="D88">
        <v>46145</v>
      </c>
      <c r="E88">
        <v>39649</v>
      </c>
      <c r="F88">
        <v>6496</v>
      </c>
      <c r="G88" t="s">
        <v>595</v>
      </c>
      <c r="H88">
        <v>100</v>
      </c>
      <c r="I88" t="s">
        <v>595</v>
      </c>
      <c r="J88" t="s">
        <v>595</v>
      </c>
      <c r="K88">
        <v>6396</v>
      </c>
      <c r="L88" t="s">
        <v>595</v>
      </c>
      <c r="M88">
        <v>22956</v>
      </c>
    </row>
    <row r="89" spans="1:13" x14ac:dyDescent="0.15">
      <c r="A89" t="s">
        <v>383</v>
      </c>
      <c r="B89">
        <v>48925</v>
      </c>
      <c r="C89">
        <v>777</v>
      </c>
      <c r="D89">
        <v>48148</v>
      </c>
      <c r="E89">
        <v>38470</v>
      </c>
      <c r="F89">
        <v>9678</v>
      </c>
      <c r="G89">
        <v>228</v>
      </c>
      <c r="H89">
        <v>361</v>
      </c>
      <c r="I89">
        <v>72</v>
      </c>
      <c r="J89">
        <v>19</v>
      </c>
      <c r="K89">
        <v>8998</v>
      </c>
      <c r="L89" t="s">
        <v>595</v>
      </c>
      <c r="M89">
        <v>25498</v>
      </c>
    </row>
    <row r="90" spans="1:13" x14ac:dyDescent="0.15">
      <c r="A90" t="s">
        <v>523</v>
      </c>
      <c r="B90">
        <v>59004</v>
      </c>
      <c r="C90">
        <v>540</v>
      </c>
      <c r="D90">
        <v>58464</v>
      </c>
      <c r="E90">
        <v>30760</v>
      </c>
      <c r="F90">
        <v>27704</v>
      </c>
      <c r="G90">
        <v>783</v>
      </c>
      <c r="H90">
        <v>362</v>
      </c>
      <c r="I90">
        <v>2</v>
      </c>
      <c r="J90" t="s">
        <v>595</v>
      </c>
      <c r="K90">
        <v>26557</v>
      </c>
      <c r="L90" t="s">
        <v>595</v>
      </c>
      <c r="M90">
        <v>31864</v>
      </c>
    </row>
    <row r="91" spans="1:13" x14ac:dyDescent="0.15">
      <c r="A91" t="s">
        <v>534</v>
      </c>
      <c r="B91">
        <v>39565</v>
      </c>
      <c r="C91">
        <v>815</v>
      </c>
      <c r="D91">
        <v>38750</v>
      </c>
      <c r="E91">
        <v>26293</v>
      </c>
      <c r="F91">
        <v>12457</v>
      </c>
      <c r="G91">
        <v>227</v>
      </c>
      <c r="H91">
        <v>147</v>
      </c>
      <c r="I91" t="s">
        <v>595</v>
      </c>
      <c r="J91" t="s">
        <v>595</v>
      </c>
      <c r="K91">
        <v>12083</v>
      </c>
      <c r="L91" t="s">
        <v>595</v>
      </c>
      <c r="M91">
        <v>18276</v>
      </c>
    </row>
    <row r="92" spans="1:13" x14ac:dyDescent="0.15">
      <c r="A92" t="s">
        <v>487</v>
      </c>
      <c r="B92">
        <v>40967</v>
      </c>
      <c r="C92">
        <v>621</v>
      </c>
      <c r="D92">
        <v>40346</v>
      </c>
      <c r="E92">
        <v>40346</v>
      </c>
      <c r="F92" t="s">
        <v>595</v>
      </c>
      <c r="G92" t="s">
        <v>595</v>
      </c>
      <c r="H92" t="s">
        <v>595</v>
      </c>
      <c r="I92" t="s">
        <v>595</v>
      </c>
      <c r="J92" t="s">
        <v>595</v>
      </c>
      <c r="K92" t="s">
        <v>595</v>
      </c>
      <c r="L92" t="s">
        <v>595</v>
      </c>
      <c r="M92">
        <v>18947</v>
      </c>
    </row>
    <row r="93" spans="1:13" x14ac:dyDescent="0.15">
      <c r="A93" t="s">
        <v>600</v>
      </c>
      <c r="B93">
        <v>42303</v>
      </c>
      <c r="C93">
        <v>2158</v>
      </c>
      <c r="D93">
        <v>40145</v>
      </c>
      <c r="E93">
        <v>40145</v>
      </c>
      <c r="F93" t="s">
        <v>595</v>
      </c>
      <c r="G93" t="s">
        <v>595</v>
      </c>
      <c r="H93" t="s">
        <v>595</v>
      </c>
      <c r="I93" t="s">
        <v>595</v>
      </c>
      <c r="J93" t="s">
        <v>595</v>
      </c>
      <c r="K93" t="s">
        <v>595</v>
      </c>
      <c r="L93" t="s">
        <v>595</v>
      </c>
      <c r="M93">
        <v>21356</v>
      </c>
    </row>
    <row r="94" spans="1:13" x14ac:dyDescent="0.15">
      <c r="A94" t="s">
        <v>601</v>
      </c>
      <c r="B94">
        <v>47923</v>
      </c>
      <c r="C94">
        <v>410</v>
      </c>
      <c r="D94">
        <v>47513</v>
      </c>
      <c r="E94">
        <v>46169</v>
      </c>
      <c r="F94">
        <v>1344</v>
      </c>
      <c r="G94">
        <v>286</v>
      </c>
      <c r="H94" t="s">
        <v>595</v>
      </c>
      <c r="I94" t="s">
        <v>595</v>
      </c>
      <c r="J94" t="s">
        <v>595</v>
      </c>
      <c r="K94">
        <v>1058</v>
      </c>
      <c r="L94" t="s">
        <v>595</v>
      </c>
      <c r="M94">
        <v>21829</v>
      </c>
    </row>
    <row r="95" spans="1:13" x14ac:dyDescent="0.15">
      <c r="A95" t="s">
        <v>488</v>
      </c>
      <c r="B95">
        <v>50424</v>
      </c>
      <c r="C95">
        <v>1597</v>
      </c>
      <c r="D95">
        <v>48827</v>
      </c>
      <c r="E95">
        <v>42820</v>
      </c>
      <c r="F95">
        <v>6007</v>
      </c>
      <c r="G95" t="s">
        <v>595</v>
      </c>
      <c r="H95">
        <v>67</v>
      </c>
      <c r="I95" t="s">
        <v>595</v>
      </c>
      <c r="J95" t="s">
        <v>595</v>
      </c>
      <c r="K95">
        <v>5940</v>
      </c>
      <c r="L95" t="s">
        <v>595</v>
      </c>
      <c r="M95">
        <v>11295</v>
      </c>
    </row>
    <row r="96" spans="1:13" x14ac:dyDescent="0.15">
      <c r="A96" t="s">
        <v>517</v>
      </c>
      <c r="B96">
        <v>63340</v>
      </c>
      <c r="C96">
        <v>715</v>
      </c>
      <c r="D96">
        <v>62625</v>
      </c>
      <c r="E96">
        <v>61428</v>
      </c>
      <c r="F96">
        <v>1197</v>
      </c>
      <c r="G96">
        <v>81</v>
      </c>
      <c r="H96" t="s">
        <v>595</v>
      </c>
      <c r="I96" t="s">
        <v>595</v>
      </c>
      <c r="J96">
        <v>214</v>
      </c>
      <c r="K96">
        <v>902</v>
      </c>
      <c r="L96" t="s">
        <v>595</v>
      </c>
      <c r="M96">
        <v>14527</v>
      </c>
    </row>
    <row r="97" spans="1:13" x14ac:dyDescent="0.15">
      <c r="A97" t="s">
        <v>602</v>
      </c>
      <c r="B97">
        <v>57553</v>
      </c>
      <c r="C97">
        <v>1697</v>
      </c>
      <c r="D97">
        <v>55856</v>
      </c>
      <c r="E97">
        <v>38219</v>
      </c>
      <c r="F97">
        <v>17637</v>
      </c>
      <c r="G97">
        <v>1601</v>
      </c>
      <c r="H97">
        <v>210</v>
      </c>
      <c r="I97" t="s">
        <v>595</v>
      </c>
      <c r="J97">
        <v>1198</v>
      </c>
      <c r="K97">
        <v>14628</v>
      </c>
      <c r="L97">
        <v>79</v>
      </c>
      <c r="M97">
        <v>26577</v>
      </c>
    </row>
    <row r="98" spans="1:13" x14ac:dyDescent="0.15">
      <c r="A98" t="s">
        <v>384</v>
      </c>
      <c r="B98">
        <v>41448</v>
      </c>
      <c r="C98" t="s">
        <v>595</v>
      </c>
      <c r="D98">
        <v>41448</v>
      </c>
      <c r="E98">
        <v>14359</v>
      </c>
      <c r="F98">
        <v>27089</v>
      </c>
      <c r="G98">
        <v>696</v>
      </c>
      <c r="H98">
        <v>182</v>
      </c>
      <c r="I98" t="s">
        <v>595</v>
      </c>
      <c r="J98">
        <v>1</v>
      </c>
      <c r="K98">
        <v>26210</v>
      </c>
      <c r="L98" t="s">
        <v>595</v>
      </c>
      <c r="M98">
        <v>31936</v>
      </c>
    </row>
    <row r="99" spans="1:13" x14ac:dyDescent="0.15">
      <c r="A99" t="s">
        <v>490</v>
      </c>
      <c r="B99">
        <v>65631</v>
      </c>
      <c r="C99">
        <v>595</v>
      </c>
      <c r="D99">
        <v>65036</v>
      </c>
      <c r="E99">
        <v>26647</v>
      </c>
      <c r="F99">
        <v>38389</v>
      </c>
      <c r="G99">
        <v>825</v>
      </c>
      <c r="H99">
        <v>302</v>
      </c>
      <c r="I99">
        <v>31</v>
      </c>
      <c r="J99">
        <v>327</v>
      </c>
      <c r="K99">
        <v>36904</v>
      </c>
      <c r="L99">
        <v>17</v>
      </c>
      <c r="M99">
        <v>38927</v>
      </c>
    </row>
    <row r="100" spans="1:13" x14ac:dyDescent="0.15">
      <c r="A100" t="s">
        <v>491</v>
      </c>
      <c r="B100">
        <v>78606</v>
      </c>
      <c r="C100">
        <v>899</v>
      </c>
      <c r="D100">
        <v>77707</v>
      </c>
      <c r="E100">
        <v>36777</v>
      </c>
      <c r="F100">
        <v>40930</v>
      </c>
      <c r="G100">
        <v>1335</v>
      </c>
      <c r="H100">
        <v>386</v>
      </c>
      <c r="I100">
        <v>4</v>
      </c>
      <c r="J100">
        <v>70</v>
      </c>
      <c r="K100">
        <v>39135</v>
      </c>
      <c r="L100" t="s">
        <v>595</v>
      </c>
      <c r="M100">
        <v>21521</v>
      </c>
    </row>
    <row r="101" spans="1:13" x14ac:dyDescent="0.15">
      <c r="A101" t="s">
        <v>603</v>
      </c>
      <c r="B101">
        <v>55241</v>
      </c>
      <c r="C101">
        <v>859</v>
      </c>
      <c r="D101">
        <v>54382</v>
      </c>
      <c r="E101">
        <v>15886</v>
      </c>
      <c r="F101">
        <v>38496</v>
      </c>
      <c r="G101">
        <v>1026</v>
      </c>
      <c r="H101">
        <v>138</v>
      </c>
      <c r="I101">
        <v>99</v>
      </c>
      <c r="J101">
        <v>13</v>
      </c>
      <c r="K101">
        <v>37220</v>
      </c>
      <c r="L101" t="s">
        <v>595</v>
      </c>
      <c r="M101">
        <v>38588</v>
      </c>
    </row>
    <row r="102" spans="1:13" x14ac:dyDescent="0.15">
      <c r="A102" t="s">
        <v>604</v>
      </c>
      <c r="B102">
        <v>35193</v>
      </c>
      <c r="C102">
        <v>760</v>
      </c>
      <c r="D102">
        <v>34433</v>
      </c>
      <c r="E102">
        <v>11458</v>
      </c>
      <c r="F102">
        <v>22975</v>
      </c>
      <c r="G102">
        <v>18</v>
      </c>
      <c r="H102">
        <v>203</v>
      </c>
      <c r="I102">
        <v>39</v>
      </c>
      <c r="J102" t="s">
        <v>595</v>
      </c>
      <c r="K102">
        <v>22715</v>
      </c>
      <c r="L102" t="s">
        <v>595</v>
      </c>
      <c r="M102">
        <v>13093</v>
      </c>
    </row>
    <row r="103" spans="1:13" x14ac:dyDescent="0.15">
      <c r="A103" t="s">
        <v>492</v>
      </c>
      <c r="B103">
        <v>59140</v>
      </c>
      <c r="C103">
        <v>171</v>
      </c>
      <c r="D103">
        <v>58969</v>
      </c>
      <c r="E103">
        <v>34743</v>
      </c>
      <c r="F103">
        <v>24226</v>
      </c>
      <c r="G103">
        <v>777</v>
      </c>
      <c r="H103">
        <v>56</v>
      </c>
      <c r="I103" t="s">
        <v>595</v>
      </c>
      <c r="J103">
        <v>50</v>
      </c>
      <c r="K103">
        <v>23343</v>
      </c>
      <c r="L103">
        <v>36</v>
      </c>
      <c r="M103">
        <v>37425</v>
      </c>
    </row>
    <row r="104" spans="1:13" x14ac:dyDescent="0.15">
      <c r="A104" t="s">
        <v>493</v>
      </c>
      <c r="B104">
        <v>75420</v>
      </c>
      <c r="C104">
        <v>910</v>
      </c>
      <c r="D104">
        <v>74510</v>
      </c>
      <c r="E104">
        <v>38050</v>
      </c>
      <c r="F104">
        <v>36460</v>
      </c>
      <c r="G104">
        <v>518</v>
      </c>
      <c r="H104">
        <v>590</v>
      </c>
      <c r="I104">
        <v>92</v>
      </c>
      <c r="J104" t="s">
        <v>595</v>
      </c>
      <c r="K104">
        <v>35260</v>
      </c>
      <c r="L104" t="s">
        <v>595</v>
      </c>
      <c r="M104">
        <v>36413</v>
      </c>
    </row>
    <row r="105" spans="1:13" x14ac:dyDescent="0.15">
      <c r="A105" t="s">
        <v>495</v>
      </c>
      <c r="B105">
        <v>42801</v>
      </c>
      <c r="C105">
        <v>554</v>
      </c>
      <c r="D105">
        <v>42247</v>
      </c>
      <c r="E105">
        <v>22767</v>
      </c>
      <c r="F105">
        <v>19480</v>
      </c>
      <c r="G105">
        <v>422</v>
      </c>
      <c r="H105">
        <v>176</v>
      </c>
      <c r="I105">
        <v>22</v>
      </c>
      <c r="J105">
        <v>55</v>
      </c>
      <c r="K105">
        <v>18805</v>
      </c>
      <c r="L105" t="s">
        <v>595</v>
      </c>
      <c r="M105">
        <v>19003</v>
      </c>
    </row>
    <row r="106" spans="1:13" x14ac:dyDescent="0.15">
      <c r="A106" t="s">
        <v>496</v>
      </c>
      <c r="B106">
        <v>47021</v>
      </c>
      <c r="C106">
        <v>1042</v>
      </c>
      <c r="D106">
        <v>45979</v>
      </c>
      <c r="E106">
        <v>29161</v>
      </c>
      <c r="F106">
        <v>16818</v>
      </c>
      <c r="G106" t="s">
        <v>595</v>
      </c>
      <c r="H106">
        <v>183</v>
      </c>
      <c r="I106" t="s">
        <v>595</v>
      </c>
      <c r="J106" t="s">
        <v>595</v>
      </c>
      <c r="K106">
        <v>16635</v>
      </c>
      <c r="L106" t="s">
        <v>595</v>
      </c>
      <c r="M106">
        <v>30639</v>
      </c>
    </row>
    <row r="107" spans="1:13" x14ac:dyDescent="0.15">
      <c r="A107" t="s">
        <v>497</v>
      </c>
      <c r="B107">
        <v>27551</v>
      </c>
      <c r="C107">
        <v>402</v>
      </c>
      <c r="D107">
        <v>27149</v>
      </c>
      <c r="E107">
        <v>26815</v>
      </c>
      <c r="F107">
        <v>334</v>
      </c>
      <c r="G107" t="s">
        <v>595</v>
      </c>
      <c r="H107">
        <v>56</v>
      </c>
      <c r="I107">
        <v>16</v>
      </c>
      <c r="J107" t="s">
        <v>595</v>
      </c>
      <c r="K107">
        <v>262</v>
      </c>
      <c r="L107" t="s">
        <v>595</v>
      </c>
      <c r="M107">
        <v>15808</v>
      </c>
    </row>
    <row r="108" spans="1:13" x14ac:dyDescent="0.15">
      <c r="A108" t="s">
        <v>524</v>
      </c>
      <c r="B108">
        <v>45410</v>
      </c>
      <c r="C108">
        <v>436</v>
      </c>
      <c r="D108">
        <v>44974</v>
      </c>
      <c r="E108">
        <v>4238</v>
      </c>
      <c r="F108">
        <v>40736</v>
      </c>
      <c r="G108">
        <v>822</v>
      </c>
      <c r="H108">
        <v>601</v>
      </c>
      <c r="I108">
        <v>14</v>
      </c>
      <c r="J108">
        <v>30</v>
      </c>
      <c r="K108">
        <v>39269</v>
      </c>
      <c r="L108" t="s">
        <v>595</v>
      </c>
      <c r="M108">
        <v>22989</v>
      </c>
    </row>
    <row r="109" spans="1:13" x14ac:dyDescent="0.15">
      <c r="A109" t="s">
        <v>498</v>
      </c>
      <c r="B109">
        <v>69275</v>
      </c>
      <c r="C109">
        <v>1418</v>
      </c>
      <c r="D109">
        <v>67857</v>
      </c>
      <c r="E109">
        <v>47854</v>
      </c>
      <c r="F109">
        <v>20003</v>
      </c>
      <c r="G109">
        <v>317</v>
      </c>
      <c r="H109">
        <v>76</v>
      </c>
      <c r="I109" t="s">
        <v>595</v>
      </c>
      <c r="J109" t="s">
        <v>595</v>
      </c>
      <c r="K109">
        <v>19610</v>
      </c>
      <c r="L109" t="s">
        <v>595</v>
      </c>
      <c r="M109">
        <v>34824</v>
      </c>
    </row>
    <row r="110" spans="1:13" x14ac:dyDescent="0.15">
      <c r="A110" t="s">
        <v>416</v>
      </c>
      <c r="B110">
        <v>43354</v>
      </c>
      <c r="C110">
        <v>1536</v>
      </c>
      <c r="D110">
        <v>41818</v>
      </c>
      <c r="E110">
        <v>41818</v>
      </c>
      <c r="F110" t="s">
        <v>595</v>
      </c>
      <c r="G110" t="s">
        <v>595</v>
      </c>
      <c r="H110" t="s">
        <v>595</v>
      </c>
      <c r="I110" t="s">
        <v>595</v>
      </c>
      <c r="J110" t="s">
        <v>595</v>
      </c>
      <c r="K110" t="s">
        <v>595</v>
      </c>
      <c r="L110" t="s">
        <v>595</v>
      </c>
      <c r="M110">
        <v>18497</v>
      </c>
    </row>
    <row r="111" spans="1:13" x14ac:dyDescent="0.15">
      <c r="A111" t="s">
        <v>536</v>
      </c>
      <c r="B111">
        <v>33418</v>
      </c>
      <c r="C111">
        <v>2234</v>
      </c>
      <c r="D111">
        <v>31184</v>
      </c>
      <c r="E111">
        <v>18177</v>
      </c>
      <c r="F111">
        <v>13007</v>
      </c>
      <c r="G111" t="s">
        <v>595</v>
      </c>
      <c r="H111" t="s">
        <v>96</v>
      </c>
      <c r="I111" t="s">
        <v>595</v>
      </c>
      <c r="J111" t="s">
        <v>595</v>
      </c>
      <c r="K111">
        <v>13007</v>
      </c>
      <c r="L111" t="s">
        <v>595</v>
      </c>
      <c r="M111">
        <v>18826</v>
      </c>
    </row>
    <row r="112" spans="1:13" x14ac:dyDescent="0.15">
      <c r="A112" t="s">
        <v>540</v>
      </c>
      <c r="B112">
        <v>62780</v>
      </c>
      <c r="C112">
        <v>1194</v>
      </c>
      <c r="D112">
        <v>61586</v>
      </c>
      <c r="E112">
        <v>52149</v>
      </c>
      <c r="F112">
        <v>9437</v>
      </c>
      <c r="G112">
        <v>478</v>
      </c>
      <c r="H112">
        <v>471</v>
      </c>
      <c r="I112" t="s">
        <v>595</v>
      </c>
      <c r="J112" t="s">
        <v>96</v>
      </c>
      <c r="K112">
        <v>8488</v>
      </c>
      <c r="L112" t="s">
        <v>595</v>
      </c>
      <c r="M112">
        <v>14009</v>
      </c>
    </row>
    <row r="113" spans="1:13" x14ac:dyDescent="0.15">
      <c r="A113" t="s">
        <v>605</v>
      </c>
      <c r="B113">
        <v>29955</v>
      </c>
      <c r="C113">
        <v>897</v>
      </c>
      <c r="D113">
        <v>29058</v>
      </c>
      <c r="E113">
        <v>29058</v>
      </c>
      <c r="F113" t="s">
        <v>595</v>
      </c>
      <c r="G113" t="s">
        <v>595</v>
      </c>
      <c r="H113" t="s">
        <v>595</v>
      </c>
      <c r="I113" t="s">
        <v>595</v>
      </c>
      <c r="J113" t="s">
        <v>595</v>
      </c>
      <c r="K113" t="s">
        <v>595</v>
      </c>
      <c r="L113" t="s">
        <v>595</v>
      </c>
      <c r="M113">
        <v>10067</v>
      </c>
    </row>
    <row r="114" spans="1:13" x14ac:dyDescent="0.15">
      <c r="A114" t="s">
        <v>606</v>
      </c>
      <c r="B114">
        <v>22359</v>
      </c>
      <c r="C114">
        <v>485</v>
      </c>
      <c r="D114">
        <v>21874</v>
      </c>
      <c r="E114">
        <v>20912</v>
      </c>
      <c r="F114">
        <v>962</v>
      </c>
      <c r="G114" t="s">
        <v>595</v>
      </c>
      <c r="H114" t="s">
        <v>595</v>
      </c>
      <c r="I114">
        <v>127</v>
      </c>
      <c r="J114">
        <v>55</v>
      </c>
      <c r="K114">
        <v>780</v>
      </c>
      <c r="L114" t="s">
        <v>595</v>
      </c>
      <c r="M114" t="s">
        <v>595</v>
      </c>
    </row>
    <row r="115" spans="1:13" x14ac:dyDescent="0.15">
      <c r="A115" t="s">
        <v>607</v>
      </c>
      <c r="B115">
        <v>74242</v>
      </c>
      <c r="C115">
        <v>154</v>
      </c>
      <c r="D115">
        <v>74088</v>
      </c>
      <c r="E115">
        <v>53663</v>
      </c>
      <c r="F115">
        <v>20425</v>
      </c>
      <c r="G115">
        <v>277</v>
      </c>
      <c r="H115">
        <v>24</v>
      </c>
      <c r="I115" t="s">
        <v>595</v>
      </c>
      <c r="J115" t="s">
        <v>595</v>
      </c>
      <c r="K115">
        <v>20124</v>
      </c>
      <c r="L115" t="s">
        <v>595</v>
      </c>
      <c r="M115">
        <v>18967</v>
      </c>
    </row>
    <row r="116" spans="1:13" x14ac:dyDescent="0.15">
      <c r="A116" t="s">
        <v>499</v>
      </c>
      <c r="B116">
        <v>74171</v>
      </c>
      <c r="C116">
        <v>601</v>
      </c>
      <c r="D116">
        <v>73570</v>
      </c>
      <c r="E116">
        <v>56847</v>
      </c>
      <c r="F116">
        <v>16723</v>
      </c>
      <c r="G116">
        <v>448</v>
      </c>
      <c r="H116">
        <v>122</v>
      </c>
      <c r="I116" t="s">
        <v>595</v>
      </c>
      <c r="J116">
        <v>2</v>
      </c>
      <c r="K116">
        <v>16151</v>
      </c>
      <c r="L116">
        <v>2</v>
      </c>
      <c r="M116">
        <v>45062</v>
      </c>
    </row>
    <row r="117" spans="1:13" x14ac:dyDescent="0.15">
      <c r="A117" t="s">
        <v>518</v>
      </c>
      <c r="B117">
        <v>63979</v>
      </c>
      <c r="C117">
        <v>756</v>
      </c>
      <c r="D117">
        <v>63223</v>
      </c>
      <c r="E117">
        <v>39627</v>
      </c>
      <c r="F117">
        <v>23596</v>
      </c>
      <c r="G117">
        <v>153</v>
      </c>
      <c r="H117">
        <v>50</v>
      </c>
      <c r="I117">
        <v>148</v>
      </c>
      <c r="J117">
        <v>7</v>
      </c>
      <c r="K117">
        <v>23238</v>
      </c>
      <c r="L117" t="s">
        <v>595</v>
      </c>
      <c r="M117">
        <v>13577</v>
      </c>
    </row>
    <row r="118" spans="1:13" x14ac:dyDescent="0.15">
      <c r="A118" t="s">
        <v>525</v>
      </c>
      <c r="B118">
        <v>59076</v>
      </c>
      <c r="C118" t="s">
        <v>595</v>
      </c>
      <c r="D118">
        <v>59076</v>
      </c>
      <c r="E118">
        <v>37852</v>
      </c>
      <c r="F118">
        <v>21224</v>
      </c>
      <c r="G118">
        <v>104</v>
      </c>
      <c r="H118">
        <v>202</v>
      </c>
      <c r="I118" t="s">
        <v>595</v>
      </c>
      <c r="J118" t="s">
        <v>595</v>
      </c>
      <c r="K118">
        <v>20918</v>
      </c>
      <c r="L118" t="s">
        <v>595</v>
      </c>
      <c r="M118">
        <v>38202</v>
      </c>
    </row>
    <row r="119" spans="1:13" x14ac:dyDescent="0.15">
      <c r="A119" t="s">
        <v>608</v>
      </c>
      <c r="B119">
        <v>43615</v>
      </c>
      <c r="C119">
        <v>1835</v>
      </c>
      <c r="D119">
        <v>41780</v>
      </c>
      <c r="E119">
        <v>41780</v>
      </c>
      <c r="F119" t="s">
        <v>595</v>
      </c>
      <c r="G119" t="s">
        <v>595</v>
      </c>
      <c r="H119" t="s">
        <v>595</v>
      </c>
      <c r="I119" t="s">
        <v>595</v>
      </c>
      <c r="J119" t="s">
        <v>595</v>
      </c>
      <c r="K119" t="s">
        <v>595</v>
      </c>
      <c r="L119" t="s">
        <v>595</v>
      </c>
      <c r="M119">
        <v>17722</v>
      </c>
    </row>
    <row r="120" spans="1:13" x14ac:dyDescent="0.15">
      <c r="A120" t="s">
        <v>500</v>
      </c>
      <c r="B120">
        <v>44956</v>
      </c>
      <c r="C120">
        <v>396</v>
      </c>
      <c r="D120">
        <v>44560</v>
      </c>
      <c r="E120">
        <v>20131</v>
      </c>
      <c r="F120">
        <v>24429</v>
      </c>
      <c r="G120">
        <v>615</v>
      </c>
      <c r="H120">
        <v>46</v>
      </c>
      <c r="I120">
        <v>90</v>
      </c>
      <c r="J120" t="s">
        <v>595</v>
      </c>
      <c r="K120">
        <v>23678</v>
      </c>
      <c r="L120" t="s">
        <v>595</v>
      </c>
      <c r="M120">
        <v>20646</v>
      </c>
    </row>
    <row r="121" spans="1:13" x14ac:dyDescent="0.15">
      <c r="A121" t="s">
        <v>393</v>
      </c>
      <c r="B121">
        <v>67506</v>
      </c>
      <c r="C121">
        <v>565</v>
      </c>
      <c r="D121">
        <v>66941</v>
      </c>
      <c r="E121">
        <v>28720</v>
      </c>
      <c r="F121">
        <v>38221</v>
      </c>
      <c r="G121">
        <v>173</v>
      </c>
      <c r="H121">
        <v>198</v>
      </c>
      <c r="I121" t="s">
        <v>595</v>
      </c>
      <c r="J121" t="s">
        <v>595</v>
      </c>
      <c r="K121">
        <v>37850</v>
      </c>
      <c r="L121" t="s">
        <v>595</v>
      </c>
      <c r="M121">
        <v>27726</v>
      </c>
    </row>
    <row r="122" spans="1:13" x14ac:dyDescent="0.15">
      <c r="A122" t="s">
        <v>609</v>
      </c>
      <c r="B122">
        <v>31115</v>
      </c>
      <c r="C122">
        <v>125</v>
      </c>
      <c r="D122">
        <v>30990</v>
      </c>
      <c r="E122">
        <v>18667</v>
      </c>
      <c r="F122">
        <v>12323</v>
      </c>
      <c r="G122">
        <v>663</v>
      </c>
      <c r="H122">
        <v>27</v>
      </c>
      <c r="I122">
        <v>2</v>
      </c>
      <c r="J122">
        <v>293</v>
      </c>
      <c r="K122">
        <v>11338</v>
      </c>
      <c r="L122" t="s">
        <v>595</v>
      </c>
      <c r="M122">
        <v>24355</v>
      </c>
    </row>
    <row r="123" spans="1:13" x14ac:dyDescent="0.15">
      <c r="A123" t="s">
        <v>610</v>
      </c>
      <c r="B123">
        <v>29077</v>
      </c>
      <c r="C123">
        <v>529</v>
      </c>
      <c r="D123">
        <v>28548</v>
      </c>
      <c r="E123">
        <v>6132</v>
      </c>
      <c r="F123">
        <v>22416</v>
      </c>
      <c r="G123">
        <v>373</v>
      </c>
      <c r="H123">
        <v>80</v>
      </c>
      <c r="I123">
        <v>35</v>
      </c>
      <c r="J123" t="s">
        <v>595</v>
      </c>
      <c r="K123">
        <v>21928</v>
      </c>
      <c r="L123" t="s">
        <v>595</v>
      </c>
      <c r="M123">
        <v>21206</v>
      </c>
    </row>
    <row r="124" spans="1:13" x14ac:dyDescent="0.15">
      <c r="A124" t="s">
        <v>502</v>
      </c>
      <c r="B124">
        <v>90682</v>
      </c>
      <c r="C124">
        <v>784</v>
      </c>
      <c r="D124">
        <v>89898</v>
      </c>
      <c r="E124">
        <v>45875</v>
      </c>
      <c r="F124">
        <v>44023</v>
      </c>
      <c r="G124">
        <v>223</v>
      </c>
      <c r="H124">
        <v>113</v>
      </c>
      <c r="I124" t="s">
        <v>595</v>
      </c>
      <c r="J124" t="s">
        <v>595</v>
      </c>
      <c r="K124">
        <v>43687</v>
      </c>
      <c r="L124" t="s">
        <v>595</v>
      </c>
      <c r="M124">
        <v>27810</v>
      </c>
    </row>
    <row r="125" spans="1:13" x14ac:dyDescent="0.15">
      <c r="A125" t="s">
        <v>503</v>
      </c>
      <c r="B125">
        <v>63185</v>
      </c>
      <c r="C125">
        <v>1000</v>
      </c>
      <c r="D125">
        <v>62185</v>
      </c>
      <c r="E125">
        <v>43720</v>
      </c>
      <c r="F125">
        <v>18465</v>
      </c>
      <c r="G125" t="s">
        <v>595</v>
      </c>
      <c r="H125">
        <v>213</v>
      </c>
      <c r="I125">
        <v>25</v>
      </c>
      <c r="J125" t="s">
        <v>595</v>
      </c>
      <c r="K125">
        <v>18227</v>
      </c>
      <c r="L125" t="s">
        <v>595</v>
      </c>
      <c r="M125">
        <v>28948</v>
      </c>
    </row>
    <row r="126" spans="1:13" x14ac:dyDescent="0.15">
      <c r="A126" t="s">
        <v>611</v>
      </c>
      <c r="B126">
        <v>37527</v>
      </c>
      <c r="C126">
        <v>980</v>
      </c>
      <c r="D126">
        <v>36547</v>
      </c>
      <c r="E126">
        <v>16266</v>
      </c>
      <c r="F126">
        <v>20281</v>
      </c>
      <c r="G126">
        <v>366</v>
      </c>
      <c r="H126">
        <v>146</v>
      </c>
      <c r="I126" t="s">
        <v>96</v>
      </c>
      <c r="J126" t="s">
        <v>595</v>
      </c>
      <c r="K126">
        <v>19769</v>
      </c>
      <c r="L126" t="s">
        <v>595</v>
      </c>
      <c r="M126">
        <v>29891</v>
      </c>
    </row>
    <row r="127" spans="1:13" x14ac:dyDescent="0.15">
      <c r="A127" t="s">
        <v>504</v>
      </c>
      <c r="B127">
        <v>36850</v>
      </c>
      <c r="C127">
        <v>776</v>
      </c>
      <c r="D127">
        <v>36074</v>
      </c>
      <c r="E127">
        <v>24353</v>
      </c>
      <c r="F127">
        <v>11721</v>
      </c>
      <c r="G127">
        <v>31</v>
      </c>
      <c r="H127">
        <v>153</v>
      </c>
      <c r="I127" t="s">
        <v>96</v>
      </c>
      <c r="J127">
        <v>533</v>
      </c>
      <c r="K127">
        <v>11004</v>
      </c>
      <c r="L127" t="s">
        <v>595</v>
      </c>
      <c r="M127">
        <v>27350</v>
      </c>
    </row>
    <row r="128" spans="1:13" x14ac:dyDescent="0.15">
      <c r="A128" t="s">
        <v>505</v>
      </c>
      <c r="B128">
        <v>62318</v>
      </c>
      <c r="C128">
        <v>1094</v>
      </c>
      <c r="D128">
        <v>61224</v>
      </c>
      <c r="E128">
        <v>25639</v>
      </c>
      <c r="F128">
        <v>35585</v>
      </c>
      <c r="G128" t="s">
        <v>595</v>
      </c>
      <c r="H128">
        <v>244</v>
      </c>
      <c r="I128">
        <v>35</v>
      </c>
      <c r="J128" t="s">
        <v>595</v>
      </c>
      <c r="K128">
        <v>35306</v>
      </c>
      <c r="L128" t="s">
        <v>595</v>
      </c>
      <c r="M128">
        <v>35121</v>
      </c>
    </row>
    <row r="129" spans="1:13" x14ac:dyDescent="0.15">
      <c r="A129" t="s">
        <v>506</v>
      </c>
      <c r="B129">
        <v>74554</v>
      </c>
      <c r="C129">
        <v>1467</v>
      </c>
      <c r="D129">
        <v>73087</v>
      </c>
      <c r="E129">
        <v>39647</v>
      </c>
      <c r="F129">
        <v>33440</v>
      </c>
      <c r="G129">
        <v>238</v>
      </c>
      <c r="H129">
        <v>224</v>
      </c>
      <c r="I129" t="s">
        <v>595</v>
      </c>
      <c r="J129" t="s">
        <v>595</v>
      </c>
      <c r="K129">
        <v>32978</v>
      </c>
      <c r="L129" t="s">
        <v>595</v>
      </c>
      <c r="M129">
        <v>33057</v>
      </c>
    </row>
    <row r="130" spans="1:13" x14ac:dyDescent="0.15">
      <c r="A130" t="s">
        <v>507</v>
      </c>
      <c r="B130">
        <v>69798</v>
      </c>
      <c r="C130">
        <v>2139</v>
      </c>
      <c r="D130">
        <v>67659</v>
      </c>
      <c r="E130">
        <v>34728</v>
      </c>
      <c r="F130">
        <v>32931</v>
      </c>
      <c r="G130">
        <v>558</v>
      </c>
      <c r="H130">
        <v>217</v>
      </c>
      <c r="I130">
        <v>42</v>
      </c>
      <c r="J130">
        <v>165</v>
      </c>
      <c r="K130">
        <v>31949</v>
      </c>
      <c r="L130" t="s">
        <v>595</v>
      </c>
      <c r="M130">
        <v>33338</v>
      </c>
    </row>
    <row r="131" spans="1:13" x14ac:dyDescent="0.15">
      <c r="A131" t="s">
        <v>519</v>
      </c>
      <c r="B131">
        <v>66385</v>
      </c>
      <c r="C131">
        <v>2156</v>
      </c>
      <c r="D131">
        <v>64229</v>
      </c>
      <c r="E131">
        <v>18706</v>
      </c>
      <c r="F131">
        <v>45523</v>
      </c>
      <c r="G131">
        <v>901</v>
      </c>
      <c r="H131">
        <v>228</v>
      </c>
      <c r="I131" t="s">
        <v>595</v>
      </c>
      <c r="J131">
        <v>19</v>
      </c>
      <c r="K131">
        <v>44375</v>
      </c>
      <c r="L131" t="s">
        <v>595</v>
      </c>
      <c r="M131">
        <v>26790</v>
      </c>
    </row>
    <row r="132" spans="1:13" x14ac:dyDescent="0.15">
      <c r="A132" t="s">
        <v>508</v>
      </c>
      <c r="B132">
        <v>78888</v>
      </c>
      <c r="C132">
        <v>2404</v>
      </c>
      <c r="D132">
        <v>76484</v>
      </c>
      <c r="E132">
        <v>47565</v>
      </c>
      <c r="F132">
        <v>28919</v>
      </c>
      <c r="G132">
        <v>183</v>
      </c>
      <c r="H132">
        <v>92</v>
      </c>
      <c r="I132">
        <v>97</v>
      </c>
      <c r="J132" t="s">
        <v>595</v>
      </c>
      <c r="K132">
        <v>28547</v>
      </c>
      <c r="L132" t="s">
        <v>595</v>
      </c>
      <c r="M132">
        <v>22869</v>
      </c>
    </row>
    <row r="133" spans="1:13" x14ac:dyDescent="0.15">
      <c r="A133" t="s">
        <v>612</v>
      </c>
      <c r="B133">
        <v>41056</v>
      </c>
      <c r="C133">
        <v>788</v>
      </c>
      <c r="D133">
        <v>40268</v>
      </c>
      <c r="E133">
        <v>26972</v>
      </c>
      <c r="F133">
        <v>13296</v>
      </c>
      <c r="G133" t="s">
        <v>595</v>
      </c>
      <c r="H133">
        <v>73</v>
      </c>
      <c r="I133">
        <v>2</v>
      </c>
      <c r="J133" t="s">
        <v>595</v>
      </c>
      <c r="K133">
        <v>13221</v>
      </c>
      <c r="L133" t="s">
        <v>595</v>
      </c>
      <c r="M133">
        <v>30458</v>
      </c>
    </row>
    <row r="134" spans="1:13" x14ac:dyDescent="0.15">
      <c r="A134" t="s">
        <v>510</v>
      </c>
      <c r="B134">
        <v>72485</v>
      </c>
      <c r="C134">
        <v>1644</v>
      </c>
      <c r="D134">
        <v>70841</v>
      </c>
      <c r="E134">
        <v>58082</v>
      </c>
      <c r="F134">
        <v>12759</v>
      </c>
      <c r="G134">
        <v>100</v>
      </c>
      <c r="H134">
        <v>31</v>
      </c>
      <c r="I134" t="s">
        <v>595</v>
      </c>
      <c r="J134" t="s">
        <v>595</v>
      </c>
      <c r="K134">
        <v>12628</v>
      </c>
      <c r="L134" t="s">
        <v>595</v>
      </c>
      <c r="M134">
        <v>37630</v>
      </c>
    </row>
    <row r="135" spans="1:13" x14ac:dyDescent="0.15">
      <c r="A135" t="s">
        <v>511</v>
      </c>
      <c r="B135">
        <v>65155</v>
      </c>
      <c r="C135">
        <v>1156</v>
      </c>
      <c r="D135">
        <v>63999</v>
      </c>
      <c r="E135">
        <v>34603</v>
      </c>
      <c r="F135">
        <v>29396</v>
      </c>
      <c r="G135">
        <v>1110</v>
      </c>
      <c r="H135">
        <v>107</v>
      </c>
      <c r="I135">
        <v>117</v>
      </c>
      <c r="J135">
        <v>65</v>
      </c>
      <c r="K135">
        <v>27997</v>
      </c>
      <c r="L135" t="s">
        <v>595</v>
      </c>
      <c r="M135">
        <v>16366</v>
      </c>
    </row>
    <row r="136" spans="1:13" x14ac:dyDescent="0.15">
      <c r="A136" t="s">
        <v>402</v>
      </c>
      <c r="B136">
        <v>121791</v>
      </c>
      <c r="C136">
        <v>2487</v>
      </c>
      <c r="D136">
        <v>119304</v>
      </c>
      <c r="E136">
        <v>80000</v>
      </c>
      <c r="F136">
        <v>39304</v>
      </c>
      <c r="G136">
        <v>1307</v>
      </c>
      <c r="H136">
        <v>78</v>
      </c>
      <c r="I136">
        <v>58</v>
      </c>
      <c r="J136">
        <v>237</v>
      </c>
      <c r="K136">
        <v>37624</v>
      </c>
      <c r="L136" t="s">
        <v>595</v>
      </c>
      <c r="M136">
        <v>40607</v>
      </c>
    </row>
    <row r="137" spans="1:13" x14ac:dyDescent="0.15">
      <c r="A137" t="s">
        <v>538</v>
      </c>
      <c r="B137">
        <v>38560</v>
      </c>
      <c r="C137">
        <v>855</v>
      </c>
      <c r="D137">
        <v>37705</v>
      </c>
      <c r="E137">
        <v>36517</v>
      </c>
      <c r="F137">
        <v>1188</v>
      </c>
      <c r="G137">
        <v>573</v>
      </c>
      <c r="H137" t="s">
        <v>595</v>
      </c>
      <c r="I137" t="s">
        <v>595</v>
      </c>
      <c r="J137" t="s">
        <v>595</v>
      </c>
      <c r="K137">
        <v>615</v>
      </c>
      <c r="L137" t="s">
        <v>595</v>
      </c>
      <c r="M137">
        <v>17223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22"/>
  <sheetViews>
    <sheetView zoomScale="85" zoomScaleNormal="85" workbookViewId="0">
      <selection activeCell="E28" sqref="E28"/>
    </sheetView>
  </sheetViews>
  <sheetFormatPr defaultRowHeight="13.5" x14ac:dyDescent="0.15"/>
  <sheetData>
    <row r="1" spans="1:25" x14ac:dyDescent="0.15">
      <c r="A1" s="1" t="s">
        <v>21</v>
      </c>
    </row>
    <row r="2" spans="1:25" x14ac:dyDescent="0.15">
      <c r="A2" s="6"/>
      <c r="B2" s="7">
        <v>1997</v>
      </c>
      <c r="C2" s="8">
        <v>1998</v>
      </c>
      <c r="D2" s="8">
        <v>1999</v>
      </c>
      <c r="E2" s="8">
        <v>2000</v>
      </c>
      <c r="F2" s="8">
        <v>2001</v>
      </c>
      <c r="G2" s="8">
        <v>2002</v>
      </c>
      <c r="H2" s="8">
        <v>2003</v>
      </c>
      <c r="I2" s="8">
        <v>2004</v>
      </c>
      <c r="J2" s="8">
        <v>2005</v>
      </c>
      <c r="K2" s="8">
        <v>2006</v>
      </c>
      <c r="L2" s="8">
        <v>2007</v>
      </c>
      <c r="M2" s="8">
        <v>2008</v>
      </c>
      <c r="N2" s="8">
        <v>2009</v>
      </c>
      <c r="O2" s="8">
        <v>2010</v>
      </c>
      <c r="P2" s="8">
        <v>2011</v>
      </c>
      <c r="Q2" s="8">
        <v>2012</v>
      </c>
      <c r="R2" s="8">
        <v>2013</v>
      </c>
      <c r="S2" s="8">
        <v>2014</v>
      </c>
      <c r="T2" s="8">
        <v>2015</v>
      </c>
      <c r="U2" s="8">
        <v>2016</v>
      </c>
      <c r="V2" s="8">
        <v>2017</v>
      </c>
      <c r="W2" s="8">
        <v>2018</v>
      </c>
      <c r="X2" s="8">
        <v>2019</v>
      </c>
      <c r="Y2" s="9">
        <v>2020</v>
      </c>
    </row>
    <row r="3" spans="1:25" x14ac:dyDescent="0.15">
      <c r="A3" s="10" t="s">
        <v>0</v>
      </c>
      <c r="B3" s="11">
        <v>1785000</v>
      </c>
      <c r="C3" s="12">
        <v>1803000</v>
      </c>
      <c r="D3" s="12">
        <v>1811000</v>
      </c>
      <c r="E3" s="12">
        <v>1816597</v>
      </c>
      <c r="F3" s="12">
        <v>1834000</v>
      </c>
      <c r="G3" s="12">
        <v>1846000</v>
      </c>
      <c r="H3" s="12">
        <v>1859000</v>
      </c>
      <c r="I3" s="12">
        <v>1868000</v>
      </c>
      <c r="J3" s="12">
        <v>1874469</v>
      </c>
      <c r="K3" s="12">
        <v>1889000</v>
      </c>
      <c r="L3" s="12">
        <v>1894000</v>
      </c>
      <c r="M3" s="12">
        <v>1898000</v>
      </c>
      <c r="N3" s="12">
        <v>1904000</v>
      </c>
      <c r="O3" s="12">
        <v>1906669</v>
      </c>
      <c r="P3" s="12">
        <v>1922000</v>
      </c>
      <c r="Q3" s="12">
        <v>1929000</v>
      </c>
      <c r="R3" s="12">
        <v>1936000</v>
      </c>
      <c r="S3" s="12">
        <v>1943000</v>
      </c>
      <c r="T3" s="12">
        <v>1943527</v>
      </c>
      <c r="U3" s="12">
        <v>1958000</v>
      </c>
      <c r="V3" s="12">
        <v>1963000</v>
      </c>
      <c r="W3" s="12">
        <v>1966000</v>
      </c>
      <c r="X3" s="12">
        <v>1970000</v>
      </c>
      <c r="Y3" s="13">
        <v>1959523</v>
      </c>
    </row>
    <row r="4" spans="1:25" x14ac:dyDescent="0.15">
      <c r="A4" s="14" t="s">
        <v>1</v>
      </c>
      <c r="B4" s="15">
        <v>969000</v>
      </c>
      <c r="C4" s="16">
        <v>997000</v>
      </c>
      <c r="D4" s="16">
        <v>1002000</v>
      </c>
      <c r="E4" s="16">
        <v>1001711</v>
      </c>
      <c r="F4" s="16">
        <v>1014000</v>
      </c>
      <c r="G4" s="16">
        <v>1019000</v>
      </c>
      <c r="H4" s="16">
        <v>1023000</v>
      </c>
      <c r="I4" s="16">
        <v>1026000</v>
      </c>
      <c r="J4" s="16">
        <v>1018511</v>
      </c>
      <c r="K4" s="16">
        <v>1027000</v>
      </c>
      <c r="L4" s="16">
        <v>1029000</v>
      </c>
      <c r="M4" s="16">
        <v>1031000</v>
      </c>
      <c r="N4" s="16">
        <v>1034000</v>
      </c>
      <c r="O4" s="16">
        <v>1038540</v>
      </c>
      <c r="P4" s="16">
        <v>1049000</v>
      </c>
      <c r="Q4" s="16">
        <v>1061000</v>
      </c>
      <c r="R4" s="16">
        <v>1069000</v>
      </c>
      <c r="S4" s="16">
        <v>1073000</v>
      </c>
      <c r="T4" s="16">
        <v>1072999</v>
      </c>
      <c r="U4" s="16">
        <v>1085000</v>
      </c>
      <c r="V4" s="16">
        <v>1086000</v>
      </c>
      <c r="W4" s="16">
        <v>1089000</v>
      </c>
      <c r="X4" s="16">
        <v>1090000</v>
      </c>
      <c r="Y4" s="17">
        <v>1083190</v>
      </c>
    </row>
    <row r="5" spans="1:25" x14ac:dyDescent="0.15">
      <c r="A5" s="14" t="s">
        <v>18</v>
      </c>
      <c r="B5" s="15"/>
      <c r="C5" s="16"/>
      <c r="D5" s="16"/>
      <c r="E5" s="16"/>
      <c r="F5" s="16"/>
      <c r="G5" s="16"/>
      <c r="H5" s="16">
        <v>1056000</v>
      </c>
      <c r="I5" s="16">
        <v>1065000</v>
      </c>
      <c r="J5" s="16">
        <v>1164562</v>
      </c>
      <c r="K5" s="16">
        <v>1183000</v>
      </c>
      <c r="L5" s="16">
        <v>1190000</v>
      </c>
      <c r="M5" s="16">
        <v>1201000</v>
      </c>
      <c r="N5" s="16">
        <v>1212000</v>
      </c>
      <c r="O5" s="16">
        <v>1209687</v>
      </c>
      <c r="P5" s="16">
        <v>1229000</v>
      </c>
      <c r="Q5" s="16">
        <v>1235000</v>
      </c>
      <c r="R5" s="16">
        <v>1243000</v>
      </c>
      <c r="S5" s="16">
        <v>1260000</v>
      </c>
      <c r="T5" s="16">
        <v>1249983</v>
      </c>
      <c r="U5" s="16">
        <v>1275000</v>
      </c>
      <c r="V5" s="16">
        <v>1286000</v>
      </c>
      <c r="W5" s="16">
        <v>1296000</v>
      </c>
      <c r="X5" s="16">
        <v>1308000</v>
      </c>
      <c r="Y5" s="17">
        <v>1297097</v>
      </c>
    </row>
    <row r="6" spans="1:25" x14ac:dyDescent="0.15">
      <c r="A6" s="14" t="s">
        <v>2</v>
      </c>
      <c r="B6" s="15">
        <v>850000</v>
      </c>
      <c r="C6" s="16">
        <v>872000</v>
      </c>
      <c r="D6" s="16">
        <v>879000</v>
      </c>
      <c r="E6" s="16">
        <v>876843</v>
      </c>
      <c r="F6" s="16">
        <v>896000</v>
      </c>
      <c r="G6" s="16">
        <v>905000</v>
      </c>
      <c r="H6" s="16">
        <v>913000</v>
      </c>
      <c r="I6" s="16">
        <v>918000</v>
      </c>
      <c r="J6" s="16">
        <v>910753</v>
      </c>
      <c r="K6" s="16">
        <v>930000</v>
      </c>
      <c r="L6" s="16">
        <v>937000</v>
      </c>
      <c r="M6" s="16">
        <v>947000</v>
      </c>
      <c r="N6" s="16">
        <v>955000</v>
      </c>
      <c r="O6" s="16">
        <v>946928</v>
      </c>
      <c r="P6" s="16">
        <v>963000</v>
      </c>
      <c r="Q6" s="16">
        <v>964000</v>
      </c>
      <c r="R6" s="16">
        <v>964000</v>
      </c>
      <c r="S6" s="16">
        <v>966000</v>
      </c>
      <c r="T6" s="16">
        <v>955170</v>
      </c>
      <c r="U6" s="16">
        <v>974000</v>
      </c>
      <c r="V6" s="16">
        <v>975000</v>
      </c>
      <c r="W6" s="16">
        <v>977000</v>
      </c>
      <c r="X6" s="16">
        <v>980000</v>
      </c>
      <c r="Y6" s="17">
        <v>946569</v>
      </c>
    </row>
    <row r="7" spans="1:25" x14ac:dyDescent="0.15">
      <c r="A7" s="14" t="s">
        <v>3</v>
      </c>
      <c r="B7" s="15">
        <v>3301000</v>
      </c>
      <c r="C7" s="16">
        <v>3369000</v>
      </c>
      <c r="D7" s="16">
        <v>3393000</v>
      </c>
      <c r="E7" s="16">
        <v>3381175</v>
      </c>
      <c r="F7" s="16">
        <v>3462000</v>
      </c>
      <c r="G7" s="16">
        <v>3497000</v>
      </c>
      <c r="H7" s="16">
        <v>3527000</v>
      </c>
      <c r="I7" s="16">
        <v>3555000</v>
      </c>
      <c r="J7" s="16">
        <v>3528423</v>
      </c>
      <c r="K7" s="16">
        <v>3602000</v>
      </c>
      <c r="L7" s="16">
        <v>3627000</v>
      </c>
      <c r="M7" s="16">
        <v>3651000</v>
      </c>
      <c r="N7" s="16">
        <v>3672000</v>
      </c>
      <c r="O7" s="16">
        <v>3635244</v>
      </c>
      <c r="P7" s="16">
        <v>3692000</v>
      </c>
      <c r="Q7" s="16">
        <v>3697000</v>
      </c>
      <c r="R7" s="16">
        <v>3703000</v>
      </c>
      <c r="S7" s="16">
        <v>3710000</v>
      </c>
      <c r="T7" s="16">
        <v>3655400</v>
      </c>
      <c r="U7" s="16">
        <v>3731000</v>
      </c>
      <c r="V7" s="16">
        <v>3733000</v>
      </c>
      <c r="W7" s="16">
        <v>3740000</v>
      </c>
      <c r="X7" s="16">
        <v>3749000</v>
      </c>
      <c r="Y7" s="17">
        <v>3673900</v>
      </c>
    </row>
    <row r="8" spans="1:25" x14ac:dyDescent="0.15">
      <c r="A8" s="14" t="s">
        <v>4</v>
      </c>
      <c r="B8" s="15">
        <v>1196000</v>
      </c>
      <c r="C8" s="16">
        <v>1230000</v>
      </c>
      <c r="D8" s="16">
        <v>1240000</v>
      </c>
      <c r="E8" s="16">
        <v>1233046</v>
      </c>
      <c r="F8" s="16">
        <v>1267000</v>
      </c>
      <c r="G8" s="16">
        <v>1282000</v>
      </c>
      <c r="H8" s="16">
        <v>1294000</v>
      </c>
      <c r="I8" s="16">
        <v>1306000</v>
      </c>
      <c r="J8" s="16">
        <v>1308028</v>
      </c>
      <c r="K8" s="16">
        <v>1342000</v>
      </c>
      <c r="L8" s="16">
        <v>1369000</v>
      </c>
      <c r="M8" s="16">
        <v>1390000</v>
      </c>
      <c r="N8" s="16">
        <v>1410000</v>
      </c>
      <c r="O8" s="16">
        <v>1398578</v>
      </c>
      <c r="P8" s="16">
        <v>1431000</v>
      </c>
      <c r="Q8" s="16">
        <v>1439000</v>
      </c>
      <c r="R8" s="16">
        <v>1448000</v>
      </c>
      <c r="S8" s="16">
        <v>1461000</v>
      </c>
      <c r="T8" s="16">
        <v>1449522</v>
      </c>
      <c r="U8" s="16">
        <v>1489000</v>
      </c>
      <c r="V8" s="16">
        <v>1504000</v>
      </c>
      <c r="W8" s="16">
        <v>1516000</v>
      </c>
      <c r="X8" s="16">
        <v>1530000</v>
      </c>
      <c r="Y8" s="17">
        <v>1492236</v>
      </c>
    </row>
    <row r="9" spans="1:25" x14ac:dyDescent="0.15">
      <c r="A9" s="14" t="s">
        <v>19</v>
      </c>
      <c r="B9" s="15"/>
      <c r="C9" s="16"/>
      <c r="D9" s="16"/>
      <c r="E9" s="16"/>
      <c r="F9" s="16"/>
      <c r="G9" s="16"/>
      <c r="H9" s="16"/>
      <c r="I9" s="16"/>
      <c r="J9" s="16"/>
      <c r="K9" s="16"/>
      <c r="L9" s="16"/>
      <c r="M9" s="16"/>
      <c r="N9" s="16"/>
      <c r="O9" s="16">
        <v>709436</v>
      </c>
      <c r="P9" s="16">
        <v>719000</v>
      </c>
      <c r="Q9" s="16">
        <v>720000</v>
      </c>
      <c r="R9" s="16">
        <v>721000</v>
      </c>
      <c r="S9" s="16">
        <v>723000</v>
      </c>
      <c r="T9" s="16">
        <v>710971</v>
      </c>
      <c r="U9" s="16">
        <v>722000</v>
      </c>
      <c r="V9" s="16">
        <v>722000</v>
      </c>
      <c r="W9" s="16">
        <v>723000</v>
      </c>
      <c r="X9" s="16">
        <v>723000</v>
      </c>
      <c r="Y9" s="17">
        <v>707177</v>
      </c>
    </row>
    <row r="10" spans="1:25" x14ac:dyDescent="0.15">
      <c r="A10" s="14" t="s">
        <v>12</v>
      </c>
      <c r="B10" s="15"/>
      <c r="C10" s="16"/>
      <c r="D10" s="16"/>
      <c r="E10" s="16"/>
      <c r="F10" s="16"/>
      <c r="G10" s="16"/>
      <c r="H10" s="16"/>
      <c r="I10" s="16"/>
      <c r="J10" s="16"/>
      <c r="K10" s="16"/>
      <c r="L10" s="16">
        <v>813000</v>
      </c>
      <c r="M10" s="16">
        <v>812000</v>
      </c>
      <c r="N10" s="16">
        <v>812000</v>
      </c>
      <c r="O10" s="16">
        <v>807768</v>
      </c>
      <c r="P10" s="16">
        <v>812000</v>
      </c>
      <c r="Q10" s="16">
        <v>811000</v>
      </c>
      <c r="R10" s="16">
        <v>810000</v>
      </c>
      <c r="S10" s="16">
        <v>808000</v>
      </c>
      <c r="T10" s="16">
        <v>806081</v>
      </c>
      <c r="U10" s="16">
        <v>807000</v>
      </c>
      <c r="V10" s="16">
        <v>804000</v>
      </c>
      <c r="W10" s="16">
        <v>801000</v>
      </c>
      <c r="X10" s="16">
        <v>797000</v>
      </c>
      <c r="Y10" s="17">
        <v>783933</v>
      </c>
    </row>
    <row r="11" spans="1:25" x14ac:dyDescent="0.15">
      <c r="A11" s="14" t="s">
        <v>13</v>
      </c>
      <c r="B11" s="15"/>
      <c r="C11" s="16"/>
      <c r="D11" s="16"/>
      <c r="E11" s="16"/>
      <c r="F11" s="16"/>
      <c r="G11" s="16"/>
      <c r="H11" s="16"/>
      <c r="I11" s="16"/>
      <c r="J11" s="16">
        <v>694972</v>
      </c>
      <c r="K11" s="16">
        <v>712000</v>
      </c>
      <c r="L11" s="16">
        <v>711000</v>
      </c>
      <c r="M11" s="16">
        <v>710000</v>
      </c>
      <c r="N11" s="16">
        <v>717000</v>
      </c>
      <c r="O11" s="16">
        <v>709354</v>
      </c>
      <c r="P11" s="16">
        <v>715000</v>
      </c>
      <c r="Q11" s="16">
        <v>712000</v>
      </c>
      <c r="R11" s="16">
        <v>710000</v>
      </c>
      <c r="S11" s="16">
        <v>707000</v>
      </c>
      <c r="T11" s="16">
        <v>697986</v>
      </c>
      <c r="U11" s="16">
        <v>702000</v>
      </c>
      <c r="V11" s="16">
        <v>699000</v>
      </c>
      <c r="W11" s="16">
        <v>695000</v>
      </c>
      <c r="X11" s="16">
        <v>691000</v>
      </c>
      <c r="Y11" s="17">
        <v>682533</v>
      </c>
    </row>
    <row r="12" spans="1:25" x14ac:dyDescent="0.15">
      <c r="A12" s="14" t="s">
        <v>14</v>
      </c>
      <c r="B12" s="15"/>
      <c r="C12" s="16"/>
      <c r="D12" s="16"/>
      <c r="E12" s="16"/>
      <c r="F12" s="16"/>
      <c r="G12" s="16"/>
      <c r="H12" s="16"/>
      <c r="I12" s="16"/>
      <c r="J12" s="16"/>
      <c r="K12" s="16"/>
      <c r="L12" s="16">
        <v>811000</v>
      </c>
      <c r="M12" s="16">
        <v>813000</v>
      </c>
      <c r="N12" s="16">
        <v>811000</v>
      </c>
      <c r="O12" s="16">
        <v>782288</v>
      </c>
      <c r="P12" s="16">
        <v>799000</v>
      </c>
      <c r="Q12" s="16">
        <v>797000</v>
      </c>
      <c r="R12" s="16">
        <v>793000</v>
      </c>
      <c r="S12" s="16">
        <v>791000</v>
      </c>
      <c r="T12" s="16">
        <v>781382</v>
      </c>
      <c r="U12" s="16">
        <v>797000</v>
      </c>
      <c r="V12" s="16">
        <v>796000</v>
      </c>
      <c r="W12" s="16">
        <v>794000</v>
      </c>
      <c r="X12" s="16">
        <v>792000</v>
      </c>
      <c r="Y12" s="17">
        <v>767100</v>
      </c>
    </row>
    <row r="13" spans="1:25" x14ac:dyDescent="0.15">
      <c r="A13" s="14" t="s">
        <v>5</v>
      </c>
      <c r="B13" s="15">
        <v>2095000</v>
      </c>
      <c r="C13" s="16">
        <v>2162000</v>
      </c>
      <c r="D13" s="16">
        <v>2167000</v>
      </c>
      <c r="E13" s="16">
        <v>2132762</v>
      </c>
      <c r="F13" s="16">
        <v>2177000</v>
      </c>
      <c r="G13" s="16">
        <v>2186000</v>
      </c>
      <c r="H13" s="16">
        <v>2193000</v>
      </c>
      <c r="I13" s="16">
        <v>2202000</v>
      </c>
      <c r="J13" s="16">
        <v>2167725</v>
      </c>
      <c r="K13" s="16">
        <v>2223000</v>
      </c>
      <c r="L13" s="16">
        <v>2237000</v>
      </c>
      <c r="M13" s="16">
        <v>2248000</v>
      </c>
      <c r="N13" s="16">
        <v>2258000</v>
      </c>
      <c r="O13" s="16">
        <v>2209439</v>
      </c>
      <c r="P13" s="16">
        <v>2267000</v>
      </c>
      <c r="Q13" s="16">
        <v>2267000</v>
      </c>
      <c r="R13" s="16">
        <v>2271000</v>
      </c>
      <c r="S13" s="16">
        <v>2277000</v>
      </c>
      <c r="T13" s="16">
        <v>2238744</v>
      </c>
      <c r="U13" s="16">
        <v>2305000</v>
      </c>
      <c r="V13" s="16">
        <v>2314000</v>
      </c>
      <c r="W13" s="16">
        <v>2320000</v>
      </c>
      <c r="X13" s="16">
        <v>2328000</v>
      </c>
      <c r="Y13" s="17">
        <v>2250764</v>
      </c>
    </row>
    <row r="14" spans="1:25" x14ac:dyDescent="0.15">
      <c r="A14" s="14" t="s">
        <v>6</v>
      </c>
      <c r="B14" s="15">
        <v>1397000</v>
      </c>
      <c r="C14" s="16">
        <v>1461000</v>
      </c>
      <c r="D14" s="16">
        <v>1460000</v>
      </c>
      <c r="E14" s="16">
        <v>1432727</v>
      </c>
      <c r="F14" s="16">
        <v>1468000</v>
      </c>
      <c r="G14" s="16">
        <v>1467000</v>
      </c>
      <c r="H14" s="16">
        <v>1466000</v>
      </c>
      <c r="I14" s="16">
        <v>1464000</v>
      </c>
      <c r="J14" s="16">
        <v>1438668</v>
      </c>
      <c r="K14" s="16">
        <v>1473000</v>
      </c>
      <c r="L14" s="16">
        <v>1469000</v>
      </c>
      <c r="M14" s="16">
        <v>1467000</v>
      </c>
      <c r="N14" s="16">
        <v>1466000</v>
      </c>
      <c r="O14" s="16">
        <v>1440420</v>
      </c>
      <c r="P14" s="16">
        <v>1473000</v>
      </c>
      <c r="Q14" s="16">
        <v>1473000</v>
      </c>
      <c r="R14" s="16">
        <v>1471000</v>
      </c>
      <c r="S14" s="16">
        <v>1469000</v>
      </c>
      <c r="T14" s="16">
        <v>1439851</v>
      </c>
      <c r="U14" s="16">
        <v>1475000</v>
      </c>
      <c r="V14" s="16">
        <v>1472000</v>
      </c>
      <c r="W14" s="16">
        <v>1469000</v>
      </c>
      <c r="X14" s="16">
        <v>1466000</v>
      </c>
      <c r="Y14" s="17">
        <v>1419698</v>
      </c>
    </row>
    <row r="15" spans="1:25" x14ac:dyDescent="0.15">
      <c r="A15" s="14" t="s">
        <v>7</v>
      </c>
      <c r="B15" s="15">
        <v>2483000</v>
      </c>
      <c r="C15" s="16">
        <v>2595000</v>
      </c>
      <c r="D15" s="16">
        <v>2594000</v>
      </c>
      <c r="E15" s="16">
        <v>2501961</v>
      </c>
      <c r="F15" s="16">
        <v>2609000</v>
      </c>
      <c r="G15" s="16">
        <v>2619000</v>
      </c>
      <c r="H15" s="16">
        <v>2627000</v>
      </c>
      <c r="I15" s="16">
        <v>2634000</v>
      </c>
      <c r="J15" s="16">
        <v>2527722</v>
      </c>
      <c r="K15" s="16">
        <v>2635000</v>
      </c>
      <c r="L15" s="16">
        <v>2644000</v>
      </c>
      <c r="M15" s="16">
        <v>2652000</v>
      </c>
      <c r="N15" s="16">
        <v>2662000</v>
      </c>
      <c r="O15" s="16">
        <v>2566557</v>
      </c>
      <c r="P15" s="16">
        <v>2671000</v>
      </c>
      <c r="Q15" s="16">
        <v>2677000</v>
      </c>
      <c r="R15" s="16">
        <v>2683000</v>
      </c>
      <c r="S15" s="16">
        <v>2686000</v>
      </c>
      <c r="T15" s="16">
        <v>2607658</v>
      </c>
      <c r="U15" s="16">
        <v>2702000</v>
      </c>
      <c r="V15" s="16">
        <v>2713000</v>
      </c>
      <c r="W15" s="16">
        <v>2725000</v>
      </c>
      <c r="X15" s="16">
        <v>2740000</v>
      </c>
      <c r="Y15" s="17">
        <v>2614348</v>
      </c>
    </row>
    <row r="16" spans="1:25" x14ac:dyDescent="0.15">
      <c r="A16" s="14" t="s">
        <v>15</v>
      </c>
      <c r="B16" s="15"/>
      <c r="C16" s="16"/>
      <c r="D16" s="16"/>
      <c r="E16" s="16"/>
      <c r="F16" s="16"/>
      <c r="G16" s="16"/>
      <c r="H16" s="16"/>
      <c r="I16" s="16"/>
      <c r="J16" s="16"/>
      <c r="K16" s="16">
        <v>832000</v>
      </c>
      <c r="L16" s="16">
        <v>835000</v>
      </c>
      <c r="M16" s="16">
        <v>836000</v>
      </c>
      <c r="N16" s="16">
        <v>838000</v>
      </c>
      <c r="O16" s="16">
        <v>832384</v>
      </c>
      <c r="P16" s="16">
        <v>843000</v>
      </c>
      <c r="Q16" s="16">
        <v>842000</v>
      </c>
      <c r="R16" s="16">
        <v>841000</v>
      </c>
      <c r="S16" s="16">
        <v>840000</v>
      </c>
      <c r="T16" s="16">
        <v>828660</v>
      </c>
      <c r="U16" s="16">
        <v>838000</v>
      </c>
      <c r="V16" s="16">
        <v>834000</v>
      </c>
      <c r="W16" s="16">
        <v>831000</v>
      </c>
      <c r="X16" s="16">
        <v>828000</v>
      </c>
      <c r="Y16" s="17">
        <v>811270</v>
      </c>
    </row>
    <row r="17" spans="1:25" x14ac:dyDescent="0.15">
      <c r="A17" s="14" t="s">
        <v>8</v>
      </c>
      <c r="B17" s="15">
        <v>1449000</v>
      </c>
      <c r="C17" s="16">
        <v>1431000</v>
      </c>
      <c r="D17" s="16">
        <v>1438000</v>
      </c>
      <c r="E17" s="16">
        <v>1457771</v>
      </c>
      <c r="F17" s="16">
        <v>1503000</v>
      </c>
      <c r="G17" s="16">
        <v>1510000</v>
      </c>
      <c r="H17" s="16">
        <v>1516000</v>
      </c>
      <c r="I17" s="16">
        <v>1520000</v>
      </c>
      <c r="J17" s="16">
        <v>1488678</v>
      </c>
      <c r="K17" s="16">
        <v>1529000</v>
      </c>
      <c r="L17" s="16">
        <v>1548000</v>
      </c>
      <c r="M17" s="16">
        <v>1533000</v>
      </c>
      <c r="N17" s="16">
        <v>1537000</v>
      </c>
      <c r="O17" s="16">
        <v>1509360</v>
      </c>
      <c r="P17" s="16">
        <v>1544000</v>
      </c>
      <c r="Q17" s="16">
        <v>1542000</v>
      </c>
      <c r="R17" s="16">
        <v>1540000</v>
      </c>
      <c r="S17" s="16">
        <v>1538000</v>
      </c>
      <c r="T17" s="16">
        <v>1501938</v>
      </c>
      <c r="U17" s="16">
        <v>1536000</v>
      </c>
      <c r="V17" s="16">
        <v>1532000</v>
      </c>
      <c r="W17" s="16">
        <v>1527000</v>
      </c>
      <c r="X17" s="16">
        <v>1523000</v>
      </c>
      <c r="Y17" s="17">
        <v>1479165</v>
      </c>
    </row>
    <row r="18" spans="1:25" x14ac:dyDescent="0.15">
      <c r="A18" s="14" t="s">
        <v>16</v>
      </c>
      <c r="B18" s="15"/>
      <c r="C18" s="16"/>
      <c r="D18" s="16"/>
      <c r="E18" s="16"/>
      <c r="F18" s="16"/>
      <c r="G18" s="16"/>
      <c r="H18" s="16"/>
      <c r="I18" s="16"/>
      <c r="J18" s="16"/>
      <c r="K18" s="16"/>
      <c r="L18" s="16"/>
      <c r="M18" s="16"/>
      <c r="N18" s="16">
        <v>704000</v>
      </c>
      <c r="O18" s="16">
        <v>700587</v>
      </c>
      <c r="P18" s="16">
        <v>711000</v>
      </c>
      <c r="Q18" s="16">
        <v>713000</v>
      </c>
      <c r="R18" s="16">
        <v>713000</v>
      </c>
      <c r="S18" s="16">
        <v>715000</v>
      </c>
      <c r="T18" s="16">
        <v>710958</v>
      </c>
      <c r="U18" s="16">
        <v>721000</v>
      </c>
      <c r="V18" s="16">
        <v>721000</v>
      </c>
      <c r="W18" s="16">
        <v>721000</v>
      </c>
      <c r="X18" s="16">
        <v>721000</v>
      </c>
      <c r="Y18" s="17">
        <v>711041</v>
      </c>
    </row>
    <row r="19" spans="1:25" x14ac:dyDescent="0.15">
      <c r="A19" s="14" t="s">
        <v>9</v>
      </c>
      <c r="B19" s="15">
        <v>1101000</v>
      </c>
      <c r="C19" s="16">
        <v>1124000</v>
      </c>
      <c r="D19" s="16">
        <v>1127000</v>
      </c>
      <c r="E19" s="16">
        <v>1115027</v>
      </c>
      <c r="F19" s="16">
        <v>1130000</v>
      </c>
      <c r="G19" s="16">
        <v>1135000</v>
      </c>
      <c r="H19" s="16">
        <v>1138000</v>
      </c>
      <c r="I19" s="16">
        <v>1144000</v>
      </c>
      <c r="J19" s="16">
        <v>1142493</v>
      </c>
      <c r="K19" s="16">
        <v>1158000</v>
      </c>
      <c r="L19" s="16">
        <v>1162000</v>
      </c>
      <c r="M19" s="16">
        <v>1167000</v>
      </c>
      <c r="N19" s="16">
        <v>1171000</v>
      </c>
      <c r="O19" s="16">
        <v>1160086</v>
      </c>
      <c r="P19" s="16">
        <v>1178000</v>
      </c>
      <c r="Q19" s="16">
        <v>1181000</v>
      </c>
      <c r="R19" s="16">
        <v>1183000</v>
      </c>
      <c r="S19" s="16">
        <v>1186000</v>
      </c>
      <c r="T19" s="16">
        <v>1179626</v>
      </c>
      <c r="U19" s="16">
        <v>1196000</v>
      </c>
      <c r="V19" s="16">
        <v>1199000</v>
      </c>
      <c r="W19" s="16">
        <v>1199000</v>
      </c>
      <c r="X19" s="16">
        <v>1199000</v>
      </c>
      <c r="Y19" s="17">
        <v>1181129</v>
      </c>
    </row>
    <row r="20" spans="1:25" x14ac:dyDescent="0.15">
      <c r="A20" s="14" t="s">
        <v>10</v>
      </c>
      <c r="B20" s="15">
        <v>1008000</v>
      </c>
      <c r="C20" s="16">
        <v>1015000</v>
      </c>
      <c r="D20" s="16">
        <v>1012000</v>
      </c>
      <c r="E20" s="16">
        <v>1002909</v>
      </c>
      <c r="F20" s="16">
        <v>1009000</v>
      </c>
      <c r="G20" s="16">
        <v>1006000</v>
      </c>
      <c r="H20" s="16">
        <v>1003000</v>
      </c>
      <c r="I20" s="16">
        <v>1000000</v>
      </c>
      <c r="J20" s="16">
        <v>983749</v>
      </c>
      <c r="K20" s="16">
        <v>991000</v>
      </c>
      <c r="L20" s="16">
        <v>987000</v>
      </c>
      <c r="M20" s="16">
        <v>985000</v>
      </c>
      <c r="N20" s="16">
        <v>983000</v>
      </c>
      <c r="O20" s="16">
        <v>966953</v>
      </c>
      <c r="P20" s="16">
        <v>974000</v>
      </c>
      <c r="Q20" s="16">
        <v>972000</v>
      </c>
      <c r="R20" s="16">
        <v>968000</v>
      </c>
      <c r="S20" s="16">
        <v>963000</v>
      </c>
      <c r="T20" s="16">
        <v>951793</v>
      </c>
      <c r="U20" s="16">
        <v>956000</v>
      </c>
      <c r="V20" s="16">
        <v>951000</v>
      </c>
      <c r="W20" s="16">
        <v>946000</v>
      </c>
      <c r="X20" s="16">
        <v>940000</v>
      </c>
      <c r="Y20" s="17">
        <v>924715</v>
      </c>
    </row>
    <row r="21" spans="1:25" x14ac:dyDescent="0.15">
      <c r="A21" s="14" t="s">
        <v>11</v>
      </c>
      <c r="B21" s="15">
        <v>1262000</v>
      </c>
      <c r="C21" s="16">
        <v>1320000</v>
      </c>
      <c r="D21" s="16">
        <v>1330000</v>
      </c>
      <c r="E21" s="16">
        <v>1329832</v>
      </c>
      <c r="F21" s="16">
        <v>1354000</v>
      </c>
      <c r="G21" s="16">
        <v>1368000</v>
      </c>
      <c r="H21" s="16">
        <v>1380000</v>
      </c>
      <c r="I21" s="16">
        <v>1391000</v>
      </c>
      <c r="J21" s="16">
        <v>1384632</v>
      </c>
      <c r="K21" s="16">
        <v>1414000</v>
      </c>
      <c r="L21" s="16">
        <v>1427000</v>
      </c>
      <c r="M21" s="16">
        <v>1438000</v>
      </c>
      <c r="N21" s="16">
        <v>1451000</v>
      </c>
      <c r="O21" s="16">
        <v>1446059</v>
      </c>
      <c r="P21" s="16">
        <v>1479000</v>
      </c>
      <c r="Q21" s="16">
        <v>1492000</v>
      </c>
      <c r="R21" s="16">
        <v>1506000</v>
      </c>
      <c r="S21" s="16">
        <v>1519000</v>
      </c>
      <c r="T21" s="16">
        <v>1514280</v>
      </c>
      <c r="U21" s="16">
        <v>1554000</v>
      </c>
      <c r="V21" s="16">
        <v>1567000</v>
      </c>
      <c r="W21" s="16">
        <v>1579000</v>
      </c>
      <c r="X21" s="16">
        <v>1593000</v>
      </c>
      <c r="Y21" s="17">
        <v>1573721</v>
      </c>
    </row>
    <row r="22" spans="1:25" x14ac:dyDescent="0.15">
      <c r="A22" s="18" t="s">
        <v>17</v>
      </c>
      <c r="B22" s="19"/>
      <c r="C22" s="20"/>
      <c r="D22" s="20"/>
      <c r="E22" s="20"/>
      <c r="F22" s="20"/>
      <c r="G22" s="20"/>
      <c r="H22" s="20"/>
      <c r="I22" s="20"/>
      <c r="J22" s="20"/>
      <c r="K22" s="20"/>
      <c r="L22" s="20"/>
      <c r="M22" s="20"/>
      <c r="N22" s="20"/>
      <c r="O22" s="20"/>
      <c r="P22" s="20"/>
      <c r="Q22" s="20">
        <v>738000</v>
      </c>
      <c r="R22" s="20">
        <v>740000</v>
      </c>
      <c r="S22" s="20">
        <v>740000</v>
      </c>
      <c r="T22" s="20">
        <v>737015</v>
      </c>
      <c r="U22" s="20">
        <v>740000</v>
      </c>
      <c r="V22" s="20">
        <v>740000</v>
      </c>
      <c r="W22" s="20">
        <v>740000</v>
      </c>
      <c r="X22" s="20">
        <v>739000</v>
      </c>
      <c r="Y22" s="21">
        <v>732196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83"/>
  <sheetViews>
    <sheetView workbookViewId="0">
      <selection activeCell="K20" sqref="K20"/>
    </sheetView>
  </sheetViews>
  <sheetFormatPr defaultRowHeight="13.5" x14ac:dyDescent="0.15"/>
  <cols>
    <col min="7" max="7" width="9.5" bestFit="1" customWidth="1"/>
  </cols>
  <sheetData>
    <row r="1" spans="1:8" x14ac:dyDescent="0.15">
      <c r="A1" s="78" t="s">
        <v>22</v>
      </c>
      <c r="B1" s="78" t="s">
        <v>23</v>
      </c>
      <c r="C1" s="78" t="s">
        <v>24</v>
      </c>
      <c r="D1" s="78"/>
      <c r="E1" s="78"/>
      <c r="F1" s="78"/>
      <c r="G1" s="78"/>
      <c r="H1" s="78"/>
    </row>
    <row r="2" spans="1:8" x14ac:dyDescent="0.15">
      <c r="A2" s="78" t="s">
        <v>25</v>
      </c>
      <c r="B2" s="78" t="s">
        <v>26</v>
      </c>
      <c r="C2" s="78"/>
      <c r="D2" s="78"/>
      <c r="E2" s="78"/>
      <c r="F2" s="78"/>
      <c r="G2" s="78"/>
      <c r="H2" s="78"/>
    </row>
    <row r="3" spans="1:8" x14ac:dyDescent="0.15">
      <c r="A3" s="78" t="s">
        <v>27</v>
      </c>
      <c r="B3" s="78"/>
      <c r="C3" s="78"/>
      <c r="D3" s="78"/>
      <c r="E3" s="78"/>
      <c r="F3" s="78"/>
      <c r="G3" s="78"/>
      <c r="H3" s="78"/>
    </row>
    <row r="4" spans="1:8" x14ac:dyDescent="0.15">
      <c r="A4" s="78"/>
      <c r="B4" s="78" t="s">
        <v>28</v>
      </c>
      <c r="C4" s="78" t="s">
        <v>29</v>
      </c>
      <c r="D4" s="78" t="s">
        <v>30</v>
      </c>
      <c r="E4" s="78" t="s">
        <v>31</v>
      </c>
      <c r="F4" s="78"/>
      <c r="G4" s="78" t="s">
        <v>541</v>
      </c>
      <c r="H4" s="78" t="s">
        <v>543</v>
      </c>
    </row>
    <row r="5" spans="1:8" x14ac:dyDescent="0.15">
      <c r="A5" s="78"/>
      <c r="B5" s="78"/>
      <c r="C5" s="78"/>
      <c r="D5" s="78"/>
      <c r="E5" s="78"/>
      <c r="F5" s="78" t="s">
        <v>542</v>
      </c>
      <c r="G5" s="78" t="s">
        <v>544</v>
      </c>
      <c r="H5" s="78" t="s">
        <v>544</v>
      </c>
    </row>
    <row r="6" spans="1:8" x14ac:dyDescent="0.15">
      <c r="A6" s="78" t="s">
        <v>33</v>
      </c>
      <c r="B6" s="78">
        <v>11957737</v>
      </c>
      <c r="C6" s="78">
        <v>289428</v>
      </c>
      <c r="D6" s="78">
        <v>3526</v>
      </c>
      <c r="E6" s="78">
        <v>40787</v>
      </c>
      <c r="F6" s="78">
        <v>11623996</v>
      </c>
      <c r="G6" s="78">
        <f>F6-H6</f>
        <v>11557677</v>
      </c>
      <c r="H6" s="78">
        <v>66319</v>
      </c>
    </row>
    <row r="7" spans="1:8" x14ac:dyDescent="0.15">
      <c r="A7" s="78" t="s">
        <v>34</v>
      </c>
      <c r="B7" s="78">
        <v>689414</v>
      </c>
      <c r="C7" s="78">
        <v>19147</v>
      </c>
      <c r="D7" s="78">
        <v>114</v>
      </c>
      <c r="E7" s="78">
        <v>1533</v>
      </c>
      <c r="F7" s="78">
        <v>668620</v>
      </c>
      <c r="G7" s="78">
        <f t="shared" ref="G7:G70" si="0">F7-H7</f>
        <v>663734</v>
      </c>
      <c r="H7" s="78">
        <v>4886</v>
      </c>
    </row>
    <row r="8" spans="1:8" x14ac:dyDescent="0.15">
      <c r="A8" s="78" t="s">
        <v>35</v>
      </c>
      <c r="B8" s="78">
        <v>139638</v>
      </c>
      <c r="C8" s="78">
        <v>4638</v>
      </c>
      <c r="D8" s="78">
        <v>36</v>
      </c>
      <c r="E8" s="78">
        <v>324</v>
      </c>
      <c r="F8" s="78">
        <v>134640</v>
      </c>
      <c r="G8" s="78">
        <f t="shared" si="0"/>
        <v>133822</v>
      </c>
      <c r="H8" s="78">
        <v>818</v>
      </c>
    </row>
    <row r="9" spans="1:8" x14ac:dyDescent="0.15">
      <c r="A9" s="78" t="s">
        <v>36</v>
      </c>
      <c r="B9" s="78">
        <v>142945</v>
      </c>
      <c r="C9" s="78">
        <v>3623</v>
      </c>
      <c r="D9" s="78">
        <v>6</v>
      </c>
      <c r="E9" s="78">
        <v>576</v>
      </c>
      <c r="F9" s="78">
        <v>138740</v>
      </c>
      <c r="G9" s="78">
        <f t="shared" si="0"/>
        <v>138504</v>
      </c>
      <c r="H9" s="78">
        <v>236</v>
      </c>
    </row>
    <row r="10" spans="1:8" x14ac:dyDescent="0.15">
      <c r="A10" s="78" t="s">
        <v>37</v>
      </c>
      <c r="B10" s="78">
        <v>206649</v>
      </c>
      <c r="C10" s="78">
        <v>5178</v>
      </c>
      <c r="D10" s="78">
        <v>72</v>
      </c>
      <c r="E10" s="78">
        <v>416</v>
      </c>
      <c r="F10" s="78">
        <v>200983</v>
      </c>
      <c r="G10" s="78">
        <f t="shared" si="0"/>
        <v>199884</v>
      </c>
      <c r="H10" s="78">
        <v>1099</v>
      </c>
    </row>
    <row r="11" spans="1:8" x14ac:dyDescent="0.15">
      <c r="A11" s="78" t="s">
        <v>38</v>
      </c>
      <c r="B11" s="78">
        <v>126812</v>
      </c>
      <c r="C11" s="78">
        <v>3860</v>
      </c>
      <c r="D11" s="78">
        <v>157</v>
      </c>
      <c r="E11" s="78">
        <v>271</v>
      </c>
      <c r="F11" s="78">
        <v>122524</v>
      </c>
      <c r="G11" s="78">
        <f t="shared" si="0"/>
        <v>122272</v>
      </c>
      <c r="H11" s="78">
        <v>252</v>
      </c>
    </row>
    <row r="12" spans="1:8" x14ac:dyDescent="0.15">
      <c r="A12" s="78" t="s">
        <v>39</v>
      </c>
      <c r="B12" s="78">
        <v>131435</v>
      </c>
      <c r="C12" s="78">
        <v>4333</v>
      </c>
      <c r="D12" s="78">
        <v>12</v>
      </c>
      <c r="E12" s="78">
        <v>312</v>
      </c>
      <c r="F12" s="78">
        <v>126778</v>
      </c>
      <c r="G12" s="78">
        <f t="shared" si="0"/>
        <v>126397</v>
      </c>
      <c r="H12" s="78">
        <v>381</v>
      </c>
    </row>
    <row r="13" spans="1:8" x14ac:dyDescent="0.15">
      <c r="A13" s="78" t="s">
        <v>40</v>
      </c>
      <c r="B13" s="78">
        <v>223378</v>
      </c>
      <c r="C13" s="78">
        <v>5434</v>
      </c>
      <c r="D13" s="78">
        <v>16</v>
      </c>
      <c r="E13" s="78">
        <v>607</v>
      </c>
      <c r="F13" s="78">
        <v>217321</v>
      </c>
      <c r="G13" s="78">
        <f t="shared" si="0"/>
        <v>216321</v>
      </c>
      <c r="H13" s="78">
        <v>1000</v>
      </c>
    </row>
    <row r="14" spans="1:8" x14ac:dyDescent="0.15">
      <c r="A14" s="78" t="s">
        <v>41</v>
      </c>
      <c r="B14" s="78">
        <v>250460</v>
      </c>
      <c r="C14" s="78">
        <v>5109</v>
      </c>
      <c r="D14" s="78">
        <v>22</v>
      </c>
      <c r="E14" s="78">
        <v>930</v>
      </c>
      <c r="F14" s="78">
        <v>244399</v>
      </c>
      <c r="G14" s="78">
        <f t="shared" si="0"/>
        <v>243502</v>
      </c>
      <c r="H14" s="78">
        <v>897</v>
      </c>
    </row>
    <row r="15" spans="1:8" x14ac:dyDescent="0.15">
      <c r="A15" s="78" t="s">
        <v>42</v>
      </c>
      <c r="B15" s="78">
        <v>163196</v>
      </c>
      <c r="C15" s="78">
        <v>3394</v>
      </c>
      <c r="D15" s="78">
        <v>10</v>
      </c>
      <c r="E15" s="78">
        <v>637</v>
      </c>
      <c r="F15" s="78">
        <v>159155</v>
      </c>
      <c r="G15" s="78">
        <f t="shared" si="0"/>
        <v>158015</v>
      </c>
      <c r="H15" s="78">
        <v>1140</v>
      </c>
    </row>
    <row r="16" spans="1:8" x14ac:dyDescent="0.15">
      <c r="A16" s="78" t="s">
        <v>43</v>
      </c>
      <c r="B16" s="78">
        <v>202466</v>
      </c>
      <c r="C16" s="78">
        <v>4109</v>
      </c>
      <c r="D16" s="78">
        <v>23</v>
      </c>
      <c r="E16" s="78">
        <v>324</v>
      </c>
      <c r="F16" s="78">
        <v>198010</v>
      </c>
      <c r="G16" s="78">
        <f t="shared" si="0"/>
        <v>195854</v>
      </c>
      <c r="H16" s="78">
        <v>2156</v>
      </c>
    </row>
    <row r="17" spans="1:8" x14ac:dyDescent="0.15">
      <c r="A17" s="78" t="s">
        <v>44</v>
      </c>
      <c r="B17" s="78">
        <v>444988</v>
      </c>
      <c r="C17" s="78">
        <v>9580</v>
      </c>
      <c r="D17" s="78">
        <v>66</v>
      </c>
      <c r="E17" s="78">
        <v>2007</v>
      </c>
      <c r="F17" s="78">
        <v>433335</v>
      </c>
      <c r="G17" s="78">
        <f t="shared" si="0"/>
        <v>431266</v>
      </c>
      <c r="H17" s="78">
        <v>2069</v>
      </c>
    </row>
    <row r="18" spans="1:8" x14ac:dyDescent="0.15">
      <c r="A18" s="78" t="s">
        <v>45</v>
      </c>
      <c r="B18" s="78">
        <v>431320</v>
      </c>
      <c r="C18" s="78">
        <v>10336</v>
      </c>
      <c r="D18" s="78">
        <v>87</v>
      </c>
      <c r="E18" s="78">
        <v>1017</v>
      </c>
      <c r="F18" s="78">
        <v>419880</v>
      </c>
      <c r="G18" s="78">
        <f t="shared" si="0"/>
        <v>418628</v>
      </c>
      <c r="H18" s="78">
        <v>1252</v>
      </c>
    </row>
    <row r="19" spans="1:8" x14ac:dyDescent="0.15">
      <c r="A19" s="78" t="s">
        <v>46</v>
      </c>
      <c r="B19" s="78">
        <v>1140150</v>
      </c>
      <c r="C19" s="78">
        <v>28376</v>
      </c>
      <c r="D19" s="78">
        <v>904</v>
      </c>
      <c r="E19" s="78">
        <v>3757</v>
      </c>
      <c r="F19" s="78">
        <v>1107113</v>
      </c>
      <c r="G19" s="78">
        <f t="shared" si="0"/>
        <v>1103576</v>
      </c>
      <c r="H19" s="78">
        <v>3537</v>
      </c>
    </row>
    <row r="20" spans="1:8" x14ac:dyDescent="0.15">
      <c r="A20" s="78" t="s">
        <v>47</v>
      </c>
      <c r="B20" s="78">
        <v>656710</v>
      </c>
      <c r="C20" s="78">
        <v>12396</v>
      </c>
      <c r="D20" s="78">
        <v>413</v>
      </c>
      <c r="E20" s="78">
        <v>1811</v>
      </c>
      <c r="F20" s="78">
        <v>642090</v>
      </c>
      <c r="G20" s="78">
        <f t="shared" si="0"/>
        <v>640948</v>
      </c>
      <c r="H20" s="78">
        <v>1142</v>
      </c>
    </row>
    <row r="21" spans="1:8" x14ac:dyDescent="0.15">
      <c r="A21" s="78" t="s">
        <v>48</v>
      </c>
      <c r="B21" s="78">
        <v>249799</v>
      </c>
      <c r="C21" s="78">
        <v>6283</v>
      </c>
      <c r="D21" s="78">
        <v>17</v>
      </c>
      <c r="E21" s="78">
        <v>496</v>
      </c>
      <c r="F21" s="78">
        <v>243003</v>
      </c>
      <c r="G21" s="78">
        <f t="shared" si="0"/>
        <v>241902</v>
      </c>
      <c r="H21" s="78">
        <v>1101</v>
      </c>
    </row>
    <row r="22" spans="1:8" x14ac:dyDescent="0.15">
      <c r="A22" s="78" t="s">
        <v>49</v>
      </c>
      <c r="B22" s="78">
        <v>121871</v>
      </c>
      <c r="C22" s="78">
        <v>3145</v>
      </c>
      <c r="D22" s="78">
        <v>12</v>
      </c>
      <c r="E22" s="78">
        <v>217</v>
      </c>
      <c r="F22" s="78">
        <v>118497</v>
      </c>
      <c r="G22" s="78">
        <f t="shared" si="0"/>
        <v>117736</v>
      </c>
      <c r="H22" s="78">
        <v>761</v>
      </c>
    </row>
    <row r="23" spans="1:8" x14ac:dyDescent="0.15">
      <c r="A23" s="78" t="s">
        <v>50</v>
      </c>
      <c r="B23" s="78">
        <v>142514</v>
      </c>
      <c r="C23" s="78">
        <v>3223</v>
      </c>
      <c r="D23" s="78">
        <v>6</v>
      </c>
      <c r="E23" s="78">
        <v>393</v>
      </c>
      <c r="F23" s="78">
        <v>138892</v>
      </c>
      <c r="G23" s="78">
        <f t="shared" si="0"/>
        <v>137617</v>
      </c>
      <c r="H23" s="78">
        <v>1275</v>
      </c>
    </row>
    <row r="24" spans="1:8" x14ac:dyDescent="0.15">
      <c r="A24" s="78" t="s">
        <v>51</v>
      </c>
      <c r="B24" s="78">
        <v>92003</v>
      </c>
      <c r="C24" s="78">
        <v>2109</v>
      </c>
      <c r="D24" s="78">
        <v>234</v>
      </c>
      <c r="E24" s="78">
        <v>376</v>
      </c>
      <c r="F24" s="78">
        <v>89284</v>
      </c>
      <c r="G24" s="78">
        <f t="shared" si="0"/>
        <v>88625</v>
      </c>
      <c r="H24" s="78">
        <v>659</v>
      </c>
    </row>
    <row r="25" spans="1:8" x14ac:dyDescent="0.15">
      <c r="A25" s="78" t="s">
        <v>52</v>
      </c>
      <c r="B25" s="78">
        <v>78920</v>
      </c>
      <c r="C25" s="78">
        <v>1962</v>
      </c>
      <c r="D25" s="78">
        <v>6</v>
      </c>
      <c r="E25" s="78">
        <v>122</v>
      </c>
      <c r="F25" s="78">
        <v>76830</v>
      </c>
      <c r="G25" s="78">
        <f t="shared" si="0"/>
        <v>76225</v>
      </c>
      <c r="H25" s="78">
        <v>605</v>
      </c>
    </row>
    <row r="26" spans="1:8" x14ac:dyDescent="0.15">
      <c r="A26" s="78" t="s">
        <v>53</v>
      </c>
      <c r="B26" s="78">
        <v>253194</v>
      </c>
      <c r="C26" s="78">
        <v>5979</v>
      </c>
      <c r="D26" s="78">
        <v>26</v>
      </c>
      <c r="E26" s="78">
        <v>308</v>
      </c>
      <c r="F26" s="78">
        <v>246881</v>
      </c>
      <c r="G26" s="78">
        <f t="shared" si="0"/>
        <v>246110</v>
      </c>
      <c r="H26" s="78">
        <v>771</v>
      </c>
    </row>
    <row r="27" spans="1:8" x14ac:dyDescent="0.15">
      <c r="A27" s="78" t="s">
        <v>54</v>
      </c>
      <c r="B27" s="78">
        <v>182478</v>
      </c>
      <c r="C27" s="78">
        <v>3415</v>
      </c>
      <c r="D27" s="78">
        <v>19</v>
      </c>
      <c r="E27" s="78">
        <v>1184</v>
      </c>
      <c r="F27" s="78">
        <v>177860</v>
      </c>
      <c r="G27" s="78">
        <f t="shared" si="0"/>
        <v>177506</v>
      </c>
      <c r="H27" s="78">
        <v>354</v>
      </c>
    </row>
    <row r="28" spans="1:8" x14ac:dyDescent="0.15">
      <c r="A28" s="78" t="s">
        <v>55</v>
      </c>
      <c r="B28" s="78">
        <v>313569</v>
      </c>
      <c r="C28" s="78">
        <v>5590</v>
      </c>
      <c r="D28" s="78">
        <v>33</v>
      </c>
      <c r="E28" s="78">
        <v>737</v>
      </c>
      <c r="F28" s="78">
        <v>307209</v>
      </c>
      <c r="G28" s="78">
        <f t="shared" si="0"/>
        <v>305566</v>
      </c>
      <c r="H28" s="78">
        <v>1643</v>
      </c>
    </row>
    <row r="29" spans="1:8" x14ac:dyDescent="0.15">
      <c r="A29" s="78" t="s">
        <v>56</v>
      </c>
      <c r="B29" s="78">
        <v>596427</v>
      </c>
      <c r="C29" s="78">
        <v>10854</v>
      </c>
      <c r="D29" s="78">
        <v>94</v>
      </c>
      <c r="E29" s="78">
        <v>2388</v>
      </c>
      <c r="F29" s="78">
        <v>583091</v>
      </c>
      <c r="G29" s="78">
        <f t="shared" si="0"/>
        <v>581459</v>
      </c>
      <c r="H29" s="78">
        <v>1632</v>
      </c>
    </row>
    <row r="30" spans="1:8" x14ac:dyDescent="0.15">
      <c r="A30" s="78" t="s">
        <v>57</v>
      </c>
      <c r="B30" s="78">
        <v>156392</v>
      </c>
      <c r="C30" s="78">
        <v>3758</v>
      </c>
      <c r="D30" s="78">
        <v>7</v>
      </c>
      <c r="E30" s="78">
        <v>497</v>
      </c>
      <c r="F30" s="78">
        <v>152130</v>
      </c>
      <c r="G30" s="78">
        <f t="shared" si="0"/>
        <v>151405</v>
      </c>
      <c r="H30" s="78">
        <v>725</v>
      </c>
    </row>
    <row r="31" spans="1:8" x14ac:dyDescent="0.15">
      <c r="A31" s="78" t="s">
        <v>58</v>
      </c>
      <c r="B31" s="78">
        <v>115415</v>
      </c>
      <c r="C31" s="78">
        <v>2225</v>
      </c>
      <c r="D31" s="78">
        <v>19</v>
      </c>
      <c r="E31" s="78">
        <v>383</v>
      </c>
      <c r="F31" s="78">
        <v>112788</v>
      </c>
      <c r="G31" s="78">
        <f t="shared" si="0"/>
        <v>112636</v>
      </c>
      <c r="H31" s="78">
        <v>152</v>
      </c>
    </row>
    <row r="32" spans="1:8" x14ac:dyDescent="0.15">
      <c r="A32" s="78" t="s">
        <v>59</v>
      </c>
      <c r="B32" s="78">
        <v>266037</v>
      </c>
      <c r="C32" s="78">
        <v>5077</v>
      </c>
      <c r="D32" s="78">
        <v>39</v>
      </c>
      <c r="E32" s="78">
        <v>1336</v>
      </c>
      <c r="F32" s="78">
        <v>259585</v>
      </c>
      <c r="G32" s="78">
        <f t="shared" si="0"/>
        <v>259227</v>
      </c>
      <c r="H32" s="78">
        <v>358</v>
      </c>
    </row>
    <row r="33" spans="1:8" x14ac:dyDescent="0.15">
      <c r="A33" s="78" t="s">
        <v>60</v>
      </c>
      <c r="B33" s="78">
        <v>877814</v>
      </c>
      <c r="C33" s="78">
        <v>19313</v>
      </c>
      <c r="D33" s="78">
        <v>134</v>
      </c>
      <c r="E33" s="78">
        <v>5163</v>
      </c>
      <c r="F33" s="78">
        <v>853204</v>
      </c>
      <c r="G33" s="78">
        <f t="shared" si="0"/>
        <v>850489</v>
      </c>
      <c r="H33" s="78">
        <v>2715</v>
      </c>
    </row>
    <row r="34" spans="1:8" x14ac:dyDescent="0.15">
      <c r="A34" s="78" t="s">
        <v>61</v>
      </c>
      <c r="B34" s="78">
        <v>508514</v>
      </c>
      <c r="C34" s="78">
        <v>8706</v>
      </c>
      <c r="D34" s="78">
        <v>87</v>
      </c>
      <c r="E34" s="78">
        <v>1679</v>
      </c>
      <c r="F34" s="78">
        <v>498042</v>
      </c>
      <c r="G34" s="78">
        <f t="shared" si="0"/>
        <v>494430</v>
      </c>
      <c r="H34" s="78">
        <v>3612</v>
      </c>
    </row>
    <row r="35" spans="1:8" x14ac:dyDescent="0.15">
      <c r="A35" s="78" t="s">
        <v>62</v>
      </c>
      <c r="B35" s="78">
        <v>121398</v>
      </c>
      <c r="C35" s="78">
        <v>2221</v>
      </c>
      <c r="D35" s="78">
        <v>25</v>
      </c>
      <c r="E35" s="78">
        <v>928</v>
      </c>
      <c r="F35" s="78">
        <v>118224</v>
      </c>
      <c r="G35" s="78">
        <f t="shared" si="0"/>
        <v>117807</v>
      </c>
      <c r="H35" s="78">
        <v>417</v>
      </c>
    </row>
    <row r="36" spans="1:8" x14ac:dyDescent="0.15">
      <c r="A36" s="78" t="s">
        <v>63</v>
      </c>
      <c r="B36" s="78">
        <v>95084</v>
      </c>
      <c r="C36" s="78">
        <v>1430</v>
      </c>
      <c r="D36" s="78">
        <v>10</v>
      </c>
      <c r="E36" s="78">
        <v>344</v>
      </c>
      <c r="F36" s="78">
        <v>93300</v>
      </c>
      <c r="G36" s="78">
        <f t="shared" si="0"/>
        <v>92872</v>
      </c>
      <c r="H36" s="78">
        <v>428</v>
      </c>
    </row>
    <row r="37" spans="1:8" x14ac:dyDescent="0.15">
      <c r="A37" s="78" t="s">
        <v>64</v>
      </c>
      <c r="B37" s="78">
        <v>67372</v>
      </c>
      <c r="C37" s="78">
        <v>1888</v>
      </c>
      <c r="D37" s="78">
        <v>5</v>
      </c>
      <c r="E37" s="78">
        <v>88</v>
      </c>
      <c r="F37" s="78">
        <v>65391</v>
      </c>
      <c r="G37" s="78">
        <f t="shared" si="0"/>
        <v>64938</v>
      </c>
      <c r="H37" s="78">
        <v>453</v>
      </c>
    </row>
    <row r="38" spans="1:8" x14ac:dyDescent="0.15">
      <c r="A38" s="78" t="s">
        <v>65</v>
      </c>
      <c r="B38" s="78">
        <v>84512</v>
      </c>
      <c r="C38" s="78">
        <v>3101</v>
      </c>
      <c r="D38" s="78">
        <v>2</v>
      </c>
      <c r="E38" s="78">
        <v>170</v>
      </c>
      <c r="F38" s="78">
        <v>81239</v>
      </c>
      <c r="G38" s="78">
        <f t="shared" si="0"/>
        <v>80933</v>
      </c>
      <c r="H38" s="78">
        <v>306</v>
      </c>
    </row>
    <row r="39" spans="1:8" x14ac:dyDescent="0.15">
      <c r="A39" s="78" t="s">
        <v>66</v>
      </c>
      <c r="B39" s="78">
        <v>218156</v>
      </c>
      <c r="C39" s="78">
        <v>5420</v>
      </c>
      <c r="D39" s="78">
        <v>17</v>
      </c>
      <c r="E39" s="78">
        <v>736</v>
      </c>
      <c r="F39" s="78">
        <v>211983</v>
      </c>
      <c r="G39" s="78">
        <f t="shared" si="0"/>
        <v>210667</v>
      </c>
      <c r="H39" s="78">
        <v>1316</v>
      </c>
    </row>
    <row r="40" spans="1:8" x14ac:dyDescent="0.15">
      <c r="A40" s="78" t="s">
        <v>67</v>
      </c>
      <c r="B40" s="78">
        <v>290687</v>
      </c>
      <c r="C40" s="78">
        <v>8505</v>
      </c>
      <c r="D40" s="78">
        <v>36</v>
      </c>
      <c r="E40" s="78">
        <v>749</v>
      </c>
      <c r="F40" s="78">
        <v>281397</v>
      </c>
      <c r="G40" s="78">
        <f t="shared" si="0"/>
        <v>277810</v>
      </c>
      <c r="H40" s="78">
        <v>3587</v>
      </c>
    </row>
    <row r="41" spans="1:8" x14ac:dyDescent="0.15">
      <c r="A41" s="78" t="s">
        <v>68</v>
      </c>
      <c r="B41" s="78">
        <v>152606</v>
      </c>
      <c r="C41" s="78">
        <v>4189</v>
      </c>
      <c r="D41" s="78">
        <v>26</v>
      </c>
      <c r="E41" s="78">
        <v>449</v>
      </c>
      <c r="F41" s="78">
        <v>147942</v>
      </c>
      <c r="G41" s="78">
        <f t="shared" si="0"/>
        <v>146688</v>
      </c>
      <c r="H41" s="78">
        <v>1254</v>
      </c>
    </row>
    <row r="42" spans="1:8" x14ac:dyDescent="0.15">
      <c r="A42" s="78" t="s">
        <v>69</v>
      </c>
      <c r="B42" s="78">
        <v>85675</v>
      </c>
      <c r="C42" s="78">
        <v>2252</v>
      </c>
      <c r="D42" s="78">
        <v>3</v>
      </c>
      <c r="E42" s="78">
        <v>370</v>
      </c>
      <c r="F42" s="78">
        <v>83050</v>
      </c>
      <c r="G42" s="78">
        <f t="shared" si="0"/>
        <v>81461</v>
      </c>
      <c r="H42" s="78">
        <v>1589</v>
      </c>
    </row>
    <row r="43" spans="1:8" x14ac:dyDescent="0.15">
      <c r="A43" s="78" t="s">
        <v>70</v>
      </c>
      <c r="B43" s="78">
        <v>124522</v>
      </c>
      <c r="C43" s="78">
        <v>2840</v>
      </c>
      <c r="D43" s="78">
        <v>7</v>
      </c>
      <c r="E43" s="78">
        <v>364</v>
      </c>
      <c r="F43" s="78">
        <v>121311</v>
      </c>
      <c r="G43" s="78">
        <f t="shared" si="0"/>
        <v>120959</v>
      </c>
      <c r="H43" s="78">
        <v>352</v>
      </c>
    </row>
    <row r="44" spans="1:8" x14ac:dyDescent="0.15">
      <c r="A44" s="78" t="s">
        <v>71</v>
      </c>
      <c r="B44" s="78">
        <v>152411</v>
      </c>
      <c r="C44" s="78">
        <v>3680</v>
      </c>
      <c r="D44" s="78">
        <v>7</v>
      </c>
      <c r="E44" s="78">
        <v>457</v>
      </c>
      <c r="F44" s="78">
        <v>148267</v>
      </c>
      <c r="G44" s="78">
        <f t="shared" si="0"/>
        <v>146363</v>
      </c>
      <c r="H44" s="78">
        <v>1904</v>
      </c>
    </row>
    <row r="45" spans="1:8" x14ac:dyDescent="0.15">
      <c r="A45" s="78" t="s">
        <v>72</v>
      </c>
      <c r="B45" s="78">
        <v>101582</v>
      </c>
      <c r="C45" s="78">
        <v>3770</v>
      </c>
      <c r="D45" s="78">
        <v>12</v>
      </c>
      <c r="E45" s="78">
        <v>393</v>
      </c>
      <c r="F45" s="78">
        <v>97407</v>
      </c>
      <c r="G45" s="78">
        <f t="shared" si="0"/>
        <v>93787</v>
      </c>
      <c r="H45" s="78">
        <v>3620</v>
      </c>
    </row>
    <row r="46" spans="1:8" x14ac:dyDescent="0.15">
      <c r="A46" s="78" t="s">
        <v>73</v>
      </c>
      <c r="B46" s="78">
        <v>524124</v>
      </c>
      <c r="C46" s="78">
        <v>16193</v>
      </c>
      <c r="D46" s="78">
        <v>618</v>
      </c>
      <c r="E46" s="78">
        <v>2603</v>
      </c>
      <c r="F46" s="78">
        <v>504710</v>
      </c>
      <c r="G46" s="78">
        <f t="shared" si="0"/>
        <v>501474</v>
      </c>
      <c r="H46" s="78">
        <v>3236</v>
      </c>
    </row>
    <row r="47" spans="1:8" x14ac:dyDescent="0.15">
      <c r="A47" s="78" t="s">
        <v>74</v>
      </c>
      <c r="B47" s="78">
        <v>79188</v>
      </c>
      <c r="C47" s="78">
        <v>3286</v>
      </c>
      <c r="D47" s="78">
        <v>30</v>
      </c>
      <c r="E47" s="78">
        <v>278</v>
      </c>
      <c r="F47" s="78">
        <v>75594</v>
      </c>
      <c r="G47" s="78">
        <f t="shared" si="0"/>
        <v>74607</v>
      </c>
      <c r="H47" s="78">
        <v>987</v>
      </c>
    </row>
    <row r="48" spans="1:8" x14ac:dyDescent="0.15">
      <c r="A48" s="78" t="s">
        <v>75</v>
      </c>
      <c r="B48" s="78">
        <v>165356</v>
      </c>
      <c r="C48" s="78">
        <v>4499</v>
      </c>
      <c r="D48" s="78">
        <v>11</v>
      </c>
      <c r="E48" s="78">
        <v>773</v>
      </c>
      <c r="F48" s="78">
        <v>160073</v>
      </c>
      <c r="G48" s="78">
        <f t="shared" si="0"/>
        <v>158628</v>
      </c>
      <c r="H48" s="78">
        <v>1445</v>
      </c>
    </row>
    <row r="49" spans="1:8" x14ac:dyDescent="0.15">
      <c r="A49" s="78" t="s">
        <v>76</v>
      </c>
      <c r="B49" s="78">
        <v>202932</v>
      </c>
      <c r="C49" s="78">
        <v>6457</v>
      </c>
      <c r="D49" s="78">
        <v>11</v>
      </c>
      <c r="E49" s="78">
        <v>808</v>
      </c>
      <c r="F49" s="78">
        <v>195656</v>
      </c>
      <c r="G49" s="78">
        <f t="shared" si="0"/>
        <v>192100</v>
      </c>
      <c r="H49" s="78">
        <v>3556</v>
      </c>
    </row>
    <row r="50" spans="1:8" x14ac:dyDescent="0.15">
      <c r="A50" s="78" t="s">
        <v>77</v>
      </c>
      <c r="B50" s="78">
        <v>145481</v>
      </c>
      <c r="C50" s="78">
        <v>3727</v>
      </c>
      <c r="D50" s="78">
        <v>6</v>
      </c>
      <c r="E50" s="78">
        <v>414</v>
      </c>
      <c r="F50" s="78">
        <v>141334</v>
      </c>
      <c r="G50" s="78">
        <f t="shared" si="0"/>
        <v>140639</v>
      </c>
      <c r="H50" s="78">
        <v>695</v>
      </c>
    </row>
    <row r="51" spans="1:8" x14ac:dyDescent="0.15">
      <c r="A51" s="78" t="s">
        <v>78</v>
      </c>
      <c r="B51" s="78">
        <v>112566</v>
      </c>
      <c r="C51" s="78">
        <v>4367</v>
      </c>
      <c r="D51" s="78">
        <v>5</v>
      </c>
      <c r="E51" s="78">
        <v>287</v>
      </c>
      <c r="F51" s="78">
        <v>107907</v>
      </c>
      <c r="G51" s="78">
        <f t="shared" si="0"/>
        <v>106942</v>
      </c>
      <c r="H51" s="78">
        <v>965</v>
      </c>
    </row>
    <row r="52" spans="1:8" x14ac:dyDescent="0.15">
      <c r="A52" s="78" t="s">
        <v>79</v>
      </c>
      <c r="B52" s="78">
        <v>190008</v>
      </c>
      <c r="C52" s="78">
        <v>5359</v>
      </c>
      <c r="D52" s="78">
        <v>4</v>
      </c>
      <c r="E52" s="78">
        <v>593</v>
      </c>
      <c r="F52" s="78">
        <v>184052</v>
      </c>
      <c r="G52" s="78">
        <f t="shared" si="0"/>
        <v>181353</v>
      </c>
      <c r="H52" s="78">
        <v>2699</v>
      </c>
    </row>
    <row r="53" spans="1:8" x14ac:dyDescent="0.15">
      <c r="A53" s="78" t="s">
        <v>80</v>
      </c>
      <c r="B53" s="78">
        <v>139569</v>
      </c>
      <c r="C53" s="78">
        <v>5092</v>
      </c>
      <c r="D53" s="78">
        <v>20</v>
      </c>
      <c r="E53" s="78">
        <v>182</v>
      </c>
      <c r="F53" s="78">
        <v>134275</v>
      </c>
      <c r="G53" s="78">
        <f t="shared" si="0"/>
        <v>133993</v>
      </c>
      <c r="H53" s="78">
        <v>282</v>
      </c>
    </row>
    <row r="54" spans="1:8" x14ac:dyDescent="0.15">
      <c r="A54" s="78" t="s">
        <v>81</v>
      </c>
      <c r="B54" s="78">
        <v>864825</v>
      </c>
      <c r="C54" s="78">
        <v>13573</v>
      </c>
      <c r="D54" s="78">
        <v>315</v>
      </c>
      <c r="E54" s="78">
        <v>2136</v>
      </c>
      <c r="F54" s="78">
        <v>848801</v>
      </c>
      <c r="G54" s="78">
        <f t="shared" si="0"/>
        <v>845505</v>
      </c>
      <c r="H54" s="78">
        <v>3296</v>
      </c>
    </row>
    <row r="55" spans="1:8" x14ac:dyDescent="0.15">
      <c r="A55" s="78" t="s">
        <v>82</v>
      </c>
      <c r="B55" s="78">
        <v>246794</v>
      </c>
      <c r="C55" s="78">
        <v>6545</v>
      </c>
      <c r="D55" s="78">
        <v>102</v>
      </c>
      <c r="E55" s="78">
        <v>378</v>
      </c>
      <c r="F55" s="78">
        <v>239769</v>
      </c>
      <c r="G55" s="78">
        <f t="shared" si="0"/>
        <v>238488</v>
      </c>
      <c r="H55" s="78">
        <v>1281</v>
      </c>
    </row>
    <row r="56" spans="1:8" x14ac:dyDescent="0.15">
      <c r="A56" s="78" t="s">
        <v>83</v>
      </c>
      <c r="B56" s="78">
        <v>113599</v>
      </c>
      <c r="C56" s="78">
        <v>1942</v>
      </c>
      <c r="D56" s="78">
        <v>70</v>
      </c>
      <c r="E56" s="78">
        <v>233</v>
      </c>
      <c r="F56" s="78">
        <v>111354</v>
      </c>
      <c r="G56" s="78">
        <f t="shared" si="0"/>
        <v>111095</v>
      </c>
      <c r="H56" s="78">
        <v>259</v>
      </c>
    </row>
    <row r="57" spans="1:8" x14ac:dyDescent="0.15">
      <c r="A57" s="78" t="s">
        <v>84</v>
      </c>
      <c r="B57" s="78">
        <v>73070</v>
      </c>
      <c r="C57" s="78">
        <v>1467</v>
      </c>
      <c r="D57" s="78">
        <v>20</v>
      </c>
      <c r="E57" s="78">
        <v>520</v>
      </c>
      <c r="F57" s="78">
        <v>71063</v>
      </c>
      <c r="G57" s="78">
        <f t="shared" si="0"/>
        <v>70922</v>
      </c>
      <c r="H57" s="78">
        <v>141</v>
      </c>
    </row>
    <row r="58" spans="1:8" x14ac:dyDescent="0.15">
      <c r="A58" s="78" t="s">
        <v>85</v>
      </c>
      <c r="B58" s="78">
        <v>253878</v>
      </c>
      <c r="C58" s="78">
        <v>4953</v>
      </c>
      <c r="D58" s="78">
        <v>330</v>
      </c>
      <c r="E58" s="78">
        <v>910</v>
      </c>
      <c r="F58" s="78">
        <v>247685</v>
      </c>
      <c r="G58" s="78">
        <f t="shared" si="0"/>
        <v>247530</v>
      </c>
      <c r="H58" s="78">
        <v>155</v>
      </c>
    </row>
    <row r="59" spans="1:8" x14ac:dyDescent="0.15">
      <c r="A59" s="78" t="s">
        <v>86</v>
      </c>
      <c r="B59" s="78">
        <v>108070</v>
      </c>
      <c r="C59" s="78">
        <v>1151</v>
      </c>
      <c r="D59" s="78">
        <v>33</v>
      </c>
      <c r="E59" s="78">
        <v>268</v>
      </c>
      <c r="F59" s="78">
        <v>106618</v>
      </c>
      <c r="G59" s="78">
        <f t="shared" si="0"/>
        <v>106267</v>
      </c>
      <c r="H59" s="78">
        <v>351</v>
      </c>
    </row>
    <row r="60" spans="1:8" x14ac:dyDescent="0.15">
      <c r="A60" s="78" t="s">
        <v>87</v>
      </c>
      <c r="B60" s="78">
        <v>236661</v>
      </c>
      <c r="C60" s="78">
        <v>3431</v>
      </c>
      <c r="D60" s="78">
        <v>38</v>
      </c>
      <c r="E60" s="78">
        <v>1105</v>
      </c>
      <c r="F60" s="78">
        <v>232087</v>
      </c>
      <c r="G60" s="78">
        <f t="shared" si="0"/>
        <v>231778</v>
      </c>
      <c r="H60" s="78">
        <v>309</v>
      </c>
    </row>
    <row r="61" spans="1:8" x14ac:dyDescent="0.15">
      <c r="A61" s="78" t="s">
        <v>88</v>
      </c>
      <c r="B61" s="78">
        <v>171209</v>
      </c>
      <c r="C61" s="78">
        <v>2610</v>
      </c>
      <c r="D61" s="78">
        <v>36</v>
      </c>
      <c r="E61" s="78">
        <v>870</v>
      </c>
      <c r="F61" s="78">
        <v>167693</v>
      </c>
      <c r="G61" s="78">
        <f t="shared" si="0"/>
        <v>167438</v>
      </c>
      <c r="H61" s="78">
        <v>255</v>
      </c>
    </row>
    <row r="62" spans="1:8" x14ac:dyDescent="0.15">
      <c r="A62" s="78" t="s">
        <v>89</v>
      </c>
      <c r="B62" s="78">
        <v>354737</v>
      </c>
      <c r="C62" s="78">
        <v>820</v>
      </c>
      <c r="D62" s="78">
        <v>57</v>
      </c>
      <c r="E62" s="78">
        <v>770</v>
      </c>
      <c r="F62" s="78">
        <v>353090</v>
      </c>
      <c r="G62" s="78">
        <f t="shared" si="0"/>
        <v>352118</v>
      </c>
      <c r="H62" s="78">
        <v>972</v>
      </c>
    </row>
    <row r="63" spans="1:8" x14ac:dyDescent="0.15">
      <c r="A63" s="78" t="s">
        <v>90</v>
      </c>
      <c r="B63" s="78">
        <v>152666</v>
      </c>
      <c r="C63" s="78">
        <v>3262</v>
      </c>
      <c r="D63" s="78">
        <v>35</v>
      </c>
      <c r="E63" s="78">
        <v>640</v>
      </c>
      <c r="F63" s="78">
        <v>148729</v>
      </c>
      <c r="G63" s="78">
        <f t="shared" si="0"/>
        <v>147879</v>
      </c>
      <c r="H63" s="78">
        <v>850</v>
      </c>
    </row>
    <row r="64" spans="1:8" x14ac:dyDescent="0.15">
      <c r="A64" s="78" t="s">
        <v>91</v>
      </c>
      <c r="B64" s="78">
        <v>114773</v>
      </c>
      <c r="C64" s="78">
        <v>3092</v>
      </c>
      <c r="D64" s="78">
        <v>28</v>
      </c>
      <c r="E64" s="78">
        <v>372</v>
      </c>
      <c r="F64" s="78">
        <v>111281</v>
      </c>
      <c r="G64" s="78">
        <f t="shared" si="0"/>
        <v>110450</v>
      </c>
      <c r="H64" s="78">
        <v>831</v>
      </c>
    </row>
    <row r="65" spans="1:8" x14ac:dyDescent="0.15">
      <c r="A65" s="78" t="s">
        <v>92</v>
      </c>
      <c r="B65" s="78">
        <v>132183</v>
      </c>
      <c r="C65" s="78">
        <v>3529</v>
      </c>
      <c r="D65" s="78">
        <v>4</v>
      </c>
      <c r="E65" s="78">
        <v>216</v>
      </c>
      <c r="F65" s="78">
        <v>128434</v>
      </c>
      <c r="G65" s="78">
        <f t="shared" si="0"/>
        <v>127967</v>
      </c>
      <c r="H65" s="78">
        <v>467</v>
      </c>
    </row>
    <row r="66" spans="1:8" x14ac:dyDescent="0.15">
      <c r="A66" s="78" t="s">
        <v>93</v>
      </c>
      <c r="B66" s="78">
        <v>162593</v>
      </c>
      <c r="C66" s="78">
        <v>3539</v>
      </c>
      <c r="D66" s="78">
        <v>38</v>
      </c>
      <c r="E66" s="78">
        <v>759</v>
      </c>
      <c r="F66" s="78">
        <v>158257</v>
      </c>
      <c r="G66" s="78">
        <f t="shared" si="0"/>
        <v>157784</v>
      </c>
      <c r="H66" s="78">
        <v>473</v>
      </c>
    </row>
    <row r="67" spans="1:8" x14ac:dyDescent="0.15">
      <c r="A67" s="78" t="s">
        <v>94</v>
      </c>
      <c r="B67" s="78">
        <v>29974</v>
      </c>
      <c r="C67" s="78">
        <v>1059</v>
      </c>
      <c r="D67" s="78">
        <v>113</v>
      </c>
      <c r="E67" s="78">
        <v>77</v>
      </c>
      <c r="F67" s="78">
        <v>28725</v>
      </c>
      <c r="G67" s="78">
        <f t="shared" si="0"/>
        <v>28662</v>
      </c>
      <c r="H67" s="78">
        <v>63</v>
      </c>
    </row>
    <row r="68" spans="1:8" x14ac:dyDescent="0.15">
      <c r="A68" s="78" t="s">
        <v>95</v>
      </c>
      <c r="B68" s="78">
        <v>33401</v>
      </c>
      <c r="C68" s="78">
        <v>911</v>
      </c>
      <c r="D68" s="78">
        <v>3</v>
      </c>
      <c r="E68" s="78">
        <v>59</v>
      </c>
      <c r="F68" s="78">
        <v>32428</v>
      </c>
      <c r="G68" s="78" t="e">
        <f t="shared" si="0"/>
        <v>#VALUE!</v>
      </c>
      <c r="H68" s="78" t="s">
        <v>96</v>
      </c>
    </row>
    <row r="69" spans="1:8" x14ac:dyDescent="0.15">
      <c r="A69" s="78" t="s">
        <v>97</v>
      </c>
      <c r="B69" s="78">
        <v>34242</v>
      </c>
      <c r="C69" s="78">
        <v>736</v>
      </c>
      <c r="D69" s="78">
        <v>2</v>
      </c>
      <c r="E69" s="78" t="s">
        <v>96</v>
      </c>
      <c r="F69" s="78">
        <v>33504</v>
      </c>
      <c r="G69" s="78">
        <f t="shared" si="0"/>
        <v>33147</v>
      </c>
      <c r="H69" s="78">
        <v>357</v>
      </c>
    </row>
    <row r="70" spans="1:8" x14ac:dyDescent="0.15">
      <c r="A70" s="78" t="s">
        <v>98</v>
      </c>
      <c r="B70" s="78">
        <v>58130</v>
      </c>
      <c r="C70" s="78">
        <v>1536</v>
      </c>
      <c r="D70" s="78">
        <v>10</v>
      </c>
      <c r="E70" s="78">
        <v>260</v>
      </c>
      <c r="F70" s="78">
        <v>56324</v>
      </c>
      <c r="G70" s="78">
        <f t="shared" si="0"/>
        <v>56244</v>
      </c>
      <c r="H70" s="78">
        <v>80</v>
      </c>
    </row>
    <row r="71" spans="1:8" x14ac:dyDescent="0.15">
      <c r="A71" s="78" t="s">
        <v>99</v>
      </c>
      <c r="B71" s="78">
        <v>49403</v>
      </c>
      <c r="C71" s="78">
        <v>1923</v>
      </c>
      <c r="D71" s="78">
        <v>4</v>
      </c>
      <c r="E71" s="78">
        <v>124</v>
      </c>
      <c r="F71" s="78">
        <v>47352</v>
      </c>
      <c r="G71" s="78">
        <f t="shared" ref="G71:G83" si="1">F71-H71</f>
        <v>47130</v>
      </c>
      <c r="H71" s="78">
        <v>222</v>
      </c>
    </row>
    <row r="72" spans="1:8" x14ac:dyDescent="0.15">
      <c r="A72" s="78" t="s">
        <v>100</v>
      </c>
      <c r="B72" s="78">
        <v>67628</v>
      </c>
      <c r="C72" s="78">
        <v>1568</v>
      </c>
      <c r="D72" s="78">
        <v>5</v>
      </c>
      <c r="E72" s="78">
        <v>166</v>
      </c>
      <c r="F72" s="78">
        <v>65889</v>
      </c>
      <c r="G72" s="78">
        <f t="shared" si="1"/>
        <v>65516</v>
      </c>
      <c r="H72" s="78">
        <v>373</v>
      </c>
    </row>
    <row r="73" spans="1:8" x14ac:dyDescent="0.15">
      <c r="A73" s="78" t="s">
        <v>101</v>
      </c>
      <c r="B73" s="78">
        <v>52279</v>
      </c>
      <c r="C73" s="78">
        <v>898</v>
      </c>
      <c r="D73" s="78">
        <v>8</v>
      </c>
      <c r="E73" s="78">
        <v>851</v>
      </c>
      <c r="F73" s="78">
        <v>50522</v>
      </c>
      <c r="G73" s="78">
        <f t="shared" si="1"/>
        <v>50473</v>
      </c>
      <c r="H73" s="78">
        <v>49</v>
      </c>
    </row>
    <row r="74" spans="1:8" x14ac:dyDescent="0.15">
      <c r="A74" s="78" t="s">
        <v>102</v>
      </c>
      <c r="B74" s="78">
        <v>49920</v>
      </c>
      <c r="C74" s="78">
        <v>606</v>
      </c>
      <c r="D74" s="78">
        <v>9</v>
      </c>
      <c r="E74" s="78">
        <v>347</v>
      </c>
      <c r="F74" s="78">
        <v>48958</v>
      </c>
      <c r="G74" s="78">
        <f t="shared" si="1"/>
        <v>48716</v>
      </c>
      <c r="H74" s="78">
        <v>242</v>
      </c>
    </row>
    <row r="75" spans="1:8" x14ac:dyDescent="0.15">
      <c r="A75" s="78" t="s">
        <v>103</v>
      </c>
      <c r="B75" s="78">
        <v>72110</v>
      </c>
      <c r="C75" s="78">
        <v>1208</v>
      </c>
      <c r="D75" s="78">
        <v>5</v>
      </c>
      <c r="E75" s="78">
        <v>93</v>
      </c>
      <c r="F75" s="78">
        <v>70804</v>
      </c>
      <c r="G75" s="78">
        <f t="shared" si="1"/>
        <v>70406</v>
      </c>
      <c r="H75" s="78">
        <v>398</v>
      </c>
    </row>
    <row r="76" spans="1:8" x14ac:dyDescent="0.15">
      <c r="A76" s="78" t="s">
        <v>104</v>
      </c>
      <c r="B76" s="78">
        <v>74724</v>
      </c>
      <c r="C76" s="78">
        <v>2327</v>
      </c>
      <c r="D76" s="78">
        <v>13</v>
      </c>
      <c r="E76" s="78">
        <v>845</v>
      </c>
      <c r="F76" s="78">
        <v>71539</v>
      </c>
      <c r="G76" s="78">
        <f t="shared" si="1"/>
        <v>70870</v>
      </c>
      <c r="H76" s="78">
        <v>669</v>
      </c>
    </row>
    <row r="77" spans="1:8" x14ac:dyDescent="0.15">
      <c r="A77" s="78" t="s">
        <v>105</v>
      </c>
      <c r="B77" s="78">
        <v>54723</v>
      </c>
      <c r="C77" s="78">
        <v>597</v>
      </c>
      <c r="D77" s="78">
        <v>5</v>
      </c>
      <c r="E77" s="78">
        <v>34</v>
      </c>
      <c r="F77" s="78">
        <v>54087</v>
      </c>
      <c r="G77" s="78">
        <f t="shared" si="1"/>
        <v>53739</v>
      </c>
      <c r="H77" s="78">
        <v>348</v>
      </c>
    </row>
    <row r="78" spans="1:8" x14ac:dyDescent="0.15">
      <c r="A78" s="78" t="s">
        <v>106</v>
      </c>
      <c r="B78" s="78">
        <v>33097</v>
      </c>
      <c r="C78" s="78">
        <v>277</v>
      </c>
      <c r="D78" s="78">
        <v>1</v>
      </c>
      <c r="E78" s="78">
        <v>104</v>
      </c>
      <c r="F78" s="78">
        <v>32715</v>
      </c>
      <c r="G78" s="78">
        <f t="shared" si="1"/>
        <v>32616</v>
      </c>
      <c r="H78" s="78">
        <v>99</v>
      </c>
    </row>
    <row r="79" spans="1:8" x14ac:dyDescent="0.15">
      <c r="A79" s="78" t="s">
        <v>107</v>
      </c>
      <c r="B79" s="78">
        <v>83491</v>
      </c>
      <c r="C79" s="78">
        <v>2638</v>
      </c>
      <c r="D79" s="78">
        <v>8</v>
      </c>
      <c r="E79" s="78">
        <v>163</v>
      </c>
      <c r="F79" s="78">
        <v>80682</v>
      </c>
      <c r="G79" s="78">
        <f t="shared" si="1"/>
        <v>80123</v>
      </c>
      <c r="H79" s="78">
        <v>559</v>
      </c>
    </row>
    <row r="80" spans="1:8" x14ac:dyDescent="0.15">
      <c r="A80" s="78" t="s">
        <v>108</v>
      </c>
      <c r="B80" s="78">
        <v>43476</v>
      </c>
      <c r="C80" s="78">
        <v>1088</v>
      </c>
      <c r="D80" s="78">
        <v>7</v>
      </c>
      <c r="E80" s="78">
        <v>199</v>
      </c>
      <c r="F80" s="78">
        <v>42182</v>
      </c>
      <c r="G80" s="78">
        <f t="shared" si="1"/>
        <v>42118</v>
      </c>
      <c r="H80" s="78">
        <v>64</v>
      </c>
    </row>
    <row r="81" spans="1:8" x14ac:dyDescent="0.15">
      <c r="A81" s="78" t="s">
        <v>109</v>
      </c>
      <c r="B81" s="78">
        <v>110818</v>
      </c>
      <c r="C81" s="78">
        <v>1923</v>
      </c>
      <c r="D81" s="78">
        <v>10</v>
      </c>
      <c r="E81" s="78">
        <v>61</v>
      </c>
      <c r="F81" s="78">
        <v>108824</v>
      </c>
      <c r="G81" s="78">
        <f t="shared" si="1"/>
        <v>108384</v>
      </c>
      <c r="H81" s="78">
        <v>440</v>
      </c>
    </row>
    <row r="82" spans="1:8" x14ac:dyDescent="0.15">
      <c r="A82" s="78" t="s">
        <v>110</v>
      </c>
      <c r="B82" s="78">
        <v>41893</v>
      </c>
      <c r="C82" s="78">
        <v>1237</v>
      </c>
      <c r="D82" s="78">
        <v>3</v>
      </c>
      <c r="E82" s="78" t="s">
        <v>96</v>
      </c>
      <c r="F82" s="78">
        <v>40653</v>
      </c>
      <c r="G82" s="78">
        <f t="shared" si="1"/>
        <v>40649</v>
      </c>
      <c r="H82" s="78">
        <v>4</v>
      </c>
    </row>
    <row r="83" spans="1:8" x14ac:dyDescent="0.15">
      <c r="A83" s="78" t="s">
        <v>111</v>
      </c>
      <c r="B83" s="78">
        <v>86666</v>
      </c>
      <c r="C83" s="78">
        <v>2050</v>
      </c>
      <c r="D83" s="78">
        <v>3</v>
      </c>
      <c r="E83" s="78">
        <v>215</v>
      </c>
      <c r="F83" s="78">
        <v>84398</v>
      </c>
      <c r="G83" s="78">
        <f t="shared" si="1"/>
        <v>82608</v>
      </c>
      <c r="H83" s="78">
        <v>1790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88"/>
  <sheetViews>
    <sheetView workbookViewId="0">
      <selection activeCell="K20" sqref="K20"/>
    </sheetView>
  </sheetViews>
  <sheetFormatPr defaultRowHeight="13.5" x14ac:dyDescent="0.15"/>
  <cols>
    <col min="7" max="7" width="9.5" bestFit="1" customWidth="1"/>
  </cols>
  <sheetData>
    <row r="1" spans="1:8" x14ac:dyDescent="0.15">
      <c r="A1" s="78" t="s">
        <v>112</v>
      </c>
      <c r="B1" s="78" t="s">
        <v>23</v>
      </c>
      <c r="C1" s="78" t="s">
        <v>113</v>
      </c>
      <c r="D1" s="78"/>
      <c r="E1" s="78"/>
      <c r="F1" s="78"/>
      <c r="G1" s="78"/>
      <c r="H1" s="78"/>
    </row>
    <row r="2" spans="1:8" x14ac:dyDescent="0.15">
      <c r="A2" s="78" t="s">
        <v>25</v>
      </c>
      <c r="B2" s="78" t="s">
        <v>26</v>
      </c>
      <c r="C2" s="78"/>
      <c r="D2" s="78"/>
      <c r="E2" s="78"/>
      <c r="F2" s="78"/>
      <c r="G2" s="78"/>
      <c r="H2" s="78"/>
    </row>
    <row r="3" spans="1:8" x14ac:dyDescent="0.15">
      <c r="A3" s="78" t="s">
        <v>114</v>
      </c>
      <c r="B3" s="78"/>
      <c r="C3" s="78"/>
      <c r="D3" s="78"/>
      <c r="E3" s="78"/>
      <c r="F3" s="78"/>
      <c r="G3" s="78"/>
      <c r="H3" s="78"/>
    </row>
    <row r="4" spans="1:8" x14ac:dyDescent="0.15">
      <c r="A4" s="78"/>
      <c r="B4" s="78" t="s">
        <v>115</v>
      </c>
      <c r="C4" s="78" t="s">
        <v>29</v>
      </c>
      <c r="D4" s="78" t="s">
        <v>30</v>
      </c>
      <c r="E4" s="78" t="s">
        <v>31</v>
      </c>
      <c r="F4" s="78"/>
      <c r="G4" s="78" t="s">
        <v>541</v>
      </c>
      <c r="H4" s="78" t="s">
        <v>543</v>
      </c>
    </row>
    <row r="5" spans="1:8" x14ac:dyDescent="0.15">
      <c r="A5" s="78"/>
      <c r="B5" s="78" t="s">
        <v>116</v>
      </c>
      <c r="C5" s="78" t="s">
        <v>116</v>
      </c>
      <c r="D5" s="78" t="s">
        <v>116</v>
      </c>
      <c r="E5" s="78" t="s">
        <v>116</v>
      </c>
      <c r="F5" s="78" t="s">
        <v>542</v>
      </c>
      <c r="G5" s="78" t="s">
        <v>544</v>
      </c>
      <c r="H5" s="78" t="s">
        <v>544</v>
      </c>
    </row>
    <row r="6" spans="1:8" x14ac:dyDescent="0.15">
      <c r="A6" s="78"/>
      <c r="B6" s="78" t="s">
        <v>116</v>
      </c>
      <c r="C6" s="78" t="s">
        <v>116</v>
      </c>
      <c r="D6" s="78" t="s">
        <v>116</v>
      </c>
      <c r="E6" s="78" t="s">
        <v>116</v>
      </c>
      <c r="F6" s="78" t="s">
        <v>116</v>
      </c>
      <c r="G6" s="78"/>
      <c r="H6" s="78"/>
    </row>
    <row r="7" spans="1:8" x14ac:dyDescent="0.15">
      <c r="A7" s="78" t="s">
        <v>33</v>
      </c>
      <c r="B7" s="78">
        <v>12454820</v>
      </c>
      <c r="C7" s="78">
        <v>301000</v>
      </c>
      <c r="D7" s="78">
        <v>3460</v>
      </c>
      <c r="E7" s="78">
        <v>39408</v>
      </c>
      <c r="F7" s="78">
        <v>12110952</v>
      </c>
      <c r="G7" s="78">
        <f>F7-H7</f>
        <v>12012648</v>
      </c>
      <c r="H7" s="78">
        <v>98304</v>
      </c>
    </row>
    <row r="8" spans="1:8" x14ac:dyDescent="0.15">
      <c r="A8" s="78" t="s">
        <v>34</v>
      </c>
      <c r="B8" s="78">
        <v>715484</v>
      </c>
      <c r="C8" s="78">
        <v>19812</v>
      </c>
      <c r="D8" s="78">
        <v>121</v>
      </c>
      <c r="E8" s="78">
        <v>1704</v>
      </c>
      <c r="F8" s="78">
        <v>693847</v>
      </c>
      <c r="G8" s="78">
        <f t="shared" ref="G8:G71" si="0">F8-H8</f>
        <v>686927</v>
      </c>
      <c r="H8" s="78">
        <v>6920</v>
      </c>
    </row>
    <row r="9" spans="1:8" x14ac:dyDescent="0.15">
      <c r="A9" s="78" t="s">
        <v>35</v>
      </c>
      <c r="B9" s="78">
        <v>143891</v>
      </c>
      <c r="C9" s="78">
        <v>4986</v>
      </c>
      <c r="D9" s="78">
        <v>45</v>
      </c>
      <c r="E9" s="78">
        <v>408</v>
      </c>
      <c r="F9" s="78">
        <v>138452</v>
      </c>
      <c r="G9" s="78">
        <f t="shared" si="0"/>
        <v>137377</v>
      </c>
      <c r="H9" s="78">
        <v>1075</v>
      </c>
    </row>
    <row r="10" spans="1:8" x14ac:dyDescent="0.15">
      <c r="A10" s="78" t="s">
        <v>36</v>
      </c>
      <c r="B10" s="78">
        <v>146535</v>
      </c>
      <c r="C10" s="78">
        <v>3725</v>
      </c>
      <c r="D10" s="78">
        <v>11</v>
      </c>
      <c r="E10" s="78">
        <v>568</v>
      </c>
      <c r="F10" s="78">
        <v>142231</v>
      </c>
      <c r="G10" s="78">
        <f t="shared" si="0"/>
        <v>141998</v>
      </c>
      <c r="H10" s="78">
        <v>233</v>
      </c>
    </row>
    <row r="11" spans="1:8" x14ac:dyDescent="0.15">
      <c r="A11" s="78" t="s">
        <v>37</v>
      </c>
      <c r="B11" s="78">
        <v>219223</v>
      </c>
      <c r="C11" s="78">
        <v>5210</v>
      </c>
      <c r="D11" s="78">
        <v>44</v>
      </c>
      <c r="E11" s="78">
        <v>396</v>
      </c>
      <c r="F11" s="78">
        <v>213573</v>
      </c>
      <c r="G11" s="78">
        <f t="shared" si="0"/>
        <v>212350</v>
      </c>
      <c r="H11" s="78">
        <v>1223</v>
      </c>
    </row>
    <row r="12" spans="1:8" x14ac:dyDescent="0.15">
      <c r="A12" s="78" t="s">
        <v>38</v>
      </c>
      <c r="B12" s="78">
        <v>132864</v>
      </c>
      <c r="C12" s="78">
        <v>3913</v>
      </c>
      <c r="D12" s="78">
        <v>155</v>
      </c>
      <c r="E12" s="78">
        <v>344</v>
      </c>
      <c r="F12" s="78">
        <v>128452</v>
      </c>
      <c r="G12" s="78">
        <f t="shared" si="0"/>
        <v>127818</v>
      </c>
      <c r="H12" s="78">
        <v>634</v>
      </c>
    </row>
    <row r="13" spans="1:8" x14ac:dyDescent="0.15">
      <c r="A13" s="78" t="s">
        <v>39</v>
      </c>
      <c r="B13" s="78">
        <v>133381</v>
      </c>
      <c r="C13" s="78">
        <v>4379</v>
      </c>
      <c r="D13" s="78">
        <v>13</v>
      </c>
      <c r="E13" s="78">
        <v>299</v>
      </c>
      <c r="F13" s="78">
        <v>128690</v>
      </c>
      <c r="G13" s="78">
        <f t="shared" si="0"/>
        <v>128371</v>
      </c>
      <c r="H13" s="78">
        <v>319</v>
      </c>
    </row>
    <row r="14" spans="1:8" x14ac:dyDescent="0.15">
      <c r="A14" s="78" t="s">
        <v>40</v>
      </c>
      <c r="B14" s="78">
        <v>230220</v>
      </c>
      <c r="C14" s="78">
        <v>5613</v>
      </c>
      <c r="D14" s="78">
        <v>6</v>
      </c>
      <c r="E14" s="78">
        <v>623</v>
      </c>
      <c r="F14" s="78">
        <v>223978</v>
      </c>
      <c r="G14" s="78">
        <f t="shared" si="0"/>
        <v>222763</v>
      </c>
      <c r="H14" s="78">
        <v>1215</v>
      </c>
    </row>
    <row r="15" spans="1:8" x14ac:dyDescent="0.15">
      <c r="A15" s="78" t="s">
        <v>41</v>
      </c>
      <c r="B15" s="78">
        <v>259652</v>
      </c>
      <c r="C15" s="78">
        <v>4592</v>
      </c>
      <c r="D15" s="78">
        <v>20</v>
      </c>
      <c r="E15" s="78">
        <v>845</v>
      </c>
      <c r="F15" s="78">
        <v>254195</v>
      </c>
      <c r="G15" s="78">
        <f t="shared" si="0"/>
        <v>253060</v>
      </c>
      <c r="H15" s="78">
        <v>1135</v>
      </c>
    </row>
    <row r="16" spans="1:8" x14ac:dyDescent="0.15">
      <c r="A16" s="78" t="s">
        <v>42</v>
      </c>
      <c r="B16" s="78">
        <v>170028</v>
      </c>
      <c r="C16" s="78">
        <v>3626</v>
      </c>
      <c r="D16" s="78">
        <v>12</v>
      </c>
      <c r="E16" s="78">
        <v>619</v>
      </c>
      <c r="F16" s="78">
        <v>165771</v>
      </c>
      <c r="G16" s="78">
        <f t="shared" si="0"/>
        <v>164850</v>
      </c>
      <c r="H16" s="78">
        <v>921</v>
      </c>
    </row>
    <row r="17" spans="1:8" x14ac:dyDescent="0.15">
      <c r="A17" s="78" t="s">
        <v>43</v>
      </c>
      <c r="B17" s="78">
        <v>209355</v>
      </c>
      <c r="C17" s="78">
        <v>4422</v>
      </c>
      <c r="D17" s="78">
        <v>13</v>
      </c>
      <c r="E17" s="78">
        <v>336</v>
      </c>
      <c r="F17" s="78">
        <v>204584</v>
      </c>
      <c r="G17" s="78">
        <f t="shared" si="0"/>
        <v>202404</v>
      </c>
      <c r="H17" s="78">
        <v>2180</v>
      </c>
    </row>
    <row r="18" spans="1:8" x14ac:dyDescent="0.15">
      <c r="A18" s="78" t="s">
        <v>44</v>
      </c>
      <c r="B18" s="78">
        <v>468106</v>
      </c>
      <c r="C18" s="78">
        <v>10383</v>
      </c>
      <c r="D18" s="78">
        <v>66</v>
      </c>
      <c r="E18" s="78">
        <v>1350</v>
      </c>
      <c r="F18" s="78">
        <v>456307</v>
      </c>
      <c r="G18" s="78">
        <f t="shared" si="0"/>
        <v>453342</v>
      </c>
      <c r="H18" s="78">
        <v>2965</v>
      </c>
    </row>
    <row r="19" spans="1:8" x14ac:dyDescent="0.15">
      <c r="A19" s="78" t="s">
        <v>45</v>
      </c>
      <c r="B19" s="78">
        <v>447057</v>
      </c>
      <c r="C19" s="78">
        <v>10632</v>
      </c>
      <c r="D19" s="78">
        <v>85</v>
      </c>
      <c r="E19" s="78">
        <v>1021</v>
      </c>
      <c r="F19" s="78">
        <v>435319</v>
      </c>
      <c r="G19" s="78">
        <f t="shared" si="0"/>
        <v>433507</v>
      </c>
      <c r="H19" s="78">
        <v>1812</v>
      </c>
    </row>
    <row r="20" spans="1:8" x14ac:dyDescent="0.15">
      <c r="A20" s="78" t="s">
        <v>46</v>
      </c>
      <c r="B20" s="78">
        <v>1191175</v>
      </c>
      <c r="C20" s="78">
        <v>29320</v>
      </c>
      <c r="D20" s="78">
        <v>822</v>
      </c>
      <c r="E20" s="78">
        <v>3389</v>
      </c>
      <c r="F20" s="78">
        <v>1157644</v>
      </c>
      <c r="G20" s="78">
        <f t="shared" si="0"/>
        <v>1153124</v>
      </c>
      <c r="H20" s="78">
        <v>4520</v>
      </c>
    </row>
    <row r="21" spans="1:8" x14ac:dyDescent="0.15">
      <c r="A21" s="78" t="s">
        <v>47</v>
      </c>
      <c r="B21" s="78">
        <v>685006</v>
      </c>
      <c r="C21" s="78">
        <v>13429</v>
      </c>
      <c r="D21" s="78">
        <v>305</v>
      </c>
      <c r="E21" s="78">
        <v>1833</v>
      </c>
      <c r="F21" s="78">
        <v>669439</v>
      </c>
      <c r="G21" s="78">
        <f t="shared" si="0"/>
        <v>667610</v>
      </c>
      <c r="H21" s="78">
        <v>1829</v>
      </c>
    </row>
    <row r="22" spans="1:8" x14ac:dyDescent="0.15">
      <c r="A22" s="78" t="s">
        <v>48</v>
      </c>
      <c r="B22" s="78">
        <v>259254</v>
      </c>
      <c r="C22" s="78">
        <v>6405</v>
      </c>
      <c r="D22" s="78">
        <v>16</v>
      </c>
      <c r="E22" s="78">
        <v>464</v>
      </c>
      <c r="F22" s="78">
        <v>252369</v>
      </c>
      <c r="G22" s="78">
        <f t="shared" si="0"/>
        <v>251286</v>
      </c>
      <c r="H22" s="78">
        <v>1083</v>
      </c>
    </row>
    <row r="23" spans="1:8" x14ac:dyDescent="0.15">
      <c r="A23" s="78" t="s">
        <v>49</v>
      </c>
      <c r="B23" s="78">
        <v>128703</v>
      </c>
      <c r="C23" s="78">
        <v>3327</v>
      </c>
      <c r="D23" s="78">
        <v>7</v>
      </c>
      <c r="E23" s="78">
        <v>247</v>
      </c>
      <c r="F23" s="78">
        <v>125122</v>
      </c>
      <c r="G23" s="78">
        <f t="shared" si="0"/>
        <v>123517</v>
      </c>
      <c r="H23" s="78">
        <v>1605</v>
      </c>
    </row>
    <row r="24" spans="1:8" x14ac:dyDescent="0.15">
      <c r="A24" s="78" t="s">
        <v>50</v>
      </c>
      <c r="B24" s="78">
        <v>149438</v>
      </c>
      <c r="C24" s="78">
        <v>3198</v>
      </c>
      <c r="D24" s="78">
        <v>4</v>
      </c>
      <c r="E24" s="78">
        <v>431</v>
      </c>
      <c r="F24" s="78">
        <v>145805</v>
      </c>
      <c r="G24" s="78">
        <f t="shared" si="0"/>
        <v>143654</v>
      </c>
      <c r="H24" s="78">
        <v>2151</v>
      </c>
    </row>
    <row r="25" spans="1:8" x14ac:dyDescent="0.15">
      <c r="A25" s="78" t="s">
        <v>51</v>
      </c>
      <c r="B25" s="78">
        <v>94357</v>
      </c>
      <c r="C25" s="78">
        <v>2445</v>
      </c>
      <c r="D25" s="78">
        <v>268</v>
      </c>
      <c r="E25" s="78">
        <v>277</v>
      </c>
      <c r="F25" s="78">
        <v>91367</v>
      </c>
      <c r="G25" s="78">
        <f t="shared" si="0"/>
        <v>90596</v>
      </c>
      <c r="H25" s="78">
        <v>771</v>
      </c>
    </row>
    <row r="26" spans="1:8" x14ac:dyDescent="0.15">
      <c r="A26" s="78" t="s">
        <v>52</v>
      </c>
      <c r="B26" s="78">
        <v>80495</v>
      </c>
      <c r="C26" s="78">
        <v>1853</v>
      </c>
      <c r="D26" s="78">
        <v>3</v>
      </c>
      <c r="E26" s="78">
        <v>119</v>
      </c>
      <c r="F26" s="78">
        <v>78520</v>
      </c>
      <c r="G26" s="78">
        <f t="shared" si="0"/>
        <v>77553</v>
      </c>
      <c r="H26" s="78">
        <v>967</v>
      </c>
    </row>
    <row r="27" spans="1:8" x14ac:dyDescent="0.15">
      <c r="A27" s="78" t="s">
        <v>53</v>
      </c>
      <c r="B27" s="78">
        <v>261702</v>
      </c>
      <c r="C27" s="78">
        <v>5918</v>
      </c>
      <c r="D27" s="78">
        <v>28</v>
      </c>
      <c r="E27" s="78">
        <v>426</v>
      </c>
      <c r="F27" s="78">
        <v>255330</v>
      </c>
      <c r="G27" s="78">
        <f t="shared" si="0"/>
        <v>254050</v>
      </c>
      <c r="H27" s="78">
        <v>1280</v>
      </c>
    </row>
    <row r="28" spans="1:8" x14ac:dyDescent="0.15">
      <c r="A28" s="78" t="s">
        <v>54</v>
      </c>
      <c r="B28" s="78">
        <v>193920</v>
      </c>
      <c r="C28" s="78">
        <v>3730</v>
      </c>
      <c r="D28" s="78">
        <v>14</v>
      </c>
      <c r="E28" s="78">
        <v>998</v>
      </c>
      <c r="F28" s="78">
        <v>189178</v>
      </c>
      <c r="G28" s="78">
        <f t="shared" si="0"/>
        <v>188564</v>
      </c>
      <c r="H28" s="78">
        <v>614</v>
      </c>
    </row>
    <row r="29" spans="1:8" x14ac:dyDescent="0.15">
      <c r="A29" s="78" t="s">
        <v>55</v>
      </c>
      <c r="B29" s="78">
        <v>328307</v>
      </c>
      <c r="C29" s="78">
        <v>6264</v>
      </c>
      <c r="D29" s="78">
        <v>45</v>
      </c>
      <c r="E29" s="78">
        <v>683</v>
      </c>
      <c r="F29" s="78">
        <v>321315</v>
      </c>
      <c r="G29" s="78">
        <f t="shared" si="0"/>
        <v>319220</v>
      </c>
      <c r="H29" s="78">
        <v>2095</v>
      </c>
    </row>
    <row r="30" spans="1:8" x14ac:dyDescent="0.15">
      <c r="A30" s="78" t="s">
        <v>56</v>
      </c>
      <c r="B30" s="78">
        <v>619807</v>
      </c>
      <c r="C30" s="78">
        <v>10781</v>
      </c>
      <c r="D30" s="78">
        <v>69</v>
      </c>
      <c r="E30" s="78">
        <v>2004</v>
      </c>
      <c r="F30" s="78">
        <v>606953</v>
      </c>
      <c r="G30" s="78">
        <f t="shared" si="0"/>
        <v>604393</v>
      </c>
      <c r="H30" s="78">
        <v>2560</v>
      </c>
    </row>
    <row r="31" spans="1:8" x14ac:dyDescent="0.15">
      <c r="A31" s="78" t="s">
        <v>57</v>
      </c>
      <c r="B31" s="78">
        <v>163769</v>
      </c>
      <c r="C31" s="78">
        <v>4199</v>
      </c>
      <c r="D31" s="78">
        <v>14</v>
      </c>
      <c r="E31" s="78">
        <v>398</v>
      </c>
      <c r="F31" s="78">
        <v>159158</v>
      </c>
      <c r="G31" s="78">
        <f t="shared" si="0"/>
        <v>158307</v>
      </c>
      <c r="H31" s="78">
        <v>851</v>
      </c>
    </row>
    <row r="32" spans="1:8" x14ac:dyDescent="0.15">
      <c r="A32" s="78" t="s">
        <v>58</v>
      </c>
      <c r="B32" s="78">
        <v>119220</v>
      </c>
      <c r="C32" s="78">
        <v>2291</v>
      </c>
      <c r="D32" s="78">
        <v>14</v>
      </c>
      <c r="E32" s="78">
        <v>377</v>
      </c>
      <c r="F32" s="78">
        <v>116538</v>
      </c>
      <c r="G32" s="78">
        <f t="shared" si="0"/>
        <v>116375</v>
      </c>
      <c r="H32" s="78">
        <v>163</v>
      </c>
    </row>
    <row r="33" spans="1:8" x14ac:dyDescent="0.15">
      <c r="A33" s="78" t="s">
        <v>59</v>
      </c>
      <c r="B33" s="78">
        <v>277392</v>
      </c>
      <c r="C33" s="78">
        <v>5393</v>
      </c>
      <c r="D33" s="78">
        <v>82</v>
      </c>
      <c r="E33" s="78">
        <v>1204</v>
      </c>
      <c r="F33" s="78">
        <v>270713</v>
      </c>
      <c r="G33" s="78">
        <f t="shared" si="0"/>
        <v>269925</v>
      </c>
      <c r="H33" s="78">
        <v>788</v>
      </c>
    </row>
    <row r="34" spans="1:8" x14ac:dyDescent="0.15">
      <c r="A34" s="78" t="s">
        <v>60</v>
      </c>
      <c r="B34" s="78">
        <v>911901</v>
      </c>
      <c r="C34" s="78">
        <v>19658</v>
      </c>
      <c r="D34" s="78">
        <v>332</v>
      </c>
      <c r="E34" s="78">
        <v>5438</v>
      </c>
      <c r="F34" s="78">
        <v>886473</v>
      </c>
      <c r="G34" s="78">
        <f t="shared" si="0"/>
        <v>882409</v>
      </c>
      <c r="H34" s="78">
        <v>4064</v>
      </c>
    </row>
    <row r="35" spans="1:8" x14ac:dyDescent="0.15">
      <c r="A35" s="78" t="s">
        <v>61</v>
      </c>
      <c r="B35" s="78">
        <v>525342</v>
      </c>
      <c r="C35" s="78">
        <v>8504</v>
      </c>
      <c r="D35" s="78">
        <v>54</v>
      </c>
      <c r="E35" s="78">
        <v>1669</v>
      </c>
      <c r="F35" s="78">
        <v>515115</v>
      </c>
      <c r="G35" s="78">
        <f t="shared" si="0"/>
        <v>510141</v>
      </c>
      <c r="H35" s="78">
        <v>4974</v>
      </c>
    </row>
    <row r="36" spans="1:8" x14ac:dyDescent="0.15">
      <c r="A36" s="78" t="s">
        <v>62</v>
      </c>
      <c r="B36" s="78">
        <v>127738</v>
      </c>
      <c r="C36" s="78">
        <v>2955</v>
      </c>
      <c r="D36" s="78">
        <v>19</v>
      </c>
      <c r="E36" s="78">
        <v>915</v>
      </c>
      <c r="F36" s="78">
        <v>123849</v>
      </c>
      <c r="G36" s="78">
        <f t="shared" si="0"/>
        <v>123551</v>
      </c>
      <c r="H36" s="78">
        <v>298</v>
      </c>
    </row>
    <row r="37" spans="1:8" x14ac:dyDescent="0.15">
      <c r="A37" s="78" t="s">
        <v>63</v>
      </c>
      <c r="B37" s="78">
        <v>98584</v>
      </c>
      <c r="C37" s="78">
        <v>1563</v>
      </c>
      <c r="D37" s="78">
        <v>2</v>
      </c>
      <c r="E37" s="78">
        <v>344</v>
      </c>
      <c r="F37" s="78">
        <v>96675</v>
      </c>
      <c r="G37" s="78">
        <f t="shared" si="0"/>
        <v>96046</v>
      </c>
      <c r="H37" s="78">
        <v>629</v>
      </c>
    </row>
    <row r="38" spans="1:8" x14ac:dyDescent="0.15">
      <c r="A38" s="78" t="s">
        <v>64</v>
      </c>
      <c r="B38" s="78">
        <v>72242</v>
      </c>
      <c r="C38" s="78">
        <v>1945</v>
      </c>
      <c r="D38" s="78">
        <v>3</v>
      </c>
      <c r="E38" s="78">
        <v>70</v>
      </c>
      <c r="F38" s="78">
        <v>70224</v>
      </c>
      <c r="G38" s="78">
        <f t="shared" si="0"/>
        <v>69636</v>
      </c>
      <c r="H38" s="78">
        <v>588</v>
      </c>
    </row>
    <row r="39" spans="1:8" x14ac:dyDescent="0.15">
      <c r="A39" s="78" t="s">
        <v>65</v>
      </c>
      <c r="B39" s="78">
        <v>85698</v>
      </c>
      <c r="C39" s="78">
        <v>3247</v>
      </c>
      <c r="D39" s="78">
        <v>2</v>
      </c>
      <c r="E39" s="78">
        <v>139</v>
      </c>
      <c r="F39" s="78">
        <v>82310</v>
      </c>
      <c r="G39" s="78">
        <f t="shared" si="0"/>
        <v>81674</v>
      </c>
      <c r="H39" s="78">
        <v>636</v>
      </c>
    </row>
    <row r="40" spans="1:8" x14ac:dyDescent="0.15">
      <c r="A40" s="78" t="s">
        <v>66</v>
      </c>
      <c r="B40" s="78">
        <v>224140</v>
      </c>
      <c r="C40" s="78">
        <v>5594</v>
      </c>
      <c r="D40" s="78">
        <v>14</v>
      </c>
      <c r="E40" s="78">
        <v>782</v>
      </c>
      <c r="F40" s="78">
        <v>217750</v>
      </c>
      <c r="G40" s="78">
        <f t="shared" si="0"/>
        <v>216049</v>
      </c>
      <c r="H40" s="78">
        <v>1701</v>
      </c>
    </row>
    <row r="41" spans="1:8" x14ac:dyDescent="0.15">
      <c r="A41" s="78" t="s">
        <v>67</v>
      </c>
      <c r="B41" s="78">
        <v>300410</v>
      </c>
      <c r="C41" s="78">
        <v>8756</v>
      </c>
      <c r="D41" s="78">
        <v>34</v>
      </c>
      <c r="E41" s="78">
        <v>753</v>
      </c>
      <c r="F41" s="78">
        <v>290867</v>
      </c>
      <c r="G41" s="78">
        <f t="shared" si="0"/>
        <v>285925</v>
      </c>
      <c r="H41" s="78">
        <v>4942</v>
      </c>
    </row>
    <row r="42" spans="1:8" x14ac:dyDescent="0.15">
      <c r="A42" s="78" t="s">
        <v>68</v>
      </c>
      <c r="B42" s="78">
        <v>159266</v>
      </c>
      <c r="C42" s="78">
        <v>4374</v>
      </c>
      <c r="D42" s="78">
        <v>16</v>
      </c>
      <c r="E42" s="78">
        <v>483</v>
      </c>
      <c r="F42" s="78">
        <v>154393</v>
      </c>
      <c r="G42" s="78">
        <f t="shared" si="0"/>
        <v>151919</v>
      </c>
      <c r="H42" s="78">
        <v>2474</v>
      </c>
    </row>
    <row r="43" spans="1:8" x14ac:dyDescent="0.15">
      <c r="A43" s="78" t="s">
        <v>69</v>
      </c>
      <c r="B43" s="78">
        <v>89488</v>
      </c>
      <c r="C43" s="78">
        <v>2330</v>
      </c>
      <c r="D43" s="78">
        <v>1</v>
      </c>
      <c r="E43" s="78">
        <v>327</v>
      </c>
      <c r="F43" s="78">
        <v>86830</v>
      </c>
      <c r="G43" s="78">
        <f t="shared" si="0"/>
        <v>83310</v>
      </c>
      <c r="H43" s="78">
        <v>3520</v>
      </c>
    </row>
    <row r="44" spans="1:8" x14ac:dyDescent="0.15">
      <c r="A44" s="78" t="s">
        <v>70</v>
      </c>
      <c r="B44" s="78">
        <v>129310</v>
      </c>
      <c r="C44" s="78">
        <v>2930</v>
      </c>
      <c r="D44" s="78">
        <v>5</v>
      </c>
      <c r="E44" s="78">
        <v>328</v>
      </c>
      <c r="F44" s="78">
        <v>126047</v>
      </c>
      <c r="G44" s="78">
        <f t="shared" si="0"/>
        <v>125693</v>
      </c>
      <c r="H44" s="78">
        <v>354</v>
      </c>
    </row>
    <row r="45" spans="1:8" x14ac:dyDescent="0.15">
      <c r="A45" s="78" t="s">
        <v>71</v>
      </c>
      <c r="B45" s="78">
        <v>160657</v>
      </c>
      <c r="C45" s="78">
        <v>3879</v>
      </c>
      <c r="D45" s="78">
        <v>21</v>
      </c>
      <c r="E45" s="78">
        <v>444</v>
      </c>
      <c r="F45" s="78">
        <v>156313</v>
      </c>
      <c r="G45" s="78">
        <f t="shared" si="0"/>
        <v>153604</v>
      </c>
      <c r="H45" s="78">
        <v>2709</v>
      </c>
    </row>
    <row r="46" spans="1:8" x14ac:dyDescent="0.15">
      <c r="A46" s="78" t="s">
        <v>72</v>
      </c>
      <c r="B46" s="78">
        <v>104178</v>
      </c>
      <c r="C46" s="78">
        <v>3708</v>
      </c>
      <c r="D46" s="78">
        <v>4</v>
      </c>
      <c r="E46" s="78">
        <v>350</v>
      </c>
      <c r="F46" s="78">
        <v>100116</v>
      </c>
      <c r="G46" s="78">
        <f t="shared" si="0"/>
        <v>94876</v>
      </c>
      <c r="H46" s="78">
        <v>5240</v>
      </c>
    </row>
    <row r="47" spans="1:8" x14ac:dyDescent="0.15">
      <c r="A47" s="78" t="s">
        <v>73</v>
      </c>
      <c r="B47" s="78">
        <v>551982</v>
      </c>
      <c r="C47" s="78">
        <v>17194</v>
      </c>
      <c r="D47" s="78">
        <v>569</v>
      </c>
      <c r="E47" s="78">
        <v>2607</v>
      </c>
      <c r="F47" s="78">
        <v>531612</v>
      </c>
      <c r="G47" s="78">
        <f t="shared" si="0"/>
        <v>525582</v>
      </c>
      <c r="H47" s="78">
        <v>6030</v>
      </c>
    </row>
    <row r="48" spans="1:8" x14ac:dyDescent="0.15">
      <c r="A48" s="78" t="s">
        <v>74</v>
      </c>
      <c r="B48" s="78">
        <v>81387</v>
      </c>
      <c r="C48" s="78">
        <v>3432</v>
      </c>
      <c r="D48" s="78">
        <v>7</v>
      </c>
      <c r="E48" s="78">
        <v>232</v>
      </c>
      <c r="F48" s="78">
        <v>77716</v>
      </c>
      <c r="G48" s="78">
        <f t="shared" si="0"/>
        <v>75990</v>
      </c>
      <c r="H48" s="78">
        <v>1726</v>
      </c>
    </row>
    <row r="49" spans="1:8" x14ac:dyDescent="0.15">
      <c r="A49" s="78" t="s">
        <v>75</v>
      </c>
      <c r="B49" s="78">
        <v>173192</v>
      </c>
      <c r="C49" s="78">
        <v>4594</v>
      </c>
      <c r="D49" s="78">
        <v>61</v>
      </c>
      <c r="E49" s="78">
        <v>683</v>
      </c>
      <c r="F49" s="78">
        <v>167854</v>
      </c>
      <c r="G49" s="78">
        <f t="shared" si="0"/>
        <v>165559</v>
      </c>
      <c r="H49" s="78">
        <v>2295</v>
      </c>
    </row>
    <row r="50" spans="1:8" x14ac:dyDescent="0.15">
      <c r="A50" s="78" t="s">
        <v>76</v>
      </c>
      <c r="B50" s="78">
        <v>211524</v>
      </c>
      <c r="C50" s="78">
        <v>7132</v>
      </c>
      <c r="D50" s="78">
        <v>9</v>
      </c>
      <c r="E50" s="78">
        <v>974</v>
      </c>
      <c r="F50" s="78">
        <v>203409</v>
      </c>
      <c r="G50" s="78">
        <f t="shared" si="0"/>
        <v>198749</v>
      </c>
      <c r="H50" s="78">
        <v>4660</v>
      </c>
    </row>
    <row r="51" spans="1:8" x14ac:dyDescent="0.15">
      <c r="A51" s="78" t="s">
        <v>77</v>
      </c>
      <c r="B51" s="78">
        <v>154695</v>
      </c>
      <c r="C51" s="78">
        <v>3950</v>
      </c>
      <c r="D51" s="78">
        <v>3</v>
      </c>
      <c r="E51" s="78">
        <v>427</v>
      </c>
      <c r="F51" s="78">
        <v>150315</v>
      </c>
      <c r="G51" s="78">
        <f t="shared" si="0"/>
        <v>149422</v>
      </c>
      <c r="H51" s="78">
        <v>893</v>
      </c>
    </row>
    <row r="52" spans="1:8" x14ac:dyDescent="0.15">
      <c r="A52" s="78" t="s">
        <v>78</v>
      </c>
      <c r="B52" s="78">
        <v>117393</v>
      </c>
      <c r="C52" s="78">
        <v>4306</v>
      </c>
      <c r="D52" s="78">
        <v>8</v>
      </c>
      <c r="E52" s="78">
        <v>328</v>
      </c>
      <c r="F52" s="78">
        <v>112751</v>
      </c>
      <c r="G52" s="78">
        <f t="shared" si="0"/>
        <v>111381</v>
      </c>
      <c r="H52" s="78">
        <v>1370</v>
      </c>
    </row>
    <row r="53" spans="1:8" x14ac:dyDescent="0.15">
      <c r="A53" s="78" t="s">
        <v>79</v>
      </c>
      <c r="B53" s="78">
        <v>200846</v>
      </c>
      <c r="C53" s="78">
        <v>5689</v>
      </c>
      <c r="D53" s="78">
        <v>2</v>
      </c>
      <c r="E53" s="78">
        <v>545</v>
      </c>
      <c r="F53" s="78">
        <v>194610</v>
      </c>
      <c r="G53" s="78">
        <f t="shared" si="0"/>
        <v>188270</v>
      </c>
      <c r="H53" s="78">
        <v>6340</v>
      </c>
    </row>
    <row r="54" spans="1:8" x14ac:dyDescent="0.15">
      <c r="A54" s="78" t="s">
        <v>80</v>
      </c>
      <c r="B54" s="78">
        <v>146506</v>
      </c>
      <c r="C54" s="78">
        <v>5414</v>
      </c>
      <c r="D54" s="78">
        <v>12</v>
      </c>
      <c r="E54" s="78">
        <v>207</v>
      </c>
      <c r="F54" s="78">
        <v>140873</v>
      </c>
      <c r="G54" s="78">
        <f t="shared" si="0"/>
        <v>139921</v>
      </c>
      <c r="H54" s="78">
        <v>952</v>
      </c>
    </row>
    <row r="55" spans="1:8" x14ac:dyDescent="0.15">
      <c r="A55" s="78" t="s">
        <v>81</v>
      </c>
      <c r="B55" s="78">
        <v>900298</v>
      </c>
      <c r="C55" s="78">
        <v>14373</v>
      </c>
      <c r="D55" s="78">
        <v>190</v>
      </c>
      <c r="E55" s="78">
        <v>1715</v>
      </c>
      <c r="F55" s="78">
        <v>884020</v>
      </c>
      <c r="G55" s="78">
        <f t="shared" si="0"/>
        <v>879778</v>
      </c>
      <c r="H55" s="78">
        <v>4242</v>
      </c>
    </row>
    <row r="56" spans="1:8" x14ac:dyDescent="0.15">
      <c r="A56" s="78" t="s">
        <v>82</v>
      </c>
      <c r="B56" s="78">
        <v>258177</v>
      </c>
      <c r="C56" s="78">
        <v>7033</v>
      </c>
      <c r="D56" s="78">
        <v>103</v>
      </c>
      <c r="E56" s="78">
        <v>434</v>
      </c>
      <c r="F56" s="78">
        <v>250607</v>
      </c>
      <c r="G56" s="78">
        <f t="shared" si="0"/>
        <v>248429</v>
      </c>
      <c r="H56" s="78">
        <v>2178</v>
      </c>
    </row>
    <row r="57" spans="1:8" x14ac:dyDescent="0.15">
      <c r="A57" s="78" t="s">
        <v>83</v>
      </c>
      <c r="B57" s="78">
        <v>120465</v>
      </c>
      <c r="C57" s="78">
        <v>1972</v>
      </c>
      <c r="D57" s="78">
        <v>39</v>
      </c>
      <c r="E57" s="78">
        <v>215</v>
      </c>
      <c r="F57" s="78">
        <v>118239</v>
      </c>
      <c r="G57" s="78">
        <f t="shared" si="0"/>
        <v>117996</v>
      </c>
      <c r="H57" s="78">
        <v>243</v>
      </c>
    </row>
    <row r="58" spans="1:8" x14ac:dyDescent="0.15">
      <c r="A58" s="78" t="s">
        <v>84</v>
      </c>
      <c r="B58" s="78">
        <v>75175</v>
      </c>
      <c r="C58" s="78">
        <v>1535</v>
      </c>
      <c r="D58" s="78">
        <v>23</v>
      </c>
      <c r="E58" s="78">
        <v>592</v>
      </c>
      <c r="F58" s="78">
        <v>73025</v>
      </c>
      <c r="G58" s="78">
        <f t="shared" si="0"/>
        <v>72832</v>
      </c>
      <c r="H58" s="78">
        <v>193</v>
      </c>
    </row>
    <row r="59" spans="1:8" x14ac:dyDescent="0.15">
      <c r="A59" s="78" t="s">
        <v>85</v>
      </c>
      <c r="B59" s="78">
        <v>264187</v>
      </c>
      <c r="C59" s="78">
        <v>5239</v>
      </c>
      <c r="D59" s="78">
        <v>252</v>
      </c>
      <c r="E59" s="78">
        <v>997</v>
      </c>
      <c r="F59" s="78">
        <v>257699</v>
      </c>
      <c r="G59" s="78">
        <f t="shared" si="0"/>
        <v>257540</v>
      </c>
      <c r="H59" s="78">
        <v>159</v>
      </c>
    </row>
    <row r="60" spans="1:8" x14ac:dyDescent="0.15">
      <c r="A60" s="78" t="s">
        <v>86</v>
      </c>
      <c r="B60" s="78">
        <v>113026</v>
      </c>
      <c r="C60" s="78">
        <v>1328</v>
      </c>
      <c r="D60" s="78">
        <v>21</v>
      </c>
      <c r="E60" s="78">
        <v>204</v>
      </c>
      <c r="F60" s="78">
        <v>111473</v>
      </c>
      <c r="G60" s="78">
        <f t="shared" si="0"/>
        <v>111039</v>
      </c>
      <c r="H60" s="78">
        <v>434</v>
      </c>
    </row>
    <row r="61" spans="1:8" x14ac:dyDescent="0.15">
      <c r="A61" s="78" t="s">
        <v>87</v>
      </c>
      <c r="B61" s="78">
        <v>245706</v>
      </c>
      <c r="C61" s="78">
        <v>3393</v>
      </c>
      <c r="D61" s="78">
        <v>29</v>
      </c>
      <c r="E61" s="78">
        <v>945</v>
      </c>
      <c r="F61" s="78">
        <v>241339</v>
      </c>
      <c r="G61" s="78">
        <f t="shared" si="0"/>
        <v>240624</v>
      </c>
      <c r="H61" s="78">
        <v>715</v>
      </c>
    </row>
    <row r="62" spans="1:8" x14ac:dyDescent="0.15">
      <c r="A62" s="78" t="s">
        <v>88</v>
      </c>
      <c r="B62" s="78">
        <v>180657</v>
      </c>
      <c r="C62" s="78">
        <v>2813</v>
      </c>
      <c r="D62" s="78">
        <v>71</v>
      </c>
      <c r="E62" s="78">
        <v>706</v>
      </c>
      <c r="F62" s="78">
        <v>177067</v>
      </c>
      <c r="G62" s="78">
        <f t="shared" si="0"/>
        <v>176448</v>
      </c>
      <c r="H62" s="78">
        <v>619</v>
      </c>
    </row>
    <row r="63" spans="1:8" x14ac:dyDescent="0.15">
      <c r="A63" s="78" t="s">
        <v>89</v>
      </c>
      <c r="B63" s="78">
        <v>366287</v>
      </c>
      <c r="C63" s="78">
        <v>1054</v>
      </c>
      <c r="D63" s="78">
        <v>214</v>
      </c>
      <c r="E63" s="78">
        <v>879</v>
      </c>
      <c r="F63" s="78">
        <v>364140</v>
      </c>
      <c r="G63" s="78">
        <f t="shared" si="0"/>
        <v>362988</v>
      </c>
      <c r="H63" s="78">
        <v>1152</v>
      </c>
    </row>
    <row r="64" spans="1:8" x14ac:dyDescent="0.15">
      <c r="A64" s="78" t="s">
        <v>90</v>
      </c>
      <c r="B64" s="78">
        <v>157139</v>
      </c>
      <c r="C64" s="78">
        <v>3339</v>
      </c>
      <c r="D64" s="78">
        <v>23</v>
      </c>
      <c r="E64" s="78">
        <v>632</v>
      </c>
      <c r="F64" s="78">
        <v>153145</v>
      </c>
      <c r="G64" s="78">
        <f t="shared" si="0"/>
        <v>151932</v>
      </c>
      <c r="H64" s="78">
        <v>1213</v>
      </c>
    </row>
    <row r="65" spans="1:8" x14ac:dyDescent="0.15">
      <c r="A65" s="78" t="s">
        <v>91</v>
      </c>
      <c r="B65" s="78">
        <v>120994</v>
      </c>
      <c r="C65" s="78">
        <v>3357</v>
      </c>
      <c r="D65" s="78">
        <v>27</v>
      </c>
      <c r="E65" s="78">
        <v>335</v>
      </c>
      <c r="F65" s="78">
        <v>117275</v>
      </c>
      <c r="G65" s="78">
        <f t="shared" si="0"/>
        <v>115466</v>
      </c>
      <c r="H65" s="78">
        <v>1809</v>
      </c>
    </row>
    <row r="66" spans="1:8" x14ac:dyDescent="0.15">
      <c r="A66" s="78" t="s">
        <v>92</v>
      </c>
      <c r="B66" s="78">
        <v>139698</v>
      </c>
      <c r="C66" s="78">
        <v>3898</v>
      </c>
      <c r="D66" s="78">
        <v>10</v>
      </c>
      <c r="E66" s="78">
        <v>198</v>
      </c>
      <c r="F66" s="78">
        <v>135592</v>
      </c>
      <c r="G66" s="78">
        <f t="shared" si="0"/>
        <v>134512</v>
      </c>
      <c r="H66" s="78">
        <v>1080</v>
      </c>
    </row>
    <row r="67" spans="1:8" x14ac:dyDescent="0.15">
      <c r="A67" s="78" t="s">
        <v>93</v>
      </c>
      <c r="B67" s="78">
        <v>169159</v>
      </c>
      <c r="C67" s="78">
        <v>3774</v>
      </c>
      <c r="D67" s="78">
        <v>31</v>
      </c>
      <c r="E67" s="78">
        <v>741</v>
      </c>
      <c r="F67" s="78">
        <v>164613</v>
      </c>
      <c r="G67" s="78">
        <f t="shared" si="0"/>
        <v>163196</v>
      </c>
      <c r="H67" s="78">
        <v>1417</v>
      </c>
    </row>
    <row r="68" spans="1:8" x14ac:dyDescent="0.15">
      <c r="A68" s="78" t="s">
        <v>94</v>
      </c>
      <c r="B68" s="78">
        <v>39778</v>
      </c>
      <c r="C68" s="78">
        <v>1288</v>
      </c>
      <c r="D68" s="78">
        <v>152</v>
      </c>
      <c r="E68" s="78">
        <v>140</v>
      </c>
      <c r="F68" s="78">
        <v>38198</v>
      </c>
      <c r="G68" s="78">
        <f t="shared" si="0"/>
        <v>38120</v>
      </c>
      <c r="H68" s="78">
        <v>78</v>
      </c>
    </row>
    <row r="69" spans="1:8" x14ac:dyDescent="0.15">
      <c r="A69" s="78" t="s">
        <v>95</v>
      </c>
      <c r="B69" s="78">
        <v>46878</v>
      </c>
      <c r="C69" s="78">
        <v>1348</v>
      </c>
      <c r="D69" s="78">
        <v>2</v>
      </c>
      <c r="E69" s="78">
        <v>64</v>
      </c>
      <c r="F69" s="78">
        <v>45464</v>
      </c>
      <c r="G69" s="78" t="e">
        <f t="shared" si="0"/>
        <v>#VALUE!</v>
      </c>
      <c r="H69" s="78" t="s">
        <v>96</v>
      </c>
    </row>
    <row r="70" spans="1:8" x14ac:dyDescent="0.15">
      <c r="A70" s="78" t="s">
        <v>97</v>
      </c>
      <c r="B70" s="78">
        <v>36429</v>
      </c>
      <c r="C70" s="78">
        <v>768</v>
      </c>
      <c r="D70" s="78">
        <v>5</v>
      </c>
      <c r="E70" s="78" t="s">
        <v>96</v>
      </c>
      <c r="F70" s="78">
        <v>35656</v>
      </c>
      <c r="G70" s="78">
        <f t="shared" si="0"/>
        <v>35434</v>
      </c>
      <c r="H70" s="78">
        <v>222</v>
      </c>
    </row>
    <row r="71" spans="1:8" x14ac:dyDescent="0.15">
      <c r="A71" s="78" t="s">
        <v>118</v>
      </c>
      <c r="B71" s="78">
        <v>62139</v>
      </c>
      <c r="C71" s="78">
        <v>1653</v>
      </c>
      <c r="D71" s="78">
        <v>13</v>
      </c>
      <c r="E71" s="78">
        <v>261</v>
      </c>
      <c r="F71" s="78">
        <v>60212</v>
      </c>
      <c r="G71" s="78">
        <f t="shared" si="0"/>
        <v>60146</v>
      </c>
      <c r="H71" s="78">
        <v>66</v>
      </c>
    </row>
    <row r="72" spans="1:8" x14ac:dyDescent="0.15">
      <c r="A72" s="78" t="s">
        <v>99</v>
      </c>
      <c r="B72" s="78">
        <v>50544</v>
      </c>
      <c r="C72" s="78">
        <v>1927</v>
      </c>
      <c r="D72" s="78">
        <v>2</v>
      </c>
      <c r="E72" s="78">
        <v>132</v>
      </c>
      <c r="F72" s="78">
        <v>48483</v>
      </c>
      <c r="G72" s="78">
        <f t="shared" ref="G72:G88" si="1">F72-H72</f>
        <v>47787</v>
      </c>
      <c r="H72" s="78">
        <v>696</v>
      </c>
    </row>
    <row r="73" spans="1:8" x14ac:dyDescent="0.15">
      <c r="A73" s="78" t="s">
        <v>100</v>
      </c>
      <c r="B73" s="78">
        <v>70539</v>
      </c>
      <c r="C73" s="78">
        <v>1485</v>
      </c>
      <c r="D73" s="78">
        <v>3</v>
      </c>
      <c r="E73" s="78">
        <v>203</v>
      </c>
      <c r="F73" s="78">
        <v>68848</v>
      </c>
      <c r="G73" s="78">
        <f t="shared" si="1"/>
        <v>67704</v>
      </c>
      <c r="H73" s="78">
        <v>1144</v>
      </c>
    </row>
    <row r="74" spans="1:8" x14ac:dyDescent="0.15">
      <c r="A74" s="78" t="s">
        <v>119</v>
      </c>
      <c r="B74" s="78">
        <v>53549</v>
      </c>
      <c r="C74" s="78">
        <v>941</v>
      </c>
      <c r="D74" s="78">
        <v>5</v>
      </c>
      <c r="E74" s="78">
        <v>698</v>
      </c>
      <c r="F74" s="78">
        <v>51905</v>
      </c>
      <c r="G74" s="78">
        <f t="shared" si="1"/>
        <v>51861</v>
      </c>
      <c r="H74" s="78">
        <v>44</v>
      </c>
    </row>
    <row r="75" spans="1:8" x14ac:dyDescent="0.15">
      <c r="A75" s="78" t="s">
        <v>120</v>
      </c>
      <c r="B75" s="78">
        <v>51466</v>
      </c>
      <c r="C75" s="78">
        <v>617</v>
      </c>
      <c r="D75" s="78">
        <v>4</v>
      </c>
      <c r="E75" s="78">
        <v>317</v>
      </c>
      <c r="F75" s="78">
        <v>50528</v>
      </c>
      <c r="G75" s="78">
        <f t="shared" si="1"/>
        <v>50221</v>
      </c>
      <c r="H75" s="78">
        <v>307</v>
      </c>
    </row>
    <row r="76" spans="1:8" x14ac:dyDescent="0.15">
      <c r="A76" s="78" t="s">
        <v>121</v>
      </c>
      <c r="B76" s="78">
        <v>75705</v>
      </c>
      <c r="C76" s="78">
        <v>1357</v>
      </c>
      <c r="D76" s="78">
        <v>27</v>
      </c>
      <c r="E76" s="78">
        <v>82</v>
      </c>
      <c r="F76" s="78">
        <v>74239</v>
      </c>
      <c r="G76" s="78">
        <f t="shared" si="1"/>
        <v>73877</v>
      </c>
      <c r="H76" s="78">
        <v>362</v>
      </c>
    </row>
    <row r="77" spans="1:8" x14ac:dyDescent="0.15">
      <c r="A77" s="78" t="s">
        <v>122</v>
      </c>
      <c r="B77" s="78">
        <v>26600</v>
      </c>
      <c r="C77" s="78">
        <v>691</v>
      </c>
      <c r="D77" s="78">
        <v>1</v>
      </c>
      <c r="E77" s="78" t="s">
        <v>96</v>
      </c>
      <c r="F77" s="78">
        <v>25908</v>
      </c>
      <c r="G77" s="78">
        <f t="shared" si="1"/>
        <v>25826</v>
      </c>
      <c r="H77" s="78">
        <v>82</v>
      </c>
    </row>
    <row r="78" spans="1:8" x14ac:dyDescent="0.15">
      <c r="A78" s="78" t="s">
        <v>123</v>
      </c>
      <c r="B78" s="78">
        <v>74911</v>
      </c>
      <c r="C78" s="78">
        <v>2357</v>
      </c>
      <c r="D78" s="78">
        <v>19</v>
      </c>
      <c r="E78" s="78">
        <v>873</v>
      </c>
      <c r="F78" s="78">
        <v>71662</v>
      </c>
      <c r="G78" s="78">
        <f t="shared" si="1"/>
        <v>70615</v>
      </c>
      <c r="H78" s="78">
        <v>1047</v>
      </c>
    </row>
    <row r="79" spans="1:8" x14ac:dyDescent="0.15">
      <c r="A79" s="78" t="s">
        <v>124</v>
      </c>
      <c r="B79" s="78">
        <v>54704</v>
      </c>
      <c r="C79" s="78">
        <v>507</v>
      </c>
      <c r="D79" s="78">
        <v>3</v>
      </c>
      <c r="E79" s="78">
        <v>43</v>
      </c>
      <c r="F79" s="78">
        <v>54151</v>
      </c>
      <c r="G79" s="78">
        <f t="shared" si="1"/>
        <v>53959</v>
      </c>
      <c r="H79" s="78">
        <v>192</v>
      </c>
    </row>
    <row r="80" spans="1:8" x14ac:dyDescent="0.15">
      <c r="A80" s="78" t="s">
        <v>125</v>
      </c>
      <c r="B80" s="78">
        <v>45512</v>
      </c>
      <c r="C80" s="78">
        <v>397</v>
      </c>
      <c r="D80" s="78">
        <v>2</v>
      </c>
      <c r="E80" s="78">
        <v>184</v>
      </c>
      <c r="F80" s="78">
        <v>44929</v>
      </c>
      <c r="G80" s="78">
        <f t="shared" si="1"/>
        <v>44768</v>
      </c>
      <c r="H80" s="78">
        <v>161</v>
      </c>
    </row>
    <row r="81" spans="1:8" x14ac:dyDescent="0.15">
      <c r="A81" s="78" t="s">
        <v>126</v>
      </c>
      <c r="B81" s="78">
        <v>86645</v>
      </c>
      <c r="C81" s="78">
        <v>2773</v>
      </c>
      <c r="D81" s="78">
        <v>6</v>
      </c>
      <c r="E81" s="78">
        <v>198</v>
      </c>
      <c r="F81" s="78">
        <v>83668</v>
      </c>
      <c r="G81" s="78">
        <f t="shared" si="1"/>
        <v>83290</v>
      </c>
      <c r="H81" s="78">
        <v>378</v>
      </c>
    </row>
    <row r="82" spans="1:8" x14ac:dyDescent="0.15">
      <c r="A82" s="78" t="s">
        <v>127</v>
      </c>
      <c r="B82" s="78">
        <v>31462</v>
      </c>
      <c r="C82" s="78">
        <v>936</v>
      </c>
      <c r="D82" s="78">
        <v>2</v>
      </c>
      <c r="E82" s="78" t="s">
        <v>96</v>
      </c>
      <c r="F82" s="78">
        <v>30524</v>
      </c>
      <c r="G82" s="78">
        <f t="shared" si="1"/>
        <v>30338</v>
      </c>
      <c r="H82" s="78">
        <v>186</v>
      </c>
    </row>
    <row r="83" spans="1:8" x14ac:dyDescent="0.15">
      <c r="A83" s="78" t="s">
        <v>128</v>
      </c>
      <c r="B83" s="78">
        <v>41545</v>
      </c>
      <c r="C83" s="78">
        <v>1574</v>
      </c>
      <c r="D83" s="78" t="s">
        <v>96</v>
      </c>
      <c r="E83" s="78">
        <v>167</v>
      </c>
      <c r="F83" s="78">
        <v>39804</v>
      </c>
      <c r="G83" s="78">
        <f t="shared" si="1"/>
        <v>37835</v>
      </c>
      <c r="H83" s="78">
        <v>1969</v>
      </c>
    </row>
    <row r="84" spans="1:8" x14ac:dyDescent="0.15">
      <c r="A84" t="s">
        <v>108</v>
      </c>
      <c r="B84">
        <v>61111</v>
      </c>
      <c r="C84">
        <v>1351</v>
      </c>
      <c r="D84">
        <v>36</v>
      </c>
      <c r="E84">
        <v>220</v>
      </c>
      <c r="F84">
        <v>59504</v>
      </c>
      <c r="G84">
        <f t="shared" si="1"/>
        <v>59170</v>
      </c>
      <c r="H84">
        <v>334</v>
      </c>
    </row>
    <row r="85" spans="1:8" x14ac:dyDescent="0.15">
      <c r="A85" t="s">
        <v>129</v>
      </c>
      <c r="B85">
        <v>115555</v>
      </c>
      <c r="C85">
        <v>2066</v>
      </c>
      <c r="D85">
        <v>7</v>
      </c>
      <c r="E85">
        <v>82</v>
      </c>
      <c r="F85">
        <v>113400</v>
      </c>
      <c r="G85">
        <f t="shared" si="1"/>
        <v>112666</v>
      </c>
      <c r="H85">
        <v>734</v>
      </c>
    </row>
    <row r="86" spans="1:8" x14ac:dyDescent="0.15">
      <c r="A86" t="s">
        <v>110</v>
      </c>
      <c r="B86">
        <v>59494</v>
      </c>
      <c r="C86">
        <v>1941</v>
      </c>
      <c r="D86">
        <v>2</v>
      </c>
      <c r="E86" t="s">
        <v>96</v>
      </c>
      <c r="F86">
        <v>57551</v>
      </c>
      <c r="G86">
        <f t="shared" si="1"/>
        <v>57544</v>
      </c>
      <c r="H86">
        <v>7</v>
      </c>
    </row>
    <row r="87" spans="1:8" x14ac:dyDescent="0.15">
      <c r="A87" t="s">
        <v>130</v>
      </c>
      <c r="B87">
        <v>28203</v>
      </c>
      <c r="C87">
        <v>987</v>
      </c>
      <c r="D87">
        <v>6</v>
      </c>
      <c r="E87">
        <v>101</v>
      </c>
      <c r="F87">
        <v>27109</v>
      </c>
      <c r="G87">
        <f t="shared" si="1"/>
        <v>26863</v>
      </c>
      <c r="H87">
        <v>246</v>
      </c>
    </row>
    <row r="88" spans="1:8" x14ac:dyDescent="0.15">
      <c r="A88" t="s">
        <v>111</v>
      </c>
      <c r="B88">
        <v>90619</v>
      </c>
      <c r="C88">
        <v>2048</v>
      </c>
      <c r="D88">
        <v>1</v>
      </c>
      <c r="E88">
        <v>242</v>
      </c>
      <c r="F88">
        <v>88328</v>
      </c>
      <c r="G88">
        <f t="shared" si="1"/>
        <v>85605</v>
      </c>
      <c r="H88">
        <v>2723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3"/>
  <sheetViews>
    <sheetView workbookViewId="0">
      <selection activeCell="K20" sqref="K20"/>
    </sheetView>
  </sheetViews>
  <sheetFormatPr defaultRowHeight="13.5" x14ac:dyDescent="0.15"/>
  <cols>
    <col min="7" max="7" width="9.5" bestFit="1" customWidth="1"/>
  </cols>
  <sheetData>
    <row r="1" spans="1:8" x14ac:dyDescent="0.15">
      <c r="A1" s="78" t="s">
        <v>131</v>
      </c>
      <c r="B1" s="78" t="s">
        <v>23</v>
      </c>
      <c r="C1" s="78" t="s">
        <v>132</v>
      </c>
      <c r="D1" s="78"/>
      <c r="E1" s="78"/>
      <c r="F1" s="78"/>
      <c r="G1" s="78"/>
      <c r="H1" s="78"/>
    </row>
    <row r="2" spans="1:8" x14ac:dyDescent="0.15">
      <c r="A2" s="78" t="s">
        <v>133</v>
      </c>
      <c r="B2" s="78" t="s">
        <v>26</v>
      </c>
      <c r="C2" s="78"/>
      <c r="D2" s="78"/>
      <c r="E2" s="78"/>
      <c r="F2" s="78"/>
      <c r="G2" s="78"/>
      <c r="H2" s="78"/>
    </row>
    <row r="3" spans="1:8" x14ac:dyDescent="0.15">
      <c r="A3" s="78" t="s">
        <v>134</v>
      </c>
      <c r="B3" s="78"/>
      <c r="C3" s="78"/>
      <c r="D3" s="78"/>
      <c r="E3" s="78"/>
      <c r="F3" s="78"/>
      <c r="G3" s="78"/>
      <c r="H3" s="78"/>
    </row>
    <row r="4" spans="1:8" x14ac:dyDescent="0.15">
      <c r="A4" s="78"/>
      <c r="B4" s="78" t="s">
        <v>135</v>
      </c>
      <c r="C4" s="78" t="s">
        <v>29</v>
      </c>
      <c r="D4" s="78" t="s">
        <v>136</v>
      </c>
      <c r="E4" s="78" t="s">
        <v>31</v>
      </c>
      <c r="F4" s="78"/>
      <c r="G4" s="78" t="s">
        <v>541</v>
      </c>
      <c r="H4" s="78" t="s">
        <v>543</v>
      </c>
    </row>
    <row r="5" spans="1:8" x14ac:dyDescent="0.15">
      <c r="A5" s="78"/>
      <c r="B5" s="78"/>
      <c r="C5" s="78"/>
      <c r="D5" s="78"/>
      <c r="E5" s="78"/>
      <c r="F5" s="78" t="s">
        <v>542</v>
      </c>
      <c r="G5" s="78" t="s">
        <v>544</v>
      </c>
      <c r="H5" s="78" t="s">
        <v>544</v>
      </c>
    </row>
    <row r="6" spans="1:8" x14ac:dyDescent="0.15">
      <c r="A6" s="78" t="s">
        <v>137</v>
      </c>
      <c r="B6" s="78">
        <v>12786484</v>
      </c>
      <c r="C6" s="78">
        <v>311289</v>
      </c>
      <c r="D6" s="78">
        <v>1980</v>
      </c>
      <c r="E6" s="78">
        <v>40337</v>
      </c>
      <c r="F6" s="78">
        <v>12432878</v>
      </c>
      <c r="G6" s="78">
        <f>F6-H6</f>
        <v>12270854</v>
      </c>
      <c r="H6" s="78">
        <v>162024</v>
      </c>
    </row>
    <row r="7" spans="1:8" x14ac:dyDescent="0.15">
      <c r="A7" s="78" t="s">
        <v>138</v>
      </c>
      <c r="B7" s="78">
        <v>741882</v>
      </c>
      <c r="C7" s="78">
        <v>21012</v>
      </c>
      <c r="D7" s="78">
        <v>16</v>
      </c>
      <c r="E7" s="78">
        <v>1847</v>
      </c>
      <c r="F7" s="78">
        <v>719007</v>
      </c>
      <c r="G7" s="78">
        <f t="shared" ref="G7:G70" si="0">F7-H7</f>
        <v>707917</v>
      </c>
      <c r="H7" s="78">
        <v>11090</v>
      </c>
    </row>
    <row r="8" spans="1:8" x14ac:dyDescent="0.15">
      <c r="A8" s="78" t="s">
        <v>139</v>
      </c>
      <c r="B8" s="78">
        <v>148422</v>
      </c>
      <c r="C8" s="78">
        <v>5024</v>
      </c>
      <c r="D8" s="78">
        <v>4</v>
      </c>
      <c r="E8" s="78">
        <v>389</v>
      </c>
      <c r="F8" s="78">
        <v>143005</v>
      </c>
      <c r="G8" s="78">
        <f t="shared" si="0"/>
        <v>141440</v>
      </c>
      <c r="H8" s="78">
        <v>1565</v>
      </c>
    </row>
    <row r="9" spans="1:8" x14ac:dyDescent="0.15">
      <c r="A9" s="78" t="s">
        <v>140</v>
      </c>
      <c r="B9" s="78">
        <v>153306</v>
      </c>
      <c r="C9" s="78">
        <v>3893</v>
      </c>
      <c r="D9" s="78">
        <v>2</v>
      </c>
      <c r="E9" s="78">
        <v>369</v>
      </c>
      <c r="F9" s="78">
        <v>149042</v>
      </c>
      <c r="G9" s="78">
        <f t="shared" si="0"/>
        <v>148044</v>
      </c>
      <c r="H9" s="78">
        <v>998</v>
      </c>
    </row>
    <row r="10" spans="1:8" x14ac:dyDescent="0.15">
      <c r="A10" s="78" t="s">
        <v>141</v>
      </c>
      <c r="B10" s="78">
        <v>226354</v>
      </c>
      <c r="C10" s="78">
        <v>5340</v>
      </c>
      <c r="D10" s="78">
        <v>37</v>
      </c>
      <c r="E10" s="78">
        <v>445</v>
      </c>
      <c r="F10" s="78">
        <v>220532</v>
      </c>
      <c r="G10" s="78">
        <f t="shared" si="0"/>
        <v>218251</v>
      </c>
      <c r="H10" s="78">
        <v>2281</v>
      </c>
    </row>
    <row r="11" spans="1:8" x14ac:dyDescent="0.15">
      <c r="A11" s="78" t="s">
        <v>142</v>
      </c>
      <c r="B11" s="78">
        <v>137240</v>
      </c>
      <c r="C11" s="78">
        <v>4089</v>
      </c>
      <c r="D11" s="78">
        <v>5</v>
      </c>
      <c r="E11" s="78">
        <v>339</v>
      </c>
      <c r="F11" s="78">
        <v>132807</v>
      </c>
      <c r="G11" s="78">
        <f t="shared" si="0"/>
        <v>131984</v>
      </c>
      <c r="H11" s="78">
        <v>823</v>
      </c>
    </row>
    <row r="12" spans="1:8" x14ac:dyDescent="0.15">
      <c r="A12" s="78" t="s">
        <v>143</v>
      </c>
      <c r="B12" s="78">
        <v>139104</v>
      </c>
      <c r="C12" s="78">
        <v>4516</v>
      </c>
      <c r="D12" s="78">
        <v>2</v>
      </c>
      <c r="E12" s="78">
        <v>282</v>
      </c>
      <c r="F12" s="78">
        <v>134304</v>
      </c>
      <c r="G12" s="78">
        <f t="shared" si="0"/>
        <v>133916</v>
      </c>
      <c r="H12" s="78">
        <v>388</v>
      </c>
    </row>
    <row r="13" spans="1:8" x14ac:dyDescent="0.15">
      <c r="A13" s="78" t="s">
        <v>144</v>
      </c>
      <c r="B13" s="78">
        <v>234430</v>
      </c>
      <c r="C13" s="78">
        <v>5968</v>
      </c>
      <c r="D13" s="78">
        <v>6</v>
      </c>
      <c r="E13" s="78">
        <v>607</v>
      </c>
      <c r="F13" s="78">
        <v>227849</v>
      </c>
      <c r="G13" s="78">
        <f t="shared" si="0"/>
        <v>226454</v>
      </c>
      <c r="H13" s="78">
        <v>1395</v>
      </c>
    </row>
    <row r="14" spans="1:8" x14ac:dyDescent="0.15">
      <c r="A14" s="78" t="s">
        <v>145</v>
      </c>
      <c r="B14" s="78">
        <v>265267</v>
      </c>
      <c r="C14" s="78">
        <v>4751</v>
      </c>
      <c r="D14" s="78">
        <v>15</v>
      </c>
      <c r="E14" s="78">
        <v>1010</v>
      </c>
      <c r="F14" s="78">
        <v>259491</v>
      </c>
      <c r="G14" s="78">
        <f t="shared" si="0"/>
        <v>257228</v>
      </c>
      <c r="H14" s="78">
        <v>2263</v>
      </c>
    </row>
    <row r="15" spans="1:8" x14ac:dyDescent="0.15">
      <c r="A15" s="78" t="s">
        <v>146</v>
      </c>
      <c r="B15" s="78">
        <v>174105</v>
      </c>
      <c r="C15" s="78">
        <v>3670</v>
      </c>
      <c r="D15" s="78">
        <v>5</v>
      </c>
      <c r="E15" s="78">
        <v>526</v>
      </c>
      <c r="F15" s="78">
        <v>169904</v>
      </c>
      <c r="G15" s="78">
        <f t="shared" si="0"/>
        <v>168423</v>
      </c>
      <c r="H15" s="78">
        <v>1481</v>
      </c>
    </row>
    <row r="16" spans="1:8" x14ac:dyDescent="0.15">
      <c r="A16" s="78" t="s">
        <v>147</v>
      </c>
      <c r="B16" s="78">
        <v>213059</v>
      </c>
      <c r="C16" s="78">
        <v>4540</v>
      </c>
      <c r="D16" s="78">
        <v>1</v>
      </c>
      <c r="E16" s="78">
        <v>338</v>
      </c>
      <c r="F16" s="78">
        <v>208180</v>
      </c>
      <c r="G16" s="78">
        <f t="shared" si="0"/>
        <v>205537</v>
      </c>
      <c r="H16" s="78">
        <v>2643</v>
      </c>
    </row>
    <row r="17" spans="1:8" x14ac:dyDescent="0.15">
      <c r="A17" s="78" t="s">
        <v>148</v>
      </c>
      <c r="B17" s="78">
        <v>478762</v>
      </c>
      <c r="C17" s="78">
        <v>10941</v>
      </c>
      <c r="D17" s="78">
        <v>91</v>
      </c>
      <c r="E17" s="78">
        <v>1082</v>
      </c>
      <c r="F17" s="78">
        <v>466648</v>
      </c>
      <c r="G17" s="78">
        <f t="shared" si="0"/>
        <v>461491</v>
      </c>
      <c r="H17" s="78">
        <v>5157</v>
      </c>
    </row>
    <row r="18" spans="1:8" x14ac:dyDescent="0.15">
      <c r="A18" s="78" t="s">
        <v>149</v>
      </c>
      <c r="B18" s="78">
        <v>457876</v>
      </c>
      <c r="C18" s="78">
        <v>11013</v>
      </c>
      <c r="D18" s="78">
        <v>61</v>
      </c>
      <c r="E18" s="78">
        <v>1074</v>
      </c>
      <c r="F18" s="78">
        <v>445728</v>
      </c>
      <c r="G18" s="78">
        <f t="shared" si="0"/>
        <v>442110</v>
      </c>
      <c r="H18" s="78">
        <v>3618</v>
      </c>
    </row>
    <row r="19" spans="1:8" x14ac:dyDescent="0.15">
      <c r="A19" s="78" t="s">
        <v>150</v>
      </c>
      <c r="B19" s="78">
        <v>1219240</v>
      </c>
      <c r="C19" s="78">
        <v>30770</v>
      </c>
      <c r="D19" s="78">
        <v>233</v>
      </c>
      <c r="E19" s="78">
        <v>3714</v>
      </c>
      <c r="F19" s="78">
        <v>1184523</v>
      </c>
      <c r="G19" s="78">
        <f t="shared" si="0"/>
        <v>1177948</v>
      </c>
      <c r="H19" s="78">
        <v>6575</v>
      </c>
    </row>
    <row r="20" spans="1:8" x14ac:dyDescent="0.15">
      <c r="A20" s="78" t="s">
        <v>151</v>
      </c>
      <c r="B20" s="78">
        <v>702864</v>
      </c>
      <c r="C20" s="78">
        <v>13851</v>
      </c>
      <c r="D20" s="78">
        <v>279</v>
      </c>
      <c r="E20" s="78">
        <v>1882</v>
      </c>
      <c r="F20" s="78">
        <v>686852</v>
      </c>
      <c r="G20" s="78">
        <f t="shared" si="0"/>
        <v>683667</v>
      </c>
      <c r="H20" s="78">
        <v>3185</v>
      </c>
    </row>
    <row r="21" spans="1:8" x14ac:dyDescent="0.15">
      <c r="A21" s="78" t="s">
        <v>152</v>
      </c>
      <c r="B21" s="78">
        <v>262331</v>
      </c>
      <c r="C21" s="78">
        <v>6607</v>
      </c>
      <c r="D21" s="78">
        <v>1</v>
      </c>
      <c r="E21" s="78">
        <v>560</v>
      </c>
      <c r="F21" s="78">
        <v>255163</v>
      </c>
      <c r="G21" s="78">
        <f t="shared" si="0"/>
        <v>253393</v>
      </c>
      <c r="H21" s="78">
        <v>1770</v>
      </c>
    </row>
    <row r="22" spans="1:8" x14ac:dyDescent="0.15">
      <c r="A22" s="78" t="s">
        <v>153</v>
      </c>
      <c r="B22" s="78">
        <v>131831</v>
      </c>
      <c r="C22" s="78">
        <v>2922</v>
      </c>
      <c r="D22" s="78">
        <v>1</v>
      </c>
      <c r="E22" s="78">
        <v>305</v>
      </c>
      <c r="F22" s="78">
        <v>128603</v>
      </c>
      <c r="G22" s="78">
        <f t="shared" si="0"/>
        <v>125945</v>
      </c>
      <c r="H22" s="78">
        <v>2658</v>
      </c>
    </row>
    <row r="23" spans="1:8" x14ac:dyDescent="0.15">
      <c r="A23" s="78" t="s">
        <v>154</v>
      </c>
      <c r="B23" s="78">
        <v>150924</v>
      </c>
      <c r="C23" s="78">
        <v>3497</v>
      </c>
      <c r="D23" s="78" t="s">
        <v>96</v>
      </c>
      <c r="E23" s="78">
        <v>444</v>
      </c>
      <c r="F23" s="78">
        <v>146983</v>
      </c>
      <c r="G23" s="78">
        <f t="shared" si="0"/>
        <v>144626</v>
      </c>
      <c r="H23" s="78">
        <v>2357</v>
      </c>
    </row>
    <row r="24" spans="1:8" x14ac:dyDescent="0.15">
      <c r="A24" s="78" t="s">
        <v>155</v>
      </c>
      <c r="B24" s="78">
        <v>97111</v>
      </c>
      <c r="C24" s="78">
        <v>2487</v>
      </c>
      <c r="D24" s="78">
        <v>329</v>
      </c>
      <c r="E24" s="78">
        <v>431</v>
      </c>
      <c r="F24" s="78">
        <v>93864</v>
      </c>
      <c r="G24" s="78">
        <f t="shared" si="0"/>
        <v>92297</v>
      </c>
      <c r="H24" s="78">
        <v>1567</v>
      </c>
    </row>
    <row r="25" spans="1:8" x14ac:dyDescent="0.15">
      <c r="A25" s="78" t="s">
        <v>156</v>
      </c>
      <c r="B25" s="78">
        <v>83068</v>
      </c>
      <c r="C25" s="78">
        <v>2332</v>
      </c>
      <c r="D25" s="78">
        <v>1</v>
      </c>
      <c r="E25" s="78">
        <v>118</v>
      </c>
      <c r="F25" s="78">
        <v>80617</v>
      </c>
      <c r="G25" s="78">
        <f t="shared" si="0"/>
        <v>79566</v>
      </c>
      <c r="H25" s="78">
        <v>1051</v>
      </c>
    </row>
    <row r="26" spans="1:8" x14ac:dyDescent="0.15">
      <c r="A26" s="78" t="s">
        <v>157</v>
      </c>
      <c r="B26" s="78">
        <v>266158</v>
      </c>
      <c r="C26" s="78">
        <v>6268</v>
      </c>
      <c r="D26" s="78">
        <v>7</v>
      </c>
      <c r="E26" s="78">
        <v>330</v>
      </c>
      <c r="F26" s="78">
        <v>259553</v>
      </c>
      <c r="G26" s="78">
        <f t="shared" si="0"/>
        <v>257132</v>
      </c>
      <c r="H26" s="78">
        <v>2421</v>
      </c>
    </row>
    <row r="27" spans="1:8" x14ac:dyDescent="0.15">
      <c r="A27" s="78" t="s">
        <v>158</v>
      </c>
      <c r="B27" s="78">
        <v>198438</v>
      </c>
      <c r="C27" s="78">
        <v>3612</v>
      </c>
      <c r="D27" s="78">
        <v>5</v>
      </c>
      <c r="E27" s="78">
        <v>801</v>
      </c>
      <c r="F27" s="78">
        <v>194020</v>
      </c>
      <c r="G27" s="78">
        <f t="shared" si="0"/>
        <v>192805</v>
      </c>
      <c r="H27" s="78">
        <v>1215</v>
      </c>
    </row>
    <row r="28" spans="1:8" x14ac:dyDescent="0.15">
      <c r="A28" s="78" t="s">
        <v>159</v>
      </c>
      <c r="B28" s="78">
        <v>335853</v>
      </c>
      <c r="C28" s="78">
        <v>6457</v>
      </c>
      <c r="D28" s="78">
        <v>12</v>
      </c>
      <c r="E28" s="78">
        <v>754</v>
      </c>
      <c r="F28" s="78">
        <v>328630</v>
      </c>
      <c r="G28" s="78">
        <f t="shared" si="0"/>
        <v>324707</v>
      </c>
      <c r="H28" s="78">
        <v>3923</v>
      </c>
    </row>
    <row r="29" spans="1:8" x14ac:dyDescent="0.15">
      <c r="A29" s="78" t="s">
        <v>160</v>
      </c>
      <c r="B29" s="78">
        <v>632171</v>
      </c>
      <c r="C29" s="78">
        <v>11153</v>
      </c>
      <c r="D29" s="78">
        <v>21</v>
      </c>
      <c r="E29" s="78">
        <v>2174</v>
      </c>
      <c r="F29" s="78">
        <v>618823</v>
      </c>
      <c r="G29" s="78">
        <f t="shared" si="0"/>
        <v>614320</v>
      </c>
      <c r="H29" s="78">
        <v>4503</v>
      </c>
    </row>
    <row r="30" spans="1:8" x14ac:dyDescent="0.15">
      <c r="A30" s="78" t="s">
        <v>161</v>
      </c>
      <c r="B30" s="78">
        <v>171352</v>
      </c>
      <c r="C30" s="78">
        <v>4316</v>
      </c>
      <c r="D30" s="78">
        <v>4</v>
      </c>
      <c r="E30" s="78">
        <v>476</v>
      </c>
      <c r="F30" s="78">
        <v>166556</v>
      </c>
      <c r="G30" s="78">
        <f t="shared" si="0"/>
        <v>165105</v>
      </c>
      <c r="H30" s="78">
        <v>1451</v>
      </c>
    </row>
    <row r="31" spans="1:8" x14ac:dyDescent="0.15">
      <c r="A31" s="78" t="s">
        <v>162</v>
      </c>
      <c r="B31" s="78">
        <v>123551</v>
      </c>
      <c r="C31" s="78">
        <v>2387</v>
      </c>
      <c r="D31" s="78">
        <v>11</v>
      </c>
      <c r="E31" s="78">
        <v>426</v>
      </c>
      <c r="F31" s="78">
        <v>120727</v>
      </c>
      <c r="G31" s="78">
        <f t="shared" si="0"/>
        <v>120374</v>
      </c>
      <c r="H31" s="78">
        <v>353</v>
      </c>
    </row>
    <row r="32" spans="1:8" x14ac:dyDescent="0.15">
      <c r="A32" s="78" t="s">
        <v>163</v>
      </c>
      <c r="B32" s="78">
        <v>284533</v>
      </c>
      <c r="C32" s="78">
        <v>5540</v>
      </c>
      <c r="D32" s="78">
        <v>20</v>
      </c>
      <c r="E32" s="78">
        <v>1211</v>
      </c>
      <c r="F32" s="78">
        <v>277762</v>
      </c>
      <c r="G32" s="78">
        <f t="shared" si="0"/>
        <v>276151</v>
      </c>
      <c r="H32" s="78">
        <v>1611</v>
      </c>
    </row>
    <row r="33" spans="1:8" x14ac:dyDescent="0.15">
      <c r="A33" s="78" t="s">
        <v>164</v>
      </c>
      <c r="B33" s="78">
        <v>930521</v>
      </c>
      <c r="C33" s="78">
        <v>20325</v>
      </c>
      <c r="D33" s="78">
        <v>97</v>
      </c>
      <c r="E33" s="78">
        <v>5393</v>
      </c>
      <c r="F33" s="78">
        <v>904706</v>
      </c>
      <c r="G33" s="78">
        <f t="shared" si="0"/>
        <v>897204</v>
      </c>
      <c r="H33" s="78">
        <v>7502</v>
      </c>
    </row>
    <row r="34" spans="1:8" x14ac:dyDescent="0.15">
      <c r="A34" s="78" t="s">
        <v>165</v>
      </c>
      <c r="B34" s="78">
        <v>543296</v>
      </c>
      <c r="C34" s="78">
        <v>8759</v>
      </c>
      <c r="D34" s="78">
        <v>20</v>
      </c>
      <c r="E34" s="78">
        <v>1726</v>
      </c>
      <c r="F34" s="78">
        <v>532791</v>
      </c>
      <c r="G34" s="78">
        <f t="shared" si="0"/>
        <v>524799</v>
      </c>
      <c r="H34" s="78">
        <v>7992</v>
      </c>
    </row>
    <row r="35" spans="1:8" x14ac:dyDescent="0.15">
      <c r="A35" s="78" t="s">
        <v>166</v>
      </c>
      <c r="B35" s="78">
        <v>129617</v>
      </c>
      <c r="C35" s="78">
        <v>2155</v>
      </c>
      <c r="D35" s="78">
        <v>9</v>
      </c>
      <c r="E35" s="78">
        <v>706</v>
      </c>
      <c r="F35" s="78">
        <v>126747</v>
      </c>
      <c r="G35" s="78">
        <f t="shared" si="0"/>
        <v>126480</v>
      </c>
      <c r="H35" s="78">
        <v>267</v>
      </c>
    </row>
    <row r="36" spans="1:8" x14ac:dyDescent="0.15">
      <c r="A36" s="78" t="s">
        <v>167</v>
      </c>
      <c r="B36" s="78">
        <v>101595</v>
      </c>
      <c r="C36" s="78">
        <v>1626</v>
      </c>
      <c r="D36" s="78">
        <v>1</v>
      </c>
      <c r="E36" s="78">
        <v>325</v>
      </c>
      <c r="F36" s="78">
        <v>99643</v>
      </c>
      <c r="G36" s="78">
        <f t="shared" si="0"/>
        <v>99013</v>
      </c>
      <c r="H36" s="78">
        <v>630</v>
      </c>
    </row>
    <row r="37" spans="1:8" x14ac:dyDescent="0.15">
      <c r="A37" s="78" t="s">
        <v>168</v>
      </c>
      <c r="B37" s="78">
        <v>73525</v>
      </c>
      <c r="C37" s="78">
        <v>1914</v>
      </c>
      <c r="D37" s="78">
        <v>31</v>
      </c>
      <c r="E37" s="78">
        <v>92</v>
      </c>
      <c r="F37" s="78">
        <v>71488</v>
      </c>
      <c r="G37" s="78">
        <f t="shared" si="0"/>
        <v>70751</v>
      </c>
      <c r="H37" s="78">
        <v>737</v>
      </c>
    </row>
    <row r="38" spans="1:8" x14ac:dyDescent="0.15">
      <c r="A38" s="78" t="s">
        <v>169</v>
      </c>
      <c r="B38" s="78">
        <v>87386</v>
      </c>
      <c r="C38" s="78">
        <v>3255</v>
      </c>
      <c r="D38" s="78">
        <v>10</v>
      </c>
      <c r="E38" s="78">
        <v>180</v>
      </c>
      <c r="F38" s="78">
        <v>83941</v>
      </c>
      <c r="G38" s="78">
        <f t="shared" si="0"/>
        <v>82386</v>
      </c>
      <c r="H38" s="78">
        <v>1555</v>
      </c>
    </row>
    <row r="39" spans="1:8" x14ac:dyDescent="0.15">
      <c r="A39" s="78" t="s">
        <v>170</v>
      </c>
      <c r="B39" s="78">
        <v>230589</v>
      </c>
      <c r="C39" s="78">
        <v>6190</v>
      </c>
      <c r="D39" s="78">
        <v>8</v>
      </c>
      <c r="E39" s="78">
        <v>814</v>
      </c>
      <c r="F39" s="78">
        <v>223577</v>
      </c>
      <c r="G39" s="78">
        <f t="shared" si="0"/>
        <v>220879</v>
      </c>
      <c r="H39" s="78">
        <v>2698</v>
      </c>
    </row>
    <row r="40" spans="1:8" x14ac:dyDescent="0.15">
      <c r="A40" s="78" t="s">
        <v>171</v>
      </c>
      <c r="B40" s="78">
        <v>305368</v>
      </c>
      <c r="C40" s="78">
        <v>8784</v>
      </c>
      <c r="D40" s="78">
        <v>10</v>
      </c>
      <c r="E40" s="78">
        <v>697</v>
      </c>
      <c r="F40" s="78">
        <v>295877</v>
      </c>
      <c r="G40" s="78">
        <f t="shared" si="0"/>
        <v>288372</v>
      </c>
      <c r="H40" s="78">
        <v>7505</v>
      </c>
    </row>
    <row r="41" spans="1:8" x14ac:dyDescent="0.15">
      <c r="A41" s="78" t="s">
        <v>172</v>
      </c>
      <c r="B41" s="78">
        <v>162056</v>
      </c>
      <c r="C41" s="78">
        <v>4505</v>
      </c>
      <c r="D41" s="78">
        <v>4</v>
      </c>
      <c r="E41" s="78">
        <v>515</v>
      </c>
      <c r="F41" s="78">
        <v>157032</v>
      </c>
      <c r="G41" s="78">
        <f t="shared" si="0"/>
        <v>152714</v>
      </c>
      <c r="H41" s="78">
        <v>4318</v>
      </c>
    </row>
    <row r="42" spans="1:8" x14ac:dyDescent="0.15">
      <c r="A42" s="78" t="s">
        <v>173</v>
      </c>
      <c r="B42" s="78">
        <v>91193</v>
      </c>
      <c r="C42" s="78">
        <v>2247</v>
      </c>
      <c r="D42" s="78" t="s">
        <v>96</v>
      </c>
      <c r="E42" s="78">
        <v>343</v>
      </c>
      <c r="F42" s="78">
        <v>88603</v>
      </c>
      <c r="G42" s="78">
        <f t="shared" si="0"/>
        <v>82077</v>
      </c>
      <c r="H42" s="78">
        <v>6526</v>
      </c>
    </row>
    <row r="43" spans="1:8" x14ac:dyDescent="0.15">
      <c r="A43" s="78" t="s">
        <v>174</v>
      </c>
      <c r="B43" s="78">
        <v>131928</v>
      </c>
      <c r="C43" s="78">
        <v>3300</v>
      </c>
      <c r="D43" s="78" t="s">
        <v>96</v>
      </c>
      <c r="E43" s="78">
        <v>354</v>
      </c>
      <c r="F43" s="78">
        <v>128274</v>
      </c>
      <c r="G43" s="78">
        <f t="shared" si="0"/>
        <v>127768</v>
      </c>
      <c r="H43" s="78">
        <v>506</v>
      </c>
    </row>
    <row r="44" spans="1:8" x14ac:dyDescent="0.15">
      <c r="A44" s="78" t="s">
        <v>175</v>
      </c>
      <c r="B44" s="78">
        <v>164213</v>
      </c>
      <c r="C44" s="78">
        <v>4039</v>
      </c>
      <c r="D44" s="78" t="s">
        <v>96</v>
      </c>
      <c r="E44" s="78">
        <v>513</v>
      </c>
      <c r="F44" s="78">
        <v>159661</v>
      </c>
      <c r="G44" s="78">
        <f t="shared" si="0"/>
        <v>155900</v>
      </c>
      <c r="H44" s="78">
        <v>3761</v>
      </c>
    </row>
    <row r="45" spans="1:8" x14ac:dyDescent="0.15">
      <c r="A45" s="78" t="s">
        <v>176</v>
      </c>
      <c r="B45" s="78">
        <v>106655</v>
      </c>
      <c r="C45" s="78">
        <v>3725</v>
      </c>
      <c r="D45" s="78">
        <v>6</v>
      </c>
      <c r="E45" s="78">
        <v>406</v>
      </c>
      <c r="F45" s="78">
        <v>102518</v>
      </c>
      <c r="G45" s="78">
        <f t="shared" si="0"/>
        <v>94927</v>
      </c>
      <c r="H45" s="78">
        <v>7591</v>
      </c>
    </row>
    <row r="46" spans="1:8" x14ac:dyDescent="0.15">
      <c r="A46" s="78" t="s">
        <v>177</v>
      </c>
      <c r="B46" s="78">
        <v>573551</v>
      </c>
      <c r="C46" s="78">
        <v>18463</v>
      </c>
      <c r="D46" s="78">
        <v>595</v>
      </c>
      <c r="E46" s="78">
        <v>2803</v>
      </c>
      <c r="F46" s="78">
        <v>551690</v>
      </c>
      <c r="G46" s="78">
        <f t="shared" si="0"/>
        <v>540644</v>
      </c>
      <c r="H46" s="78">
        <v>11046</v>
      </c>
    </row>
    <row r="47" spans="1:8" x14ac:dyDescent="0.15">
      <c r="A47" s="78" t="s">
        <v>178</v>
      </c>
      <c r="B47" s="78">
        <v>85094</v>
      </c>
      <c r="C47" s="78">
        <v>3503</v>
      </c>
      <c r="D47" s="78">
        <v>4</v>
      </c>
      <c r="E47" s="78">
        <v>240</v>
      </c>
      <c r="F47" s="78">
        <v>81347</v>
      </c>
      <c r="G47" s="78">
        <f t="shared" si="0"/>
        <v>77537</v>
      </c>
      <c r="H47" s="78">
        <v>3810</v>
      </c>
    </row>
    <row r="48" spans="1:8" x14ac:dyDescent="0.15">
      <c r="A48" s="78" t="s">
        <v>179</v>
      </c>
      <c r="B48" s="78">
        <v>177755</v>
      </c>
      <c r="C48" s="78">
        <v>4748</v>
      </c>
      <c r="D48" s="78">
        <v>1</v>
      </c>
      <c r="E48" s="78">
        <v>610</v>
      </c>
      <c r="F48" s="78">
        <v>172396</v>
      </c>
      <c r="G48" s="78">
        <f t="shared" si="0"/>
        <v>168315</v>
      </c>
      <c r="H48" s="78">
        <v>4081</v>
      </c>
    </row>
    <row r="49" spans="1:8" x14ac:dyDescent="0.15">
      <c r="A49" s="78" t="s">
        <v>180</v>
      </c>
      <c r="B49" s="78">
        <v>219753</v>
      </c>
      <c r="C49" s="78">
        <v>7310</v>
      </c>
      <c r="D49" s="78">
        <v>4</v>
      </c>
      <c r="E49" s="78">
        <v>1062</v>
      </c>
      <c r="F49" s="78">
        <v>211377</v>
      </c>
      <c r="G49" s="78">
        <f t="shared" si="0"/>
        <v>204536</v>
      </c>
      <c r="H49" s="78">
        <v>6841</v>
      </c>
    </row>
    <row r="50" spans="1:8" x14ac:dyDescent="0.15">
      <c r="A50" s="78" t="s">
        <v>181</v>
      </c>
      <c r="B50" s="78">
        <v>161593</v>
      </c>
      <c r="C50" s="78">
        <v>3828</v>
      </c>
      <c r="D50" s="78">
        <v>4</v>
      </c>
      <c r="E50" s="78">
        <v>538</v>
      </c>
      <c r="F50" s="78">
        <v>157223</v>
      </c>
      <c r="G50" s="78">
        <f t="shared" si="0"/>
        <v>156029</v>
      </c>
      <c r="H50" s="78">
        <v>1194</v>
      </c>
    </row>
    <row r="51" spans="1:8" x14ac:dyDescent="0.15">
      <c r="A51" s="78" t="s">
        <v>182</v>
      </c>
      <c r="B51" s="78">
        <v>122596</v>
      </c>
      <c r="C51" s="78">
        <v>4566</v>
      </c>
      <c r="D51" s="78" t="s">
        <v>96</v>
      </c>
      <c r="E51" s="78">
        <v>293</v>
      </c>
      <c r="F51" s="78">
        <v>117737</v>
      </c>
      <c r="G51" s="78">
        <f t="shared" si="0"/>
        <v>114951</v>
      </c>
      <c r="H51" s="78">
        <v>2786</v>
      </c>
    </row>
    <row r="52" spans="1:8" x14ac:dyDescent="0.15">
      <c r="A52" s="78" t="s">
        <v>183</v>
      </c>
      <c r="B52" s="78">
        <v>208616</v>
      </c>
      <c r="C52" s="78">
        <v>5784</v>
      </c>
      <c r="D52" s="78">
        <v>1</v>
      </c>
      <c r="E52" s="78">
        <v>586</v>
      </c>
      <c r="F52" s="78">
        <v>202245</v>
      </c>
      <c r="G52" s="78">
        <f t="shared" si="0"/>
        <v>191980</v>
      </c>
      <c r="H52" s="78">
        <v>10265</v>
      </c>
    </row>
    <row r="53" spans="1:8" x14ac:dyDescent="0.15">
      <c r="A53" s="78" t="s">
        <v>184</v>
      </c>
      <c r="B53" s="78">
        <v>150352</v>
      </c>
      <c r="C53" s="78">
        <v>5307</v>
      </c>
      <c r="D53" s="78">
        <v>6</v>
      </c>
      <c r="E53" s="78">
        <v>207</v>
      </c>
      <c r="F53" s="78">
        <v>144832</v>
      </c>
      <c r="G53" s="78">
        <f t="shared" si="0"/>
        <v>142761</v>
      </c>
      <c r="H53" s="78">
        <v>2071</v>
      </c>
    </row>
    <row r="54" spans="1:8" x14ac:dyDescent="0.15">
      <c r="A54" s="78" t="s">
        <v>185</v>
      </c>
      <c r="B54" s="78"/>
      <c r="C54" s="78"/>
      <c r="D54" s="78"/>
      <c r="E54" s="78"/>
      <c r="F54" s="78"/>
      <c r="G54" s="78"/>
      <c r="H54" s="78"/>
    </row>
    <row r="55" spans="1:8" x14ac:dyDescent="0.15">
      <c r="A55" s="78" t="s">
        <v>186</v>
      </c>
      <c r="B55" s="78">
        <v>919577</v>
      </c>
      <c r="C55" s="78">
        <v>15656</v>
      </c>
      <c r="D55" s="78">
        <v>47</v>
      </c>
      <c r="E55" s="78">
        <v>1718</v>
      </c>
      <c r="F55" s="78">
        <v>902156</v>
      </c>
      <c r="G55" s="78">
        <f t="shared" si="0"/>
        <v>896766</v>
      </c>
      <c r="H55" s="78">
        <v>5390</v>
      </c>
    </row>
    <row r="56" spans="1:8" x14ac:dyDescent="0.15">
      <c r="A56" s="78" t="s">
        <v>187</v>
      </c>
      <c r="B56" s="78">
        <v>266662</v>
      </c>
      <c r="C56" s="78">
        <v>7497</v>
      </c>
      <c r="D56" s="78">
        <v>15</v>
      </c>
      <c r="E56" s="78">
        <v>474</v>
      </c>
      <c r="F56" s="78">
        <v>258676</v>
      </c>
      <c r="G56" s="78">
        <f t="shared" si="0"/>
        <v>255015</v>
      </c>
      <c r="H56" s="78">
        <v>3661</v>
      </c>
    </row>
    <row r="57" spans="1:8" x14ac:dyDescent="0.15">
      <c r="A57" s="78" t="s">
        <v>188</v>
      </c>
      <c r="B57" s="78">
        <v>125007</v>
      </c>
      <c r="C57" s="78">
        <v>2065</v>
      </c>
      <c r="D57" s="78">
        <v>36</v>
      </c>
      <c r="E57" s="78">
        <v>244</v>
      </c>
      <c r="F57" s="78">
        <v>122662</v>
      </c>
      <c r="G57" s="78">
        <f t="shared" si="0"/>
        <v>121822</v>
      </c>
      <c r="H57" s="78">
        <v>840</v>
      </c>
    </row>
    <row r="58" spans="1:8" x14ac:dyDescent="0.15">
      <c r="A58" s="78" t="s">
        <v>189</v>
      </c>
      <c r="B58" s="78">
        <v>77628</v>
      </c>
      <c r="C58" s="78">
        <v>1712</v>
      </c>
      <c r="D58" s="78">
        <v>6</v>
      </c>
      <c r="E58" s="78">
        <v>587</v>
      </c>
      <c r="F58" s="78">
        <v>75323</v>
      </c>
      <c r="G58" s="78">
        <f t="shared" si="0"/>
        <v>74918</v>
      </c>
      <c r="H58" s="78">
        <v>405</v>
      </c>
    </row>
    <row r="59" spans="1:8" x14ac:dyDescent="0.15">
      <c r="A59" s="78" t="s">
        <v>190</v>
      </c>
      <c r="B59" s="78">
        <v>267289</v>
      </c>
      <c r="C59" s="78">
        <v>5060</v>
      </c>
      <c r="D59" s="78">
        <v>246</v>
      </c>
      <c r="E59" s="78">
        <v>1012</v>
      </c>
      <c r="F59" s="78">
        <v>260971</v>
      </c>
      <c r="G59" s="78">
        <f t="shared" si="0"/>
        <v>260281</v>
      </c>
      <c r="H59" s="78">
        <v>690</v>
      </c>
    </row>
    <row r="60" spans="1:8" x14ac:dyDescent="0.15">
      <c r="A60" s="78" t="s">
        <v>191</v>
      </c>
      <c r="B60" s="78">
        <v>113669</v>
      </c>
      <c r="C60" s="78">
        <v>1694</v>
      </c>
      <c r="D60" s="78">
        <v>4</v>
      </c>
      <c r="E60" s="78">
        <v>220</v>
      </c>
      <c r="F60" s="78">
        <v>111751</v>
      </c>
      <c r="G60" s="78">
        <f t="shared" si="0"/>
        <v>111490</v>
      </c>
      <c r="H60" s="78">
        <v>261</v>
      </c>
    </row>
    <row r="61" spans="1:8" x14ac:dyDescent="0.15">
      <c r="A61" s="78" t="s">
        <v>192</v>
      </c>
      <c r="B61" s="78">
        <v>252960</v>
      </c>
      <c r="C61" s="78">
        <v>3656</v>
      </c>
      <c r="D61" s="78">
        <v>11</v>
      </c>
      <c r="E61" s="78">
        <v>1014</v>
      </c>
      <c r="F61" s="78">
        <v>248279</v>
      </c>
      <c r="G61" s="78">
        <f t="shared" si="0"/>
        <v>246646</v>
      </c>
      <c r="H61" s="78">
        <v>1633</v>
      </c>
    </row>
    <row r="62" spans="1:8" x14ac:dyDescent="0.15">
      <c r="A62" s="78" t="s">
        <v>193</v>
      </c>
      <c r="B62" s="78">
        <v>184057</v>
      </c>
      <c r="C62" s="78">
        <v>3008</v>
      </c>
      <c r="D62" s="78">
        <v>18</v>
      </c>
      <c r="E62" s="78">
        <v>580</v>
      </c>
      <c r="F62" s="78">
        <v>180451</v>
      </c>
      <c r="G62" s="78">
        <f t="shared" si="0"/>
        <v>179261</v>
      </c>
      <c r="H62" s="78">
        <v>1190</v>
      </c>
    </row>
    <row r="63" spans="1:8" x14ac:dyDescent="0.15">
      <c r="A63" s="78" t="s">
        <v>194</v>
      </c>
      <c r="B63" s="78">
        <v>371086</v>
      </c>
      <c r="C63" s="78">
        <v>1168</v>
      </c>
      <c r="D63" s="78">
        <v>74</v>
      </c>
      <c r="E63" s="78">
        <v>732</v>
      </c>
      <c r="F63" s="78">
        <v>369112</v>
      </c>
      <c r="G63" s="78">
        <f t="shared" si="0"/>
        <v>366827</v>
      </c>
      <c r="H63" s="78">
        <v>2285</v>
      </c>
    </row>
    <row r="64" spans="1:8" x14ac:dyDescent="0.15">
      <c r="A64" s="78" t="s">
        <v>195</v>
      </c>
      <c r="B64" s="78">
        <v>161480</v>
      </c>
      <c r="C64" s="78">
        <v>3277</v>
      </c>
      <c r="D64" s="78">
        <v>10</v>
      </c>
      <c r="E64" s="78">
        <v>641</v>
      </c>
      <c r="F64" s="78">
        <v>157552</v>
      </c>
      <c r="G64" s="78">
        <f t="shared" si="0"/>
        <v>155096</v>
      </c>
      <c r="H64" s="78">
        <v>2456</v>
      </c>
    </row>
    <row r="65" spans="1:8" x14ac:dyDescent="0.15">
      <c r="A65" s="78" t="s">
        <v>196</v>
      </c>
      <c r="B65" s="78">
        <v>122456</v>
      </c>
      <c r="C65" s="78">
        <v>3355</v>
      </c>
      <c r="D65" s="78">
        <v>9</v>
      </c>
      <c r="E65" s="78">
        <v>350</v>
      </c>
      <c r="F65" s="78">
        <v>118742</v>
      </c>
      <c r="G65" s="78">
        <f t="shared" si="0"/>
        <v>116176</v>
      </c>
      <c r="H65" s="78">
        <v>2566</v>
      </c>
    </row>
    <row r="66" spans="1:8" x14ac:dyDescent="0.15">
      <c r="A66" s="78" t="s">
        <v>197</v>
      </c>
      <c r="B66" s="78">
        <v>144284</v>
      </c>
      <c r="C66" s="78">
        <v>3888</v>
      </c>
      <c r="D66" s="78">
        <v>3</v>
      </c>
      <c r="E66" s="78">
        <v>223</v>
      </c>
      <c r="F66" s="78">
        <v>140170</v>
      </c>
      <c r="G66" s="78">
        <f t="shared" si="0"/>
        <v>138669</v>
      </c>
      <c r="H66" s="78">
        <v>1501</v>
      </c>
    </row>
    <row r="67" spans="1:8" x14ac:dyDescent="0.15">
      <c r="A67" s="78" t="s">
        <v>198</v>
      </c>
      <c r="B67" s="78">
        <v>174860</v>
      </c>
      <c r="C67" s="78">
        <v>4059</v>
      </c>
      <c r="D67" s="78">
        <v>16</v>
      </c>
      <c r="E67" s="78">
        <v>826</v>
      </c>
      <c r="F67" s="78">
        <v>169959</v>
      </c>
      <c r="G67" s="78">
        <f t="shared" si="0"/>
        <v>166791</v>
      </c>
      <c r="H67" s="78">
        <v>3168</v>
      </c>
    </row>
    <row r="68" spans="1:8" x14ac:dyDescent="0.15">
      <c r="A68" s="78" t="s">
        <v>199</v>
      </c>
      <c r="B68" s="78"/>
      <c r="C68" s="78"/>
      <c r="D68" s="78"/>
      <c r="E68" s="78"/>
      <c r="F68" s="78"/>
      <c r="G68" s="78"/>
      <c r="H68" s="78"/>
    </row>
    <row r="69" spans="1:8" x14ac:dyDescent="0.15">
      <c r="A69" s="78" t="s">
        <v>200</v>
      </c>
      <c r="B69" s="78">
        <v>41747</v>
      </c>
      <c r="C69" s="78">
        <v>1394</v>
      </c>
      <c r="D69" s="78" t="s">
        <v>96</v>
      </c>
      <c r="E69" s="78">
        <v>122</v>
      </c>
      <c r="F69" s="78">
        <v>40231</v>
      </c>
      <c r="G69" s="78">
        <f t="shared" si="0"/>
        <v>39999</v>
      </c>
      <c r="H69" s="78">
        <v>232</v>
      </c>
    </row>
    <row r="70" spans="1:8" x14ac:dyDescent="0.15">
      <c r="A70" s="78" t="s">
        <v>201</v>
      </c>
      <c r="B70" s="78">
        <v>47389</v>
      </c>
      <c r="C70" s="78">
        <v>1406</v>
      </c>
      <c r="D70" s="78" t="s">
        <v>96</v>
      </c>
      <c r="E70" s="78">
        <v>84</v>
      </c>
      <c r="F70" s="78">
        <v>45899</v>
      </c>
      <c r="G70" s="78">
        <f t="shared" si="0"/>
        <v>45860</v>
      </c>
      <c r="H70" s="78">
        <v>39</v>
      </c>
    </row>
    <row r="71" spans="1:8" x14ac:dyDescent="0.15">
      <c r="A71" s="78" t="s">
        <v>202</v>
      </c>
      <c r="B71" s="78">
        <v>29377</v>
      </c>
      <c r="C71" s="78">
        <v>799</v>
      </c>
      <c r="D71" s="78">
        <v>4</v>
      </c>
      <c r="E71" s="78">
        <v>133</v>
      </c>
      <c r="F71" s="78">
        <v>28441</v>
      </c>
      <c r="G71" s="78">
        <f t="shared" ref="G71:G93" si="1">F71-H71</f>
        <v>28331</v>
      </c>
      <c r="H71" s="78">
        <v>110</v>
      </c>
    </row>
    <row r="72" spans="1:8" x14ac:dyDescent="0.15">
      <c r="A72" s="78" t="s">
        <v>203</v>
      </c>
      <c r="B72" s="78">
        <v>36809</v>
      </c>
      <c r="C72" s="78">
        <v>658</v>
      </c>
      <c r="D72" s="78">
        <v>5</v>
      </c>
      <c r="E72" s="78" t="s">
        <v>96</v>
      </c>
      <c r="F72" s="78">
        <v>36146</v>
      </c>
      <c r="G72" s="78">
        <f t="shared" si="1"/>
        <v>35592</v>
      </c>
      <c r="H72" s="78">
        <v>554</v>
      </c>
    </row>
    <row r="73" spans="1:8" x14ac:dyDescent="0.15">
      <c r="A73" s="78" t="s">
        <v>204</v>
      </c>
      <c r="B73" s="78">
        <v>64327</v>
      </c>
      <c r="C73" s="78">
        <v>1615</v>
      </c>
      <c r="D73" s="78">
        <v>1</v>
      </c>
      <c r="E73" s="78">
        <v>326</v>
      </c>
      <c r="F73" s="78">
        <v>62385</v>
      </c>
      <c r="G73" s="78">
        <f t="shared" si="1"/>
        <v>62298</v>
      </c>
      <c r="H73" s="78">
        <v>87</v>
      </c>
    </row>
    <row r="74" spans="1:8" x14ac:dyDescent="0.15">
      <c r="A74" s="78" t="s">
        <v>205</v>
      </c>
      <c r="B74" s="78">
        <v>52205</v>
      </c>
      <c r="C74" s="78">
        <v>1485</v>
      </c>
      <c r="D74" s="78">
        <v>1</v>
      </c>
      <c r="E74" s="78">
        <v>129</v>
      </c>
      <c r="F74" s="78">
        <v>50590</v>
      </c>
      <c r="G74" s="78">
        <f t="shared" si="1"/>
        <v>49239</v>
      </c>
      <c r="H74" s="78">
        <v>1351</v>
      </c>
    </row>
    <row r="75" spans="1:8" x14ac:dyDescent="0.15">
      <c r="A75" s="78" t="s">
        <v>206</v>
      </c>
      <c r="B75" s="78">
        <v>71151</v>
      </c>
      <c r="C75" s="78">
        <v>1604</v>
      </c>
      <c r="D75" s="78" t="s">
        <v>96</v>
      </c>
      <c r="E75" s="78">
        <v>231</v>
      </c>
      <c r="F75" s="78">
        <v>69316</v>
      </c>
      <c r="G75" s="78">
        <f t="shared" si="1"/>
        <v>68373</v>
      </c>
      <c r="H75" s="78">
        <v>943</v>
      </c>
    </row>
    <row r="76" spans="1:8" x14ac:dyDescent="0.15">
      <c r="A76" s="78" t="s">
        <v>207</v>
      </c>
      <c r="B76" s="78">
        <v>38598</v>
      </c>
      <c r="C76" s="78">
        <v>656</v>
      </c>
      <c r="D76" s="78">
        <v>3</v>
      </c>
      <c r="E76" s="78">
        <v>66</v>
      </c>
      <c r="F76" s="78">
        <v>37873</v>
      </c>
      <c r="G76" s="78">
        <f t="shared" si="1"/>
        <v>37853</v>
      </c>
      <c r="H76" s="78">
        <v>20</v>
      </c>
    </row>
    <row r="77" spans="1:8" x14ac:dyDescent="0.15">
      <c r="A77" s="78" t="s">
        <v>208</v>
      </c>
      <c r="B77" s="78">
        <v>56400</v>
      </c>
      <c r="C77" s="78">
        <v>929</v>
      </c>
      <c r="D77" s="78">
        <v>1</v>
      </c>
      <c r="E77" s="78">
        <v>507</v>
      </c>
      <c r="F77" s="78">
        <v>54963</v>
      </c>
      <c r="G77" s="78">
        <f t="shared" si="1"/>
        <v>54637</v>
      </c>
      <c r="H77" s="78">
        <v>326</v>
      </c>
    </row>
    <row r="78" spans="1:8" x14ac:dyDescent="0.15">
      <c r="A78" s="78" t="s">
        <v>209</v>
      </c>
      <c r="B78" s="78">
        <v>52231</v>
      </c>
      <c r="C78" s="78">
        <v>534</v>
      </c>
      <c r="D78" s="78">
        <v>3</v>
      </c>
      <c r="E78" s="78">
        <v>340</v>
      </c>
      <c r="F78" s="78">
        <v>51354</v>
      </c>
      <c r="G78" s="78">
        <f t="shared" si="1"/>
        <v>50865</v>
      </c>
      <c r="H78" s="78">
        <v>489</v>
      </c>
    </row>
    <row r="79" spans="1:8" x14ac:dyDescent="0.15">
      <c r="A79" s="78" t="s">
        <v>210</v>
      </c>
      <c r="B79" s="78">
        <v>75653</v>
      </c>
      <c r="C79" s="78">
        <v>1247</v>
      </c>
      <c r="D79" s="78">
        <v>6</v>
      </c>
      <c r="E79" s="78">
        <v>79</v>
      </c>
      <c r="F79" s="78">
        <v>74321</v>
      </c>
      <c r="G79" s="78">
        <f t="shared" si="1"/>
        <v>73787</v>
      </c>
      <c r="H79" s="78">
        <v>534</v>
      </c>
    </row>
    <row r="80" spans="1:8" x14ac:dyDescent="0.15">
      <c r="A80" s="78" t="s">
        <v>211</v>
      </c>
      <c r="B80" s="78">
        <v>23754</v>
      </c>
      <c r="C80" s="78">
        <v>482</v>
      </c>
      <c r="D80" s="78" t="s">
        <v>96</v>
      </c>
      <c r="E80" s="78">
        <v>107</v>
      </c>
      <c r="F80" s="78">
        <v>23165</v>
      </c>
      <c r="G80" s="78">
        <f t="shared" si="1"/>
        <v>23001</v>
      </c>
      <c r="H80" s="78">
        <v>164</v>
      </c>
    </row>
    <row r="81" spans="1:8" x14ac:dyDescent="0.15">
      <c r="A81" s="78" t="s">
        <v>212</v>
      </c>
      <c r="B81" s="78">
        <v>36017</v>
      </c>
      <c r="C81" s="78">
        <v>931</v>
      </c>
      <c r="D81" s="78">
        <v>3</v>
      </c>
      <c r="E81" s="78" t="s">
        <v>96</v>
      </c>
      <c r="F81" s="78">
        <v>35083</v>
      </c>
      <c r="G81" s="78">
        <f t="shared" si="1"/>
        <v>34858</v>
      </c>
      <c r="H81" s="78">
        <v>225</v>
      </c>
    </row>
    <row r="82" spans="1:8" x14ac:dyDescent="0.15">
      <c r="A82" s="78" t="s">
        <v>213</v>
      </c>
      <c r="B82" s="78">
        <v>75262</v>
      </c>
      <c r="C82" s="78">
        <v>2656</v>
      </c>
      <c r="D82" s="78">
        <v>10</v>
      </c>
      <c r="E82" s="78">
        <v>820</v>
      </c>
      <c r="F82" s="78">
        <v>71776</v>
      </c>
      <c r="G82" s="78">
        <f t="shared" si="1"/>
        <v>70625</v>
      </c>
      <c r="H82" s="78">
        <v>1151</v>
      </c>
    </row>
    <row r="83" spans="1:8" x14ac:dyDescent="0.15">
      <c r="A83" s="78" t="s">
        <v>214</v>
      </c>
      <c r="B83" s="78">
        <v>57256</v>
      </c>
      <c r="C83" s="78">
        <v>595</v>
      </c>
      <c r="D83" s="78">
        <v>1</v>
      </c>
      <c r="E83" s="78">
        <v>44</v>
      </c>
      <c r="F83" s="78">
        <v>56616</v>
      </c>
      <c r="G83" s="78">
        <f t="shared" si="1"/>
        <v>56263</v>
      </c>
      <c r="H83" s="78">
        <v>353</v>
      </c>
    </row>
    <row r="84" spans="1:8" x14ac:dyDescent="0.15">
      <c r="A84" t="s">
        <v>215</v>
      </c>
      <c r="B84">
        <v>47082</v>
      </c>
      <c r="C84">
        <v>467</v>
      </c>
      <c r="D84">
        <v>1</v>
      </c>
      <c r="E84">
        <v>160</v>
      </c>
      <c r="F84">
        <v>46454</v>
      </c>
      <c r="G84">
        <f t="shared" si="1"/>
        <v>46312</v>
      </c>
      <c r="H84">
        <v>142</v>
      </c>
    </row>
    <row r="85" spans="1:8" x14ac:dyDescent="0.15">
      <c r="A85" t="s">
        <v>216</v>
      </c>
      <c r="B85">
        <v>91462</v>
      </c>
      <c r="C85">
        <v>3141</v>
      </c>
      <c r="D85">
        <v>4</v>
      </c>
      <c r="E85">
        <v>151</v>
      </c>
      <c r="F85">
        <v>88166</v>
      </c>
      <c r="G85">
        <f t="shared" si="1"/>
        <v>87553</v>
      </c>
      <c r="H85">
        <v>613</v>
      </c>
    </row>
    <row r="86" spans="1:8" x14ac:dyDescent="0.15">
      <c r="A86" t="s">
        <v>217</v>
      </c>
      <c r="B86">
        <v>42599</v>
      </c>
      <c r="C86">
        <v>1071</v>
      </c>
      <c r="D86" t="s">
        <v>96</v>
      </c>
      <c r="E86" t="s">
        <v>96</v>
      </c>
      <c r="F86">
        <v>41528</v>
      </c>
      <c r="G86">
        <f t="shared" si="1"/>
        <v>40857</v>
      </c>
      <c r="H86">
        <v>671</v>
      </c>
    </row>
    <row r="87" spans="1:8" x14ac:dyDescent="0.15">
      <c r="A87" t="s">
        <v>218</v>
      </c>
      <c r="B87">
        <v>43710</v>
      </c>
      <c r="C87">
        <v>535</v>
      </c>
      <c r="D87" t="s">
        <v>96</v>
      </c>
      <c r="E87">
        <v>262</v>
      </c>
      <c r="F87">
        <v>42913</v>
      </c>
      <c r="G87">
        <f t="shared" si="1"/>
        <v>42823</v>
      </c>
      <c r="H87">
        <v>90</v>
      </c>
    </row>
    <row r="88" spans="1:8" x14ac:dyDescent="0.15">
      <c r="A88" t="s">
        <v>219</v>
      </c>
      <c r="B88">
        <v>56591</v>
      </c>
      <c r="C88">
        <v>2127</v>
      </c>
      <c r="D88">
        <v>5</v>
      </c>
      <c r="E88">
        <v>290</v>
      </c>
      <c r="F88">
        <v>54169</v>
      </c>
      <c r="G88">
        <f t="shared" si="1"/>
        <v>51015</v>
      </c>
      <c r="H88">
        <v>3154</v>
      </c>
    </row>
    <row r="89" spans="1:8" x14ac:dyDescent="0.15">
      <c r="A89" t="s">
        <v>220</v>
      </c>
      <c r="B89">
        <v>62953</v>
      </c>
      <c r="C89">
        <v>1427</v>
      </c>
      <c r="D89">
        <v>1</v>
      </c>
      <c r="E89">
        <v>247</v>
      </c>
      <c r="F89">
        <v>61278</v>
      </c>
      <c r="G89">
        <f t="shared" si="1"/>
        <v>60464</v>
      </c>
      <c r="H89">
        <v>814</v>
      </c>
    </row>
    <row r="90" spans="1:8" x14ac:dyDescent="0.15">
      <c r="A90" t="s">
        <v>221</v>
      </c>
      <c r="B90">
        <v>120436</v>
      </c>
      <c r="C90">
        <v>2220</v>
      </c>
      <c r="D90">
        <v>3</v>
      </c>
      <c r="E90">
        <v>119</v>
      </c>
      <c r="F90">
        <v>118094</v>
      </c>
      <c r="G90">
        <f t="shared" si="1"/>
        <v>116433</v>
      </c>
      <c r="H90">
        <v>1661</v>
      </c>
    </row>
    <row r="91" spans="1:8" x14ac:dyDescent="0.15">
      <c r="A91" t="s">
        <v>222</v>
      </c>
      <c r="B91">
        <v>62201</v>
      </c>
      <c r="C91">
        <v>1716</v>
      </c>
      <c r="D91">
        <v>4</v>
      </c>
      <c r="E91" t="s">
        <v>96</v>
      </c>
      <c r="F91">
        <v>60481</v>
      </c>
      <c r="G91">
        <f t="shared" si="1"/>
        <v>60412</v>
      </c>
      <c r="H91">
        <v>69</v>
      </c>
    </row>
    <row r="92" spans="1:8" x14ac:dyDescent="0.15">
      <c r="A92" t="s">
        <v>223</v>
      </c>
      <c r="B92">
        <v>39923</v>
      </c>
      <c r="C92">
        <v>1378</v>
      </c>
      <c r="D92" t="s">
        <v>96</v>
      </c>
      <c r="E92">
        <v>133</v>
      </c>
      <c r="F92">
        <v>38412</v>
      </c>
      <c r="G92">
        <f t="shared" si="1"/>
        <v>37591</v>
      </c>
      <c r="H92">
        <v>821</v>
      </c>
    </row>
    <row r="93" spans="1:8" x14ac:dyDescent="0.15">
      <c r="A93" t="s">
        <v>224</v>
      </c>
      <c r="B93">
        <v>94074</v>
      </c>
      <c r="C93">
        <v>2258</v>
      </c>
      <c r="D93">
        <v>1</v>
      </c>
      <c r="E93">
        <v>222</v>
      </c>
      <c r="F93">
        <v>91593</v>
      </c>
      <c r="G93">
        <f t="shared" si="1"/>
        <v>87672</v>
      </c>
      <c r="H93">
        <v>3921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94"/>
  <sheetViews>
    <sheetView topLeftCell="A34" workbookViewId="0">
      <selection activeCell="K20" sqref="K20"/>
    </sheetView>
  </sheetViews>
  <sheetFormatPr defaultRowHeight="13.5" x14ac:dyDescent="0.15"/>
  <sheetData>
    <row r="1" spans="1:8" x14ac:dyDescent="0.15">
      <c r="A1" s="78" t="s">
        <v>225</v>
      </c>
      <c r="B1" s="78" t="s">
        <v>23</v>
      </c>
      <c r="C1" s="78"/>
      <c r="D1" s="78"/>
      <c r="E1" s="78"/>
      <c r="F1" s="78"/>
      <c r="G1" s="78"/>
      <c r="H1" s="78"/>
    </row>
    <row r="2" spans="1:8" x14ac:dyDescent="0.15">
      <c r="A2" s="78" t="s">
        <v>25</v>
      </c>
      <c r="B2" s="78" t="s">
        <v>26</v>
      </c>
      <c r="C2" s="78"/>
      <c r="D2" s="78"/>
      <c r="E2" s="78"/>
      <c r="F2" s="78"/>
      <c r="G2" s="78"/>
      <c r="H2" s="78"/>
    </row>
    <row r="3" spans="1:8" x14ac:dyDescent="0.15">
      <c r="A3" s="78"/>
      <c r="B3" s="78" t="s">
        <v>226</v>
      </c>
      <c r="C3" s="78" t="s">
        <v>29</v>
      </c>
      <c r="D3" s="78" t="s">
        <v>136</v>
      </c>
      <c r="E3" s="78" t="s">
        <v>31</v>
      </c>
      <c r="F3" s="78"/>
      <c r="G3" s="78" t="s">
        <v>32</v>
      </c>
      <c r="H3" s="78" t="s">
        <v>117</v>
      </c>
    </row>
    <row r="4" spans="1:8" x14ac:dyDescent="0.15">
      <c r="A4" s="78"/>
      <c r="B4" s="78"/>
      <c r="C4" s="78"/>
      <c r="D4" s="78"/>
      <c r="E4" s="78"/>
      <c r="F4" s="78" t="s">
        <v>545</v>
      </c>
      <c r="G4" s="78" t="s">
        <v>546</v>
      </c>
      <c r="H4" s="78" t="s">
        <v>546</v>
      </c>
    </row>
    <row r="5" spans="1:8" x14ac:dyDescent="0.15">
      <c r="A5" s="78" t="s">
        <v>227</v>
      </c>
      <c r="B5" s="78">
        <v>13112152</v>
      </c>
      <c r="C5" s="78">
        <v>323729</v>
      </c>
      <c r="D5" s="78">
        <v>1731</v>
      </c>
      <c r="E5" s="78">
        <v>37990</v>
      </c>
      <c r="F5" s="78">
        <v>12748702</v>
      </c>
      <c r="G5" s="78">
        <v>12500857</v>
      </c>
      <c r="H5" s="78">
        <v>247845</v>
      </c>
    </row>
    <row r="6" spans="1:8" x14ac:dyDescent="0.15">
      <c r="A6" s="78" t="s">
        <v>228</v>
      </c>
      <c r="B6" s="78">
        <v>755810</v>
      </c>
      <c r="C6" s="78">
        <v>21815</v>
      </c>
      <c r="D6" s="78">
        <v>4</v>
      </c>
      <c r="E6" s="78">
        <v>1649</v>
      </c>
      <c r="F6" s="78">
        <v>732342</v>
      </c>
      <c r="G6" s="78">
        <v>716157</v>
      </c>
      <c r="H6" s="78">
        <v>16185</v>
      </c>
    </row>
    <row r="7" spans="1:8" x14ac:dyDescent="0.15">
      <c r="A7" s="78" t="s">
        <v>229</v>
      </c>
      <c r="B7" s="78">
        <v>151236</v>
      </c>
      <c r="C7" s="78">
        <v>4939</v>
      </c>
      <c r="D7" s="78" t="s">
        <v>96</v>
      </c>
      <c r="E7" s="78">
        <v>301</v>
      </c>
      <c r="F7" s="78">
        <v>145996</v>
      </c>
      <c r="G7" s="78">
        <v>143753</v>
      </c>
      <c r="H7" s="78">
        <v>2243</v>
      </c>
    </row>
    <row r="8" spans="1:8" x14ac:dyDescent="0.15">
      <c r="A8" s="78" t="s">
        <v>230</v>
      </c>
      <c r="B8" s="78">
        <v>154959</v>
      </c>
      <c r="C8" s="78">
        <v>4265</v>
      </c>
      <c r="D8" s="78" t="s">
        <v>96</v>
      </c>
      <c r="E8" s="78">
        <v>213</v>
      </c>
      <c r="F8" s="78">
        <v>150481</v>
      </c>
      <c r="G8" s="78">
        <v>149162</v>
      </c>
      <c r="H8" s="78">
        <v>1319</v>
      </c>
    </row>
    <row r="9" spans="1:8" x14ac:dyDescent="0.15">
      <c r="A9" s="78" t="s">
        <v>231</v>
      </c>
      <c r="B9" s="78">
        <v>232293</v>
      </c>
      <c r="C9" s="78">
        <v>5202</v>
      </c>
      <c r="D9" s="78">
        <v>32</v>
      </c>
      <c r="E9" s="78">
        <v>434</v>
      </c>
      <c r="F9" s="78">
        <v>226625</v>
      </c>
      <c r="G9" s="78">
        <v>224304</v>
      </c>
      <c r="H9" s="78">
        <v>2321</v>
      </c>
    </row>
    <row r="10" spans="1:8" x14ac:dyDescent="0.15">
      <c r="A10" s="78" t="s">
        <v>232</v>
      </c>
      <c r="B10" s="78">
        <v>141040</v>
      </c>
      <c r="C10" s="78">
        <v>4030</v>
      </c>
      <c r="D10" s="78">
        <v>1</v>
      </c>
      <c r="E10" s="78">
        <v>230</v>
      </c>
      <c r="F10" s="78">
        <v>136779</v>
      </c>
      <c r="G10" s="78">
        <v>134949</v>
      </c>
      <c r="H10" s="78">
        <v>1830</v>
      </c>
    </row>
    <row r="11" spans="1:8" x14ac:dyDescent="0.15">
      <c r="A11" s="78" t="s">
        <v>233</v>
      </c>
      <c r="B11" s="78">
        <v>142269</v>
      </c>
      <c r="C11" s="78">
        <v>4497</v>
      </c>
      <c r="D11" s="78">
        <v>3</v>
      </c>
      <c r="E11" s="78">
        <v>290</v>
      </c>
      <c r="F11" s="78">
        <v>137479</v>
      </c>
      <c r="G11" s="78">
        <v>136935</v>
      </c>
      <c r="H11" s="78">
        <v>544</v>
      </c>
    </row>
    <row r="12" spans="1:8" x14ac:dyDescent="0.15">
      <c r="A12" s="78" t="s">
        <v>234</v>
      </c>
      <c r="B12" s="78">
        <v>239091</v>
      </c>
      <c r="C12" s="78">
        <v>6268</v>
      </c>
      <c r="D12" s="78">
        <v>1</v>
      </c>
      <c r="E12" s="78">
        <v>569</v>
      </c>
      <c r="F12" s="78">
        <v>232253</v>
      </c>
      <c r="G12" s="78">
        <v>229460</v>
      </c>
      <c r="H12" s="78">
        <v>2793</v>
      </c>
    </row>
    <row r="13" spans="1:8" x14ac:dyDescent="0.15">
      <c r="A13" s="78" t="s">
        <v>235</v>
      </c>
      <c r="B13" s="78">
        <v>270567</v>
      </c>
      <c r="C13" s="78">
        <v>4853</v>
      </c>
      <c r="D13" s="78">
        <v>2</v>
      </c>
      <c r="E13" s="78">
        <v>1056</v>
      </c>
      <c r="F13" s="78">
        <v>264656</v>
      </c>
      <c r="G13" s="78">
        <v>260089</v>
      </c>
      <c r="H13" s="78">
        <v>4567</v>
      </c>
    </row>
    <row r="14" spans="1:8" x14ac:dyDescent="0.15">
      <c r="A14" s="78" t="s">
        <v>236</v>
      </c>
      <c r="B14" s="78">
        <v>177991</v>
      </c>
      <c r="C14" s="78">
        <v>4000</v>
      </c>
      <c r="D14" s="78">
        <v>2</v>
      </c>
      <c r="E14" s="78">
        <v>528</v>
      </c>
      <c r="F14" s="78">
        <v>173461</v>
      </c>
      <c r="G14" s="78">
        <v>170458</v>
      </c>
      <c r="H14" s="78">
        <v>3003</v>
      </c>
    </row>
    <row r="15" spans="1:8" x14ac:dyDescent="0.15">
      <c r="A15" s="78" t="s">
        <v>237</v>
      </c>
      <c r="B15" s="78">
        <v>215428</v>
      </c>
      <c r="C15" s="78">
        <v>4825</v>
      </c>
      <c r="D15" s="78">
        <v>4</v>
      </c>
      <c r="E15" s="78">
        <v>307</v>
      </c>
      <c r="F15" s="78">
        <v>210292</v>
      </c>
      <c r="G15" s="78">
        <v>206467</v>
      </c>
      <c r="H15" s="78">
        <v>3825</v>
      </c>
    </row>
    <row r="16" spans="1:8" x14ac:dyDescent="0.15">
      <c r="A16" s="78" t="s">
        <v>238</v>
      </c>
      <c r="B16" s="78">
        <v>490425</v>
      </c>
      <c r="C16" s="78">
        <v>11245</v>
      </c>
      <c r="D16" s="78">
        <v>108</v>
      </c>
      <c r="E16" s="78">
        <v>1028</v>
      </c>
      <c r="F16" s="78">
        <v>478044</v>
      </c>
      <c r="G16" s="78">
        <v>470717</v>
      </c>
      <c r="H16" s="78">
        <v>7327</v>
      </c>
    </row>
    <row r="17" spans="1:8" x14ac:dyDescent="0.15">
      <c r="A17" s="78" t="s">
        <v>239</v>
      </c>
      <c r="B17" s="78">
        <v>473222</v>
      </c>
      <c r="C17" s="78">
        <v>11753</v>
      </c>
      <c r="D17" s="78">
        <v>20</v>
      </c>
      <c r="E17" s="78">
        <v>1053</v>
      </c>
      <c r="F17" s="78">
        <v>460396</v>
      </c>
      <c r="G17" s="78">
        <v>452852</v>
      </c>
      <c r="H17" s="78">
        <v>7544</v>
      </c>
    </row>
    <row r="18" spans="1:8" x14ac:dyDescent="0.15">
      <c r="A18" s="78" t="s">
        <v>240</v>
      </c>
      <c r="B18" s="78">
        <v>1248350</v>
      </c>
      <c r="C18" s="78">
        <v>32729</v>
      </c>
      <c r="D18" s="78">
        <v>98</v>
      </c>
      <c r="E18" s="78">
        <v>3409</v>
      </c>
      <c r="F18" s="78">
        <v>1212114</v>
      </c>
      <c r="G18" s="78">
        <v>1201290</v>
      </c>
      <c r="H18" s="78">
        <v>10824</v>
      </c>
    </row>
    <row r="19" spans="1:8" x14ac:dyDescent="0.15">
      <c r="A19" s="78" t="s">
        <v>241</v>
      </c>
      <c r="B19" s="78">
        <v>727391</v>
      </c>
      <c r="C19" s="78">
        <v>14041</v>
      </c>
      <c r="D19" s="78">
        <v>242</v>
      </c>
      <c r="E19" s="78">
        <v>1883</v>
      </c>
      <c r="F19" s="78">
        <v>711225</v>
      </c>
      <c r="G19" s="78">
        <v>705325</v>
      </c>
      <c r="H19" s="78">
        <v>5900</v>
      </c>
    </row>
    <row r="20" spans="1:8" x14ac:dyDescent="0.15">
      <c r="A20" s="78" t="s">
        <v>242</v>
      </c>
      <c r="B20" s="78">
        <v>264352</v>
      </c>
      <c r="C20" s="78">
        <v>6757</v>
      </c>
      <c r="D20" s="78">
        <v>2</v>
      </c>
      <c r="E20" s="78">
        <v>551</v>
      </c>
      <c r="F20" s="78">
        <v>257042</v>
      </c>
      <c r="G20" s="78">
        <v>254656</v>
      </c>
      <c r="H20" s="78">
        <v>2386</v>
      </c>
    </row>
    <row r="21" spans="1:8" x14ac:dyDescent="0.15">
      <c r="A21" s="78" t="s">
        <v>243</v>
      </c>
      <c r="B21" s="78">
        <v>137574</v>
      </c>
      <c r="C21" s="78">
        <v>3402</v>
      </c>
      <c r="D21" s="78" t="s">
        <v>96</v>
      </c>
      <c r="E21" s="78">
        <v>285</v>
      </c>
      <c r="F21" s="78">
        <v>133887</v>
      </c>
      <c r="G21" s="78">
        <v>130546</v>
      </c>
      <c r="H21" s="78">
        <v>3341</v>
      </c>
    </row>
    <row r="22" spans="1:8" x14ac:dyDescent="0.15">
      <c r="A22" s="78" t="s">
        <v>244</v>
      </c>
      <c r="B22" s="78">
        <v>153845</v>
      </c>
      <c r="C22" s="78">
        <v>3572</v>
      </c>
      <c r="D22" s="78">
        <v>6</v>
      </c>
      <c r="E22" s="78">
        <v>454</v>
      </c>
      <c r="F22" s="78">
        <v>149813</v>
      </c>
      <c r="G22" s="78">
        <v>146461</v>
      </c>
      <c r="H22" s="78">
        <v>3352</v>
      </c>
    </row>
    <row r="23" spans="1:8" x14ac:dyDescent="0.15">
      <c r="A23" s="78" t="s">
        <v>245</v>
      </c>
      <c r="B23" s="78">
        <v>99901</v>
      </c>
      <c r="C23" s="78">
        <v>2833</v>
      </c>
      <c r="D23" s="78">
        <v>398</v>
      </c>
      <c r="E23" s="78">
        <v>446</v>
      </c>
      <c r="F23" s="78">
        <v>96224</v>
      </c>
      <c r="G23" s="78">
        <v>93524</v>
      </c>
      <c r="H23" s="78">
        <v>2700</v>
      </c>
    </row>
    <row r="24" spans="1:8" x14ac:dyDescent="0.15">
      <c r="A24" s="78" t="s">
        <v>246</v>
      </c>
      <c r="B24" s="78">
        <v>86598</v>
      </c>
      <c r="C24" s="78">
        <v>2148</v>
      </c>
      <c r="D24" s="78">
        <v>3</v>
      </c>
      <c r="E24" s="78">
        <v>86</v>
      </c>
      <c r="F24" s="78">
        <v>84361</v>
      </c>
      <c r="G24" s="78">
        <v>82753</v>
      </c>
      <c r="H24" s="78">
        <v>1608</v>
      </c>
    </row>
    <row r="25" spans="1:8" x14ac:dyDescent="0.15">
      <c r="A25" s="78" t="s">
        <v>247</v>
      </c>
      <c r="B25" s="78">
        <v>272326</v>
      </c>
      <c r="C25" s="78">
        <v>6706</v>
      </c>
      <c r="D25" s="78">
        <v>6</v>
      </c>
      <c r="E25" s="78">
        <v>279</v>
      </c>
      <c r="F25" s="78">
        <v>265335</v>
      </c>
      <c r="G25" s="78">
        <v>261332</v>
      </c>
      <c r="H25" s="78">
        <v>4003</v>
      </c>
    </row>
    <row r="26" spans="1:8" x14ac:dyDescent="0.15">
      <c r="A26" s="78" t="s">
        <v>248</v>
      </c>
      <c r="B26" s="78">
        <v>204792</v>
      </c>
      <c r="C26" s="78">
        <v>3759</v>
      </c>
      <c r="D26" s="78">
        <v>2</v>
      </c>
      <c r="E26" s="78">
        <v>806</v>
      </c>
      <c r="F26" s="78">
        <v>200225</v>
      </c>
      <c r="G26" s="78">
        <v>198410</v>
      </c>
      <c r="H26" s="78">
        <v>1815</v>
      </c>
    </row>
    <row r="27" spans="1:8" x14ac:dyDescent="0.15">
      <c r="A27" s="78" t="s">
        <v>249</v>
      </c>
      <c r="B27" s="78">
        <v>349885</v>
      </c>
      <c r="C27" s="78">
        <v>6733</v>
      </c>
      <c r="D27" s="78">
        <v>24</v>
      </c>
      <c r="E27" s="78">
        <v>618</v>
      </c>
      <c r="F27" s="78">
        <v>342510</v>
      </c>
      <c r="G27" s="78">
        <v>334397</v>
      </c>
      <c r="H27" s="78">
        <v>8113</v>
      </c>
    </row>
    <row r="28" spans="1:8" x14ac:dyDescent="0.15">
      <c r="A28" s="78" t="s">
        <v>250</v>
      </c>
      <c r="B28" s="78">
        <v>652700</v>
      </c>
      <c r="C28" s="78">
        <v>11507</v>
      </c>
      <c r="D28" s="78">
        <v>13</v>
      </c>
      <c r="E28" s="78">
        <v>2005</v>
      </c>
      <c r="F28" s="78">
        <v>639175</v>
      </c>
      <c r="G28" s="78">
        <v>628788</v>
      </c>
      <c r="H28" s="78">
        <v>10387</v>
      </c>
    </row>
    <row r="29" spans="1:8" x14ac:dyDescent="0.15">
      <c r="A29" s="78" t="s">
        <v>251</v>
      </c>
      <c r="B29" s="78">
        <v>176140</v>
      </c>
      <c r="C29" s="78">
        <v>4610</v>
      </c>
      <c r="D29" s="78">
        <v>2</v>
      </c>
      <c r="E29" s="78">
        <v>495</v>
      </c>
      <c r="F29" s="78">
        <v>171033</v>
      </c>
      <c r="G29" s="78">
        <v>168237</v>
      </c>
      <c r="H29" s="78">
        <v>2796</v>
      </c>
    </row>
    <row r="30" spans="1:8" x14ac:dyDescent="0.15">
      <c r="A30" s="78" t="s">
        <v>252</v>
      </c>
      <c r="B30" s="78">
        <v>127566</v>
      </c>
      <c r="C30" s="78">
        <v>2412</v>
      </c>
      <c r="D30" s="78">
        <v>3</v>
      </c>
      <c r="E30" s="78">
        <v>305</v>
      </c>
      <c r="F30" s="78">
        <v>124846</v>
      </c>
      <c r="G30" s="78">
        <v>123397</v>
      </c>
      <c r="H30" s="78">
        <v>1449</v>
      </c>
    </row>
    <row r="31" spans="1:8" x14ac:dyDescent="0.15">
      <c r="A31" s="78" t="s">
        <v>253</v>
      </c>
      <c r="B31" s="78">
        <v>287888</v>
      </c>
      <c r="C31" s="78">
        <v>5509</v>
      </c>
      <c r="D31" s="78">
        <v>23</v>
      </c>
      <c r="E31" s="78">
        <v>925</v>
      </c>
      <c r="F31" s="78">
        <v>281431</v>
      </c>
      <c r="G31" s="78">
        <v>277893</v>
      </c>
      <c r="H31" s="78">
        <v>3538</v>
      </c>
    </row>
    <row r="32" spans="1:8" x14ac:dyDescent="0.15">
      <c r="A32" s="78" t="s">
        <v>254</v>
      </c>
      <c r="B32" s="78">
        <v>953008</v>
      </c>
      <c r="C32" s="78">
        <v>20845</v>
      </c>
      <c r="D32" s="78">
        <v>39</v>
      </c>
      <c r="E32" s="78">
        <v>5172</v>
      </c>
      <c r="F32" s="78">
        <v>926952</v>
      </c>
      <c r="G32" s="78">
        <v>913229</v>
      </c>
      <c r="H32" s="78">
        <v>13723</v>
      </c>
    </row>
    <row r="33" spans="1:8" x14ac:dyDescent="0.15">
      <c r="A33" s="78" t="s">
        <v>255</v>
      </c>
      <c r="B33" s="78">
        <v>555417</v>
      </c>
      <c r="C33" s="78">
        <v>9200</v>
      </c>
      <c r="D33" s="78">
        <v>17</v>
      </c>
      <c r="E33" s="78">
        <v>1614</v>
      </c>
      <c r="F33" s="78">
        <v>544586</v>
      </c>
      <c r="G33" s="78">
        <v>532506</v>
      </c>
      <c r="H33" s="78">
        <v>12080</v>
      </c>
    </row>
    <row r="34" spans="1:8" x14ac:dyDescent="0.15">
      <c r="A34" s="78" t="s">
        <v>256</v>
      </c>
      <c r="B34" s="78">
        <v>134038</v>
      </c>
      <c r="C34" s="78">
        <v>2262</v>
      </c>
      <c r="D34" s="78">
        <v>9</v>
      </c>
      <c r="E34" s="78">
        <v>566</v>
      </c>
      <c r="F34" s="78">
        <v>131201</v>
      </c>
      <c r="G34" s="78">
        <v>130503</v>
      </c>
      <c r="H34" s="78">
        <v>698</v>
      </c>
    </row>
    <row r="35" spans="1:8" x14ac:dyDescent="0.15">
      <c r="A35" s="78" t="s">
        <v>257</v>
      </c>
      <c r="B35" s="78">
        <v>105379</v>
      </c>
      <c r="C35" s="78">
        <v>1711</v>
      </c>
      <c r="D35" s="78">
        <v>1</v>
      </c>
      <c r="E35" s="78">
        <v>412</v>
      </c>
      <c r="F35" s="78">
        <v>103255</v>
      </c>
      <c r="G35" s="78">
        <v>102153</v>
      </c>
      <c r="H35" s="78">
        <v>1102</v>
      </c>
    </row>
    <row r="36" spans="1:8" x14ac:dyDescent="0.15">
      <c r="A36" s="78" t="s">
        <v>258</v>
      </c>
      <c r="B36" s="78">
        <v>75444</v>
      </c>
      <c r="C36" s="78">
        <v>1829</v>
      </c>
      <c r="D36" s="78">
        <v>2</v>
      </c>
      <c r="E36" s="78">
        <v>90</v>
      </c>
      <c r="F36" s="78">
        <v>73523</v>
      </c>
      <c r="G36" s="78">
        <v>71711</v>
      </c>
      <c r="H36" s="78">
        <v>1812</v>
      </c>
    </row>
    <row r="37" spans="1:8" x14ac:dyDescent="0.15">
      <c r="A37" s="78" t="s">
        <v>259</v>
      </c>
      <c r="B37" s="78">
        <v>91696</v>
      </c>
      <c r="C37" s="78">
        <v>3386</v>
      </c>
      <c r="D37" s="78">
        <v>3</v>
      </c>
      <c r="E37" s="78">
        <v>166</v>
      </c>
      <c r="F37" s="78">
        <v>88141</v>
      </c>
      <c r="G37" s="78">
        <v>85709</v>
      </c>
      <c r="H37" s="78">
        <v>2432</v>
      </c>
    </row>
    <row r="38" spans="1:8" x14ac:dyDescent="0.15">
      <c r="A38" s="78" t="s">
        <v>260</v>
      </c>
      <c r="B38" s="78">
        <v>237756</v>
      </c>
      <c r="C38" s="78">
        <v>6682</v>
      </c>
      <c r="D38" s="78">
        <v>5</v>
      </c>
      <c r="E38" s="78">
        <v>830</v>
      </c>
      <c r="F38" s="78">
        <v>230239</v>
      </c>
      <c r="G38" s="78">
        <v>225952</v>
      </c>
      <c r="H38" s="78">
        <v>4287</v>
      </c>
    </row>
    <row r="39" spans="1:8" x14ac:dyDescent="0.15">
      <c r="A39" s="78" t="s">
        <v>261</v>
      </c>
      <c r="B39" s="78">
        <v>311894</v>
      </c>
      <c r="C39" s="78">
        <v>9419</v>
      </c>
      <c r="D39" s="78">
        <v>5</v>
      </c>
      <c r="E39" s="78">
        <v>641</v>
      </c>
      <c r="F39" s="78">
        <v>301829</v>
      </c>
      <c r="G39" s="78">
        <v>291741</v>
      </c>
      <c r="H39" s="78">
        <v>10088</v>
      </c>
    </row>
    <row r="40" spans="1:8" x14ac:dyDescent="0.15">
      <c r="A40" s="78" t="s">
        <v>262</v>
      </c>
      <c r="B40" s="78">
        <v>167465</v>
      </c>
      <c r="C40" s="78">
        <v>4663</v>
      </c>
      <c r="D40" s="78" t="s">
        <v>96</v>
      </c>
      <c r="E40" s="78">
        <v>548</v>
      </c>
      <c r="F40" s="78">
        <v>162254</v>
      </c>
      <c r="G40" s="78">
        <v>155623</v>
      </c>
      <c r="H40" s="78">
        <v>6631</v>
      </c>
    </row>
    <row r="41" spans="1:8" x14ac:dyDescent="0.15">
      <c r="A41" s="78" t="s">
        <v>263</v>
      </c>
      <c r="B41" s="78">
        <v>94245</v>
      </c>
      <c r="C41" s="78">
        <v>2303</v>
      </c>
      <c r="D41" s="78" t="s">
        <v>96</v>
      </c>
      <c r="E41" s="78">
        <v>324</v>
      </c>
      <c r="F41" s="78">
        <v>91618</v>
      </c>
      <c r="G41" s="78">
        <v>84900</v>
      </c>
      <c r="H41" s="78">
        <v>6718</v>
      </c>
    </row>
    <row r="42" spans="1:8" x14ac:dyDescent="0.15">
      <c r="A42" s="78" t="s">
        <v>264</v>
      </c>
      <c r="B42" s="78">
        <v>139947</v>
      </c>
      <c r="C42" s="78">
        <v>3273</v>
      </c>
      <c r="D42" s="78">
        <v>1</v>
      </c>
      <c r="E42" s="78">
        <v>329</v>
      </c>
      <c r="F42" s="78">
        <v>136344</v>
      </c>
      <c r="G42" s="78">
        <v>134995</v>
      </c>
      <c r="H42" s="78">
        <v>1349</v>
      </c>
    </row>
    <row r="43" spans="1:8" x14ac:dyDescent="0.15">
      <c r="A43" s="78" t="s">
        <v>265</v>
      </c>
      <c r="B43" s="78">
        <v>169030</v>
      </c>
      <c r="C43" s="78">
        <v>4149</v>
      </c>
      <c r="D43" s="78">
        <v>42</v>
      </c>
      <c r="E43" s="78">
        <v>426</v>
      </c>
      <c r="F43" s="78">
        <v>164413</v>
      </c>
      <c r="G43" s="78">
        <v>159649</v>
      </c>
      <c r="H43" s="78">
        <v>4764</v>
      </c>
    </row>
    <row r="44" spans="1:8" x14ac:dyDescent="0.15">
      <c r="A44" s="78" t="s">
        <v>266</v>
      </c>
      <c r="B44" s="78">
        <v>109237</v>
      </c>
      <c r="C44" s="78">
        <v>3804</v>
      </c>
      <c r="D44" s="78">
        <v>1</v>
      </c>
      <c r="E44" s="78">
        <v>420</v>
      </c>
      <c r="F44" s="78">
        <v>105012</v>
      </c>
      <c r="G44" s="78">
        <v>95943</v>
      </c>
      <c r="H44" s="78">
        <v>9069</v>
      </c>
    </row>
    <row r="45" spans="1:8" x14ac:dyDescent="0.15">
      <c r="A45" s="78" t="s">
        <v>267</v>
      </c>
      <c r="B45" s="78">
        <v>585574</v>
      </c>
      <c r="C45" s="78">
        <v>19060</v>
      </c>
      <c r="D45" s="78">
        <v>592</v>
      </c>
      <c r="E45" s="78">
        <v>2880</v>
      </c>
      <c r="F45" s="78">
        <v>563042</v>
      </c>
      <c r="G45" s="78">
        <v>548389</v>
      </c>
      <c r="H45" s="78">
        <v>14653</v>
      </c>
    </row>
    <row r="46" spans="1:8" x14ac:dyDescent="0.15">
      <c r="A46" s="78" t="s">
        <v>268</v>
      </c>
      <c r="B46" s="78">
        <v>86567</v>
      </c>
      <c r="C46" s="78">
        <v>3720</v>
      </c>
      <c r="D46" s="78">
        <v>3</v>
      </c>
      <c r="E46" s="78">
        <v>178</v>
      </c>
      <c r="F46" s="78">
        <v>82666</v>
      </c>
      <c r="G46" s="78">
        <v>77177</v>
      </c>
      <c r="H46" s="78">
        <v>5489</v>
      </c>
    </row>
    <row r="47" spans="1:8" x14ac:dyDescent="0.15">
      <c r="A47" s="78" t="s">
        <v>269</v>
      </c>
      <c r="B47" s="78">
        <v>182926</v>
      </c>
      <c r="C47" s="78">
        <v>5090</v>
      </c>
      <c r="D47" s="78">
        <v>3</v>
      </c>
      <c r="E47" s="78">
        <v>564</v>
      </c>
      <c r="F47" s="78">
        <v>177269</v>
      </c>
      <c r="G47" s="78">
        <v>170786</v>
      </c>
      <c r="H47" s="78">
        <v>6483</v>
      </c>
    </row>
    <row r="48" spans="1:8" x14ac:dyDescent="0.15">
      <c r="A48" s="78" t="s">
        <v>270</v>
      </c>
      <c r="B48" s="78">
        <v>223804</v>
      </c>
      <c r="C48" s="78">
        <v>7721</v>
      </c>
      <c r="D48" s="78">
        <v>4</v>
      </c>
      <c r="E48" s="78">
        <v>1019</v>
      </c>
      <c r="F48" s="78">
        <v>215060</v>
      </c>
      <c r="G48" s="78">
        <v>205756</v>
      </c>
      <c r="H48" s="78">
        <v>9304</v>
      </c>
    </row>
    <row r="49" spans="1:8" x14ac:dyDescent="0.15">
      <c r="A49" s="78" t="s">
        <v>271</v>
      </c>
      <c r="B49" s="78">
        <v>167297</v>
      </c>
      <c r="C49" s="78">
        <v>3989</v>
      </c>
      <c r="D49" s="78">
        <v>3</v>
      </c>
      <c r="E49" s="78">
        <v>504</v>
      </c>
      <c r="F49" s="78">
        <v>162801</v>
      </c>
      <c r="G49" s="78">
        <v>160483</v>
      </c>
      <c r="H49" s="78">
        <v>2318</v>
      </c>
    </row>
    <row r="50" spans="1:8" x14ac:dyDescent="0.15">
      <c r="A50" s="78" t="s">
        <v>272</v>
      </c>
      <c r="B50" s="78">
        <v>125222</v>
      </c>
      <c r="C50" s="78">
        <v>4717</v>
      </c>
      <c r="D50" s="78">
        <v>1</v>
      </c>
      <c r="E50" s="78">
        <v>362</v>
      </c>
      <c r="F50" s="78">
        <v>120142</v>
      </c>
      <c r="G50" s="78">
        <v>116212</v>
      </c>
      <c r="H50" s="78">
        <v>3930</v>
      </c>
    </row>
    <row r="51" spans="1:8" x14ac:dyDescent="0.15">
      <c r="A51" s="78" t="s">
        <v>273</v>
      </c>
      <c r="B51" s="78">
        <v>209939</v>
      </c>
      <c r="C51" s="78">
        <v>5913</v>
      </c>
      <c r="D51" s="78" t="s">
        <v>96</v>
      </c>
      <c r="E51" s="78">
        <v>524</v>
      </c>
      <c r="F51" s="78">
        <v>203502</v>
      </c>
      <c r="G51" s="78">
        <v>191191</v>
      </c>
      <c r="H51" s="78">
        <v>12311</v>
      </c>
    </row>
    <row r="52" spans="1:8" x14ac:dyDescent="0.15">
      <c r="A52" s="78" t="s">
        <v>274</v>
      </c>
      <c r="B52" s="78">
        <v>152628</v>
      </c>
      <c r="C52" s="78">
        <v>5583</v>
      </c>
      <c r="D52" s="78">
        <v>1</v>
      </c>
      <c r="E52" s="78">
        <v>216</v>
      </c>
      <c r="F52" s="78">
        <v>146828</v>
      </c>
      <c r="G52" s="78">
        <v>143937</v>
      </c>
      <c r="H52" s="78">
        <v>2891</v>
      </c>
    </row>
    <row r="53" spans="1:8" x14ac:dyDescent="0.15">
      <c r="A53" s="78" t="s">
        <v>275</v>
      </c>
      <c r="B53" s="78"/>
      <c r="C53" s="78"/>
      <c r="D53" s="78"/>
      <c r="E53" s="78"/>
      <c r="F53" s="78"/>
      <c r="G53" s="78"/>
      <c r="H53" s="78"/>
    </row>
    <row r="54" spans="1:8" x14ac:dyDescent="0.15">
      <c r="A54" s="78" t="s">
        <v>276</v>
      </c>
      <c r="B54" s="78">
        <v>939430</v>
      </c>
      <c r="C54" s="78">
        <v>16747</v>
      </c>
      <c r="D54" s="78">
        <v>23</v>
      </c>
      <c r="E54" s="78">
        <v>1578</v>
      </c>
      <c r="F54" s="78">
        <v>921082</v>
      </c>
      <c r="G54" s="78">
        <v>914488</v>
      </c>
      <c r="H54" s="78">
        <v>6594</v>
      </c>
    </row>
    <row r="55" spans="1:8" x14ac:dyDescent="0.15">
      <c r="A55" s="78" t="s">
        <v>277</v>
      </c>
      <c r="B55" s="78">
        <v>273650</v>
      </c>
      <c r="C55" s="78">
        <v>7586</v>
      </c>
      <c r="D55" s="78" t="s">
        <v>96</v>
      </c>
      <c r="E55" s="78">
        <v>427</v>
      </c>
      <c r="F55" s="78">
        <v>265637</v>
      </c>
      <c r="G55" s="78">
        <v>259702</v>
      </c>
      <c r="H55" s="78">
        <v>5935</v>
      </c>
    </row>
    <row r="56" spans="1:8" x14ac:dyDescent="0.15">
      <c r="A56" s="78" t="s">
        <v>278</v>
      </c>
      <c r="B56" s="78">
        <v>128865</v>
      </c>
      <c r="C56" s="78">
        <v>1991</v>
      </c>
      <c r="D56" s="78">
        <v>30</v>
      </c>
      <c r="E56" s="78">
        <v>262</v>
      </c>
      <c r="F56" s="78">
        <v>126582</v>
      </c>
      <c r="G56" s="78">
        <v>125640</v>
      </c>
      <c r="H56" s="78">
        <v>942</v>
      </c>
    </row>
    <row r="57" spans="1:8" x14ac:dyDescent="0.15">
      <c r="A57" s="78" t="s">
        <v>279</v>
      </c>
      <c r="B57" s="78">
        <v>82202</v>
      </c>
      <c r="C57" s="78">
        <v>1909</v>
      </c>
      <c r="D57" s="78">
        <v>3</v>
      </c>
      <c r="E57" s="78">
        <v>640</v>
      </c>
      <c r="F57" s="78">
        <v>79650</v>
      </c>
      <c r="G57" s="78">
        <v>78836</v>
      </c>
      <c r="H57" s="78">
        <v>814</v>
      </c>
    </row>
    <row r="58" spans="1:8" x14ac:dyDescent="0.15">
      <c r="A58" s="78" t="s">
        <v>280</v>
      </c>
      <c r="B58" s="78">
        <v>281571</v>
      </c>
      <c r="C58" s="78">
        <v>5378</v>
      </c>
      <c r="D58" s="78">
        <v>235</v>
      </c>
      <c r="E58" s="78">
        <v>1080</v>
      </c>
      <c r="F58" s="78">
        <v>274878</v>
      </c>
      <c r="G58" s="78">
        <v>273121</v>
      </c>
      <c r="H58" s="78">
        <v>1757</v>
      </c>
    </row>
    <row r="59" spans="1:8" x14ac:dyDescent="0.15">
      <c r="A59" s="78" t="s">
        <v>281</v>
      </c>
      <c r="B59" s="78">
        <v>114936</v>
      </c>
      <c r="C59" s="78">
        <v>1933</v>
      </c>
      <c r="D59" s="78">
        <v>3</v>
      </c>
      <c r="E59" s="78">
        <v>206</v>
      </c>
      <c r="F59" s="78">
        <v>112794</v>
      </c>
      <c r="G59" s="78">
        <v>112453</v>
      </c>
      <c r="H59" s="78">
        <v>341</v>
      </c>
    </row>
    <row r="60" spans="1:8" x14ac:dyDescent="0.15">
      <c r="A60" s="78" t="s">
        <v>282</v>
      </c>
      <c r="B60" s="78">
        <v>260438</v>
      </c>
      <c r="C60" s="78">
        <v>3893</v>
      </c>
      <c r="D60" s="78">
        <v>7</v>
      </c>
      <c r="E60" s="78">
        <v>929</v>
      </c>
      <c r="F60" s="78">
        <v>255609</v>
      </c>
      <c r="G60" s="78">
        <v>252310</v>
      </c>
      <c r="H60" s="78">
        <v>3299</v>
      </c>
    </row>
    <row r="61" spans="1:8" x14ac:dyDescent="0.15">
      <c r="A61" s="78" t="s">
        <v>283</v>
      </c>
      <c r="B61" s="78">
        <v>185100</v>
      </c>
      <c r="C61" s="78">
        <v>2968</v>
      </c>
      <c r="D61" s="78">
        <v>23</v>
      </c>
      <c r="E61" s="78">
        <v>333</v>
      </c>
      <c r="F61" s="78">
        <v>181776</v>
      </c>
      <c r="G61" s="78">
        <v>179293</v>
      </c>
      <c r="H61" s="78">
        <v>2483</v>
      </c>
    </row>
    <row r="62" spans="1:8" x14ac:dyDescent="0.15">
      <c r="A62" s="78" t="s">
        <v>284</v>
      </c>
      <c r="B62" s="78">
        <v>379300</v>
      </c>
      <c r="C62" s="78">
        <v>1022</v>
      </c>
      <c r="D62" s="78">
        <v>20</v>
      </c>
      <c r="E62" s="78">
        <v>575</v>
      </c>
      <c r="F62" s="78">
        <v>377683</v>
      </c>
      <c r="G62" s="78">
        <v>373712</v>
      </c>
      <c r="H62" s="78">
        <v>3971</v>
      </c>
    </row>
    <row r="63" spans="1:8" x14ac:dyDescent="0.15">
      <c r="A63" s="78" t="s">
        <v>285</v>
      </c>
      <c r="B63" s="78">
        <v>164305</v>
      </c>
      <c r="C63" s="78">
        <v>3365</v>
      </c>
      <c r="D63" s="78">
        <v>10</v>
      </c>
      <c r="E63" s="78">
        <v>598</v>
      </c>
      <c r="F63" s="78">
        <v>160332</v>
      </c>
      <c r="G63" s="78">
        <v>157404</v>
      </c>
      <c r="H63" s="78">
        <v>2928</v>
      </c>
    </row>
    <row r="64" spans="1:8" x14ac:dyDescent="0.15">
      <c r="A64" s="78" t="s">
        <v>286</v>
      </c>
      <c r="B64" s="78">
        <v>124720</v>
      </c>
      <c r="C64" s="78">
        <v>3881</v>
      </c>
      <c r="D64" s="78">
        <v>3</v>
      </c>
      <c r="E64" s="78">
        <v>293</v>
      </c>
      <c r="F64" s="78">
        <v>120543</v>
      </c>
      <c r="G64" s="78">
        <v>117662</v>
      </c>
      <c r="H64" s="78">
        <v>2881</v>
      </c>
    </row>
    <row r="65" spans="1:8" x14ac:dyDescent="0.15">
      <c r="A65" s="78" t="s">
        <v>287</v>
      </c>
      <c r="B65" s="78">
        <v>147191</v>
      </c>
      <c r="C65" s="78">
        <v>4123</v>
      </c>
      <c r="D65" s="78">
        <v>1</v>
      </c>
      <c r="E65" s="78">
        <v>219</v>
      </c>
      <c r="F65" s="78">
        <v>142848</v>
      </c>
      <c r="G65" s="78">
        <v>140730</v>
      </c>
      <c r="H65" s="78">
        <v>2118</v>
      </c>
    </row>
    <row r="66" spans="1:8" x14ac:dyDescent="0.15">
      <c r="A66" s="78" t="s">
        <v>288</v>
      </c>
      <c r="B66" s="78">
        <v>179243</v>
      </c>
      <c r="C66" s="78">
        <v>4125</v>
      </c>
      <c r="D66" s="78">
        <v>8</v>
      </c>
      <c r="E66" s="78">
        <v>911</v>
      </c>
      <c r="F66" s="78">
        <v>174199</v>
      </c>
      <c r="G66" s="78">
        <v>170586</v>
      </c>
      <c r="H66" s="78">
        <v>3613</v>
      </c>
    </row>
    <row r="67" spans="1:8" x14ac:dyDescent="0.15">
      <c r="A67" s="78" t="s">
        <v>289</v>
      </c>
      <c r="B67" s="78"/>
      <c r="C67" s="78"/>
      <c r="D67" s="78"/>
      <c r="E67" s="78"/>
      <c r="F67" s="78"/>
      <c r="G67" s="78"/>
      <c r="H67" s="78"/>
    </row>
    <row r="68" spans="1:8" x14ac:dyDescent="0.15">
      <c r="A68" s="78" t="s">
        <v>290</v>
      </c>
      <c r="B68" s="78">
        <v>60644</v>
      </c>
      <c r="C68" s="78">
        <v>1294</v>
      </c>
      <c r="D68" s="78" t="s">
        <v>96</v>
      </c>
      <c r="E68" s="78">
        <v>307</v>
      </c>
      <c r="F68" s="78">
        <v>59043</v>
      </c>
      <c r="G68" s="78">
        <v>57526</v>
      </c>
      <c r="H68" s="78">
        <v>1517</v>
      </c>
    </row>
    <row r="69" spans="1:8" x14ac:dyDescent="0.15">
      <c r="A69" s="78" t="s">
        <v>291</v>
      </c>
      <c r="B69" s="78">
        <v>44402</v>
      </c>
      <c r="C69" s="78">
        <v>1381</v>
      </c>
      <c r="D69" s="78">
        <v>1</v>
      </c>
      <c r="E69" s="78">
        <v>116</v>
      </c>
      <c r="F69" s="78">
        <v>42904</v>
      </c>
      <c r="G69" s="78">
        <v>42258</v>
      </c>
      <c r="H69" s="78">
        <v>646</v>
      </c>
    </row>
    <row r="70" spans="1:8" x14ac:dyDescent="0.15">
      <c r="A70" s="78" t="s">
        <v>292</v>
      </c>
      <c r="B70" s="78">
        <v>48681</v>
      </c>
      <c r="C70" s="78">
        <v>1495</v>
      </c>
      <c r="D70" s="78" t="s">
        <v>96</v>
      </c>
      <c r="E70" s="78">
        <v>69</v>
      </c>
      <c r="F70" s="78">
        <v>47117</v>
      </c>
      <c r="G70" s="78">
        <v>46967</v>
      </c>
      <c r="H70" s="78">
        <v>150</v>
      </c>
    </row>
    <row r="71" spans="1:8" x14ac:dyDescent="0.15">
      <c r="A71" s="78" t="s">
        <v>293</v>
      </c>
      <c r="B71" s="78">
        <v>40357</v>
      </c>
      <c r="C71" s="78">
        <v>1038</v>
      </c>
      <c r="D71" s="78" t="s">
        <v>96</v>
      </c>
      <c r="E71" s="78">
        <v>131</v>
      </c>
      <c r="F71" s="78">
        <v>39188</v>
      </c>
      <c r="G71" s="78">
        <v>38628</v>
      </c>
      <c r="H71" s="78">
        <v>560</v>
      </c>
    </row>
    <row r="72" spans="1:8" x14ac:dyDescent="0.15">
      <c r="A72" s="78" t="s">
        <v>294</v>
      </c>
      <c r="B72" s="78">
        <v>37618</v>
      </c>
      <c r="C72" s="78">
        <v>691</v>
      </c>
      <c r="D72" s="78" t="s">
        <v>96</v>
      </c>
      <c r="E72" s="78" t="s">
        <v>96</v>
      </c>
      <c r="F72" s="78">
        <v>36927</v>
      </c>
      <c r="G72" s="78">
        <v>35772</v>
      </c>
      <c r="H72" s="78">
        <v>1155</v>
      </c>
    </row>
    <row r="73" spans="1:8" x14ac:dyDescent="0.15">
      <c r="A73" s="78" t="s">
        <v>295</v>
      </c>
      <c r="B73" s="78">
        <v>67712</v>
      </c>
      <c r="C73" s="78">
        <v>1610</v>
      </c>
      <c r="D73" s="78" t="s">
        <v>96</v>
      </c>
      <c r="E73" s="78">
        <v>312</v>
      </c>
      <c r="F73" s="78">
        <v>65790</v>
      </c>
      <c r="G73" s="78">
        <v>65498</v>
      </c>
      <c r="H73" s="78">
        <v>292</v>
      </c>
    </row>
    <row r="74" spans="1:8" x14ac:dyDescent="0.15">
      <c r="A74" s="78" t="s">
        <v>296</v>
      </c>
      <c r="B74" s="78">
        <v>53895</v>
      </c>
      <c r="C74" s="78">
        <v>1626</v>
      </c>
      <c r="D74" s="78" t="s">
        <v>96</v>
      </c>
      <c r="E74" s="78">
        <v>112</v>
      </c>
      <c r="F74" s="78">
        <v>52157</v>
      </c>
      <c r="G74" s="78">
        <v>50707</v>
      </c>
      <c r="H74" s="78">
        <v>1450</v>
      </c>
    </row>
    <row r="75" spans="1:8" x14ac:dyDescent="0.15">
      <c r="A75" s="78" t="s">
        <v>297</v>
      </c>
      <c r="B75" s="78">
        <v>71139</v>
      </c>
      <c r="C75" s="78">
        <v>1604</v>
      </c>
      <c r="D75" s="78">
        <v>4</v>
      </c>
      <c r="E75" s="78">
        <v>176</v>
      </c>
      <c r="F75" s="78">
        <v>69355</v>
      </c>
      <c r="G75" s="78">
        <v>67763</v>
      </c>
      <c r="H75" s="78">
        <v>1592</v>
      </c>
    </row>
    <row r="76" spans="1:8" x14ac:dyDescent="0.15">
      <c r="A76" s="78" t="s">
        <v>298</v>
      </c>
      <c r="B76" s="78">
        <v>53135</v>
      </c>
      <c r="C76" s="78">
        <v>1109</v>
      </c>
      <c r="D76" s="78">
        <v>2</v>
      </c>
      <c r="E76" s="78">
        <v>71</v>
      </c>
      <c r="F76" s="78">
        <v>51953</v>
      </c>
      <c r="G76" s="78">
        <v>51900</v>
      </c>
      <c r="H76" s="78">
        <v>53</v>
      </c>
    </row>
    <row r="77" spans="1:8" x14ac:dyDescent="0.15">
      <c r="A77" s="78" t="s">
        <v>299</v>
      </c>
      <c r="B77" s="78">
        <v>58456</v>
      </c>
      <c r="C77" s="78">
        <v>992</v>
      </c>
      <c r="D77" s="78">
        <v>1</v>
      </c>
      <c r="E77" s="78">
        <v>482</v>
      </c>
      <c r="F77" s="78">
        <v>56981</v>
      </c>
      <c r="G77" s="78">
        <v>56514</v>
      </c>
      <c r="H77" s="78">
        <v>467</v>
      </c>
    </row>
    <row r="78" spans="1:8" x14ac:dyDescent="0.15">
      <c r="A78" s="78" t="s">
        <v>300</v>
      </c>
      <c r="B78" s="78">
        <v>53378</v>
      </c>
      <c r="C78" s="78">
        <v>654</v>
      </c>
      <c r="D78" s="78">
        <v>2</v>
      </c>
      <c r="E78" s="78">
        <v>268</v>
      </c>
      <c r="F78" s="78">
        <v>52454</v>
      </c>
      <c r="G78" s="78">
        <v>51342</v>
      </c>
      <c r="H78" s="78">
        <v>1112</v>
      </c>
    </row>
    <row r="79" spans="1:8" x14ac:dyDescent="0.15">
      <c r="A79" s="78" t="s">
        <v>301</v>
      </c>
      <c r="B79" s="78">
        <v>77739</v>
      </c>
      <c r="C79" s="78">
        <v>1288</v>
      </c>
      <c r="D79" s="78">
        <v>4</v>
      </c>
      <c r="E79" s="78">
        <v>81</v>
      </c>
      <c r="F79" s="78">
        <v>76366</v>
      </c>
      <c r="G79" s="78">
        <v>75598</v>
      </c>
      <c r="H79" s="78">
        <v>768</v>
      </c>
    </row>
    <row r="80" spans="1:8" x14ac:dyDescent="0.15">
      <c r="A80" s="78" t="s">
        <v>302</v>
      </c>
      <c r="B80" s="78">
        <v>34472</v>
      </c>
      <c r="C80" s="78">
        <v>685</v>
      </c>
      <c r="D80" s="78">
        <v>2</v>
      </c>
      <c r="E80" s="78">
        <v>106</v>
      </c>
      <c r="F80" s="78">
        <v>33679</v>
      </c>
      <c r="G80" s="78">
        <v>32621</v>
      </c>
      <c r="H80" s="78">
        <v>1058</v>
      </c>
    </row>
    <row r="81" spans="1:8" x14ac:dyDescent="0.15">
      <c r="A81" s="78" t="s">
        <v>303</v>
      </c>
      <c r="B81" s="78">
        <v>37591</v>
      </c>
      <c r="C81" s="78">
        <v>930</v>
      </c>
      <c r="D81" s="78">
        <v>1</v>
      </c>
      <c r="E81" s="78" t="s">
        <v>96</v>
      </c>
      <c r="F81" s="78">
        <v>36660</v>
      </c>
      <c r="G81" s="78">
        <v>36043</v>
      </c>
      <c r="H81" s="78">
        <v>617</v>
      </c>
    </row>
    <row r="82" spans="1:8" x14ac:dyDescent="0.15">
      <c r="A82" s="78" t="s">
        <v>304</v>
      </c>
      <c r="B82" s="78">
        <v>78963</v>
      </c>
      <c r="C82" s="78">
        <v>2828</v>
      </c>
      <c r="D82" s="78">
        <v>5</v>
      </c>
      <c r="E82" s="78">
        <v>847</v>
      </c>
      <c r="F82" s="78">
        <v>75283</v>
      </c>
      <c r="G82" s="78">
        <v>72639</v>
      </c>
      <c r="H82" s="78">
        <v>2644</v>
      </c>
    </row>
    <row r="83" spans="1:8" x14ac:dyDescent="0.15">
      <c r="A83" s="78" t="s">
        <v>305</v>
      </c>
      <c r="B83" s="78">
        <v>59823</v>
      </c>
      <c r="C83" s="78">
        <v>593</v>
      </c>
      <c r="D83" s="78" t="s">
        <v>96</v>
      </c>
      <c r="E83" s="78">
        <v>3</v>
      </c>
      <c r="F83" s="78">
        <v>59227</v>
      </c>
      <c r="G83" s="78">
        <v>57923</v>
      </c>
      <c r="H83" s="78">
        <v>1304</v>
      </c>
    </row>
    <row r="84" spans="1:8" x14ac:dyDescent="0.15">
      <c r="A84" t="s">
        <v>306</v>
      </c>
      <c r="B84">
        <v>49314</v>
      </c>
      <c r="C84">
        <v>521</v>
      </c>
      <c r="D84" t="s">
        <v>96</v>
      </c>
      <c r="E84">
        <v>166</v>
      </c>
      <c r="F84">
        <v>48627</v>
      </c>
      <c r="G84">
        <v>48295</v>
      </c>
      <c r="H84">
        <v>332</v>
      </c>
    </row>
    <row r="85" spans="1:8" x14ac:dyDescent="0.15">
      <c r="A85" t="s">
        <v>307</v>
      </c>
      <c r="B85">
        <v>96014</v>
      </c>
      <c r="C85">
        <v>3512</v>
      </c>
      <c r="D85">
        <v>4</v>
      </c>
      <c r="E85">
        <v>154</v>
      </c>
      <c r="F85">
        <v>92344</v>
      </c>
      <c r="G85">
        <v>91379</v>
      </c>
      <c r="H85">
        <v>965</v>
      </c>
    </row>
    <row r="86" spans="1:8" x14ac:dyDescent="0.15">
      <c r="A86" t="s">
        <v>308</v>
      </c>
      <c r="B86">
        <v>43705</v>
      </c>
      <c r="C86">
        <v>1101</v>
      </c>
      <c r="D86">
        <v>2</v>
      </c>
      <c r="E86" t="s">
        <v>96</v>
      </c>
      <c r="F86">
        <v>42602</v>
      </c>
      <c r="G86">
        <v>41295</v>
      </c>
      <c r="H86">
        <v>1307</v>
      </c>
    </row>
    <row r="87" spans="1:8" x14ac:dyDescent="0.15">
      <c r="A87" t="s">
        <v>309</v>
      </c>
      <c r="B87">
        <v>62802</v>
      </c>
      <c r="C87">
        <v>725</v>
      </c>
      <c r="D87">
        <v>1</v>
      </c>
      <c r="E87">
        <v>318</v>
      </c>
      <c r="F87">
        <v>61758</v>
      </c>
      <c r="G87">
        <v>61520</v>
      </c>
      <c r="H87">
        <v>238</v>
      </c>
    </row>
    <row r="88" spans="1:8" x14ac:dyDescent="0.15">
      <c r="A88" t="s">
        <v>310</v>
      </c>
      <c r="B88">
        <v>57776</v>
      </c>
      <c r="C88">
        <v>1429</v>
      </c>
      <c r="D88">
        <v>4</v>
      </c>
      <c r="E88">
        <v>66</v>
      </c>
      <c r="F88">
        <v>56277</v>
      </c>
      <c r="G88">
        <v>55539</v>
      </c>
      <c r="H88">
        <v>738</v>
      </c>
    </row>
    <row r="89" spans="1:8" x14ac:dyDescent="0.15">
      <c r="A89" t="s">
        <v>311</v>
      </c>
      <c r="B89">
        <v>58197</v>
      </c>
      <c r="C89">
        <v>2137</v>
      </c>
      <c r="D89">
        <v>1</v>
      </c>
      <c r="E89">
        <v>338</v>
      </c>
      <c r="F89">
        <v>55721</v>
      </c>
      <c r="G89">
        <v>51841</v>
      </c>
      <c r="H89">
        <v>3880</v>
      </c>
    </row>
    <row r="90" spans="1:8" x14ac:dyDescent="0.15">
      <c r="A90" t="s">
        <v>312</v>
      </c>
      <c r="B90">
        <v>64626</v>
      </c>
      <c r="C90">
        <v>1466</v>
      </c>
      <c r="D90" t="s">
        <v>96</v>
      </c>
      <c r="E90">
        <v>182</v>
      </c>
      <c r="F90">
        <v>62978</v>
      </c>
      <c r="G90">
        <v>61678</v>
      </c>
      <c r="H90">
        <v>1300</v>
      </c>
    </row>
    <row r="91" spans="1:8" x14ac:dyDescent="0.15">
      <c r="A91" t="s">
        <v>313</v>
      </c>
      <c r="B91">
        <v>124267</v>
      </c>
      <c r="C91">
        <v>2542</v>
      </c>
      <c r="D91">
        <v>2</v>
      </c>
      <c r="E91">
        <v>104</v>
      </c>
      <c r="F91">
        <v>121619</v>
      </c>
      <c r="G91">
        <v>118601</v>
      </c>
      <c r="H91">
        <v>3018</v>
      </c>
    </row>
    <row r="92" spans="1:8" x14ac:dyDescent="0.15">
      <c r="A92" t="s">
        <v>314</v>
      </c>
      <c r="B92">
        <v>65009</v>
      </c>
      <c r="C92">
        <v>1666</v>
      </c>
      <c r="D92">
        <v>2</v>
      </c>
      <c r="E92" t="s">
        <v>96</v>
      </c>
      <c r="F92">
        <v>63341</v>
      </c>
      <c r="G92">
        <v>62920</v>
      </c>
      <c r="H92">
        <v>421</v>
      </c>
    </row>
    <row r="93" spans="1:8" x14ac:dyDescent="0.15">
      <c r="A93" t="s">
        <v>315</v>
      </c>
      <c r="B93">
        <v>41736</v>
      </c>
      <c r="C93">
        <v>1471</v>
      </c>
      <c r="D93">
        <v>1</v>
      </c>
      <c r="E93">
        <v>182</v>
      </c>
      <c r="F93">
        <v>40082</v>
      </c>
      <c r="G93">
        <v>39033</v>
      </c>
      <c r="H93">
        <v>1049</v>
      </c>
    </row>
    <row r="94" spans="1:8" x14ac:dyDescent="0.15">
      <c r="A94" t="s">
        <v>316</v>
      </c>
      <c r="B94">
        <v>94619</v>
      </c>
      <c r="C94">
        <v>2314</v>
      </c>
      <c r="D94" t="s">
        <v>96</v>
      </c>
      <c r="E94">
        <v>232</v>
      </c>
      <c r="F94">
        <v>92073</v>
      </c>
      <c r="G94">
        <v>87935</v>
      </c>
      <c r="H94">
        <v>4138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8"/>
  <sheetViews>
    <sheetView workbookViewId="0">
      <selection activeCell="K20" sqref="K20"/>
    </sheetView>
  </sheetViews>
  <sheetFormatPr defaultRowHeight="13.5" x14ac:dyDescent="0.15"/>
  <sheetData>
    <row r="1" spans="1:8" x14ac:dyDescent="0.15">
      <c r="A1" s="78" t="s">
        <v>317</v>
      </c>
      <c r="B1" s="78" t="s">
        <v>23</v>
      </c>
      <c r="C1" s="78" t="s">
        <v>318</v>
      </c>
      <c r="D1" s="78" t="s">
        <v>319</v>
      </c>
      <c r="E1" s="78"/>
      <c r="F1" s="78"/>
      <c r="G1" s="78"/>
      <c r="H1" s="78"/>
    </row>
    <row r="2" spans="1:8" x14ac:dyDescent="0.15">
      <c r="A2" s="78" t="s">
        <v>320</v>
      </c>
      <c r="B2" s="78"/>
      <c r="C2" s="78"/>
      <c r="D2" s="78"/>
      <c r="E2" s="78"/>
      <c r="F2" s="78"/>
      <c r="G2" s="78"/>
      <c r="H2" s="78"/>
    </row>
    <row r="3" spans="1:8" x14ac:dyDescent="0.15">
      <c r="A3" s="78" t="s">
        <v>321</v>
      </c>
      <c r="B3" s="78"/>
      <c r="C3" s="78"/>
      <c r="D3" s="78"/>
      <c r="E3" s="78"/>
      <c r="F3" s="78"/>
      <c r="G3" s="78"/>
      <c r="H3" s="78"/>
    </row>
    <row r="4" spans="1:8" x14ac:dyDescent="0.15">
      <c r="A4" s="78" t="s">
        <v>322</v>
      </c>
      <c r="B4" s="78"/>
      <c r="C4" s="78"/>
      <c r="D4" s="78"/>
      <c r="E4" s="78"/>
      <c r="F4" s="78"/>
      <c r="G4" s="78"/>
      <c r="H4" s="78"/>
    </row>
    <row r="5" spans="1:8" x14ac:dyDescent="0.15">
      <c r="A5" s="78" t="s">
        <v>323</v>
      </c>
      <c r="B5" s="78"/>
      <c r="C5" s="78"/>
      <c r="D5" s="78"/>
      <c r="E5" s="78"/>
      <c r="F5" s="78"/>
      <c r="G5" s="78"/>
      <c r="H5" s="78"/>
    </row>
    <row r="6" spans="1:8" x14ac:dyDescent="0.15">
      <c r="A6" s="78"/>
      <c r="B6" s="78" t="s">
        <v>226</v>
      </c>
      <c r="C6" s="78" t="s">
        <v>29</v>
      </c>
      <c r="D6" s="78" t="s">
        <v>136</v>
      </c>
      <c r="E6" s="78" t="s">
        <v>31</v>
      </c>
      <c r="F6" s="78"/>
      <c r="G6" s="78" t="s">
        <v>32</v>
      </c>
      <c r="H6" s="78" t="s">
        <v>117</v>
      </c>
    </row>
    <row r="7" spans="1:8" x14ac:dyDescent="0.15">
      <c r="A7" s="78"/>
      <c r="B7" s="78"/>
      <c r="C7" s="78"/>
      <c r="D7" s="78"/>
      <c r="E7" s="78"/>
      <c r="F7" s="78" t="s">
        <v>545</v>
      </c>
      <c r="G7" s="78" t="s">
        <v>546</v>
      </c>
      <c r="H7" s="78" t="s">
        <v>546</v>
      </c>
    </row>
    <row r="8" spans="1:8" x14ac:dyDescent="0.15">
      <c r="A8" s="78" t="s">
        <v>227</v>
      </c>
      <c r="B8" s="78">
        <v>13241469</v>
      </c>
      <c r="C8" s="78">
        <v>324108</v>
      </c>
      <c r="D8" s="78">
        <v>1710</v>
      </c>
      <c r="E8" s="78">
        <v>35541</v>
      </c>
      <c r="F8" s="78">
        <v>12880110</v>
      </c>
      <c r="G8" s="78">
        <v>12595412</v>
      </c>
      <c r="H8" s="78">
        <v>284698</v>
      </c>
    </row>
    <row r="9" spans="1:8" x14ac:dyDescent="0.15">
      <c r="A9" s="78" t="s">
        <v>228</v>
      </c>
      <c r="B9" s="78">
        <v>756934</v>
      </c>
      <c r="C9" s="78">
        <v>21369</v>
      </c>
      <c r="D9" s="78">
        <v>3</v>
      </c>
      <c r="E9" s="78">
        <v>1556</v>
      </c>
      <c r="F9" s="78">
        <v>734006</v>
      </c>
      <c r="G9" s="78">
        <v>716754</v>
      </c>
      <c r="H9" s="78">
        <v>17252</v>
      </c>
    </row>
    <row r="10" spans="1:8" x14ac:dyDescent="0.15">
      <c r="A10" s="78" t="s">
        <v>229</v>
      </c>
      <c r="B10" s="78">
        <v>148314</v>
      </c>
      <c r="C10" s="78">
        <v>4737</v>
      </c>
      <c r="D10" s="78">
        <v>3</v>
      </c>
      <c r="E10" s="78">
        <v>276</v>
      </c>
      <c r="F10" s="78">
        <v>143298</v>
      </c>
      <c r="G10" s="78">
        <v>141121</v>
      </c>
      <c r="H10" s="78">
        <v>2177</v>
      </c>
    </row>
    <row r="11" spans="1:8" x14ac:dyDescent="0.15">
      <c r="A11" s="78" t="s">
        <v>230</v>
      </c>
      <c r="B11" s="78">
        <v>156866</v>
      </c>
      <c r="C11" s="78">
        <v>4014</v>
      </c>
      <c r="D11" s="78" t="s">
        <v>96</v>
      </c>
      <c r="E11" s="78">
        <v>214</v>
      </c>
      <c r="F11" s="78">
        <v>152638</v>
      </c>
      <c r="G11" s="78">
        <v>151388</v>
      </c>
      <c r="H11" s="78">
        <v>1250</v>
      </c>
    </row>
    <row r="12" spans="1:8" x14ac:dyDescent="0.15">
      <c r="A12" s="78" t="s">
        <v>231</v>
      </c>
      <c r="B12" s="78">
        <v>235887</v>
      </c>
      <c r="C12" s="78">
        <v>5218</v>
      </c>
      <c r="D12" s="78">
        <v>55</v>
      </c>
      <c r="E12" s="78">
        <v>347</v>
      </c>
      <c r="F12" s="78">
        <v>230267</v>
      </c>
      <c r="G12" s="78">
        <v>227575</v>
      </c>
      <c r="H12" s="78">
        <v>2692</v>
      </c>
    </row>
    <row r="13" spans="1:8" x14ac:dyDescent="0.15">
      <c r="A13" s="78" t="s">
        <v>232</v>
      </c>
      <c r="B13" s="78">
        <v>141650</v>
      </c>
      <c r="C13" s="78">
        <v>4250</v>
      </c>
      <c r="D13" s="78" t="s">
        <v>96</v>
      </c>
      <c r="E13" s="78">
        <v>150</v>
      </c>
      <c r="F13" s="78">
        <v>137250</v>
      </c>
      <c r="G13" s="78">
        <v>134797</v>
      </c>
      <c r="H13" s="78">
        <v>2453</v>
      </c>
    </row>
    <row r="14" spans="1:8" x14ac:dyDescent="0.15">
      <c r="A14" s="78" t="s">
        <v>233</v>
      </c>
      <c r="B14" s="78">
        <v>144437</v>
      </c>
      <c r="C14" s="78">
        <v>4291</v>
      </c>
      <c r="D14" s="78">
        <v>4</v>
      </c>
      <c r="E14" s="78">
        <v>152</v>
      </c>
      <c r="F14" s="78">
        <v>139990</v>
      </c>
      <c r="G14" s="78">
        <v>137864</v>
      </c>
      <c r="H14" s="78">
        <v>2126</v>
      </c>
    </row>
    <row r="15" spans="1:8" x14ac:dyDescent="0.15">
      <c r="A15" s="78" t="s">
        <v>234</v>
      </c>
      <c r="B15" s="78">
        <v>235302</v>
      </c>
      <c r="C15" s="78">
        <v>6304</v>
      </c>
      <c r="D15" s="78">
        <v>1</v>
      </c>
      <c r="E15" s="78">
        <v>469</v>
      </c>
      <c r="F15" s="78">
        <v>228528</v>
      </c>
      <c r="G15" s="78">
        <v>225901</v>
      </c>
      <c r="H15" s="78">
        <v>2627</v>
      </c>
    </row>
    <row r="16" spans="1:8" x14ac:dyDescent="0.15">
      <c r="A16" s="78" t="s">
        <v>235</v>
      </c>
      <c r="B16" s="78">
        <v>272942</v>
      </c>
      <c r="C16" s="78">
        <v>5054</v>
      </c>
      <c r="D16" s="78">
        <v>7</v>
      </c>
      <c r="E16" s="78">
        <v>975</v>
      </c>
      <c r="F16" s="78">
        <v>266906</v>
      </c>
      <c r="G16" s="78">
        <v>262745</v>
      </c>
      <c r="H16" s="78">
        <v>4161</v>
      </c>
    </row>
    <row r="17" spans="1:8" x14ac:dyDescent="0.15">
      <c r="A17" s="78" t="s">
        <v>236</v>
      </c>
      <c r="B17" s="78">
        <v>181644</v>
      </c>
      <c r="C17" s="78">
        <v>3971</v>
      </c>
      <c r="D17" s="78">
        <v>1</v>
      </c>
      <c r="E17" s="78">
        <v>461</v>
      </c>
      <c r="F17" s="78">
        <v>177211</v>
      </c>
      <c r="G17" s="78">
        <v>174339</v>
      </c>
      <c r="H17" s="78">
        <v>2872</v>
      </c>
    </row>
    <row r="18" spans="1:8" x14ac:dyDescent="0.15">
      <c r="A18" s="78" t="s">
        <v>237</v>
      </c>
      <c r="B18" s="78">
        <v>217240</v>
      </c>
      <c r="C18" s="78">
        <v>4866</v>
      </c>
      <c r="D18" s="78">
        <v>10</v>
      </c>
      <c r="E18" s="78">
        <v>299</v>
      </c>
      <c r="F18" s="78">
        <v>212065</v>
      </c>
      <c r="G18" s="78">
        <v>208155</v>
      </c>
      <c r="H18" s="78">
        <v>3910</v>
      </c>
    </row>
    <row r="19" spans="1:8" x14ac:dyDescent="0.15">
      <c r="A19" s="78" t="s">
        <v>238</v>
      </c>
      <c r="B19" s="78">
        <v>495062</v>
      </c>
      <c r="C19" s="78">
        <v>11057</v>
      </c>
      <c r="D19" s="78">
        <v>129</v>
      </c>
      <c r="E19" s="78">
        <v>968</v>
      </c>
      <c r="F19" s="78">
        <v>482908</v>
      </c>
      <c r="G19" s="78">
        <v>473257</v>
      </c>
      <c r="H19" s="78">
        <v>9651</v>
      </c>
    </row>
    <row r="20" spans="1:8" x14ac:dyDescent="0.15">
      <c r="A20" s="78" t="s">
        <v>239</v>
      </c>
      <c r="B20" s="78">
        <v>483879</v>
      </c>
      <c r="C20" s="78">
        <v>12004</v>
      </c>
      <c r="D20" s="78">
        <v>46</v>
      </c>
      <c r="E20" s="78">
        <v>1102</v>
      </c>
      <c r="F20" s="78">
        <v>470727</v>
      </c>
      <c r="G20" s="78">
        <v>461673</v>
      </c>
      <c r="H20" s="78">
        <v>9054</v>
      </c>
    </row>
    <row r="21" spans="1:8" x14ac:dyDescent="0.15">
      <c r="A21" s="78" t="s">
        <v>240</v>
      </c>
      <c r="B21" s="78">
        <v>1261795</v>
      </c>
      <c r="C21" s="78">
        <v>32418</v>
      </c>
      <c r="D21" s="78">
        <v>163</v>
      </c>
      <c r="E21" s="78">
        <v>3490</v>
      </c>
      <c r="F21" s="78">
        <v>1225724</v>
      </c>
      <c r="G21" s="78">
        <v>1210774</v>
      </c>
      <c r="H21" s="78">
        <v>14950</v>
      </c>
    </row>
    <row r="22" spans="1:8" x14ac:dyDescent="0.15">
      <c r="A22" s="78" t="s">
        <v>241</v>
      </c>
      <c r="B22" s="78">
        <v>741166</v>
      </c>
      <c r="C22" s="78">
        <v>14967</v>
      </c>
      <c r="D22" s="78">
        <v>276</v>
      </c>
      <c r="E22" s="78">
        <v>1829</v>
      </c>
      <c r="F22" s="78">
        <v>724094</v>
      </c>
      <c r="G22" s="78">
        <v>715996</v>
      </c>
      <c r="H22" s="78">
        <v>8098</v>
      </c>
    </row>
    <row r="23" spans="1:8" x14ac:dyDescent="0.15">
      <c r="A23" s="78" t="s">
        <v>242</v>
      </c>
      <c r="B23" s="78">
        <v>262664</v>
      </c>
      <c r="C23" s="78">
        <v>7024</v>
      </c>
      <c r="D23" s="78" t="s">
        <v>96</v>
      </c>
      <c r="E23" s="78">
        <v>509</v>
      </c>
      <c r="F23" s="78">
        <v>255131</v>
      </c>
      <c r="G23" s="78">
        <v>252147</v>
      </c>
      <c r="H23" s="78">
        <v>2984</v>
      </c>
    </row>
    <row r="24" spans="1:8" x14ac:dyDescent="0.15">
      <c r="A24" s="78" t="s">
        <v>243</v>
      </c>
      <c r="B24" s="78">
        <v>136367</v>
      </c>
      <c r="C24" s="78">
        <v>3180</v>
      </c>
      <c r="D24" s="78">
        <v>2</v>
      </c>
      <c r="E24" s="78">
        <v>235</v>
      </c>
      <c r="F24" s="78">
        <v>132950</v>
      </c>
      <c r="G24" s="78">
        <v>129286</v>
      </c>
      <c r="H24" s="78">
        <v>3664</v>
      </c>
    </row>
    <row r="25" spans="1:8" x14ac:dyDescent="0.15">
      <c r="A25" s="78" t="s">
        <v>244</v>
      </c>
      <c r="B25" s="78">
        <v>152414</v>
      </c>
      <c r="C25" s="78">
        <v>3585</v>
      </c>
      <c r="D25" s="78" t="s">
        <v>96</v>
      </c>
      <c r="E25" s="78">
        <v>341</v>
      </c>
      <c r="F25" s="78">
        <v>148488</v>
      </c>
      <c r="G25" s="78">
        <v>144633</v>
      </c>
      <c r="H25" s="78">
        <v>3855</v>
      </c>
    </row>
    <row r="26" spans="1:8" x14ac:dyDescent="0.15">
      <c r="A26" s="78" t="s">
        <v>245</v>
      </c>
      <c r="B26" s="78">
        <v>100279</v>
      </c>
      <c r="C26" s="78">
        <v>2703</v>
      </c>
      <c r="D26" s="78">
        <v>254</v>
      </c>
      <c r="E26" s="78">
        <v>407</v>
      </c>
      <c r="F26" s="78">
        <v>96915</v>
      </c>
      <c r="G26" s="78">
        <v>94256</v>
      </c>
      <c r="H26" s="78">
        <v>2659</v>
      </c>
    </row>
    <row r="27" spans="1:8" x14ac:dyDescent="0.15">
      <c r="A27" s="78" t="s">
        <v>246</v>
      </c>
      <c r="B27" s="78">
        <v>89103</v>
      </c>
      <c r="C27" s="78">
        <v>2104</v>
      </c>
      <c r="D27" s="78">
        <v>1</v>
      </c>
      <c r="E27" s="78">
        <v>91</v>
      </c>
      <c r="F27" s="78">
        <v>86907</v>
      </c>
      <c r="G27" s="78">
        <v>84794</v>
      </c>
      <c r="H27" s="78">
        <v>2113</v>
      </c>
    </row>
    <row r="28" spans="1:8" x14ac:dyDescent="0.15">
      <c r="A28" s="78" t="s">
        <v>247</v>
      </c>
      <c r="B28" s="78">
        <v>275260</v>
      </c>
      <c r="C28" s="78">
        <v>6794</v>
      </c>
      <c r="D28" s="78">
        <v>7</v>
      </c>
      <c r="E28" s="78">
        <v>271</v>
      </c>
      <c r="F28" s="78">
        <v>268188</v>
      </c>
      <c r="G28" s="78">
        <v>263005</v>
      </c>
      <c r="H28" s="78">
        <v>5183</v>
      </c>
    </row>
    <row r="29" spans="1:8" x14ac:dyDescent="0.15">
      <c r="A29" s="78" t="s">
        <v>248</v>
      </c>
      <c r="B29" s="78">
        <v>207284</v>
      </c>
      <c r="C29" s="78">
        <v>4006</v>
      </c>
      <c r="D29" s="78">
        <v>1</v>
      </c>
      <c r="E29" s="78">
        <v>565</v>
      </c>
      <c r="F29" s="78">
        <v>202712</v>
      </c>
      <c r="G29" s="78">
        <v>199810</v>
      </c>
      <c r="H29" s="78">
        <v>2902</v>
      </c>
    </row>
    <row r="30" spans="1:8" x14ac:dyDescent="0.15">
      <c r="A30" s="78" t="s">
        <v>249</v>
      </c>
      <c r="B30" s="78">
        <v>355180</v>
      </c>
      <c r="C30" s="78">
        <v>6547</v>
      </c>
      <c r="D30" s="78">
        <v>8</v>
      </c>
      <c r="E30" s="78">
        <v>544</v>
      </c>
      <c r="F30" s="78">
        <v>348081</v>
      </c>
      <c r="G30" s="78">
        <v>339010</v>
      </c>
      <c r="H30" s="78">
        <v>9071</v>
      </c>
    </row>
    <row r="31" spans="1:8" x14ac:dyDescent="0.15">
      <c r="A31" s="78" t="s">
        <v>250</v>
      </c>
      <c r="B31" s="78">
        <v>665177</v>
      </c>
      <c r="C31" s="78">
        <v>11440</v>
      </c>
      <c r="D31" s="78">
        <v>15</v>
      </c>
      <c r="E31" s="78">
        <v>1744</v>
      </c>
      <c r="F31" s="78">
        <v>651978</v>
      </c>
      <c r="G31" s="78">
        <v>639700</v>
      </c>
      <c r="H31" s="78">
        <v>12278</v>
      </c>
    </row>
    <row r="32" spans="1:8" x14ac:dyDescent="0.15">
      <c r="A32" s="78" t="s">
        <v>251</v>
      </c>
      <c r="B32" s="78">
        <v>179795</v>
      </c>
      <c r="C32" s="78">
        <v>4868</v>
      </c>
      <c r="D32" s="78">
        <v>2</v>
      </c>
      <c r="E32" s="78">
        <v>327</v>
      </c>
      <c r="F32" s="78">
        <v>174598</v>
      </c>
      <c r="G32" s="78">
        <v>171278</v>
      </c>
      <c r="H32" s="78">
        <v>3320</v>
      </c>
    </row>
    <row r="33" spans="1:8" x14ac:dyDescent="0.15">
      <c r="A33" s="78" t="s">
        <v>252</v>
      </c>
      <c r="B33" s="78">
        <v>129307</v>
      </c>
      <c r="C33" s="78">
        <v>2345</v>
      </c>
      <c r="D33" s="78" t="s">
        <v>96</v>
      </c>
      <c r="E33" s="78">
        <v>457</v>
      </c>
      <c r="F33" s="78">
        <v>126505</v>
      </c>
      <c r="G33" s="78">
        <v>124833</v>
      </c>
      <c r="H33" s="78">
        <v>1672</v>
      </c>
    </row>
    <row r="34" spans="1:8" x14ac:dyDescent="0.15">
      <c r="A34" s="78" t="s">
        <v>253</v>
      </c>
      <c r="B34" s="78">
        <v>290834</v>
      </c>
      <c r="C34" s="78">
        <v>5385</v>
      </c>
      <c r="D34" s="78">
        <v>7</v>
      </c>
      <c r="E34" s="78">
        <v>753</v>
      </c>
      <c r="F34" s="78">
        <v>284689</v>
      </c>
      <c r="G34" s="78">
        <v>280344</v>
      </c>
      <c r="H34" s="78">
        <v>4345</v>
      </c>
    </row>
    <row r="35" spans="1:8" x14ac:dyDescent="0.15">
      <c r="A35" s="78" t="s">
        <v>254</v>
      </c>
      <c r="B35" s="78">
        <v>960758</v>
      </c>
      <c r="C35" s="78">
        <v>20789</v>
      </c>
      <c r="D35" s="78">
        <v>33</v>
      </c>
      <c r="E35" s="78">
        <v>5081</v>
      </c>
      <c r="F35" s="78">
        <v>934855</v>
      </c>
      <c r="G35" s="78">
        <v>920919</v>
      </c>
      <c r="H35" s="78">
        <v>13936</v>
      </c>
    </row>
    <row r="36" spans="1:8" x14ac:dyDescent="0.15">
      <c r="A36" s="78" t="s">
        <v>255</v>
      </c>
      <c r="B36" s="78">
        <v>563853</v>
      </c>
      <c r="C36" s="78">
        <v>9217</v>
      </c>
      <c r="D36" s="78">
        <v>1</v>
      </c>
      <c r="E36" s="78">
        <v>1472</v>
      </c>
      <c r="F36" s="78">
        <v>553163</v>
      </c>
      <c r="G36" s="78">
        <v>538629</v>
      </c>
      <c r="H36" s="78">
        <v>14534</v>
      </c>
    </row>
    <row r="37" spans="1:8" x14ac:dyDescent="0.15">
      <c r="A37" s="78" t="s">
        <v>256</v>
      </c>
      <c r="B37" s="78">
        <v>136382</v>
      </c>
      <c r="C37" s="78">
        <v>2263</v>
      </c>
      <c r="D37" s="78">
        <v>4</v>
      </c>
      <c r="E37" s="78">
        <v>530</v>
      </c>
      <c r="F37" s="78">
        <v>133585</v>
      </c>
      <c r="G37" s="78">
        <v>132632</v>
      </c>
      <c r="H37" s="78">
        <v>953</v>
      </c>
    </row>
    <row r="38" spans="1:8" x14ac:dyDescent="0.15">
      <c r="A38" s="78" t="s">
        <v>257</v>
      </c>
      <c r="B38" s="78">
        <v>106684</v>
      </c>
      <c r="C38" s="78">
        <v>1791</v>
      </c>
      <c r="D38" s="78" t="s">
        <v>96</v>
      </c>
      <c r="E38" s="78">
        <v>342</v>
      </c>
      <c r="F38" s="78">
        <v>104551</v>
      </c>
      <c r="G38" s="78">
        <v>103289</v>
      </c>
      <c r="H38" s="78">
        <v>1262</v>
      </c>
    </row>
    <row r="39" spans="1:8" x14ac:dyDescent="0.15">
      <c r="A39" s="78" t="s">
        <v>258</v>
      </c>
      <c r="B39" s="78">
        <v>74884</v>
      </c>
      <c r="C39" s="78">
        <v>1730</v>
      </c>
      <c r="D39" s="78">
        <v>1</v>
      </c>
      <c r="E39" s="78">
        <v>70</v>
      </c>
      <c r="F39" s="78">
        <v>73083</v>
      </c>
      <c r="G39" s="78">
        <v>71222</v>
      </c>
      <c r="H39" s="78">
        <v>1861</v>
      </c>
    </row>
    <row r="40" spans="1:8" x14ac:dyDescent="0.15">
      <c r="A40" s="78" t="s">
        <v>259</v>
      </c>
      <c r="B40" s="78">
        <v>94180</v>
      </c>
      <c r="C40" s="78">
        <v>3269</v>
      </c>
      <c r="D40" s="78" t="s">
        <v>96</v>
      </c>
      <c r="E40" s="78">
        <v>191</v>
      </c>
      <c r="F40" s="78">
        <v>90720</v>
      </c>
      <c r="G40" s="78">
        <v>87930</v>
      </c>
      <c r="H40" s="78">
        <v>2790</v>
      </c>
    </row>
    <row r="41" spans="1:8" x14ac:dyDescent="0.15">
      <c r="A41" s="78" t="s">
        <v>260</v>
      </c>
      <c r="B41" s="78">
        <v>239073</v>
      </c>
      <c r="C41" s="78">
        <v>6785</v>
      </c>
      <c r="D41" s="78">
        <v>3</v>
      </c>
      <c r="E41" s="78">
        <v>807</v>
      </c>
      <c r="F41" s="78">
        <v>231478</v>
      </c>
      <c r="G41" s="78">
        <v>226694</v>
      </c>
      <c r="H41" s="78">
        <v>4784</v>
      </c>
    </row>
    <row r="42" spans="1:8" x14ac:dyDescent="0.15">
      <c r="A42" s="78" t="s">
        <v>261</v>
      </c>
      <c r="B42" s="78">
        <v>313872</v>
      </c>
      <c r="C42" s="78">
        <v>9358</v>
      </c>
      <c r="D42" s="78">
        <v>2</v>
      </c>
      <c r="E42" s="78">
        <v>619</v>
      </c>
      <c r="F42" s="78">
        <v>303893</v>
      </c>
      <c r="G42" s="78">
        <v>292706</v>
      </c>
      <c r="H42" s="78">
        <v>11187</v>
      </c>
    </row>
    <row r="43" spans="1:8" x14ac:dyDescent="0.15">
      <c r="A43" s="78" t="s">
        <v>262</v>
      </c>
      <c r="B43" s="78">
        <v>168769</v>
      </c>
      <c r="C43" s="78">
        <v>4816</v>
      </c>
      <c r="D43" s="78" t="s">
        <v>96</v>
      </c>
      <c r="E43" s="78">
        <v>599</v>
      </c>
      <c r="F43" s="78">
        <v>163354</v>
      </c>
      <c r="G43" s="78">
        <v>156195</v>
      </c>
      <c r="H43" s="78">
        <v>7159</v>
      </c>
    </row>
    <row r="44" spans="1:8" x14ac:dyDescent="0.15">
      <c r="A44" s="78" t="s">
        <v>263</v>
      </c>
      <c r="B44" s="78">
        <v>95514</v>
      </c>
      <c r="C44" s="78">
        <v>2238</v>
      </c>
      <c r="D44" s="78" t="s">
        <v>96</v>
      </c>
      <c r="E44" s="78">
        <v>252</v>
      </c>
      <c r="F44" s="78">
        <v>93024</v>
      </c>
      <c r="G44" s="78">
        <v>85711</v>
      </c>
      <c r="H44" s="78">
        <v>7313</v>
      </c>
    </row>
    <row r="45" spans="1:8" x14ac:dyDescent="0.15">
      <c r="A45" s="78" t="s">
        <v>264</v>
      </c>
      <c r="B45" s="78">
        <v>139320</v>
      </c>
      <c r="C45" s="78">
        <v>3276</v>
      </c>
      <c r="D45" s="78">
        <v>2</v>
      </c>
      <c r="E45" s="78">
        <v>249</v>
      </c>
      <c r="F45" s="78">
        <v>135793</v>
      </c>
      <c r="G45" s="78">
        <v>134009</v>
      </c>
      <c r="H45" s="78">
        <v>1784</v>
      </c>
    </row>
    <row r="46" spans="1:8" x14ac:dyDescent="0.15">
      <c r="A46" s="78" t="s">
        <v>265</v>
      </c>
      <c r="B46" s="78">
        <v>172423</v>
      </c>
      <c r="C46" s="78">
        <v>4097</v>
      </c>
      <c r="D46" s="78">
        <v>47</v>
      </c>
      <c r="E46" s="78">
        <v>364</v>
      </c>
      <c r="F46" s="78">
        <v>167915</v>
      </c>
      <c r="G46" s="78">
        <v>162330</v>
      </c>
      <c r="H46" s="78">
        <v>5585</v>
      </c>
    </row>
    <row r="47" spans="1:8" x14ac:dyDescent="0.15">
      <c r="A47" s="78" t="s">
        <v>266</v>
      </c>
      <c r="B47" s="78">
        <v>110365</v>
      </c>
      <c r="C47" s="78">
        <v>3963</v>
      </c>
      <c r="D47" s="78">
        <v>1</v>
      </c>
      <c r="E47" s="78">
        <v>516</v>
      </c>
      <c r="F47" s="78">
        <v>105885</v>
      </c>
      <c r="G47" s="78">
        <v>96379</v>
      </c>
      <c r="H47" s="78">
        <v>9506</v>
      </c>
    </row>
    <row r="48" spans="1:8" x14ac:dyDescent="0.15">
      <c r="A48" s="78" t="s">
        <v>267</v>
      </c>
      <c r="B48" s="78">
        <v>594513</v>
      </c>
      <c r="C48" s="78">
        <v>19003</v>
      </c>
      <c r="D48" s="78">
        <v>610</v>
      </c>
      <c r="E48" s="78">
        <v>2748</v>
      </c>
      <c r="F48" s="78">
        <v>572152</v>
      </c>
      <c r="G48" s="78">
        <v>554091</v>
      </c>
      <c r="H48" s="78">
        <v>18061</v>
      </c>
    </row>
    <row r="49" spans="1:8" x14ac:dyDescent="0.15">
      <c r="A49" s="78" t="s">
        <v>268</v>
      </c>
      <c r="B49" s="78">
        <v>86435</v>
      </c>
      <c r="C49" s="78">
        <v>3393</v>
      </c>
      <c r="D49" s="78">
        <v>2</v>
      </c>
      <c r="E49" s="78">
        <v>159</v>
      </c>
      <c r="F49" s="78">
        <v>82881</v>
      </c>
      <c r="G49" s="78">
        <v>77065</v>
      </c>
      <c r="H49" s="78">
        <v>5816</v>
      </c>
    </row>
    <row r="50" spans="1:8" x14ac:dyDescent="0.15">
      <c r="A50" s="78" t="s">
        <v>269</v>
      </c>
      <c r="B50" s="78">
        <v>184298</v>
      </c>
      <c r="C50" s="78">
        <v>5922</v>
      </c>
      <c r="D50" s="78" t="s">
        <v>96</v>
      </c>
      <c r="E50" s="78">
        <v>513</v>
      </c>
      <c r="F50" s="78">
        <v>177863</v>
      </c>
      <c r="G50" s="78">
        <v>171161</v>
      </c>
      <c r="H50" s="78">
        <v>6702</v>
      </c>
    </row>
    <row r="51" spans="1:8" x14ac:dyDescent="0.15">
      <c r="A51" s="78" t="s">
        <v>270</v>
      </c>
      <c r="B51" s="78">
        <v>224441</v>
      </c>
      <c r="C51" s="78">
        <v>7710</v>
      </c>
      <c r="D51" s="78">
        <v>4</v>
      </c>
      <c r="E51" s="78">
        <v>963</v>
      </c>
      <c r="F51" s="78">
        <v>215764</v>
      </c>
      <c r="G51" s="78">
        <v>205128</v>
      </c>
      <c r="H51" s="78">
        <v>10636</v>
      </c>
    </row>
    <row r="52" spans="1:8" x14ac:dyDescent="0.15">
      <c r="A52" s="78" t="s">
        <v>271</v>
      </c>
      <c r="B52" s="78">
        <v>169045</v>
      </c>
      <c r="C52" s="78">
        <v>3965</v>
      </c>
      <c r="D52" s="78">
        <v>4</v>
      </c>
      <c r="E52" s="78">
        <v>419</v>
      </c>
      <c r="F52" s="78">
        <v>164657</v>
      </c>
      <c r="G52" s="78">
        <v>162290</v>
      </c>
      <c r="H52" s="78">
        <v>2367</v>
      </c>
    </row>
    <row r="53" spans="1:8" x14ac:dyDescent="0.15">
      <c r="A53" s="78" t="s">
        <v>272</v>
      </c>
      <c r="B53" s="78">
        <v>125346</v>
      </c>
      <c r="C53" s="78">
        <v>4663</v>
      </c>
      <c r="D53" s="78" t="s">
        <v>96</v>
      </c>
      <c r="E53" s="78">
        <v>355</v>
      </c>
      <c r="F53" s="78">
        <v>120328</v>
      </c>
      <c r="G53" s="78">
        <v>115877</v>
      </c>
      <c r="H53" s="78">
        <v>4451</v>
      </c>
    </row>
    <row r="54" spans="1:8" x14ac:dyDescent="0.15">
      <c r="A54" s="78" t="s">
        <v>273</v>
      </c>
      <c r="B54" s="78">
        <v>210363</v>
      </c>
      <c r="C54" s="78">
        <v>5852</v>
      </c>
      <c r="D54" s="78" t="s">
        <v>96</v>
      </c>
      <c r="E54" s="78">
        <v>507</v>
      </c>
      <c r="F54" s="78">
        <v>204004</v>
      </c>
      <c r="G54" s="78">
        <v>190694</v>
      </c>
      <c r="H54" s="78">
        <v>13310</v>
      </c>
    </row>
    <row r="55" spans="1:8" x14ac:dyDescent="0.15">
      <c r="A55" s="78" t="s">
        <v>274</v>
      </c>
      <c r="B55" s="78">
        <v>154169</v>
      </c>
      <c r="C55" s="78">
        <v>5507</v>
      </c>
      <c r="D55" s="78">
        <v>1</v>
      </c>
      <c r="E55" s="78">
        <v>253</v>
      </c>
      <c r="F55" s="78">
        <v>148408</v>
      </c>
      <c r="G55" s="78">
        <v>145026</v>
      </c>
      <c r="H55" s="78">
        <v>3382</v>
      </c>
    </row>
    <row r="56" spans="1:8" x14ac:dyDescent="0.15">
      <c r="A56" s="78" t="s">
        <v>275</v>
      </c>
      <c r="B56" s="78"/>
      <c r="C56" s="78"/>
      <c r="D56" s="78"/>
      <c r="E56" s="78"/>
      <c r="F56" s="78"/>
      <c r="G56" s="78"/>
      <c r="H56" s="78"/>
    </row>
    <row r="57" spans="1:8" x14ac:dyDescent="0.15">
      <c r="A57" s="78" t="s">
        <v>276</v>
      </c>
      <c r="B57" s="78">
        <v>950554</v>
      </c>
      <c r="C57" s="78">
        <v>16752</v>
      </c>
      <c r="D57" s="78">
        <v>61</v>
      </c>
      <c r="E57" s="78">
        <v>1551</v>
      </c>
      <c r="F57" s="78">
        <v>932190</v>
      </c>
      <c r="G57" s="78">
        <v>923538</v>
      </c>
      <c r="H57" s="78">
        <v>8652</v>
      </c>
    </row>
    <row r="58" spans="1:8" x14ac:dyDescent="0.15">
      <c r="A58" s="78" t="s">
        <v>277</v>
      </c>
      <c r="B58" s="78">
        <v>277179</v>
      </c>
      <c r="C58" s="78">
        <v>7362</v>
      </c>
      <c r="D58" s="78" t="s">
        <v>324</v>
      </c>
      <c r="E58" s="78">
        <v>437</v>
      </c>
      <c r="F58" s="78">
        <v>269380</v>
      </c>
      <c r="G58" s="78">
        <v>263463</v>
      </c>
      <c r="H58" s="78">
        <v>5917</v>
      </c>
    </row>
    <row r="59" spans="1:8" x14ac:dyDescent="0.15">
      <c r="A59" s="78" t="s">
        <v>278</v>
      </c>
      <c r="B59" s="78">
        <v>132644</v>
      </c>
      <c r="C59" s="78">
        <v>1999</v>
      </c>
      <c r="D59" s="78">
        <v>50</v>
      </c>
      <c r="E59" s="78">
        <v>166</v>
      </c>
      <c r="F59" s="78">
        <v>130429</v>
      </c>
      <c r="G59" s="78">
        <v>129345</v>
      </c>
      <c r="H59" s="78">
        <v>1084</v>
      </c>
    </row>
    <row r="60" spans="1:8" x14ac:dyDescent="0.15">
      <c r="A60" s="78" t="s">
        <v>279</v>
      </c>
      <c r="B60" s="78">
        <v>82438</v>
      </c>
      <c r="C60" s="78">
        <v>1851</v>
      </c>
      <c r="D60" s="78">
        <v>1</v>
      </c>
      <c r="E60" s="78">
        <v>663</v>
      </c>
      <c r="F60" s="78">
        <v>79923</v>
      </c>
      <c r="G60" s="78">
        <v>79093</v>
      </c>
      <c r="H60" s="78">
        <v>830</v>
      </c>
    </row>
    <row r="61" spans="1:8" x14ac:dyDescent="0.15">
      <c r="A61" s="78" t="s">
        <v>280</v>
      </c>
      <c r="B61" s="78">
        <v>290037</v>
      </c>
      <c r="C61" s="78">
        <v>5711</v>
      </c>
      <c r="D61" s="78">
        <v>267</v>
      </c>
      <c r="E61" s="78">
        <v>1000</v>
      </c>
      <c r="F61" s="78">
        <v>283059</v>
      </c>
      <c r="G61" s="78">
        <v>281132</v>
      </c>
      <c r="H61" s="78">
        <v>1927</v>
      </c>
    </row>
    <row r="62" spans="1:8" x14ac:dyDescent="0.15">
      <c r="A62" s="78" t="s">
        <v>281</v>
      </c>
      <c r="B62" s="78">
        <v>115776</v>
      </c>
      <c r="C62" s="78">
        <v>2050</v>
      </c>
      <c r="D62" s="78">
        <v>3</v>
      </c>
      <c r="E62" s="78">
        <v>208</v>
      </c>
      <c r="F62" s="78">
        <v>113515</v>
      </c>
      <c r="G62" s="78">
        <v>112642</v>
      </c>
      <c r="H62" s="78">
        <v>873</v>
      </c>
    </row>
    <row r="63" spans="1:8" x14ac:dyDescent="0.15">
      <c r="A63" s="78" t="s">
        <v>282</v>
      </c>
      <c r="B63" s="78">
        <v>267662</v>
      </c>
      <c r="C63" s="78">
        <v>3844</v>
      </c>
      <c r="D63" s="78">
        <v>12</v>
      </c>
      <c r="E63" s="78">
        <v>748</v>
      </c>
      <c r="F63" s="78">
        <v>263058</v>
      </c>
      <c r="G63" s="78">
        <v>258692</v>
      </c>
      <c r="H63" s="78">
        <v>4366</v>
      </c>
    </row>
    <row r="64" spans="1:8" x14ac:dyDescent="0.15">
      <c r="A64" s="78" t="s">
        <v>283</v>
      </c>
      <c r="B64" s="78">
        <v>185796</v>
      </c>
      <c r="C64" s="78">
        <v>2836</v>
      </c>
      <c r="D64" s="78">
        <v>6</v>
      </c>
      <c r="E64" s="78">
        <v>220</v>
      </c>
      <c r="F64" s="78">
        <v>182734</v>
      </c>
      <c r="G64" s="78">
        <v>179897</v>
      </c>
      <c r="H64" s="78">
        <v>2837</v>
      </c>
    </row>
    <row r="65" spans="1:8" x14ac:dyDescent="0.15">
      <c r="A65" s="78" t="s">
        <v>284</v>
      </c>
      <c r="B65" s="78">
        <v>382792</v>
      </c>
      <c r="C65" s="78">
        <v>995</v>
      </c>
      <c r="D65" s="78">
        <v>18</v>
      </c>
      <c r="E65" s="78">
        <v>380</v>
      </c>
      <c r="F65" s="78">
        <v>381399</v>
      </c>
      <c r="G65" s="78">
        <v>377464</v>
      </c>
      <c r="H65" s="78">
        <v>3935</v>
      </c>
    </row>
    <row r="66" spans="1:8" x14ac:dyDescent="0.15">
      <c r="A66" s="78" t="s">
        <v>285</v>
      </c>
      <c r="B66" s="78">
        <v>166253</v>
      </c>
      <c r="C66" s="78">
        <v>3371</v>
      </c>
      <c r="D66" s="78" t="s">
        <v>96</v>
      </c>
      <c r="E66" s="78">
        <v>444</v>
      </c>
      <c r="F66" s="78">
        <v>162438</v>
      </c>
      <c r="G66" s="78">
        <v>159186</v>
      </c>
      <c r="H66" s="78">
        <v>3252</v>
      </c>
    </row>
    <row r="67" spans="1:8" x14ac:dyDescent="0.15">
      <c r="A67" s="78" t="s">
        <v>286</v>
      </c>
      <c r="B67" s="78">
        <v>125747</v>
      </c>
      <c r="C67" s="78">
        <v>3862</v>
      </c>
      <c r="D67" s="78">
        <v>2</v>
      </c>
      <c r="E67" s="78">
        <v>282</v>
      </c>
      <c r="F67" s="78">
        <v>121601</v>
      </c>
      <c r="G67" s="78">
        <v>118346</v>
      </c>
      <c r="H67" s="78">
        <v>3255</v>
      </c>
    </row>
    <row r="68" spans="1:8" x14ac:dyDescent="0.15">
      <c r="A68" s="78" t="s">
        <v>287</v>
      </c>
      <c r="B68" s="78">
        <v>149117</v>
      </c>
      <c r="C68" s="78">
        <v>3914</v>
      </c>
      <c r="D68" s="78" t="s">
        <v>96</v>
      </c>
      <c r="E68" s="78">
        <v>222</v>
      </c>
      <c r="F68" s="78">
        <v>144981</v>
      </c>
      <c r="G68" s="78">
        <v>141832</v>
      </c>
      <c r="H68" s="78">
        <v>3149</v>
      </c>
    </row>
    <row r="69" spans="1:8" x14ac:dyDescent="0.15">
      <c r="A69" s="78" t="s">
        <v>288</v>
      </c>
      <c r="B69" s="78">
        <v>182444</v>
      </c>
      <c r="C69" s="78">
        <v>4416</v>
      </c>
      <c r="D69" s="78">
        <v>7</v>
      </c>
      <c r="E69" s="78">
        <v>1139</v>
      </c>
      <c r="F69" s="78">
        <v>176882</v>
      </c>
      <c r="G69" s="78">
        <v>172175</v>
      </c>
      <c r="H69" s="78">
        <v>4707</v>
      </c>
    </row>
    <row r="70" spans="1:8" x14ac:dyDescent="0.15">
      <c r="A70" s="78" t="s">
        <v>289</v>
      </c>
      <c r="B70" s="78"/>
      <c r="C70" s="78"/>
      <c r="D70" s="78"/>
      <c r="E70" s="78"/>
      <c r="F70" s="78"/>
      <c r="G70" s="78"/>
      <c r="H70" s="78"/>
    </row>
    <row r="71" spans="1:8" x14ac:dyDescent="0.15">
      <c r="A71" s="78" t="s">
        <v>290</v>
      </c>
      <c r="B71" s="78">
        <v>62361</v>
      </c>
      <c r="C71" s="78">
        <v>1405</v>
      </c>
      <c r="D71" s="78" t="s">
        <v>96</v>
      </c>
      <c r="E71" s="78">
        <v>231</v>
      </c>
      <c r="F71" s="78">
        <v>60725</v>
      </c>
      <c r="G71" s="78">
        <v>58866</v>
      </c>
      <c r="H71" s="78">
        <v>1859</v>
      </c>
    </row>
    <row r="72" spans="1:8" x14ac:dyDescent="0.15">
      <c r="A72" s="78" t="s">
        <v>291</v>
      </c>
      <c r="B72" s="78">
        <v>45080</v>
      </c>
      <c r="C72" s="78">
        <v>1339</v>
      </c>
      <c r="D72" s="78" t="s">
        <v>96</v>
      </c>
      <c r="E72" s="78">
        <v>63</v>
      </c>
      <c r="F72" s="78">
        <v>43678</v>
      </c>
      <c r="G72" s="78">
        <v>42472</v>
      </c>
      <c r="H72" s="78">
        <v>1206</v>
      </c>
    </row>
    <row r="73" spans="1:8" x14ac:dyDescent="0.15">
      <c r="A73" s="78" t="s">
        <v>292</v>
      </c>
      <c r="B73" s="78">
        <v>48213</v>
      </c>
      <c r="C73" s="78">
        <v>1460</v>
      </c>
      <c r="D73" s="78" t="s">
        <v>324</v>
      </c>
      <c r="E73" s="78">
        <v>57</v>
      </c>
      <c r="F73" s="78">
        <v>46696</v>
      </c>
      <c r="G73" s="78">
        <v>46389</v>
      </c>
      <c r="H73" s="78">
        <v>307</v>
      </c>
    </row>
    <row r="74" spans="1:8" x14ac:dyDescent="0.15">
      <c r="A74" s="78" t="s">
        <v>293</v>
      </c>
      <c r="B74" s="78">
        <v>38130</v>
      </c>
      <c r="C74" s="78">
        <v>1037</v>
      </c>
      <c r="D74" s="78" t="s">
        <v>96</v>
      </c>
      <c r="E74" s="78">
        <v>117</v>
      </c>
      <c r="F74" s="78">
        <v>36976</v>
      </c>
      <c r="G74" s="78">
        <v>36638</v>
      </c>
      <c r="H74" s="78">
        <v>338</v>
      </c>
    </row>
    <row r="75" spans="1:8" x14ac:dyDescent="0.15">
      <c r="A75" s="78" t="s">
        <v>294</v>
      </c>
      <c r="B75" s="78">
        <v>40890</v>
      </c>
      <c r="C75" s="78">
        <v>707</v>
      </c>
      <c r="D75" s="78" t="s">
        <v>96</v>
      </c>
      <c r="E75" s="78" t="s">
        <v>324</v>
      </c>
      <c r="F75" s="78">
        <v>40183</v>
      </c>
      <c r="G75" s="78">
        <v>39296</v>
      </c>
      <c r="H75" s="78">
        <v>887</v>
      </c>
    </row>
    <row r="76" spans="1:8" x14ac:dyDescent="0.15">
      <c r="A76" s="78" t="s">
        <v>325</v>
      </c>
      <c r="B76" s="78">
        <v>46016</v>
      </c>
      <c r="C76" s="78">
        <v>993</v>
      </c>
      <c r="D76" s="78">
        <v>3</v>
      </c>
      <c r="E76" s="78">
        <v>186</v>
      </c>
      <c r="F76" s="78">
        <v>44834</v>
      </c>
      <c r="G76" s="78">
        <v>44431</v>
      </c>
      <c r="H76" s="78">
        <v>403</v>
      </c>
    </row>
    <row r="77" spans="1:8" x14ac:dyDescent="0.15">
      <c r="A77" s="78" t="s">
        <v>295</v>
      </c>
      <c r="B77" s="78">
        <v>75605</v>
      </c>
      <c r="C77" s="78">
        <v>1640</v>
      </c>
      <c r="D77" s="78" t="s">
        <v>96</v>
      </c>
      <c r="E77" s="78">
        <v>318</v>
      </c>
      <c r="F77" s="78">
        <v>73647</v>
      </c>
      <c r="G77" s="78">
        <v>73081</v>
      </c>
      <c r="H77" s="78">
        <v>566</v>
      </c>
    </row>
    <row r="78" spans="1:8" x14ac:dyDescent="0.15">
      <c r="A78" s="78" t="s">
        <v>296</v>
      </c>
      <c r="B78" s="78">
        <v>52799</v>
      </c>
      <c r="C78" s="78">
        <v>1624</v>
      </c>
      <c r="D78" s="78">
        <v>1</v>
      </c>
      <c r="E78" s="78">
        <v>96</v>
      </c>
      <c r="F78" s="78">
        <v>51078</v>
      </c>
      <c r="G78" s="78">
        <v>49527</v>
      </c>
      <c r="H78" s="78">
        <v>1551</v>
      </c>
    </row>
    <row r="79" spans="1:8" x14ac:dyDescent="0.15">
      <c r="A79" s="78" t="s">
        <v>297</v>
      </c>
      <c r="B79" s="78">
        <v>70483</v>
      </c>
      <c r="C79" s="78">
        <v>1632</v>
      </c>
      <c r="D79" s="78" t="s">
        <v>96</v>
      </c>
      <c r="E79" s="78">
        <v>123</v>
      </c>
      <c r="F79" s="78">
        <v>68728</v>
      </c>
      <c r="G79" s="78">
        <v>66768</v>
      </c>
      <c r="H79" s="78">
        <v>1960</v>
      </c>
    </row>
    <row r="80" spans="1:8" x14ac:dyDescent="0.15">
      <c r="A80" s="78" t="s">
        <v>298</v>
      </c>
      <c r="B80" s="78">
        <v>53938</v>
      </c>
      <c r="C80" s="78">
        <v>953</v>
      </c>
      <c r="D80" s="78">
        <v>1</v>
      </c>
      <c r="E80" s="78">
        <v>73</v>
      </c>
      <c r="F80" s="78">
        <v>52911</v>
      </c>
      <c r="G80" s="78">
        <v>52839</v>
      </c>
      <c r="H80" s="78">
        <v>72</v>
      </c>
    </row>
    <row r="81" spans="1:8" x14ac:dyDescent="0.15">
      <c r="A81" s="78" t="s">
        <v>299</v>
      </c>
      <c r="B81" s="78">
        <v>58340</v>
      </c>
      <c r="C81" s="78">
        <v>1010</v>
      </c>
      <c r="D81" s="78" t="s">
        <v>96</v>
      </c>
      <c r="E81" s="78">
        <v>325</v>
      </c>
      <c r="F81" s="78">
        <v>57005</v>
      </c>
      <c r="G81" s="78">
        <v>56056</v>
      </c>
      <c r="H81" s="78">
        <v>949</v>
      </c>
    </row>
    <row r="82" spans="1:8" x14ac:dyDescent="0.15">
      <c r="A82" s="78" t="s">
        <v>300</v>
      </c>
      <c r="B82" s="78">
        <v>53956</v>
      </c>
      <c r="C82" s="78">
        <v>651</v>
      </c>
      <c r="D82" s="78">
        <v>1</v>
      </c>
      <c r="E82" s="78">
        <v>227</v>
      </c>
      <c r="F82" s="78">
        <v>53077</v>
      </c>
      <c r="G82" s="78">
        <v>51684</v>
      </c>
      <c r="H82" s="78">
        <v>1393</v>
      </c>
    </row>
    <row r="83" spans="1:8" x14ac:dyDescent="0.15">
      <c r="A83" s="78" t="s">
        <v>301</v>
      </c>
      <c r="B83" s="78">
        <v>79952</v>
      </c>
      <c r="C83" s="78">
        <v>1396</v>
      </c>
      <c r="D83" s="78">
        <v>2</v>
      </c>
      <c r="E83" s="78">
        <v>45</v>
      </c>
      <c r="F83" s="78">
        <v>78509</v>
      </c>
      <c r="G83" s="78">
        <v>77431</v>
      </c>
      <c r="H83" s="78">
        <v>1078</v>
      </c>
    </row>
    <row r="84" spans="1:8" x14ac:dyDescent="0.15">
      <c r="A84" t="s">
        <v>302</v>
      </c>
      <c r="B84">
        <v>33715</v>
      </c>
      <c r="C84">
        <v>632</v>
      </c>
      <c r="D84" t="s">
        <v>96</v>
      </c>
      <c r="E84">
        <v>89</v>
      </c>
      <c r="F84">
        <v>32994</v>
      </c>
      <c r="G84">
        <v>32198</v>
      </c>
      <c r="H84">
        <v>796</v>
      </c>
    </row>
    <row r="85" spans="1:8" x14ac:dyDescent="0.15">
      <c r="A85" t="s">
        <v>303</v>
      </c>
      <c r="B85">
        <v>39507</v>
      </c>
      <c r="C85">
        <v>937</v>
      </c>
      <c r="D85">
        <v>1</v>
      </c>
      <c r="E85" t="s">
        <v>324</v>
      </c>
      <c r="F85">
        <v>38569</v>
      </c>
      <c r="G85">
        <v>37919</v>
      </c>
      <c r="H85">
        <v>650</v>
      </c>
    </row>
    <row r="86" spans="1:8" x14ac:dyDescent="0.15">
      <c r="A86" t="s">
        <v>304</v>
      </c>
      <c r="B86">
        <v>80458</v>
      </c>
      <c r="C86">
        <v>2950</v>
      </c>
      <c r="D86">
        <v>2</v>
      </c>
      <c r="E86">
        <v>935</v>
      </c>
      <c r="F86">
        <v>76571</v>
      </c>
      <c r="G86">
        <v>74363</v>
      </c>
      <c r="H86">
        <v>2208</v>
      </c>
    </row>
    <row r="87" spans="1:8" x14ac:dyDescent="0.15">
      <c r="A87" t="s">
        <v>305</v>
      </c>
      <c r="B87">
        <v>60902</v>
      </c>
      <c r="C87">
        <v>649</v>
      </c>
      <c r="D87" t="s">
        <v>324</v>
      </c>
      <c r="E87" t="s">
        <v>324</v>
      </c>
      <c r="F87">
        <v>60253</v>
      </c>
      <c r="G87">
        <v>58467</v>
      </c>
      <c r="H87">
        <v>1786</v>
      </c>
    </row>
    <row r="88" spans="1:8" x14ac:dyDescent="0.15">
      <c r="A88" t="s">
        <v>306</v>
      </c>
      <c r="B88">
        <v>49996</v>
      </c>
      <c r="C88">
        <v>529</v>
      </c>
      <c r="D88" t="s">
        <v>96</v>
      </c>
      <c r="E88">
        <v>165</v>
      </c>
      <c r="F88">
        <v>49302</v>
      </c>
      <c r="G88">
        <v>48950</v>
      </c>
      <c r="H88">
        <v>352</v>
      </c>
    </row>
    <row r="89" spans="1:8" x14ac:dyDescent="0.15">
      <c r="A89" t="s">
        <v>307</v>
      </c>
      <c r="B89">
        <v>98306</v>
      </c>
      <c r="C89">
        <v>3628</v>
      </c>
      <c r="D89" t="s">
        <v>96</v>
      </c>
      <c r="E89">
        <v>183</v>
      </c>
      <c r="F89">
        <v>94495</v>
      </c>
      <c r="G89">
        <v>93287</v>
      </c>
      <c r="H89">
        <v>1208</v>
      </c>
    </row>
    <row r="90" spans="1:8" x14ac:dyDescent="0.15">
      <c r="A90" t="s">
        <v>308</v>
      </c>
      <c r="B90">
        <v>44453</v>
      </c>
      <c r="C90">
        <v>1099</v>
      </c>
      <c r="D90" t="s">
        <v>96</v>
      </c>
      <c r="E90" t="s">
        <v>324</v>
      </c>
      <c r="F90">
        <v>43354</v>
      </c>
      <c r="G90">
        <v>41758</v>
      </c>
      <c r="H90">
        <v>1596</v>
      </c>
    </row>
    <row r="91" spans="1:8" x14ac:dyDescent="0.15">
      <c r="A91" t="s">
        <v>309</v>
      </c>
      <c r="B91">
        <v>63026</v>
      </c>
      <c r="C91">
        <v>632</v>
      </c>
      <c r="D91">
        <v>1</v>
      </c>
      <c r="E91">
        <v>239</v>
      </c>
      <c r="F91">
        <v>62154</v>
      </c>
      <c r="G91">
        <v>61826</v>
      </c>
      <c r="H91">
        <v>328</v>
      </c>
    </row>
    <row r="92" spans="1:8" x14ac:dyDescent="0.15">
      <c r="A92" t="s">
        <v>310</v>
      </c>
      <c r="B92">
        <v>59854</v>
      </c>
      <c r="C92">
        <v>1455</v>
      </c>
      <c r="D92">
        <v>1</v>
      </c>
      <c r="E92">
        <v>52</v>
      </c>
      <c r="F92">
        <v>58346</v>
      </c>
      <c r="G92">
        <v>56866</v>
      </c>
      <c r="H92">
        <v>1480</v>
      </c>
    </row>
    <row r="93" spans="1:8" x14ac:dyDescent="0.15">
      <c r="A93" t="s">
        <v>311</v>
      </c>
      <c r="B93">
        <v>59980</v>
      </c>
      <c r="C93">
        <v>2131</v>
      </c>
      <c r="D93">
        <v>1</v>
      </c>
      <c r="E93">
        <v>447</v>
      </c>
      <c r="F93">
        <v>57401</v>
      </c>
      <c r="G93">
        <v>53476</v>
      </c>
      <c r="H93">
        <v>3925</v>
      </c>
    </row>
    <row r="94" spans="1:8" x14ac:dyDescent="0.15">
      <c r="A94" t="s">
        <v>312</v>
      </c>
      <c r="B94">
        <v>64514</v>
      </c>
      <c r="C94">
        <v>1490</v>
      </c>
      <c r="D94" t="s">
        <v>96</v>
      </c>
      <c r="E94">
        <v>133</v>
      </c>
      <c r="F94">
        <v>62891</v>
      </c>
      <c r="G94">
        <v>61517</v>
      </c>
      <c r="H94">
        <v>1374</v>
      </c>
    </row>
    <row r="95" spans="1:8" x14ac:dyDescent="0.15">
      <c r="A95" t="s">
        <v>313</v>
      </c>
      <c r="B95">
        <v>125865</v>
      </c>
      <c r="C95">
        <v>2700</v>
      </c>
      <c r="D95">
        <v>2</v>
      </c>
      <c r="E95">
        <v>116</v>
      </c>
      <c r="F95">
        <v>123047</v>
      </c>
      <c r="G95">
        <v>119245</v>
      </c>
      <c r="H95">
        <v>3802</v>
      </c>
    </row>
    <row r="96" spans="1:8" x14ac:dyDescent="0.15">
      <c r="A96" t="s">
        <v>314</v>
      </c>
      <c r="B96">
        <v>65547</v>
      </c>
      <c r="C96">
        <v>1655</v>
      </c>
      <c r="D96" t="s">
        <v>96</v>
      </c>
      <c r="E96" t="s">
        <v>324</v>
      </c>
      <c r="F96">
        <v>63892</v>
      </c>
      <c r="G96">
        <v>63255</v>
      </c>
      <c r="H96">
        <v>637</v>
      </c>
    </row>
    <row r="97" spans="1:8" x14ac:dyDescent="0.15">
      <c r="A97" t="s">
        <v>315</v>
      </c>
      <c r="B97">
        <v>41353</v>
      </c>
      <c r="C97">
        <v>1412</v>
      </c>
      <c r="D97" t="s">
        <v>96</v>
      </c>
      <c r="E97">
        <v>193</v>
      </c>
      <c r="F97">
        <v>39748</v>
      </c>
      <c r="G97">
        <v>38674</v>
      </c>
      <c r="H97">
        <v>1074</v>
      </c>
    </row>
    <row r="98" spans="1:8" x14ac:dyDescent="0.15">
      <c r="A98" t="s">
        <v>316</v>
      </c>
      <c r="B98">
        <v>94979</v>
      </c>
      <c r="C98">
        <v>2279</v>
      </c>
      <c r="D98" t="s">
        <v>96</v>
      </c>
      <c r="E98">
        <v>228</v>
      </c>
      <c r="F98">
        <v>92472</v>
      </c>
      <c r="G98">
        <v>87818</v>
      </c>
      <c r="H98">
        <v>4654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0"/>
  <sheetViews>
    <sheetView workbookViewId="0">
      <selection activeCell="K20" sqref="K20"/>
    </sheetView>
  </sheetViews>
  <sheetFormatPr defaultRowHeight="13.5" x14ac:dyDescent="0.15"/>
  <sheetData>
    <row r="1" spans="1:8" x14ac:dyDescent="0.15">
      <c r="A1" s="78" t="s">
        <v>326</v>
      </c>
      <c r="B1" s="78" t="s">
        <v>23</v>
      </c>
      <c r="C1" s="78" t="s">
        <v>318</v>
      </c>
      <c r="D1" s="78" t="s">
        <v>327</v>
      </c>
      <c r="E1" s="78"/>
      <c r="F1" s="78"/>
      <c r="G1" s="78"/>
      <c r="H1" s="78"/>
    </row>
    <row r="2" spans="1:8" x14ac:dyDescent="0.15">
      <c r="A2" s="78" t="s">
        <v>320</v>
      </c>
      <c r="B2" s="78"/>
      <c r="C2" s="78"/>
      <c r="D2" s="78"/>
      <c r="E2" s="78"/>
      <c r="F2" s="78"/>
      <c r="G2" s="78"/>
      <c r="H2" s="78"/>
    </row>
    <row r="3" spans="1:8" x14ac:dyDescent="0.15">
      <c r="A3" s="78" t="s">
        <v>321</v>
      </c>
      <c r="B3" s="78"/>
      <c r="C3" s="78"/>
      <c r="D3" s="78"/>
      <c r="E3" s="78"/>
      <c r="F3" s="78"/>
      <c r="G3" s="78"/>
      <c r="H3" s="78"/>
    </row>
    <row r="4" spans="1:8" x14ac:dyDescent="0.15">
      <c r="A4" s="78" t="s">
        <v>322</v>
      </c>
      <c r="B4" s="78"/>
      <c r="C4" s="78"/>
      <c r="D4" s="78"/>
      <c r="E4" s="78"/>
      <c r="F4" s="78"/>
      <c r="G4" s="78"/>
      <c r="H4" s="78"/>
    </row>
    <row r="5" spans="1:8" x14ac:dyDescent="0.15">
      <c r="A5" s="78" t="s">
        <v>323</v>
      </c>
      <c r="B5" s="78"/>
      <c r="C5" s="78"/>
      <c r="D5" s="78"/>
      <c r="E5" s="78"/>
      <c r="F5" s="78"/>
      <c r="G5" s="78"/>
      <c r="H5" s="78"/>
    </row>
    <row r="6" spans="1:8" x14ac:dyDescent="0.15">
      <c r="A6" s="78"/>
      <c r="B6" s="78" t="s">
        <v>28</v>
      </c>
      <c r="C6" s="78" t="s">
        <v>29</v>
      </c>
      <c r="D6" s="78" t="s">
        <v>136</v>
      </c>
      <c r="E6" s="78" t="s">
        <v>31</v>
      </c>
      <c r="F6" s="78"/>
      <c r="G6" s="78" t="s">
        <v>32</v>
      </c>
      <c r="H6" s="78" t="s">
        <v>117</v>
      </c>
    </row>
    <row r="7" spans="1:8" x14ac:dyDescent="0.15">
      <c r="A7" s="78"/>
      <c r="B7" s="78"/>
      <c r="C7" s="78"/>
      <c r="D7" s="78"/>
      <c r="E7" s="78"/>
      <c r="F7" s="78" t="s">
        <v>545</v>
      </c>
      <c r="G7" s="78" t="s">
        <v>546</v>
      </c>
      <c r="H7" s="78" t="s">
        <v>546</v>
      </c>
    </row>
    <row r="8" spans="1:8" x14ac:dyDescent="0.15">
      <c r="A8" s="78" t="s">
        <v>328</v>
      </c>
      <c r="B8" s="78">
        <v>13572932</v>
      </c>
      <c r="C8" s="78">
        <v>331622</v>
      </c>
      <c r="D8" s="78">
        <v>1966</v>
      </c>
      <c r="E8" s="78">
        <v>34009</v>
      </c>
      <c r="F8" s="78">
        <v>13205335</v>
      </c>
      <c r="G8" s="78">
        <v>12889614</v>
      </c>
      <c r="H8" s="78">
        <v>315721</v>
      </c>
    </row>
    <row r="9" spans="1:8" x14ac:dyDescent="0.15">
      <c r="A9" s="78" t="s">
        <v>329</v>
      </c>
      <c r="B9" s="78">
        <v>768058</v>
      </c>
      <c r="C9" s="78">
        <v>22350</v>
      </c>
      <c r="D9" s="78">
        <v>2</v>
      </c>
      <c r="E9" s="78">
        <v>1486</v>
      </c>
      <c r="F9" s="78">
        <v>744220</v>
      </c>
      <c r="G9" s="78">
        <v>724554</v>
      </c>
      <c r="H9" s="78">
        <v>19666</v>
      </c>
    </row>
    <row r="10" spans="1:8" x14ac:dyDescent="0.15">
      <c r="A10" s="78" t="s">
        <v>330</v>
      </c>
      <c r="B10" s="78">
        <v>152228</v>
      </c>
      <c r="C10" s="78">
        <v>4699</v>
      </c>
      <c r="D10" s="78">
        <v>4</v>
      </c>
      <c r="E10" s="78">
        <v>228</v>
      </c>
      <c r="F10" s="78">
        <v>147297</v>
      </c>
      <c r="G10" s="78">
        <v>144776</v>
      </c>
      <c r="H10" s="78">
        <v>2521</v>
      </c>
    </row>
    <row r="11" spans="1:8" x14ac:dyDescent="0.15">
      <c r="A11" s="78" t="s">
        <v>331</v>
      </c>
      <c r="B11" s="78">
        <v>157664</v>
      </c>
      <c r="C11" s="78">
        <v>4075</v>
      </c>
      <c r="D11" s="78" t="s">
        <v>96</v>
      </c>
      <c r="E11" s="78">
        <v>293</v>
      </c>
      <c r="F11" s="78">
        <v>153296</v>
      </c>
      <c r="G11" s="78">
        <v>152036</v>
      </c>
      <c r="H11" s="78">
        <v>1260</v>
      </c>
    </row>
    <row r="12" spans="1:8" x14ac:dyDescent="0.15">
      <c r="A12" s="78" t="s">
        <v>332</v>
      </c>
      <c r="B12" s="78">
        <v>243123</v>
      </c>
      <c r="C12" s="78">
        <v>5555</v>
      </c>
      <c r="D12" s="78">
        <v>46</v>
      </c>
      <c r="E12" s="78">
        <v>284</v>
      </c>
      <c r="F12" s="78">
        <v>237238</v>
      </c>
      <c r="G12" s="78">
        <v>233318</v>
      </c>
      <c r="H12" s="78">
        <v>3920</v>
      </c>
    </row>
    <row r="13" spans="1:8" x14ac:dyDescent="0.15">
      <c r="A13" s="78" t="s">
        <v>333</v>
      </c>
      <c r="B13" s="78">
        <v>145013</v>
      </c>
      <c r="C13" s="78">
        <v>4443</v>
      </c>
      <c r="D13" s="78">
        <v>2</v>
      </c>
      <c r="E13" s="78">
        <v>157</v>
      </c>
      <c r="F13" s="78">
        <v>140411</v>
      </c>
      <c r="G13" s="78">
        <v>138062</v>
      </c>
      <c r="H13" s="78">
        <v>2349</v>
      </c>
    </row>
    <row r="14" spans="1:8" x14ac:dyDescent="0.15">
      <c r="A14" s="78" t="s">
        <v>334</v>
      </c>
      <c r="B14" s="78">
        <v>148429</v>
      </c>
      <c r="C14" s="78">
        <v>4325</v>
      </c>
      <c r="D14" s="78" t="s">
        <v>96</v>
      </c>
      <c r="E14" s="78">
        <v>115</v>
      </c>
      <c r="F14" s="78">
        <v>143989</v>
      </c>
      <c r="G14" s="78">
        <v>141422</v>
      </c>
      <c r="H14" s="78">
        <v>2567</v>
      </c>
    </row>
    <row r="15" spans="1:8" x14ac:dyDescent="0.15">
      <c r="A15" s="78" t="s">
        <v>335</v>
      </c>
      <c r="B15" s="78">
        <v>240695</v>
      </c>
      <c r="C15" s="78">
        <v>6228</v>
      </c>
      <c r="D15" s="78">
        <v>3</v>
      </c>
      <c r="E15" s="78">
        <v>539</v>
      </c>
      <c r="F15" s="78">
        <v>233925</v>
      </c>
      <c r="G15" s="78">
        <v>231032</v>
      </c>
      <c r="H15" s="78">
        <v>2893</v>
      </c>
    </row>
    <row r="16" spans="1:8" x14ac:dyDescent="0.15">
      <c r="A16" s="78" t="s">
        <v>336</v>
      </c>
      <c r="B16" s="78">
        <v>277860</v>
      </c>
      <c r="C16" s="78">
        <v>5057</v>
      </c>
      <c r="D16" s="78" t="s">
        <v>96</v>
      </c>
      <c r="E16" s="78">
        <v>647</v>
      </c>
      <c r="F16" s="78">
        <v>272156</v>
      </c>
      <c r="G16" s="78">
        <v>268129</v>
      </c>
      <c r="H16" s="78">
        <v>4027</v>
      </c>
    </row>
    <row r="17" spans="1:8" x14ac:dyDescent="0.15">
      <c r="A17" s="78" t="s">
        <v>337</v>
      </c>
      <c r="B17" s="78">
        <v>185072</v>
      </c>
      <c r="C17" s="78">
        <v>3997</v>
      </c>
      <c r="D17" s="78">
        <v>1</v>
      </c>
      <c r="E17" s="78">
        <v>271</v>
      </c>
      <c r="F17" s="78">
        <v>180803</v>
      </c>
      <c r="G17" s="78">
        <v>178200</v>
      </c>
      <c r="H17" s="78">
        <v>2603</v>
      </c>
    </row>
    <row r="18" spans="1:8" x14ac:dyDescent="0.15">
      <c r="A18" s="78" t="s">
        <v>338</v>
      </c>
      <c r="B18" s="78">
        <v>223370</v>
      </c>
      <c r="C18" s="78">
        <v>5182</v>
      </c>
      <c r="D18" s="78">
        <v>33</v>
      </c>
      <c r="E18" s="78">
        <v>267</v>
      </c>
      <c r="F18" s="78">
        <v>217888</v>
      </c>
      <c r="G18" s="78">
        <v>213748</v>
      </c>
      <c r="H18" s="78">
        <v>4140</v>
      </c>
    </row>
    <row r="19" spans="1:8" x14ac:dyDescent="0.15">
      <c r="A19" s="78" t="s">
        <v>339</v>
      </c>
      <c r="B19" s="78">
        <v>509768</v>
      </c>
      <c r="C19" s="78">
        <v>11682</v>
      </c>
      <c r="D19" s="78">
        <v>118</v>
      </c>
      <c r="E19" s="78">
        <v>933</v>
      </c>
      <c r="F19" s="78">
        <v>497035</v>
      </c>
      <c r="G19" s="78">
        <v>485876</v>
      </c>
      <c r="H19" s="78">
        <v>11159</v>
      </c>
    </row>
    <row r="20" spans="1:8" x14ac:dyDescent="0.15">
      <c r="A20" s="78" t="s">
        <v>340</v>
      </c>
      <c r="B20" s="78">
        <v>495442</v>
      </c>
      <c r="C20" s="78">
        <v>11973</v>
      </c>
      <c r="D20" s="78">
        <v>152</v>
      </c>
      <c r="E20" s="78">
        <v>1064</v>
      </c>
      <c r="F20" s="78">
        <v>482253</v>
      </c>
      <c r="G20" s="78">
        <v>472507</v>
      </c>
      <c r="H20" s="78">
        <v>9746</v>
      </c>
    </row>
    <row r="21" spans="1:8" x14ac:dyDescent="0.15">
      <c r="A21" s="78" t="s">
        <v>341</v>
      </c>
      <c r="B21" s="78">
        <v>1305308</v>
      </c>
      <c r="C21" s="78">
        <v>33014</v>
      </c>
      <c r="D21" s="78">
        <v>112</v>
      </c>
      <c r="E21" s="78">
        <v>3688</v>
      </c>
      <c r="F21" s="78">
        <v>1268494</v>
      </c>
      <c r="G21" s="78">
        <v>1251662</v>
      </c>
      <c r="H21" s="78">
        <v>16832</v>
      </c>
    </row>
    <row r="22" spans="1:8" x14ac:dyDescent="0.15">
      <c r="A22" s="78" t="s">
        <v>342</v>
      </c>
      <c r="B22" s="78">
        <v>766151</v>
      </c>
      <c r="C22" s="78">
        <v>15103</v>
      </c>
      <c r="D22" s="78">
        <v>377</v>
      </c>
      <c r="E22" s="78">
        <v>1804</v>
      </c>
      <c r="F22" s="78">
        <v>748867</v>
      </c>
      <c r="G22" s="78">
        <v>739895</v>
      </c>
      <c r="H22" s="78">
        <v>8972</v>
      </c>
    </row>
    <row r="23" spans="1:8" x14ac:dyDescent="0.15">
      <c r="A23" s="78" t="s">
        <v>343</v>
      </c>
      <c r="B23" s="78">
        <v>264699</v>
      </c>
      <c r="C23" s="78">
        <v>6797</v>
      </c>
      <c r="D23" s="78">
        <v>1</v>
      </c>
      <c r="E23" s="78">
        <v>508</v>
      </c>
      <c r="F23" s="78">
        <v>257393</v>
      </c>
      <c r="G23" s="78">
        <v>252955</v>
      </c>
      <c r="H23" s="78">
        <v>4438</v>
      </c>
    </row>
    <row r="24" spans="1:8" x14ac:dyDescent="0.15">
      <c r="A24" s="78" t="s">
        <v>344</v>
      </c>
      <c r="B24" s="78">
        <v>140670</v>
      </c>
      <c r="C24" s="78">
        <v>3448</v>
      </c>
      <c r="D24" s="78">
        <v>2</v>
      </c>
      <c r="E24" s="78">
        <v>250</v>
      </c>
      <c r="F24" s="78">
        <v>136970</v>
      </c>
      <c r="G24" s="78">
        <v>132849</v>
      </c>
      <c r="H24" s="78">
        <v>4121</v>
      </c>
    </row>
    <row r="25" spans="1:8" x14ac:dyDescent="0.15">
      <c r="A25" s="78" t="s">
        <v>345</v>
      </c>
      <c r="B25" s="78">
        <v>152734</v>
      </c>
      <c r="C25" s="78">
        <v>3616</v>
      </c>
      <c r="D25" s="78">
        <v>2</v>
      </c>
      <c r="E25" s="78">
        <v>352</v>
      </c>
      <c r="F25" s="78">
        <v>148764</v>
      </c>
      <c r="G25" s="78">
        <v>144503</v>
      </c>
      <c r="H25" s="78">
        <v>4261</v>
      </c>
    </row>
    <row r="26" spans="1:8" x14ac:dyDescent="0.15">
      <c r="A26" s="78" t="s">
        <v>346</v>
      </c>
      <c r="B26" s="78">
        <v>101718</v>
      </c>
      <c r="C26" s="78">
        <v>2681</v>
      </c>
      <c r="D26" s="78">
        <v>289</v>
      </c>
      <c r="E26" s="78">
        <v>390</v>
      </c>
      <c r="F26" s="78">
        <v>98358</v>
      </c>
      <c r="G26" s="78">
        <v>95603</v>
      </c>
      <c r="H26" s="78">
        <v>2755</v>
      </c>
    </row>
    <row r="27" spans="1:8" x14ac:dyDescent="0.15">
      <c r="A27" s="78" t="s">
        <v>347</v>
      </c>
      <c r="B27" s="78">
        <v>93179</v>
      </c>
      <c r="C27" s="78">
        <v>2277</v>
      </c>
      <c r="D27" s="78">
        <v>1</v>
      </c>
      <c r="E27" s="78">
        <v>105</v>
      </c>
      <c r="F27" s="78">
        <v>90796</v>
      </c>
      <c r="G27" s="78">
        <v>88152</v>
      </c>
      <c r="H27" s="78">
        <v>2644</v>
      </c>
    </row>
    <row r="28" spans="1:8" x14ac:dyDescent="0.15">
      <c r="A28" s="78" t="s">
        <v>348</v>
      </c>
      <c r="B28" s="78">
        <v>284103</v>
      </c>
      <c r="C28" s="78">
        <v>6982</v>
      </c>
      <c r="D28" s="78">
        <v>3</v>
      </c>
      <c r="E28" s="78">
        <v>257</v>
      </c>
      <c r="F28" s="78">
        <v>276861</v>
      </c>
      <c r="G28" s="78">
        <v>270560</v>
      </c>
      <c r="H28" s="78">
        <v>6301</v>
      </c>
    </row>
    <row r="29" spans="1:8" x14ac:dyDescent="0.15">
      <c r="A29" s="78" t="s">
        <v>349</v>
      </c>
      <c r="B29" s="78">
        <v>211049</v>
      </c>
      <c r="C29" s="78">
        <v>4020</v>
      </c>
      <c r="D29" s="78">
        <v>16</v>
      </c>
      <c r="E29" s="78">
        <v>513</v>
      </c>
      <c r="F29" s="78">
        <v>206500</v>
      </c>
      <c r="G29" s="78">
        <v>203508</v>
      </c>
      <c r="H29" s="78">
        <v>2992</v>
      </c>
    </row>
    <row r="30" spans="1:8" x14ac:dyDescent="0.15">
      <c r="A30" s="78" t="s">
        <v>350</v>
      </c>
      <c r="B30" s="78">
        <v>358739</v>
      </c>
      <c r="C30" s="78">
        <v>6989</v>
      </c>
      <c r="D30" s="78">
        <v>7</v>
      </c>
      <c r="E30" s="78">
        <v>539</v>
      </c>
      <c r="F30" s="78">
        <v>351204</v>
      </c>
      <c r="G30" s="78">
        <v>340885</v>
      </c>
      <c r="H30" s="78">
        <v>10319</v>
      </c>
    </row>
    <row r="31" spans="1:8" x14ac:dyDescent="0.15">
      <c r="A31" s="78" t="s">
        <v>351</v>
      </c>
      <c r="B31" s="78">
        <v>681454</v>
      </c>
      <c r="C31" s="78">
        <v>11997</v>
      </c>
      <c r="D31" s="78">
        <v>4</v>
      </c>
      <c r="E31" s="78">
        <v>1657</v>
      </c>
      <c r="F31" s="78">
        <v>667796</v>
      </c>
      <c r="G31" s="78">
        <v>653607</v>
      </c>
      <c r="H31" s="78">
        <v>14189</v>
      </c>
    </row>
    <row r="32" spans="1:8" x14ac:dyDescent="0.15">
      <c r="A32" s="78" t="s">
        <v>352</v>
      </c>
      <c r="B32" s="78">
        <v>185306</v>
      </c>
      <c r="C32" s="78">
        <v>5173</v>
      </c>
      <c r="D32" s="78">
        <v>1</v>
      </c>
      <c r="E32" s="78">
        <v>344</v>
      </c>
      <c r="F32" s="78">
        <v>179788</v>
      </c>
      <c r="G32" s="78">
        <v>175885</v>
      </c>
      <c r="H32" s="78">
        <v>3903</v>
      </c>
    </row>
    <row r="33" spans="1:8" x14ac:dyDescent="0.15">
      <c r="A33" s="78" t="s">
        <v>353</v>
      </c>
      <c r="B33" s="78">
        <v>135284</v>
      </c>
      <c r="C33" s="78">
        <v>2366</v>
      </c>
      <c r="D33" s="78">
        <v>4</v>
      </c>
      <c r="E33" s="78">
        <v>464</v>
      </c>
      <c r="F33" s="78">
        <v>132450</v>
      </c>
      <c r="G33" s="78">
        <v>130056</v>
      </c>
      <c r="H33" s="78">
        <v>2394</v>
      </c>
    </row>
    <row r="34" spans="1:8" x14ac:dyDescent="0.15">
      <c r="A34" s="78" t="s">
        <v>354</v>
      </c>
      <c r="B34" s="78">
        <v>295954</v>
      </c>
      <c r="C34" s="78">
        <v>5447</v>
      </c>
      <c r="D34" s="78">
        <v>6</v>
      </c>
      <c r="E34" s="78">
        <v>846</v>
      </c>
      <c r="F34" s="78">
        <v>289655</v>
      </c>
      <c r="G34" s="78">
        <v>284248</v>
      </c>
      <c r="H34" s="78">
        <v>5407</v>
      </c>
    </row>
    <row r="35" spans="1:8" x14ac:dyDescent="0.15">
      <c r="A35" s="78" t="s">
        <v>355</v>
      </c>
      <c r="B35" s="78">
        <v>984286</v>
      </c>
      <c r="C35" s="78">
        <v>20684</v>
      </c>
      <c r="D35" s="78">
        <v>20</v>
      </c>
      <c r="E35" s="78">
        <v>4803</v>
      </c>
      <c r="F35" s="78">
        <v>958779</v>
      </c>
      <c r="G35" s="78">
        <v>943419</v>
      </c>
      <c r="H35" s="78">
        <v>15360</v>
      </c>
    </row>
    <row r="36" spans="1:8" x14ac:dyDescent="0.15">
      <c r="A36" s="78" t="s">
        <v>356</v>
      </c>
      <c r="B36" s="78">
        <v>575742</v>
      </c>
      <c r="C36" s="78">
        <v>9447</v>
      </c>
      <c r="D36" s="78">
        <v>6</v>
      </c>
      <c r="E36" s="78">
        <v>1318</v>
      </c>
      <c r="F36" s="78">
        <v>564971</v>
      </c>
      <c r="G36" s="78">
        <v>550332</v>
      </c>
      <c r="H36" s="78">
        <v>14639</v>
      </c>
    </row>
    <row r="37" spans="1:8" x14ac:dyDescent="0.15">
      <c r="A37" s="78" t="s">
        <v>357</v>
      </c>
      <c r="B37" s="78">
        <v>138662</v>
      </c>
      <c r="C37" s="78">
        <v>2321</v>
      </c>
      <c r="D37" s="78" t="s">
        <v>96</v>
      </c>
      <c r="E37" s="78">
        <v>543</v>
      </c>
      <c r="F37" s="78">
        <v>135798</v>
      </c>
      <c r="G37" s="78">
        <v>134603</v>
      </c>
      <c r="H37" s="78">
        <v>1195</v>
      </c>
    </row>
    <row r="38" spans="1:8" x14ac:dyDescent="0.15">
      <c r="A38" s="78" t="s">
        <v>358</v>
      </c>
      <c r="B38" s="78">
        <v>110025</v>
      </c>
      <c r="C38" s="78">
        <v>1875</v>
      </c>
      <c r="D38" s="78" t="s">
        <v>96</v>
      </c>
      <c r="E38" s="78">
        <v>331</v>
      </c>
      <c r="F38" s="78">
        <v>107819</v>
      </c>
      <c r="G38" s="78">
        <v>106373</v>
      </c>
      <c r="H38" s="78">
        <v>1446</v>
      </c>
    </row>
    <row r="39" spans="1:8" x14ac:dyDescent="0.15">
      <c r="A39" s="78" t="s">
        <v>359</v>
      </c>
      <c r="B39" s="78">
        <v>77187</v>
      </c>
      <c r="C39" s="78">
        <v>1870</v>
      </c>
      <c r="D39" s="78" t="s">
        <v>96</v>
      </c>
      <c r="E39" s="78">
        <v>86</v>
      </c>
      <c r="F39" s="78">
        <v>75231</v>
      </c>
      <c r="G39" s="78">
        <v>73169</v>
      </c>
      <c r="H39" s="78">
        <v>2062</v>
      </c>
    </row>
    <row r="40" spans="1:8" x14ac:dyDescent="0.15">
      <c r="A40" s="78" t="s">
        <v>360</v>
      </c>
      <c r="B40" s="78">
        <v>96981</v>
      </c>
      <c r="C40" s="78">
        <v>3336</v>
      </c>
      <c r="D40" s="78">
        <v>5</v>
      </c>
      <c r="E40" s="78">
        <v>137</v>
      </c>
      <c r="F40" s="78">
        <v>93503</v>
      </c>
      <c r="G40" s="78">
        <v>89854</v>
      </c>
      <c r="H40" s="78">
        <v>3649</v>
      </c>
    </row>
    <row r="41" spans="1:8" x14ac:dyDescent="0.15">
      <c r="A41" s="78" t="s">
        <v>361</v>
      </c>
      <c r="B41" s="78">
        <v>249938</v>
      </c>
      <c r="C41" s="78">
        <v>6965</v>
      </c>
      <c r="D41" s="78">
        <v>1</v>
      </c>
      <c r="E41" s="78">
        <v>719</v>
      </c>
      <c r="F41" s="78">
        <v>242253</v>
      </c>
      <c r="G41" s="78">
        <v>236132</v>
      </c>
      <c r="H41" s="78">
        <v>6121</v>
      </c>
    </row>
    <row r="42" spans="1:8" x14ac:dyDescent="0.15">
      <c r="A42" s="78" t="s">
        <v>362</v>
      </c>
      <c r="B42" s="78">
        <v>323237</v>
      </c>
      <c r="C42" s="78">
        <v>9419</v>
      </c>
      <c r="D42" s="78">
        <v>3</v>
      </c>
      <c r="E42" s="78">
        <v>653</v>
      </c>
      <c r="F42" s="78">
        <v>313162</v>
      </c>
      <c r="G42" s="78">
        <v>301661</v>
      </c>
      <c r="H42" s="78">
        <v>11501</v>
      </c>
    </row>
    <row r="43" spans="1:8" x14ac:dyDescent="0.15">
      <c r="A43" s="78" t="s">
        <v>363</v>
      </c>
      <c r="B43" s="78">
        <v>173306</v>
      </c>
      <c r="C43" s="78">
        <v>4698</v>
      </c>
      <c r="D43" s="78">
        <v>1</v>
      </c>
      <c r="E43" s="78">
        <v>518</v>
      </c>
      <c r="F43" s="78">
        <v>168089</v>
      </c>
      <c r="G43" s="78">
        <v>160384</v>
      </c>
      <c r="H43" s="78">
        <v>7705</v>
      </c>
    </row>
    <row r="44" spans="1:8" x14ac:dyDescent="0.15">
      <c r="A44" s="78" t="s">
        <v>364</v>
      </c>
      <c r="B44" s="78">
        <v>96283</v>
      </c>
      <c r="C44" s="78">
        <v>2225</v>
      </c>
      <c r="D44" s="78" t="s">
        <v>96</v>
      </c>
      <c r="E44" s="78">
        <v>200</v>
      </c>
      <c r="F44" s="78">
        <v>93858</v>
      </c>
      <c r="G44" s="78">
        <v>87275</v>
      </c>
      <c r="H44" s="78">
        <v>6583</v>
      </c>
    </row>
    <row r="45" spans="1:8" x14ac:dyDescent="0.15">
      <c r="A45" s="78" t="s">
        <v>365</v>
      </c>
      <c r="B45" s="78">
        <v>139585</v>
      </c>
      <c r="C45" s="78">
        <v>3208</v>
      </c>
      <c r="D45" s="78" t="s">
        <v>96</v>
      </c>
      <c r="E45" s="78">
        <v>232</v>
      </c>
      <c r="F45" s="78">
        <v>136145</v>
      </c>
      <c r="G45" s="78">
        <v>134326</v>
      </c>
      <c r="H45" s="78">
        <v>1819</v>
      </c>
    </row>
    <row r="46" spans="1:8" x14ac:dyDescent="0.15">
      <c r="A46" s="78" t="s">
        <v>366</v>
      </c>
      <c r="B46" s="78">
        <v>176541</v>
      </c>
      <c r="C46" s="78">
        <v>4201</v>
      </c>
      <c r="D46" s="78">
        <v>64</v>
      </c>
      <c r="E46" s="78">
        <v>342</v>
      </c>
      <c r="F46" s="78">
        <v>171934</v>
      </c>
      <c r="G46" s="78">
        <v>165971</v>
      </c>
      <c r="H46" s="78">
        <v>5963</v>
      </c>
    </row>
    <row r="47" spans="1:8" x14ac:dyDescent="0.15">
      <c r="A47" s="78" t="s">
        <v>367</v>
      </c>
      <c r="B47" s="78">
        <v>113249</v>
      </c>
      <c r="C47" s="78">
        <v>4264</v>
      </c>
      <c r="D47" s="78" t="s">
        <v>96</v>
      </c>
      <c r="E47" s="78">
        <v>467</v>
      </c>
      <c r="F47" s="78">
        <v>108518</v>
      </c>
      <c r="G47" s="78">
        <v>99343</v>
      </c>
      <c r="H47" s="78">
        <v>9175</v>
      </c>
    </row>
    <row r="48" spans="1:8" x14ac:dyDescent="0.15">
      <c r="A48" s="78" t="s">
        <v>368</v>
      </c>
      <c r="B48" s="78">
        <v>611634</v>
      </c>
      <c r="C48" s="78">
        <v>19221</v>
      </c>
      <c r="D48" s="78">
        <v>628</v>
      </c>
      <c r="E48" s="78">
        <v>2589</v>
      </c>
      <c r="F48" s="78">
        <v>589196</v>
      </c>
      <c r="G48" s="78">
        <v>568387</v>
      </c>
      <c r="H48" s="78">
        <v>20809</v>
      </c>
    </row>
    <row r="49" spans="1:8" x14ac:dyDescent="0.15">
      <c r="A49" s="78" t="s">
        <v>369</v>
      </c>
      <c r="B49" s="78">
        <v>91304</v>
      </c>
      <c r="C49" s="78">
        <v>3603</v>
      </c>
      <c r="D49" s="78" t="s">
        <v>96</v>
      </c>
      <c r="E49" s="78">
        <v>166</v>
      </c>
      <c r="F49" s="78">
        <v>87535</v>
      </c>
      <c r="G49" s="78">
        <v>81039</v>
      </c>
      <c r="H49" s="78">
        <v>6496</v>
      </c>
    </row>
    <row r="50" spans="1:8" x14ac:dyDescent="0.15">
      <c r="A50" s="78" t="s">
        <v>370</v>
      </c>
      <c r="B50" s="78">
        <v>190698</v>
      </c>
      <c r="C50" s="78">
        <v>6417</v>
      </c>
      <c r="D50" s="78" t="s">
        <v>96</v>
      </c>
      <c r="E50" s="78">
        <v>507</v>
      </c>
      <c r="F50" s="78">
        <v>183774</v>
      </c>
      <c r="G50" s="78">
        <v>175998</v>
      </c>
      <c r="H50" s="78">
        <v>7776</v>
      </c>
    </row>
    <row r="51" spans="1:8" x14ac:dyDescent="0.15">
      <c r="A51" s="78" t="s">
        <v>371</v>
      </c>
      <c r="B51" s="78">
        <v>228563</v>
      </c>
      <c r="C51" s="78">
        <v>7746</v>
      </c>
      <c r="D51" s="78">
        <v>9</v>
      </c>
      <c r="E51" s="78">
        <v>934</v>
      </c>
      <c r="F51" s="78">
        <v>219874</v>
      </c>
      <c r="G51" s="78">
        <v>208396</v>
      </c>
      <c r="H51" s="78">
        <v>11478</v>
      </c>
    </row>
    <row r="52" spans="1:8" x14ac:dyDescent="0.15">
      <c r="A52" s="78" t="s">
        <v>372</v>
      </c>
      <c r="B52" s="78">
        <v>174466</v>
      </c>
      <c r="C52" s="78">
        <v>4246</v>
      </c>
      <c r="D52" s="78">
        <v>3</v>
      </c>
      <c r="E52" s="78">
        <v>468</v>
      </c>
      <c r="F52" s="78">
        <v>169749</v>
      </c>
      <c r="G52" s="78">
        <v>167016</v>
      </c>
      <c r="H52" s="78">
        <v>2733</v>
      </c>
    </row>
    <row r="53" spans="1:8" x14ac:dyDescent="0.15">
      <c r="A53" s="78" t="s">
        <v>373</v>
      </c>
      <c r="B53" s="78">
        <v>126861</v>
      </c>
      <c r="C53" s="78">
        <v>4637</v>
      </c>
      <c r="D53" s="78" t="s">
        <v>96</v>
      </c>
      <c r="E53" s="78">
        <v>405</v>
      </c>
      <c r="F53" s="78">
        <v>121819</v>
      </c>
      <c r="G53" s="78">
        <v>117153</v>
      </c>
      <c r="H53" s="78">
        <v>4666</v>
      </c>
    </row>
    <row r="54" spans="1:8" x14ac:dyDescent="0.15">
      <c r="A54" s="78" t="s">
        <v>374</v>
      </c>
      <c r="B54" s="78">
        <v>214713</v>
      </c>
      <c r="C54" s="78">
        <v>5970</v>
      </c>
      <c r="D54" s="78">
        <v>40</v>
      </c>
      <c r="E54" s="78">
        <v>394</v>
      </c>
      <c r="F54" s="78">
        <v>208309</v>
      </c>
      <c r="G54" s="78">
        <v>194429</v>
      </c>
      <c r="H54" s="78">
        <v>13880</v>
      </c>
    </row>
    <row r="55" spans="1:8" x14ac:dyDescent="0.15">
      <c r="A55" s="78" t="s">
        <v>375</v>
      </c>
      <c r="B55" s="78">
        <v>156601</v>
      </c>
      <c r="C55" s="78">
        <v>5793</v>
      </c>
      <c r="D55" s="78" t="s">
        <v>96</v>
      </c>
      <c r="E55" s="78">
        <v>196</v>
      </c>
      <c r="F55" s="78">
        <v>150612</v>
      </c>
      <c r="G55" s="78">
        <v>146326</v>
      </c>
      <c r="H55" s="78">
        <v>4286</v>
      </c>
    </row>
    <row r="56" spans="1:8" x14ac:dyDescent="0.15">
      <c r="A56" s="78" t="s">
        <v>376</v>
      </c>
      <c r="B56" s="78"/>
      <c r="C56" s="78"/>
      <c r="D56" s="78"/>
      <c r="E56" s="78"/>
      <c r="F56" s="78"/>
      <c r="G56" s="78"/>
      <c r="H56" s="78"/>
    </row>
    <row r="57" spans="1:8" x14ac:dyDescent="0.15">
      <c r="A57" s="78" t="s">
        <v>377</v>
      </c>
      <c r="B57" s="78">
        <v>983333</v>
      </c>
      <c r="C57" s="78">
        <v>17043</v>
      </c>
      <c r="D57" s="78">
        <v>82</v>
      </c>
      <c r="E57" s="78">
        <v>1615</v>
      </c>
      <c r="F57" s="78">
        <v>964593</v>
      </c>
      <c r="G57" s="78">
        <v>954988</v>
      </c>
      <c r="H57" s="78">
        <v>9605</v>
      </c>
    </row>
    <row r="58" spans="1:8" x14ac:dyDescent="0.15">
      <c r="A58" s="78" t="s">
        <v>0</v>
      </c>
      <c r="B58" s="78">
        <v>284107</v>
      </c>
      <c r="C58" s="78">
        <v>7759</v>
      </c>
      <c r="D58" s="78" t="s">
        <v>324</v>
      </c>
      <c r="E58" s="78">
        <v>454</v>
      </c>
      <c r="F58" s="78">
        <v>275894</v>
      </c>
      <c r="G58" s="78">
        <v>268725</v>
      </c>
      <c r="H58" s="78">
        <v>7169</v>
      </c>
    </row>
    <row r="59" spans="1:8" x14ac:dyDescent="0.15">
      <c r="A59" s="78" t="s">
        <v>1</v>
      </c>
      <c r="B59" s="78">
        <v>139030</v>
      </c>
      <c r="C59" s="78">
        <v>2324</v>
      </c>
      <c r="D59" s="78">
        <v>44</v>
      </c>
      <c r="E59" s="78">
        <v>113</v>
      </c>
      <c r="F59" s="78">
        <v>136549</v>
      </c>
      <c r="G59" s="78">
        <v>134901</v>
      </c>
      <c r="H59" s="78">
        <v>1648</v>
      </c>
    </row>
    <row r="60" spans="1:8" x14ac:dyDescent="0.15">
      <c r="A60" s="78" t="s">
        <v>2</v>
      </c>
      <c r="B60" s="78">
        <v>82986</v>
      </c>
      <c r="C60" s="78">
        <v>1922</v>
      </c>
      <c r="D60" s="78">
        <v>3</v>
      </c>
      <c r="E60" s="78">
        <v>641</v>
      </c>
      <c r="F60" s="78">
        <v>80420</v>
      </c>
      <c r="G60" s="78">
        <v>79620</v>
      </c>
      <c r="H60" s="78">
        <v>800</v>
      </c>
    </row>
    <row r="61" spans="1:8" x14ac:dyDescent="0.15">
      <c r="A61" s="78" t="s">
        <v>3</v>
      </c>
      <c r="B61" s="78">
        <v>303650</v>
      </c>
      <c r="C61" s="78">
        <v>5651</v>
      </c>
      <c r="D61" s="78">
        <v>321</v>
      </c>
      <c r="E61" s="78">
        <v>1039</v>
      </c>
      <c r="F61" s="78">
        <v>296639</v>
      </c>
      <c r="G61" s="78">
        <v>294189</v>
      </c>
      <c r="H61" s="78">
        <v>2450</v>
      </c>
    </row>
    <row r="62" spans="1:8" x14ac:dyDescent="0.15">
      <c r="A62" s="78" t="s">
        <v>4</v>
      </c>
      <c r="B62" s="78">
        <v>117924</v>
      </c>
      <c r="C62" s="78">
        <v>2055</v>
      </c>
      <c r="D62" s="78">
        <v>5</v>
      </c>
      <c r="E62" s="78">
        <v>221</v>
      </c>
      <c r="F62" s="78">
        <v>115643</v>
      </c>
      <c r="G62" s="78">
        <v>114754</v>
      </c>
      <c r="H62" s="78">
        <v>889</v>
      </c>
    </row>
    <row r="63" spans="1:8" x14ac:dyDescent="0.15">
      <c r="A63" s="78" t="s">
        <v>5</v>
      </c>
      <c r="B63" s="78">
        <v>273231</v>
      </c>
      <c r="C63" s="78">
        <v>4116</v>
      </c>
      <c r="D63" s="78">
        <v>2</v>
      </c>
      <c r="E63" s="78">
        <v>679</v>
      </c>
      <c r="F63" s="78">
        <v>268434</v>
      </c>
      <c r="G63" s="78">
        <v>263806</v>
      </c>
      <c r="H63" s="78">
        <v>4628</v>
      </c>
    </row>
    <row r="64" spans="1:8" x14ac:dyDescent="0.15">
      <c r="A64" s="78" t="s">
        <v>6</v>
      </c>
      <c r="B64" s="78">
        <v>189966</v>
      </c>
      <c r="C64" s="78">
        <v>2836</v>
      </c>
      <c r="D64" s="78">
        <v>5</v>
      </c>
      <c r="E64" s="78">
        <v>230</v>
      </c>
      <c r="F64" s="78">
        <v>186895</v>
      </c>
      <c r="G64" s="78">
        <v>183050</v>
      </c>
      <c r="H64" s="78">
        <v>3845</v>
      </c>
    </row>
    <row r="65" spans="1:8" x14ac:dyDescent="0.15">
      <c r="A65" s="78" t="s">
        <v>7</v>
      </c>
      <c r="B65" s="78">
        <v>393796</v>
      </c>
      <c r="C65" s="78">
        <v>1123</v>
      </c>
      <c r="D65" s="78">
        <v>7</v>
      </c>
      <c r="E65" s="78">
        <v>372</v>
      </c>
      <c r="F65" s="78">
        <v>392294</v>
      </c>
      <c r="G65" s="78">
        <v>387985</v>
      </c>
      <c r="H65" s="78">
        <v>4309</v>
      </c>
    </row>
    <row r="66" spans="1:8" x14ac:dyDescent="0.15">
      <c r="A66" s="78" t="s">
        <v>8</v>
      </c>
      <c r="B66" s="78">
        <v>171074</v>
      </c>
      <c r="C66" s="78">
        <v>3513</v>
      </c>
      <c r="D66" s="78">
        <v>6</v>
      </c>
      <c r="E66" s="78">
        <v>456</v>
      </c>
      <c r="F66" s="78">
        <v>167099</v>
      </c>
      <c r="G66" s="78">
        <v>163887</v>
      </c>
      <c r="H66" s="78">
        <v>3212</v>
      </c>
    </row>
    <row r="67" spans="1:8" x14ac:dyDescent="0.15">
      <c r="A67" s="78" t="s">
        <v>9</v>
      </c>
      <c r="B67" s="78">
        <v>129266</v>
      </c>
      <c r="C67" s="78">
        <v>3880</v>
      </c>
      <c r="D67" s="78">
        <v>2</v>
      </c>
      <c r="E67" s="78">
        <v>270</v>
      </c>
      <c r="F67" s="78">
        <v>125114</v>
      </c>
      <c r="G67" s="78">
        <v>121795</v>
      </c>
      <c r="H67" s="78">
        <v>3319</v>
      </c>
    </row>
    <row r="68" spans="1:8" x14ac:dyDescent="0.15">
      <c r="A68" s="78" t="s">
        <v>10</v>
      </c>
      <c r="B68" s="78">
        <v>152834</v>
      </c>
      <c r="C68" s="78">
        <v>3948</v>
      </c>
      <c r="D68" s="78" t="s">
        <v>96</v>
      </c>
      <c r="E68" s="78">
        <v>206</v>
      </c>
      <c r="F68" s="78">
        <v>148680</v>
      </c>
      <c r="G68" s="78">
        <v>143943</v>
      </c>
      <c r="H68" s="78">
        <v>4737</v>
      </c>
    </row>
    <row r="69" spans="1:8" x14ac:dyDescent="0.15">
      <c r="A69" s="78" t="s">
        <v>11</v>
      </c>
      <c r="B69" s="78">
        <v>190278</v>
      </c>
      <c r="C69" s="78">
        <v>4389</v>
      </c>
      <c r="D69" s="78">
        <v>1</v>
      </c>
      <c r="E69" s="78">
        <v>1133</v>
      </c>
      <c r="F69" s="78">
        <v>184755</v>
      </c>
      <c r="G69" s="78">
        <v>179719</v>
      </c>
      <c r="H69" s="78">
        <v>5036</v>
      </c>
    </row>
    <row r="70" spans="1:8" x14ac:dyDescent="0.15">
      <c r="A70" s="78" t="s">
        <v>378</v>
      </c>
      <c r="B70" s="78"/>
      <c r="C70" s="78"/>
      <c r="D70" s="78"/>
      <c r="E70" s="78"/>
      <c r="F70" s="78"/>
      <c r="G70" s="78"/>
      <c r="H70" s="78"/>
    </row>
    <row r="71" spans="1:8" x14ac:dyDescent="0.15">
      <c r="A71" s="78" t="s">
        <v>379</v>
      </c>
      <c r="B71" s="78">
        <v>65097</v>
      </c>
      <c r="C71" s="78">
        <v>1423</v>
      </c>
      <c r="D71" s="78" t="s">
        <v>96</v>
      </c>
      <c r="E71" s="78">
        <v>201</v>
      </c>
      <c r="F71" s="78">
        <v>63473</v>
      </c>
      <c r="G71" s="78">
        <v>61782</v>
      </c>
      <c r="H71" s="78">
        <v>1691</v>
      </c>
    </row>
    <row r="72" spans="1:8" x14ac:dyDescent="0.15">
      <c r="A72" s="78" t="s">
        <v>380</v>
      </c>
      <c r="B72" s="78">
        <v>49529</v>
      </c>
      <c r="C72" s="78">
        <v>1425</v>
      </c>
      <c r="D72" s="78">
        <v>2</v>
      </c>
      <c r="E72" s="78">
        <v>80</v>
      </c>
      <c r="F72" s="78">
        <v>48022</v>
      </c>
      <c r="G72" s="78">
        <v>46853</v>
      </c>
      <c r="H72" s="78">
        <v>1169</v>
      </c>
    </row>
    <row r="73" spans="1:8" x14ac:dyDescent="0.15">
      <c r="A73" s="78" t="s">
        <v>381</v>
      </c>
      <c r="B73" s="78">
        <v>50481</v>
      </c>
      <c r="C73" s="78">
        <v>1495</v>
      </c>
      <c r="D73" s="78" t="s">
        <v>324</v>
      </c>
      <c r="E73" s="78">
        <v>65</v>
      </c>
      <c r="F73" s="78">
        <v>48921</v>
      </c>
      <c r="G73" s="78">
        <v>48495</v>
      </c>
      <c r="H73" s="78">
        <v>426</v>
      </c>
    </row>
    <row r="74" spans="1:8" x14ac:dyDescent="0.15">
      <c r="A74" s="78" t="s">
        <v>382</v>
      </c>
      <c r="B74" s="78">
        <v>38971</v>
      </c>
      <c r="C74" s="78">
        <v>971</v>
      </c>
      <c r="D74" s="78" t="s">
        <v>96</v>
      </c>
      <c r="E74" s="78">
        <v>127</v>
      </c>
      <c r="F74" s="78">
        <v>37873</v>
      </c>
      <c r="G74" s="78">
        <v>37367</v>
      </c>
      <c r="H74" s="78">
        <v>506</v>
      </c>
    </row>
    <row r="75" spans="1:8" x14ac:dyDescent="0.15">
      <c r="A75" s="78" t="s">
        <v>383</v>
      </c>
      <c r="B75" s="78">
        <v>42133</v>
      </c>
      <c r="C75" s="78">
        <v>687</v>
      </c>
      <c r="D75" s="78" t="s">
        <v>96</v>
      </c>
      <c r="E75" s="78" t="s">
        <v>324</v>
      </c>
      <c r="F75" s="78">
        <v>41446</v>
      </c>
      <c r="G75" s="78">
        <v>40599</v>
      </c>
      <c r="H75" s="78">
        <v>847</v>
      </c>
    </row>
    <row r="76" spans="1:8" x14ac:dyDescent="0.15">
      <c r="A76" s="78" t="s">
        <v>384</v>
      </c>
      <c r="B76" s="78">
        <v>46919</v>
      </c>
      <c r="C76" s="78">
        <v>925</v>
      </c>
      <c r="D76" s="78">
        <v>1</v>
      </c>
      <c r="E76" s="78">
        <v>171</v>
      </c>
      <c r="F76" s="78">
        <v>45822</v>
      </c>
      <c r="G76" s="78">
        <v>45540</v>
      </c>
      <c r="H76" s="78">
        <v>282</v>
      </c>
    </row>
    <row r="77" spans="1:8" x14ac:dyDescent="0.15">
      <c r="A77" s="78" t="s">
        <v>12</v>
      </c>
      <c r="B77" s="78">
        <v>78522</v>
      </c>
      <c r="C77" s="78">
        <v>1583</v>
      </c>
      <c r="D77" s="78">
        <v>1</v>
      </c>
      <c r="E77" s="78">
        <v>342</v>
      </c>
      <c r="F77" s="78">
        <v>76596</v>
      </c>
      <c r="G77" s="78">
        <v>75421</v>
      </c>
      <c r="H77" s="78">
        <v>1175</v>
      </c>
    </row>
    <row r="78" spans="1:8" x14ac:dyDescent="0.15">
      <c r="A78" s="78" t="s">
        <v>385</v>
      </c>
      <c r="B78" s="78">
        <v>55590</v>
      </c>
      <c r="C78" s="78">
        <v>1770</v>
      </c>
      <c r="D78" s="78">
        <v>2</v>
      </c>
      <c r="E78" s="78">
        <v>106</v>
      </c>
      <c r="F78" s="78">
        <v>53712</v>
      </c>
      <c r="G78" s="78">
        <v>52082</v>
      </c>
      <c r="H78" s="78">
        <v>1630</v>
      </c>
    </row>
    <row r="79" spans="1:8" x14ac:dyDescent="0.15">
      <c r="A79" s="78" t="s">
        <v>386</v>
      </c>
      <c r="B79" s="78">
        <v>71519</v>
      </c>
      <c r="C79" s="78">
        <v>1658</v>
      </c>
      <c r="D79" s="78">
        <v>1</v>
      </c>
      <c r="E79" s="78">
        <v>136</v>
      </c>
      <c r="F79" s="78">
        <v>69724</v>
      </c>
      <c r="G79" s="78">
        <v>67482</v>
      </c>
      <c r="H79" s="78">
        <v>2242</v>
      </c>
    </row>
    <row r="80" spans="1:8" x14ac:dyDescent="0.15">
      <c r="A80" s="78" t="s">
        <v>387</v>
      </c>
      <c r="B80" s="78">
        <v>56324</v>
      </c>
      <c r="C80" s="78">
        <v>1082</v>
      </c>
      <c r="D80" s="78">
        <v>1</v>
      </c>
      <c r="E80" s="78">
        <v>79</v>
      </c>
      <c r="F80" s="78">
        <v>55162</v>
      </c>
      <c r="G80" s="78">
        <v>55086</v>
      </c>
      <c r="H80" s="78">
        <v>76</v>
      </c>
    </row>
    <row r="81" spans="1:8" x14ac:dyDescent="0.15">
      <c r="A81" s="78" t="s">
        <v>388</v>
      </c>
      <c r="B81" s="78">
        <v>61354</v>
      </c>
      <c r="C81" s="78">
        <v>1035</v>
      </c>
      <c r="D81" s="78" t="s">
        <v>96</v>
      </c>
      <c r="E81" s="78">
        <v>293</v>
      </c>
      <c r="F81" s="78">
        <v>60026</v>
      </c>
      <c r="G81" s="78">
        <v>59043</v>
      </c>
      <c r="H81" s="78">
        <v>983</v>
      </c>
    </row>
    <row r="82" spans="1:8" x14ac:dyDescent="0.15">
      <c r="A82" s="78" t="s">
        <v>13</v>
      </c>
      <c r="B82" s="78">
        <v>54664</v>
      </c>
      <c r="C82" s="78">
        <v>681</v>
      </c>
      <c r="D82" s="78" t="s">
        <v>96</v>
      </c>
      <c r="E82" s="78">
        <v>235</v>
      </c>
      <c r="F82" s="78">
        <v>53748</v>
      </c>
      <c r="G82" s="78">
        <v>52493</v>
      </c>
      <c r="H82" s="78">
        <v>1255</v>
      </c>
    </row>
    <row r="83" spans="1:8" x14ac:dyDescent="0.15">
      <c r="A83" s="78" t="s">
        <v>14</v>
      </c>
      <c r="B83" s="78">
        <v>81233</v>
      </c>
      <c r="C83" s="78">
        <v>1572</v>
      </c>
      <c r="D83" s="78">
        <v>4</v>
      </c>
      <c r="E83" s="78">
        <v>45</v>
      </c>
      <c r="F83" s="78">
        <v>79612</v>
      </c>
      <c r="G83" s="78">
        <v>78379</v>
      </c>
      <c r="H83" s="78">
        <v>1233</v>
      </c>
    </row>
    <row r="84" spans="1:8" x14ac:dyDescent="0.15">
      <c r="A84" t="s">
        <v>389</v>
      </c>
      <c r="B84">
        <v>34021</v>
      </c>
      <c r="C84">
        <v>668</v>
      </c>
      <c r="D84">
        <v>1</v>
      </c>
      <c r="E84">
        <v>58</v>
      </c>
      <c r="F84">
        <v>33294</v>
      </c>
      <c r="G84">
        <v>32332</v>
      </c>
      <c r="H84">
        <v>962</v>
      </c>
    </row>
    <row r="85" spans="1:8" x14ac:dyDescent="0.15">
      <c r="A85" t="s">
        <v>390</v>
      </c>
      <c r="B85">
        <v>40639</v>
      </c>
      <c r="C85">
        <v>1051</v>
      </c>
      <c r="D85" t="s">
        <v>96</v>
      </c>
      <c r="E85" t="s">
        <v>324</v>
      </c>
      <c r="F85">
        <v>39588</v>
      </c>
      <c r="G85">
        <v>38899</v>
      </c>
      <c r="H85">
        <v>689</v>
      </c>
    </row>
    <row r="86" spans="1:8" x14ac:dyDescent="0.15">
      <c r="A86" t="s">
        <v>15</v>
      </c>
      <c r="B86">
        <v>81871</v>
      </c>
      <c r="C86">
        <v>3025</v>
      </c>
      <c r="D86">
        <v>8</v>
      </c>
      <c r="E86">
        <v>1086</v>
      </c>
      <c r="F86">
        <v>77752</v>
      </c>
      <c r="G86">
        <v>75414</v>
      </c>
      <c r="H86">
        <v>2338</v>
      </c>
    </row>
    <row r="87" spans="1:8" x14ac:dyDescent="0.15">
      <c r="A87" t="s">
        <v>391</v>
      </c>
      <c r="B87">
        <v>63234</v>
      </c>
      <c r="C87">
        <v>744</v>
      </c>
      <c r="D87" t="s">
        <v>96</v>
      </c>
      <c r="E87" t="s">
        <v>324</v>
      </c>
      <c r="F87">
        <v>62490</v>
      </c>
      <c r="G87">
        <v>60767</v>
      </c>
      <c r="H87">
        <v>1723</v>
      </c>
    </row>
    <row r="88" spans="1:8" x14ac:dyDescent="0.15">
      <c r="A88" t="s">
        <v>392</v>
      </c>
      <c r="B88">
        <v>33060</v>
      </c>
      <c r="C88">
        <v>623</v>
      </c>
      <c r="D88" t="s">
        <v>96</v>
      </c>
      <c r="E88">
        <v>284</v>
      </c>
      <c r="F88">
        <v>32153</v>
      </c>
      <c r="G88">
        <v>31951</v>
      </c>
      <c r="H88">
        <v>202</v>
      </c>
    </row>
    <row r="89" spans="1:8" x14ac:dyDescent="0.15">
      <c r="A89" t="s">
        <v>393</v>
      </c>
      <c r="B89">
        <v>52544</v>
      </c>
      <c r="C89">
        <v>511</v>
      </c>
      <c r="D89" t="s">
        <v>96</v>
      </c>
      <c r="E89">
        <v>142</v>
      </c>
      <c r="F89">
        <v>51891</v>
      </c>
      <c r="G89">
        <v>51428</v>
      </c>
      <c r="H89">
        <v>463</v>
      </c>
    </row>
    <row r="90" spans="1:8" x14ac:dyDescent="0.15">
      <c r="A90" t="s">
        <v>16</v>
      </c>
      <c r="B90">
        <v>103859</v>
      </c>
      <c r="C90">
        <v>3689</v>
      </c>
      <c r="D90">
        <v>1</v>
      </c>
      <c r="E90">
        <v>163</v>
      </c>
      <c r="F90">
        <v>100006</v>
      </c>
      <c r="G90">
        <v>98585</v>
      </c>
      <c r="H90">
        <v>1421</v>
      </c>
    </row>
    <row r="91" spans="1:8" x14ac:dyDescent="0.15">
      <c r="A91" t="s">
        <v>394</v>
      </c>
      <c r="B91">
        <v>73707</v>
      </c>
      <c r="C91">
        <v>776</v>
      </c>
      <c r="D91" t="s">
        <v>96</v>
      </c>
      <c r="E91">
        <v>167</v>
      </c>
      <c r="F91">
        <v>72764</v>
      </c>
      <c r="G91">
        <v>70601</v>
      </c>
      <c r="H91">
        <v>2163</v>
      </c>
    </row>
    <row r="92" spans="1:8" x14ac:dyDescent="0.15">
      <c r="A92" t="s">
        <v>395</v>
      </c>
      <c r="B92">
        <v>45763</v>
      </c>
      <c r="C92">
        <v>1016</v>
      </c>
      <c r="D92">
        <v>1</v>
      </c>
      <c r="E92" t="s">
        <v>324</v>
      </c>
      <c r="F92">
        <v>44746</v>
      </c>
      <c r="G92">
        <v>43237</v>
      </c>
      <c r="H92">
        <v>1509</v>
      </c>
    </row>
    <row r="93" spans="1:8" x14ac:dyDescent="0.15">
      <c r="A93" t="s">
        <v>396</v>
      </c>
      <c r="B93">
        <v>62235</v>
      </c>
      <c r="C93">
        <v>662</v>
      </c>
      <c r="D93" t="s">
        <v>96</v>
      </c>
      <c r="E93">
        <v>224</v>
      </c>
      <c r="F93">
        <v>61349</v>
      </c>
      <c r="G93">
        <v>60997</v>
      </c>
      <c r="H93">
        <v>352</v>
      </c>
    </row>
    <row r="94" spans="1:8" x14ac:dyDescent="0.15">
      <c r="A94" t="s">
        <v>397</v>
      </c>
      <c r="B94">
        <v>62308</v>
      </c>
      <c r="C94">
        <v>1514</v>
      </c>
      <c r="D94">
        <v>2</v>
      </c>
      <c r="E94">
        <v>45</v>
      </c>
      <c r="F94">
        <v>60747</v>
      </c>
      <c r="G94">
        <v>59195</v>
      </c>
      <c r="H94">
        <v>1552</v>
      </c>
    </row>
    <row r="95" spans="1:8" x14ac:dyDescent="0.15">
      <c r="A95" t="s">
        <v>398</v>
      </c>
      <c r="B95">
        <v>62173</v>
      </c>
      <c r="C95">
        <v>2375</v>
      </c>
      <c r="D95" t="s">
        <v>96</v>
      </c>
      <c r="E95">
        <v>420</v>
      </c>
      <c r="F95">
        <v>59378</v>
      </c>
      <c r="G95">
        <v>55625</v>
      </c>
      <c r="H95">
        <v>3753</v>
      </c>
    </row>
    <row r="96" spans="1:8" x14ac:dyDescent="0.15">
      <c r="A96" t="s">
        <v>399</v>
      </c>
      <c r="B96">
        <v>65666</v>
      </c>
      <c r="C96">
        <v>1733</v>
      </c>
      <c r="D96" t="s">
        <v>96</v>
      </c>
      <c r="E96">
        <v>110</v>
      </c>
      <c r="F96">
        <v>63823</v>
      </c>
      <c r="G96">
        <v>62313</v>
      </c>
      <c r="H96">
        <v>1510</v>
      </c>
    </row>
    <row r="97" spans="1:8" x14ac:dyDescent="0.15">
      <c r="A97" t="s">
        <v>17</v>
      </c>
      <c r="B97">
        <v>128041</v>
      </c>
      <c r="C97">
        <v>2747</v>
      </c>
      <c r="D97">
        <v>9</v>
      </c>
      <c r="E97">
        <v>95</v>
      </c>
      <c r="F97">
        <v>125190</v>
      </c>
      <c r="G97">
        <v>121147</v>
      </c>
      <c r="H97">
        <v>4043</v>
      </c>
    </row>
    <row r="98" spans="1:8" x14ac:dyDescent="0.15">
      <c r="A98" t="s">
        <v>400</v>
      </c>
      <c r="B98">
        <v>67282</v>
      </c>
      <c r="C98">
        <v>1742</v>
      </c>
      <c r="D98">
        <v>1</v>
      </c>
      <c r="E98" t="s">
        <v>324</v>
      </c>
      <c r="F98">
        <v>65539</v>
      </c>
      <c r="G98">
        <v>64671</v>
      </c>
      <c r="H98">
        <v>868</v>
      </c>
    </row>
    <row r="99" spans="1:8" x14ac:dyDescent="0.15">
      <c r="A99" t="s">
        <v>401</v>
      </c>
      <c r="B99">
        <v>42669</v>
      </c>
      <c r="C99">
        <v>1385</v>
      </c>
      <c r="D99" t="s">
        <v>96</v>
      </c>
      <c r="E99">
        <v>209</v>
      </c>
      <c r="F99">
        <v>41075</v>
      </c>
      <c r="G99">
        <v>39950</v>
      </c>
      <c r="H99">
        <v>1125</v>
      </c>
    </row>
    <row r="100" spans="1:8" x14ac:dyDescent="0.15">
      <c r="A100" t="s">
        <v>402</v>
      </c>
      <c r="B100">
        <v>98642</v>
      </c>
      <c r="C100">
        <v>2323</v>
      </c>
      <c r="D100" t="s">
        <v>96</v>
      </c>
      <c r="E100">
        <v>180</v>
      </c>
      <c r="F100">
        <v>96139</v>
      </c>
      <c r="G100">
        <v>91595</v>
      </c>
      <c r="H100">
        <v>4544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1</vt:i4>
      </vt:variant>
    </vt:vector>
  </HeadingPairs>
  <TitlesOfParts>
    <vt:vector size="28" baseType="lpstr">
      <vt:lpstr>図3-1～5</vt:lpstr>
      <vt:lpstr>各都市データ</vt:lpstr>
      <vt:lpstr>人口</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各都市データ!Print_Area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2017-03-22T09:09:51Z</cp:lastPrinted>
  <dcterms:created xsi:type="dcterms:W3CDTF">2016-08-25T04:45:22Z</dcterms:created>
  <dcterms:modified xsi:type="dcterms:W3CDTF">2022-11-10T08:04:23Z</dcterms:modified>
</cp:coreProperties>
</file>