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札内訳書" sheetId="1" r:id="rId4"/>
  </sheets>
  <definedNames/>
  <calcPr/>
  <extLst>
    <ext uri="GoogleSheetsCustomDataVersion2">
      <go:sheetsCustomData xmlns:go="http://customooxmlschemas.google.com/" r:id="rId5" roundtripDataChecksum="kYwsA696BSoe3LTH/m2J7X98vFc6eFfZ4aRl9hxNZvA="/>
    </ext>
  </extLst>
</workbook>
</file>

<file path=xl/sharedStrings.xml><?xml version="1.0" encoding="utf-8"?>
<sst xmlns="http://schemas.openxmlformats.org/spreadsheetml/2006/main" count="231" uniqueCount="101">
  <si>
    <t>入札内訳書</t>
  </si>
  <si>
    <t>１　単価契約分</t>
  </si>
  <si>
    <t xml:space="preserve">　（1） ユニフォーム　（リース品）</t>
  </si>
  <si>
    <t>単価番号</t>
  </si>
  <si>
    <t>ユニフォーム種類</t>
  </si>
  <si>
    <t>単価（税抜）ａ</t>
  </si>
  <si>
    <t>供給予定数量ｂ(月)</t>
  </si>
  <si>
    <t>金額（円）
ｃ＝ａ×ｂ</t>
  </si>
  <si>
    <t>男女兼用スクラブ</t>
  </si>
  <si>
    <t>RT5402</t>
  </si>
  <si>
    <t>枚</t>
  </si>
  <si>
    <t>CFS-5412</t>
  </si>
  <si>
    <t>男女兼用パンツ</t>
  </si>
  <si>
    <t>RT5063</t>
  </si>
  <si>
    <t>ダブル白衣</t>
  </si>
  <si>
    <t>NP100</t>
  </si>
  <si>
    <t>NP120</t>
  </si>
  <si>
    <t>半袖白衣</t>
  </si>
  <si>
    <t>EP132</t>
  </si>
  <si>
    <t>EP112</t>
  </si>
  <si>
    <t>背広型</t>
  </si>
  <si>
    <t>KES5170</t>
  </si>
  <si>
    <t>ズボン</t>
  </si>
  <si>
    <t>NJ5203</t>
  </si>
  <si>
    <t>HCS2433</t>
  </si>
  <si>
    <t>HCS2438</t>
  </si>
  <si>
    <t>ポロシャツ</t>
  </si>
  <si>
    <t>PK397</t>
  </si>
  <si>
    <t>MFJ5872</t>
  </si>
  <si>
    <t>JD3162</t>
  </si>
  <si>
    <t>ジャケット</t>
  </si>
  <si>
    <t>PJ329</t>
  </si>
  <si>
    <t>合計/月</t>
  </si>
  <si>
    <t>①</t>
  </si>
  <si>
    <t xml:space="preserve">　（2） 寝具等　（リース品）</t>
  </si>
  <si>
    <t>品目</t>
  </si>
  <si>
    <t>予定数量ｂ</t>
  </si>
  <si>
    <t>寝具一式（児童心理治療センター、自閉症児支援センター）</t>
  </si>
  <si>
    <t>組</t>
  </si>
  <si>
    <t>足ふきマット</t>
  </si>
  <si>
    <t>清拭用タオル（心身医療センター）</t>
  </si>
  <si>
    <t>おしぼりタオル（心身医療センター）</t>
  </si>
  <si>
    <t>清拭用タオル（発達医療センター）</t>
  </si>
  <si>
    <t>おしぼりタオル（発達医療センター）</t>
  </si>
  <si>
    <t>②</t>
  </si>
  <si>
    <t xml:space="preserve">　（3） 委託者所有物　（洗濯）</t>
  </si>
  <si>
    <t>白衣</t>
  </si>
  <si>
    <t>帽子（給食用）</t>
  </si>
  <si>
    <t>トレーニングシャツ</t>
  </si>
  <si>
    <t>短パン</t>
  </si>
  <si>
    <t>カーテン　　　（単価（税抜）/㎡）</t>
  </si>
  <si>
    <t>㎡</t>
  </si>
  <si>
    <t>ベッドカバー</t>
  </si>
  <si>
    <t>枕カバー</t>
  </si>
  <si>
    <t>ホーフ</t>
  </si>
  <si>
    <t>シーツ</t>
  </si>
  <si>
    <t>ドローシーツ</t>
  </si>
  <si>
    <t>バスタオル</t>
  </si>
  <si>
    <t>タオルケット</t>
  </si>
  <si>
    <t>キルティングマット（大）</t>
  </si>
  <si>
    <t>キルティングマット（中）</t>
  </si>
  <si>
    <t>キルティングマット（小）</t>
  </si>
  <si>
    <t>タオル</t>
  </si>
  <si>
    <t>おしぼりタオル</t>
  </si>
  <si>
    <t>横掛</t>
  </si>
  <si>
    <t>トレーニングパンツ</t>
  </si>
  <si>
    <t>ベビーベッド用シーツ</t>
  </si>
  <si>
    <t>ベビーベッド用防水シーツ</t>
  </si>
  <si>
    <t>玄関マット</t>
  </si>
  <si>
    <t>ジャージ下</t>
  </si>
  <si>
    <t>毛布</t>
  </si>
  <si>
    <t>エプロン</t>
  </si>
  <si>
    <t>Tシャツ</t>
  </si>
  <si>
    <t>検査衣上</t>
  </si>
  <si>
    <t>検査衣下</t>
  </si>
  <si>
    <t>ラバーシーツ（Wコーテル）</t>
  </si>
  <si>
    <t>ハンカチタオル</t>
  </si>
  <si>
    <t>ベビー用毛布</t>
  </si>
  <si>
    <t>③</t>
  </si>
  <si>
    <t xml:space="preserve">　（4） 施設入所者私物衣類　（洗濯）</t>
  </si>
  <si>
    <t>私服</t>
  </si>
  <si>
    <t>㎏</t>
  </si>
  <si>
    <t>④</t>
  </si>
  <si>
    <t>２　定額契約分</t>
  </si>
  <si>
    <t xml:space="preserve">　（1） 病毒感染の危険のある寝具等の消毒業務</t>
  </si>
  <si>
    <t>１か月の金額　（円）</t>
  </si>
  <si>
    <t>⑤</t>
  </si>
  <si>
    <t xml:space="preserve">　（2） 洗濯物の消毒・洗濯物依頼数の集計業務</t>
  </si>
  <si>
    <t>⑥</t>
  </si>
  <si>
    <t xml:space="preserve">　（3） リネン・洗濯物の管理業務</t>
  </si>
  <si>
    <t>⑦</t>
  </si>
  <si>
    <t>3　合計額</t>
  </si>
  <si>
    <t xml:space="preserve">　（1）　月額　（税抜）</t>
  </si>
  <si>
    <t xml:space="preserve">　①＋②＋③＋④＋⑤＋⑥＋⑦</t>
  </si>
  <si>
    <t>円　…A</t>
  </si>
  <si>
    <t xml:space="preserve">　（2）　年額　（税抜）</t>
  </si>
  <si>
    <t xml:space="preserve">　Ａ×12</t>
  </si>
  <si>
    <t>円　…B</t>
  </si>
  <si>
    <t xml:space="preserve">　（3）　入札金額　（税抜）</t>
  </si>
  <si>
    <t xml:space="preserve">　Ｂ×3年間</t>
  </si>
  <si>
    <t>↑入札書記入金額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</si>
</sst>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&quot;新規&quot;0_ "/>
    <numFmt numFmtId="165" formatCode="&quot;新規共用&quot;0"/>
    <numFmt numFmtId="166" formatCode="&quot;中古&quot;0_ "/>
    <numFmt numFmtId="167" formatCode="&quot;中古共用&quot;0_ "/>
    <numFmt numFmtId="168" formatCode="General&quot;ヶ&quot;&quot;月&quot;"/>
    <numFmt numFmtId="169" formatCode="#,##0_);[Red]\(#,##0\)"/>
  </numFmts>
  <fonts count="6">
    <font>
      <sz val="11.0"/>
      <color theme="1"/>
      <name val="Calibri"/>
      <scheme val="minor"/>
    </font>
    <font>
      <sz val="11.0"/>
      <color theme="1"/>
      <name val="Calibri"/>
    </font>
    <font>
      <sz val="20.0"/>
      <color theme="1"/>
      <name val="MS PGothic"/>
    </font>
    <font>
      <b/>
      <sz val="11.0"/>
      <color theme="1"/>
      <name val="Meiryo"/>
    </font>
    <font>
      <sz val="11.0"/>
      <color theme="1"/>
      <name val="Meiryo"/>
    </font>
    <font/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6DDE8"/>
        <bgColor rgb="FFB6DDE8"/>
      </patternFill>
    </fill>
    <fill>
      <patternFill patternType="solid">
        <fgColor rgb="FFEAF1DD"/>
        <bgColor rgb="FFEAF1DD"/>
      </patternFill>
    </fill>
    <fill>
      <patternFill patternType="solid">
        <fgColor rgb="FFFFFF00"/>
        <bgColor rgb="FFFFFF00"/>
      </patternFill>
    </fill>
  </fills>
  <borders count="21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top style="double">
        <color rgb="FF000000"/>
      </top>
    </border>
    <border>
      <right style="medium">
        <color rgb="FF000000"/>
      </right>
      <top style="double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1" numFmtId="38" xfId="0" applyAlignment="1" applyFont="1" applyNumberFormat="1">
      <alignment vertical="bottom"/>
    </xf>
    <xf borderId="1" fillId="0" fontId="4" numFmtId="0" xfId="0" applyAlignment="1" applyBorder="1" applyFont="1">
      <alignment vertical="bottom"/>
    </xf>
    <xf borderId="0" fillId="0" fontId="1" numFmtId="0" xfId="0" applyAlignment="1" applyFont="1">
      <alignment vertical="center"/>
    </xf>
    <xf borderId="2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4" fillId="0" fontId="5" numFmtId="0" xfId="0" applyAlignment="1" applyBorder="1" applyFont="1">
      <alignment vertical="center"/>
    </xf>
    <xf borderId="2" fillId="0" fontId="4" numFmtId="38" xfId="0" applyAlignment="1" applyBorder="1" applyFont="1" applyNumberFormat="1">
      <alignment horizontal="center" shrinkToFit="0" vertical="center" wrapText="1"/>
    </xf>
    <xf borderId="3" fillId="0" fontId="4" numFmtId="0" xfId="0" applyAlignment="1" applyBorder="1" applyFont="1">
      <alignment horizontal="center" shrinkToFit="1" vertical="center" wrapText="0"/>
    </xf>
    <xf borderId="2" fillId="0" fontId="4" numFmtId="38" xfId="0" applyAlignment="1" applyBorder="1" applyFont="1" applyNumberFormat="1">
      <alignment horizontal="center" vertical="center"/>
    </xf>
    <xf borderId="2" fillId="0" fontId="4" numFmtId="164" xfId="0" applyAlignment="1" applyBorder="1" applyFont="1" applyNumberFormat="1">
      <alignment horizontal="center" vertical="center"/>
    </xf>
    <xf borderId="2" fillId="0" fontId="4" numFmtId="0" xfId="0" applyAlignment="1" applyBorder="1" applyFont="1">
      <alignment vertical="center"/>
    </xf>
    <xf borderId="2" fillId="2" fontId="4" numFmtId="0" xfId="0" applyAlignment="1" applyBorder="1" applyFill="1" applyFont="1">
      <alignment shrinkToFit="0" vertical="center" wrapText="1"/>
    </xf>
    <xf borderId="2" fillId="3" fontId="4" numFmtId="0" xfId="0" applyAlignment="1" applyBorder="1" applyFill="1" applyFont="1">
      <alignment horizontal="right" vertical="center"/>
    </xf>
    <xf borderId="2" fillId="4" fontId="4" numFmtId="1" xfId="0" applyAlignment="1" applyBorder="1" applyFill="1" applyFont="1" applyNumberFormat="1">
      <alignment horizontal="right" vertical="center"/>
    </xf>
    <xf borderId="2" fillId="0" fontId="4" numFmtId="1" xfId="0" applyAlignment="1" applyBorder="1" applyFont="1" applyNumberFormat="1">
      <alignment vertical="center"/>
    </xf>
    <xf borderId="2" fillId="5" fontId="4" numFmtId="38" xfId="0" applyAlignment="1" applyBorder="1" applyFill="1" applyFont="1" applyNumberFormat="1">
      <alignment horizontal="right" vertical="center"/>
    </xf>
    <xf borderId="0" fillId="0" fontId="1" numFmtId="38" xfId="0" applyAlignment="1" applyFont="1" applyNumberFormat="1">
      <alignment vertical="center"/>
    </xf>
    <xf quotePrefix="1" borderId="2" fillId="0" fontId="4" numFmtId="0" xfId="0" applyAlignment="1" applyBorder="1" applyFont="1">
      <alignment vertical="center"/>
    </xf>
    <xf borderId="2" fillId="0" fontId="4" numFmtId="38" xfId="0" applyAlignment="1" applyBorder="1" applyFont="1" applyNumberFormat="1">
      <alignment vertical="center"/>
    </xf>
    <xf borderId="2" fillId="2" fontId="4" numFmtId="164" xfId="0" applyAlignment="1" applyBorder="1" applyFill="1" applyFont="1" applyNumberFormat="1">
      <alignment horizontal="center" vertical="center"/>
    </xf>
    <xf borderId="2" fillId="2" fontId="4" numFmtId="38" xfId="0" applyAlignment="1" applyBorder="1" applyFill="1" applyFont="1" applyNumberFormat="1">
      <alignment vertical="center"/>
    </xf>
    <xf borderId="2" fillId="2" fontId="4" numFmtId="0" xfId="0" applyAlignment="1" applyBorder="1" applyFill="1" applyFont="1">
      <alignment vertical="center"/>
    </xf>
    <xf borderId="2" fillId="0" fontId="4" numFmtId="165" xfId="0" applyAlignment="1" applyBorder="1" applyFont="1" applyNumberFormat="1">
      <alignment horizontal="center" vertical="center"/>
    </xf>
    <xf borderId="2" fillId="0" fontId="4" numFmtId="0" xfId="0" applyAlignment="1" applyBorder="1" applyFont="1">
      <alignment shrinkToFit="0" vertical="center" wrapText="1"/>
    </xf>
    <xf borderId="2" fillId="2" fontId="1" numFmtId="165" xfId="0" applyAlignment="1" applyBorder="1" applyFill="1" applyFont="1" applyNumberFormat="1">
      <alignment vertical="center"/>
    </xf>
    <xf borderId="2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2" fillId="2" fontId="4" numFmtId="166" xfId="0" applyAlignment="1" applyBorder="1" applyFill="1" applyFont="1" applyNumberFormat="1">
      <alignment horizontal="center" vertical="center"/>
    </xf>
    <xf quotePrefix="1" borderId="2" fillId="2" fontId="4" numFmtId="0" xfId="0" applyAlignment="1" applyBorder="1" applyFill="1" applyFont="1">
      <alignment vertical="center"/>
    </xf>
    <xf borderId="2" fillId="0" fontId="4" numFmtId="166" xfId="0" applyAlignment="1" applyBorder="1" applyFont="1" applyNumberFormat="1">
      <alignment horizontal="center" vertical="center"/>
    </xf>
    <xf borderId="2" fillId="0" fontId="4" numFmtId="167" xfId="0" applyAlignment="1" applyBorder="1" applyFont="1" applyNumberFormat="1">
      <alignment horizontal="center" vertical="center"/>
    </xf>
    <xf borderId="5" fillId="2" fontId="1" numFmtId="167" xfId="0" applyAlignment="1" applyBorder="1" applyFill="1" applyFont="1" applyNumberFormat="1">
      <alignment vertical="center"/>
    </xf>
    <xf borderId="5" fillId="2" fontId="1" numFmtId="0" xfId="0" applyAlignment="1" applyBorder="1" applyFill="1" applyFont="1">
      <alignment vertical="center"/>
    </xf>
    <xf borderId="5" fillId="3" fontId="1" numFmtId="0" xfId="0" applyAlignment="1" applyBorder="1" applyFill="1" applyFont="1">
      <alignment vertical="center"/>
    </xf>
    <xf borderId="5" fillId="4" fontId="4" numFmtId="1" xfId="0" applyAlignment="1" applyBorder="1" applyFill="1" applyFont="1" applyNumberFormat="1">
      <alignment horizontal="right" vertical="center"/>
    </xf>
    <xf borderId="5" fillId="2" fontId="4" numFmtId="38" xfId="0" applyAlignment="1" applyBorder="1" applyFill="1" applyFont="1" applyNumberFormat="1">
      <alignment vertical="center"/>
    </xf>
    <xf borderId="6" fillId="5" fontId="4" numFmtId="38" xfId="0" applyAlignment="1" applyBorder="1" applyFill="1" applyFont="1" applyNumberFormat="1">
      <alignment horizontal="right" vertical="center"/>
    </xf>
    <xf borderId="0" fillId="0" fontId="4" numFmtId="0" xfId="0" applyAlignment="1" applyFont="1">
      <alignment horizontal="right" vertical="center"/>
    </xf>
    <xf borderId="7" fillId="0" fontId="5" numFmtId="0" xfId="0" applyAlignment="1" applyBorder="1" applyFont="1">
      <alignment vertical="center"/>
    </xf>
    <xf borderId="8" fillId="5" fontId="3" numFmtId="38" xfId="0" applyAlignment="1" applyBorder="1" applyFill="1" applyFont="1" applyNumberFormat="1">
      <alignment horizontal="right" vertical="center"/>
    </xf>
    <xf borderId="0" fillId="0" fontId="4" numFmtId="0" xfId="0" applyAlignment="1" applyFont="1">
      <alignment vertical="bottom"/>
    </xf>
    <xf borderId="9" fillId="0" fontId="5" numFmtId="0" xfId="0" applyAlignment="1" applyBorder="1" applyFont="1">
      <alignment vertical="center"/>
    </xf>
    <xf borderId="3" fillId="0" fontId="4" numFmtId="0" xfId="0" applyAlignment="1" applyBorder="1" applyFont="1">
      <alignment vertical="center"/>
    </xf>
    <xf borderId="2" fillId="3" fontId="4" numFmtId="38" xfId="0" applyAlignment="1" applyBorder="1" applyFill="1" applyFont="1" applyNumberFormat="1">
      <alignment horizontal="right" vertical="center"/>
    </xf>
    <xf borderId="10" fillId="0" fontId="4" numFmtId="0" xfId="0" applyAlignment="1" applyBorder="1" applyFont="1">
      <alignment vertical="center"/>
    </xf>
    <xf borderId="11" fillId="0" fontId="5" numFmtId="0" xfId="0" applyAlignment="1" applyBorder="1" applyFont="1">
      <alignment vertical="center"/>
    </xf>
    <xf borderId="12" fillId="0" fontId="5" numFmtId="0" xfId="0" applyAlignment="1" applyBorder="1" applyFont="1">
      <alignment vertical="center"/>
    </xf>
    <xf borderId="5" fillId="3" fontId="4" numFmtId="38" xfId="0" applyAlignment="1" applyBorder="1" applyFill="1" applyFont="1" applyNumberFormat="1">
      <alignment horizontal="right" vertical="center"/>
    </xf>
    <xf borderId="5" fillId="0" fontId="4" numFmtId="38" xfId="0" applyAlignment="1" applyBorder="1" applyFont="1" applyNumberFormat="1">
      <alignment vertical="center"/>
    </xf>
    <xf borderId="0" fillId="0" fontId="4" numFmtId="0" xfId="0" applyAlignment="1" applyFont="1">
      <alignment vertical="center"/>
    </xf>
    <xf borderId="13" fillId="4" fontId="4" numFmtId="1" xfId="0" applyAlignment="1" applyBorder="1" applyFill="1" applyFont="1" applyNumberFormat="1">
      <alignment horizontal="right" vertical="center"/>
    </xf>
    <xf borderId="4" fillId="0" fontId="4" numFmtId="38" xfId="0" applyAlignment="1" applyBorder="1" applyFont="1" applyNumberFormat="1">
      <alignment vertical="center"/>
    </xf>
    <xf borderId="3" fillId="2" fontId="4" numFmtId="0" xfId="0" applyAlignment="1" applyBorder="1" applyFill="1" applyFont="1">
      <alignment vertical="center"/>
    </xf>
    <xf borderId="13" fillId="4" fontId="4" numFmtId="1" xfId="0" applyAlignment="1" applyBorder="1" applyFill="1" applyFont="1" applyNumberFormat="1">
      <alignment horizontal="right" readingOrder="0" vertical="center"/>
    </xf>
    <xf borderId="14" fillId="0" fontId="4" numFmtId="38" xfId="0" applyAlignment="1" applyBorder="1" applyFont="1" applyNumberFormat="1">
      <alignment vertical="center"/>
    </xf>
    <xf borderId="15" fillId="0" fontId="4" numFmtId="38" xfId="0" applyAlignment="1" applyBorder="1" applyFont="1" applyNumberFormat="1">
      <alignment vertical="center"/>
    </xf>
    <xf borderId="12" fillId="0" fontId="4" numFmtId="38" xfId="0" applyAlignment="1" applyBorder="1" applyFont="1" applyNumberFormat="1">
      <alignment vertical="center"/>
    </xf>
    <xf borderId="16" fillId="0" fontId="4" numFmtId="0" xfId="0" applyAlignment="1" applyBorder="1" applyFont="1">
      <alignment horizontal="right" vertical="center"/>
    </xf>
    <xf borderId="16" fillId="0" fontId="5" numFmtId="0" xfId="0" applyAlignment="1" applyBorder="1" applyFont="1">
      <alignment vertical="center"/>
    </xf>
    <xf borderId="17" fillId="0" fontId="5" numFmtId="0" xfId="0" applyAlignment="1" applyBorder="1" applyFont="1">
      <alignment vertical="center"/>
    </xf>
    <xf borderId="0" fillId="0" fontId="1" numFmtId="3" xfId="0" applyAlignment="1" applyFont="1" applyNumberFormat="1">
      <alignment vertical="center"/>
    </xf>
    <xf borderId="0" fillId="0" fontId="1" numFmtId="168" xfId="0" applyAlignment="1" applyFont="1" applyNumberFormat="1">
      <alignment vertical="center"/>
    </xf>
    <xf borderId="2" fillId="4" fontId="4" numFmtId="38" xfId="0" applyAlignment="1" applyBorder="1" applyFill="1" applyFont="1" applyNumberFormat="1">
      <alignment horizontal="right" vertical="center"/>
    </xf>
    <xf borderId="18" fillId="0" fontId="4" numFmtId="0" xfId="0" applyAlignment="1" applyBorder="1" applyFont="1">
      <alignment horizontal="right" vertical="center"/>
    </xf>
    <xf borderId="18" fillId="0" fontId="5" numFmtId="0" xfId="0" applyAlignment="1" applyBorder="1" applyFont="1">
      <alignment vertical="center"/>
    </xf>
    <xf borderId="19" fillId="0" fontId="5" numFmtId="0" xfId="0" applyAlignment="1" applyBorder="1" applyFont="1">
      <alignment vertical="center"/>
    </xf>
    <xf borderId="0" fillId="0" fontId="4" numFmtId="0" xfId="0" applyAlignment="1" applyFont="1">
      <alignment horizontal="center" vertical="center"/>
    </xf>
    <xf borderId="0" fillId="2" fontId="1" numFmtId="38" xfId="0" applyAlignment="1" applyFill="1" applyFont="1" applyNumberFormat="1">
      <alignment vertical="center"/>
    </xf>
    <xf borderId="0" fillId="0" fontId="4" numFmtId="38" xfId="0" applyAlignment="1" applyFont="1" applyNumberFormat="1">
      <alignment vertical="center"/>
    </xf>
    <xf borderId="0" fillId="0" fontId="4" numFmtId="38" xfId="0" applyAlignment="1" applyFont="1" applyNumberFormat="1">
      <alignment horizontal="right" vertical="center"/>
    </xf>
    <xf borderId="8" fillId="5" fontId="3" numFmtId="169" xfId="0" applyAlignment="1" applyBorder="1" applyFill="1" applyFont="1" applyNumberFormat="1">
      <alignment horizontal="right" vertical="center"/>
    </xf>
    <xf borderId="20" fillId="0" fontId="4" numFmtId="0" xfId="0" applyAlignment="1" applyBorder="1" applyFont="1">
      <alignment horizontal="center" vertical="center"/>
    </xf>
    <xf borderId="0" fillId="2" fontId="3" numFmtId="169" xfId="0" applyAlignment="1" applyFill="1" applyFont="1" applyNumberFormat="1">
      <alignment horizontal="right" vertical="center"/>
    </xf>
    <xf borderId="0" fillId="2" fontId="1" numFmtId="169" xfId="0" applyAlignment="1" applyFill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29"/>
    <col customWidth="1" min="3" max="3" width="20.0"/>
    <col customWidth="1" min="4" max="4" width="16.43"/>
    <col customWidth="1" min="5" max="5" width="17.29"/>
    <col customWidth="1" min="6" max="6" width="11.57"/>
    <col customWidth="1" min="7" max="7" width="7.43"/>
    <col customWidth="1" min="8" max="8" width="15.29"/>
  </cols>
  <sheetData>
    <row r="1" ht="24.75" customHeight="1">
      <c r="A1" s="1"/>
      <c r="B1" s="2" t="s">
        <v>0</v>
      </c>
      <c r="I1" s="1"/>
    </row>
    <row r="2" ht="21.75" customHeight="1">
      <c r="A2" s="1"/>
      <c r="B2" s="3" t="s">
        <v>1</v>
      </c>
      <c r="C2" s="1"/>
      <c r="D2" s="1"/>
      <c r="E2" s="1"/>
      <c r="F2" s="1"/>
      <c r="G2" s="1"/>
      <c r="H2" s="4"/>
      <c r="I2" s="1"/>
    </row>
    <row r="3" ht="20.25" customHeight="1">
      <c r="A3" s="1"/>
      <c r="B3" s="3" t="s">
        <v>2</v>
      </c>
      <c r="C3" s="1"/>
      <c r="D3" s="1"/>
      <c r="E3" s="1"/>
      <c r="F3" s="5"/>
      <c r="G3" s="1"/>
      <c r="H3" s="4"/>
      <c r="I3" s="1"/>
    </row>
    <row r="4" ht="33.0" customHeight="1">
      <c r="A4" s="6"/>
      <c r="B4" s="7" t="s">
        <v>3</v>
      </c>
      <c r="C4" s="8" t="s">
        <v>4</v>
      </c>
      <c r="D4" s="9"/>
      <c r="E4" s="10" t="s">
        <v>5</v>
      </c>
      <c r="F4" s="11" t="s">
        <v>6</v>
      </c>
      <c r="G4" s="9"/>
      <c r="H4" s="12" t="s">
        <v>7</v>
      </c>
      <c r="I4" s="6"/>
    </row>
    <row r="5" ht="26.25" customHeight="1">
      <c r="A5" s="6"/>
      <c r="B5" s="13">
        <v>1.0</v>
      </c>
      <c r="C5" s="14" t="s">
        <v>8</v>
      </c>
      <c r="D5" s="15" t="s">
        <v>9</v>
      </c>
      <c r="E5" s="16"/>
      <c r="F5" s="17">
        <v>47.0</v>
      </c>
      <c r="G5" s="18" t="s">
        <v>10</v>
      </c>
      <c r="H5" s="19">
        <f t="shared" ref="H5:H40" si="1">E5*F5</f>
        <v>0</v>
      </c>
      <c r="I5" s="20"/>
    </row>
    <row r="6" ht="26.25" customHeight="1">
      <c r="A6" s="6"/>
      <c r="B6" s="13">
        <v>2.0</v>
      </c>
      <c r="C6" s="14" t="s">
        <v>8</v>
      </c>
      <c r="D6" s="15" t="s">
        <v>11</v>
      </c>
      <c r="E6" s="16"/>
      <c r="F6" s="17">
        <v>1.0</v>
      </c>
      <c r="G6" s="18" t="s">
        <v>10</v>
      </c>
      <c r="H6" s="19">
        <f t="shared" si="1"/>
        <v>0</v>
      </c>
      <c r="I6" s="20"/>
    </row>
    <row r="7" ht="26.25" customHeight="1">
      <c r="A7" s="6"/>
      <c r="B7" s="13">
        <v>3.0</v>
      </c>
      <c r="C7" s="14" t="s">
        <v>12</v>
      </c>
      <c r="D7" s="21" t="s">
        <v>13</v>
      </c>
      <c r="E7" s="16"/>
      <c r="F7" s="17">
        <v>74.0</v>
      </c>
      <c r="G7" s="22" t="s">
        <v>10</v>
      </c>
      <c r="H7" s="19">
        <f t="shared" si="1"/>
        <v>0</v>
      </c>
      <c r="I7" s="20"/>
    </row>
    <row r="8" ht="26.25" customHeight="1">
      <c r="A8" s="6"/>
      <c r="B8" s="13">
        <v>4.0</v>
      </c>
      <c r="C8" s="14" t="s">
        <v>14</v>
      </c>
      <c r="D8" s="14" t="s">
        <v>15</v>
      </c>
      <c r="E8" s="16"/>
      <c r="F8" s="17">
        <v>7.0</v>
      </c>
      <c r="G8" s="22" t="s">
        <v>10</v>
      </c>
      <c r="H8" s="19">
        <f t="shared" si="1"/>
        <v>0</v>
      </c>
      <c r="I8" s="20"/>
    </row>
    <row r="9" ht="26.25" customHeight="1">
      <c r="A9" s="6"/>
      <c r="B9" s="13">
        <v>5.0</v>
      </c>
      <c r="C9" s="14" t="s">
        <v>14</v>
      </c>
      <c r="D9" s="14" t="s">
        <v>16</v>
      </c>
      <c r="E9" s="16"/>
      <c r="F9" s="17">
        <v>25.0</v>
      </c>
      <c r="G9" s="22" t="s">
        <v>10</v>
      </c>
      <c r="H9" s="19">
        <f t="shared" si="1"/>
        <v>0</v>
      </c>
      <c r="I9" s="20"/>
    </row>
    <row r="10" ht="26.25" customHeight="1">
      <c r="A10" s="6"/>
      <c r="B10" s="13">
        <v>6.0</v>
      </c>
      <c r="C10" s="14" t="s">
        <v>17</v>
      </c>
      <c r="D10" s="14" t="s">
        <v>18</v>
      </c>
      <c r="E10" s="16"/>
      <c r="F10" s="17">
        <v>10.0</v>
      </c>
      <c r="G10" s="22" t="s">
        <v>10</v>
      </c>
      <c r="H10" s="19">
        <f t="shared" si="1"/>
        <v>0</v>
      </c>
      <c r="I10" s="20"/>
    </row>
    <row r="11" ht="26.25" customHeight="1">
      <c r="A11" s="6"/>
      <c r="B11" s="23">
        <v>7.0</v>
      </c>
      <c r="C11" s="14" t="s">
        <v>17</v>
      </c>
      <c r="D11" s="14" t="s">
        <v>19</v>
      </c>
      <c r="E11" s="16"/>
      <c r="F11" s="17">
        <v>2.0</v>
      </c>
      <c r="G11" s="24" t="s">
        <v>10</v>
      </c>
      <c r="H11" s="19">
        <f t="shared" si="1"/>
        <v>0</v>
      </c>
      <c r="I11" s="20"/>
    </row>
    <row r="12" ht="26.25" customHeight="1">
      <c r="A12" s="6"/>
      <c r="B12" s="23">
        <v>8.0</v>
      </c>
      <c r="C12" s="14" t="s">
        <v>20</v>
      </c>
      <c r="D12" s="14" t="s">
        <v>21</v>
      </c>
      <c r="E12" s="16"/>
      <c r="F12" s="17">
        <v>0.0</v>
      </c>
      <c r="G12" s="24" t="s">
        <v>10</v>
      </c>
      <c r="H12" s="19">
        <f t="shared" si="1"/>
        <v>0</v>
      </c>
      <c r="I12" s="20"/>
    </row>
    <row r="13" ht="26.25" customHeight="1">
      <c r="A13" s="6"/>
      <c r="B13" s="13">
        <v>9.0</v>
      </c>
      <c r="C13" s="14" t="s">
        <v>22</v>
      </c>
      <c r="D13" s="14" t="s">
        <v>23</v>
      </c>
      <c r="E13" s="16"/>
      <c r="F13" s="17">
        <v>210.0</v>
      </c>
      <c r="G13" s="24" t="s">
        <v>10</v>
      </c>
      <c r="H13" s="19">
        <f t="shared" si="1"/>
        <v>0</v>
      </c>
      <c r="I13" s="20"/>
    </row>
    <row r="14" ht="26.25" customHeight="1">
      <c r="A14" s="6"/>
      <c r="B14" s="13">
        <v>10.0</v>
      </c>
      <c r="C14" s="14" t="s">
        <v>22</v>
      </c>
      <c r="D14" s="14" t="s">
        <v>24</v>
      </c>
      <c r="E14" s="16"/>
      <c r="F14" s="17">
        <v>12.0</v>
      </c>
      <c r="G14" s="22" t="s">
        <v>10</v>
      </c>
      <c r="H14" s="19">
        <f t="shared" si="1"/>
        <v>0</v>
      </c>
      <c r="I14" s="20"/>
    </row>
    <row r="15" ht="26.25" customHeight="1">
      <c r="A15" s="6"/>
      <c r="B15" s="13">
        <v>11.0</v>
      </c>
      <c r="C15" s="14" t="s">
        <v>22</v>
      </c>
      <c r="D15" s="14" t="s">
        <v>25</v>
      </c>
      <c r="E15" s="16"/>
      <c r="F15" s="17">
        <v>5.0</v>
      </c>
      <c r="G15" s="22" t="s">
        <v>10</v>
      </c>
      <c r="H15" s="19">
        <f t="shared" si="1"/>
        <v>0</v>
      </c>
      <c r="I15" s="20"/>
    </row>
    <row r="16" ht="26.25" customHeight="1">
      <c r="A16" s="6"/>
      <c r="B16" s="13">
        <v>12.0</v>
      </c>
      <c r="C16" s="14" t="s">
        <v>26</v>
      </c>
      <c r="D16" s="25" t="s">
        <v>27</v>
      </c>
      <c r="E16" s="16"/>
      <c r="F16" s="17">
        <v>143.0</v>
      </c>
      <c r="G16" s="22" t="s">
        <v>10</v>
      </c>
      <c r="H16" s="19">
        <f t="shared" si="1"/>
        <v>0</v>
      </c>
      <c r="I16" s="20"/>
    </row>
    <row r="17" ht="26.25" customHeight="1">
      <c r="A17" s="6"/>
      <c r="B17" s="13">
        <v>13.0</v>
      </c>
      <c r="C17" s="14" t="s">
        <v>26</v>
      </c>
      <c r="D17" s="14" t="s">
        <v>28</v>
      </c>
      <c r="E17" s="16"/>
      <c r="F17" s="17">
        <v>155.0</v>
      </c>
      <c r="G17" s="22" t="s">
        <v>10</v>
      </c>
      <c r="H17" s="19">
        <f t="shared" si="1"/>
        <v>0</v>
      </c>
      <c r="I17" s="20"/>
    </row>
    <row r="18" ht="26.25" customHeight="1">
      <c r="A18" s="6"/>
      <c r="B18" s="23">
        <v>14.0</v>
      </c>
      <c r="C18" s="14" t="s">
        <v>26</v>
      </c>
      <c r="D18" s="21" t="s">
        <v>29</v>
      </c>
      <c r="E18" s="16"/>
      <c r="F18" s="17">
        <v>63.0</v>
      </c>
      <c r="G18" s="24" t="s">
        <v>10</v>
      </c>
      <c r="H18" s="19">
        <f t="shared" si="1"/>
        <v>0</v>
      </c>
      <c r="I18" s="20"/>
    </row>
    <row r="19" ht="26.25" customHeight="1">
      <c r="A19" s="6"/>
      <c r="B19" s="26">
        <v>1.0</v>
      </c>
      <c r="C19" s="14" t="s">
        <v>30</v>
      </c>
      <c r="D19" s="27" t="s">
        <v>31</v>
      </c>
      <c r="E19" s="16"/>
      <c r="F19" s="17">
        <v>194.0</v>
      </c>
      <c r="G19" s="24" t="s">
        <v>10</v>
      </c>
      <c r="H19" s="19">
        <f t="shared" si="1"/>
        <v>0</v>
      </c>
      <c r="I19" s="20"/>
    </row>
    <row r="20" ht="26.25" customHeight="1">
      <c r="A20" s="6"/>
      <c r="B20" s="26">
        <v>2.0</v>
      </c>
      <c r="C20" s="14" t="s">
        <v>22</v>
      </c>
      <c r="D20" s="14" t="s">
        <v>23</v>
      </c>
      <c r="E20" s="16"/>
      <c r="F20" s="17">
        <v>137.0</v>
      </c>
      <c r="G20" s="22" t="s">
        <v>10</v>
      </c>
      <c r="H20" s="19">
        <f t="shared" si="1"/>
        <v>0</v>
      </c>
      <c r="I20" s="20"/>
    </row>
    <row r="21" ht="26.25" customHeight="1">
      <c r="A21" s="6"/>
      <c r="B21" s="26">
        <v>3.0</v>
      </c>
      <c r="C21" s="14" t="s">
        <v>26</v>
      </c>
      <c r="D21" s="25" t="s">
        <v>27</v>
      </c>
      <c r="E21" s="16"/>
      <c r="F21" s="17">
        <v>100.0</v>
      </c>
      <c r="G21" s="22" t="s">
        <v>10</v>
      </c>
      <c r="H21" s="19">
        <f t="shared" si="1"/>
        <v>0</v>
      </c>
      <c r="I21" s="20"/>
    </row>
    <row r="22" ht="26.25" customHeight="1">
      <c r="A22" s="1"/>
      <c r="B22" s="28"/>
      <c r="C22" s="29"/>
      <c r="D22" s="29"/>
      <c r="E22" s="30"/>
      <c r="F22" s="17">
        <v>0.0</v>
      </c>
      <c r="G22" s="24" t="s">
        <v>10</v>
      </c>
      <c r="H22" s="19">
        <f t="shared" si="1"/>
        <v>0</v>
      </c>
      <c r="I22" s="20"/>
    </row>
    <row r="23" ht="26.25" customHeight="1">
      <c r="A23" s="1"/>
      <c r="B23" s="31">
        <v>1.0</v>
      </c>
      <c r="C23" s="25" t="s">
        <v>8</v>
      </c>
      <c r="D23" s="15" t="s">
        <v>9</v>
      </c>
      <c r="E23" s="16"/>
      <c r="F23" s="17">
        <v>0.0</v>
      </c>
      <c r="G23" s="22" t="s">
        <v>10</v>
      </c>
      <c r="H23" s="19">
        <f t="shared" si="1"/>
        <v>0</v>
      </c>
      <c r="I23" s="20"/>
    </row>
    <row r="24" ht="26.25" customHeight="1">
      <c r="A24" s="1"/>
      <c r="B24" s="31">
        <v>2.0</v>
      </c>
      <c r="C24" s="25" t="s">
        <v>8</v>
      </c>
      <c r="D24" s="25" t="s">
        <v>11</v>
      </c>
      <c r="E24" s="16"/>
      <c r="F24" s="17">
        <v>0.0</v>
      </c>
      <c r="G24" s="22" t="s">
        <v>10</v>
      </c>
      <c r="H24" s="19">
        <f t="shared" si="1"/>
        <v>0</v>
      </c>
      <c r="I24" s="20"/>
    </row>
    <row r="25" ht="26.25" customHeight="1">
      <c r="A25" s="1"/>
      <c r="B25" s="31">
        <v>3.0</v>
      </c>
      <c r="C25" s="25" t="s">
        <v>12</v>
      </c>
      <c r="D25" s="32" t="s">
        <v>13</v>
      </c>
      <c r="E25" s="16"/>
      <c r="F25" s="17">
        <v>13.0</v>
      </c>
      <c r="G25" s="22" t="s">
        <v>10</v>
      </c>
      <c r="H25" s="19">
        <f t="shared" si="1"/>
        <v>0</v>
      </c>
      <c r="I25" s="20"/>
    </row>
    <row r="26" ht="26.25" customHeight="1">
      <c r="A26" s="1"/>
      <c r="B26" s="31">
        <v>4.0</v>
      </c>
      <c r="C26" s="25" t="s">
        <v>14</v>
      </c>
      <c r="D26" s="25" t="s">
        <v>15</v>
      </c>
      <c r="E26" s="16"/>
      <c r="F26" s="17">
        <v>0.0</v>
      </c>
      <c r="G26" s="22" t="s">
        <v>10</v>
      </c>
      <c r="H26" s="19">
        <f t="shared" si="1"/>
        <v>0</v>
      </c>
      <c r="I26" s="20"/>
    </row>
    <row r="27" ht="26.25" customHeight="1">
      <c r="A27" s="1"/>
      <c r="B27" s="31">
        <v>5.0</v>
      </c>
      <c r="C27" s="25" t="s">
        <v>14</v>
      </c>
      <c r="D27" s="25" t="s">
        <v>16</v>
      </c>
      <c r="E27" s="16"/>
      <c r="F27" s="17">
        <v>0.0</v>
      </c>
      <c r="G27" s="22" t="s">
        <v>10</v>
      </c>
      <c r="H27" s="19">
        <f t="shared" si="1"/>
        <v>0</v>
      </c>
      <c r="I27" s="20"/>
    </row>
    <row r="28" ht="26.25" customHeight="1">
      <c r="A28" s="1"/>
      <c r="B28" s="31">
        <v>6.0</v>
      </c>
      <c r="C28" s="25" t="s">
        <v>17</v>
      </c>
      <c r="D28" s="25" t="s">
        <v>18</v>
      </c>
      <c r="E28" s="16"/>
      <c r="F28" s="17">
        <v>0.0</v>
      </c>
      <c r="G28" s="22" t="s">
        <v>10</v>
      </c>
      <c r="H28" s="19">
        <f t="shared" si="1"/>
        <v>0</v>
      </c>
      <c r="I28" s="20"/>
    </row>
    <row r="29" ht="26.25" customHeight="1">
      <c r="A29" s="1"/>
      <c r="B29" s="31">
        <v>7.0</v>
      </c>
      <c r="C29" s="25" t="s">
        <v>17</v>
      </c>
      <c r="D29" s="25" t="s">
        <v>19</v>
      </c>
      <c r="E29" s="16"/>
      <c r="F29" s="17">
        <v>2.0</v>
      </c>
      <c r="G29" s="24" t="s">
        <v>10</v>
      </c>
      <c r="H29" s="19">
        <f t="shared" si="1"/>
        <v>0</v>
      </c>
      <c r="I29" s="20"/>
    </row>
    <row r="30" ht="26.25" customHeight="1">
      <c r="A30" s="1"/>
      <c r="B30" s="31">
        <v>8.0</v>
      </c>
      <c r="C30" s="25" t="s">
        <v>20</v>
      </c>
      <c r="D30" s="25" t="s">
        <v>21</v>
      </c>
      <c r="E30" s="16"/>
      <c r="F30" s="17">
        <v>0.0</v>
      </c>
      <c r="G30" s="24" t="s">
        <v>10</v>
      </c>
      <c r="H30" s="19">
        <f t="shared" si="1"/>
        <v>0</v>
      </c>
      <c r="I30" s="20"/>
    </row>
    <row r="31" ht="26.25" customHeight="1">
      <c r="A31" s="1"/>
      <c r="B31" s="33">
        <v>9.0</v>
      </c>
      <c r="C31" s="25" t="s">
        <v>22</v>
      </c>
      <c r="D31" s="25" t="s">
        <v>23</v>
      </c>
      <c r="E31" s="16"/>
      <c r="F31" s="17">
        <v>29.0</v>
      </c>
      <c r="G31" s="22" t="s">
        <v>10</v>
      </c>
      <c r="H31" s="19">
        <f t="shared" si="1"/>
        <v>0</v>
      </c>
      <c r="I31" s="20"/>
    </row>
    <row r="32" ht="26.25" customHeight="1">
      <c r="A32" s="1"/>
      <c r="B32" s="33">
        <v>10.0</v>
      </c>
      <c r="C32" s="25" t="s">
        <v>22</v>
      </c>
      <c r="D32" s="25" t="s">
        <v>24</v>
      </c>
      <c r="E32" s="16"/>
      <c r="F32" s="17">
        <v>0.0</v>
      </c>
      <c r="G32" s="22" t="s">
        <v>10</v>
      </c>
      <c r="H32" s="19">
        <f t="shared" si="1"/>
        <v>0</v>
      </c>
      <c r="I32" s="20"/>
    </row>
    <row r="33" ht="26.25" customHeight="1">
      <c r="A33" s="1"/>
      <c r="B33" s="33">
        <v>11.0</v>
      </c>
      <c r="C33" s="14" t="s">
        <v>22</v>
      </c>
      <c r="D33" s="14" t="s">
        <v>25</v>
      </c>
      <c r="E33" s="16"/>
      <c r="F33" s="17">
        <v>0.0</v>
      </c>
      <c r="G33" s="22" t="s">
        <v>10</v>
      </c>
      <c r="H33" s="19">
        <f t="shared" si="1"/>
        <v>0</v>
      </c>
      <c r="I33" s="20"/>
    </row>
    <row r="34" ht="26.25" customHeight="1">
      <c r="A34" s="1"/>
      <c r="B34" s="33">
        <v>12.0</v>
      </c>
      <c r="C34" s="14" t="s">
        <v>26</v>
      </c>
      <c r="D34" s="14" t="s">
        <v>27</v>
      </c>
      <c r="E34" s="16"/>
      <c r="F34" s="17">
        <v>4.0</v>
      </c>
      <c r="G34" s="22" t="s">
        <v>10</v>
      </c>
      <c r="H34" s="19">
        <f t="shared" si="1"/>
        <v>0</v>
      </c>
      <c r="I34" s="20"/>
    </row>
    <row r="35" ht="26.25" customHeight="1">
      <c r="A35" s="1"/>
      <c r="B35" s="33">
        <v>13.0</v>
      </c>
      <c r="C35" s="14" t="s">
        <v>26</v>
      </c>
      <c r="D35" s="14" t="s">
        <v>28</v>
      </c>
      <c r="E35" s="16"/>
      <c r="F35" s="17">
        <v>10.0</v>
      </c>
      <c r="G35" s="22" t="s">
        <v>10</v>
      </c>
      <c r="H35" s="19">
        <f t="shared" si="1"/>
        <v>0</v>
      </c>
      <c r="I35" s="20"/>
    </row>
    <row r="36" ht="26.25" customHeight="1">
      <c r="A36" s="1"/>
      <c r="B36" s="31">
        <v>14.0</v>
      </c>
      <c r="C36" s="25" t="s">
        <v>26</v>
      </c>
      <c r="D36" s="32" t="s">
        <v>29</v>
      </c>
      <c r="E36" s="16"/>
      <c r="F36" s="17">
        <v>4.0</v>
      </c>
      <c r="G36" s="24" t="s">
        <v>10</v>
      </c>
      <c r="H36" s="19">
        <f t="shared" si="1"/>
        <v>0</v>
      </c>
      <c r="I36" s="20"/>
    </row>
    <row r="37" ht="26.25" customHeight="1">
      <c r="A37" s="1"/>
      <c r="B37" s="34">
        <v>1.0</v>
      </c>
      <c r="C37" s="14" t="s">
        <v>30</v>
      </c>
      <c r="D37" s="27" t="s">
        <v>31</v>
      </c>
      <c r="E37" s="16"/>
      <c r="F37" s="17">
        <v>0.0</v>
      </c>
      <c r="G37" s="22" t="s">
        <v>10</v>
      </c>
      <c r="H37" s="19">
        <f t="shared" si="1"/>
        <v>0</v>
      </c>
      <c r="I37" s="20"/>
    </row>
    <row r="38" ht="26.25" customHeight="1">
      <c r="A38" s="1"/>
      <c r="B38" s="34">
        <v>2.0</v>
      </c>
      <c r="C38" s="14" t="s">
        <v>22</v>
      </c>
      <c r="D38" s="14" t="s">
        <v>23</v>
      </c>
      <c r="E38" s="16"/>
      <c r="F38" s="17">
        <v>0.0</v>
      </c>
      <c r="G38" s="22" t="s">
        <v>10</v>
      </c>
      <c r="H38" s="19">
        <f t="shared" si="1"/>
        <v>0</v>
      </c>
      <c r="I38" s="20"/>
    </row>
    <row r="39" ht="26.25" customHeight="1">
      <c r="A39" s="1"/>
      <c r="B39" s="34">
        <v>3.0</v>
      </c>
      <c r="C39" s="14" t="s">
        <v>26</v>
      </c>
      <c r="D39" s="25" t="s">
        <v>27</v>
      </c>
      <c r="E39" s="16"/>
      <c r="F39" s="17">
        <v>0.0</v>
      </c>
      <c r="G39" s="22" t="s">
        <v>10</v>
      </c>
      <c r="H39" s="19">
        <f t="shared" si="1"/>
        <v>0</v>
      </c>
      <c r="I39" s="20"/>
    </row>
    <row r="40" ht="26.25" customHeight="1">
      <c r="A40" s="1"/>
      <c r="B40" s="35"/>
      <c r="C40" s="36"/>
      <c r="D40" s="36"/>
      <c r="E40" s="37"/>
      <c r="F40" s="38">
        <v>0.0</v>
      </c>
      <c r="G40" s="39" t="s">
        <v>10</v>
      </c>
      <c r="H40" s="40">
        <f t="shared" si="1"/>
        <v>0</v>
      </c>
      <c r="I40" s="1"/>
    </row>
    <row r="41" ht="18.75" customHeight="1">
      <c r="A41" s="1"/>
      <c r="B41" s="41" t="s">
        <v>32</v>
      </c>
      <c r="G41" s="42"/>
      <c r="H41" s="43">
        <f>SUM(H5:H40)</f>
        <v>0</v>
      </c>
      <c r="I41" s="44" t="s">
        <v>33</v>
      </c>
    </row>
    <row r="42">
      <c r="A42" s="1"/>
      <c r="B42" s="6"/>
      <c r="C42" s="6"/>
      <c r="D42" s="6"/>
      <c r="E42" s="6"/>
      <c r="F42" s="6"/>
      <c r="G42" s="6"/>
      <c r="H42" s="6"/>
      <c r="I42" s="1"/>
    </row>
    <row r="43" ht="22.5" customHeight="1">
      <c r="A43" s="6"/>
      <c r="B43" s="3" t="s">
        <v>34</v>
      </c>
      <c r="C43" s="20"/>
      <c r="D43" s="20"/>
      <c r="E43" s="20"/>
      <c r="F43" s="20"/>
      <c r="G43" s="6"/>
      <c r="H43" s="6"/>
      <c r="I43" s="6"/>
    </row>
    <row r="44" ht="36.75" customHeight="1">
      <c r="A44" s="6"/>
      <c r="B44" s="8" t="s">
        <v>35</v>
      </c>
      <c r="C44" s="45"/>
      <c r="D44" s="9"/>
      <c r="E44" s="10" t="s">
        <v>5</v>
      </c>
      <c r="F44" s="8" t="s">
        <v>36</v>
      </c>
      <c r="G44" s="9"/>
      <c r="H44" s="10" t="s">
        <v>7</v>
      </c>
      <c r="I44" s="6"/>
    </row>
    <row r="45" ht="22.5" customHeight="1">
      <c r="A45" s="6"/>
      <c r="B45" s="46" t="s">
        <v>37</v>
      </c>
      <c r="C45" s="45"/>
      <c r="D45" s="9"/>
      <c r="E45" s="47"/>
      <c r="F45" s="17">
        <v>700.0</v>
      </c>
      <c r="G45" s="22" t="s">
        <v>38</v>
      </c>
      <c r="H45" s="19">
        <f t="shared" ref="H45:H50" si="2">E45*F45</f>
        <v>0</v>
      </c>
      <c r="I45" s="20"/>
    </row>
    <row r="46" ht="22.5" customHeight="1">
      <c r="A46" s="6"/>
      <c r="B46" s="46" t="s">
        <v>39</v>
      </c>
      <c r="C46" s="45"/>
      <c r="D46" s="9"/>
      <c r="E46" s="47"/>
      <c r="F46" s="17">
        <v>305.0</v>
      </c>
      <c r="G46" s="22" t="s">
        <v>10</v>
      </c>
      <c r="H46" s="19">
        <f t="shared" si="2"/>
        <v>0</v>
      </c>
      <c r="I46" s="20"/>
    </row>
    <row r="47" ht="22.5" customHeight="1">
      <c r="A47" s="6"/>
      <c r="B47" s="46" t="s">
        <v>40</v>
      </c>
      <c r="C47" s="45"/>
      <c r="D47" s="9"/>
      <c r="E47" s="47"/>
      <c r="F47" s="17">
        <v>565.0</v>
      </c>
      <c r="G47" s="22" t="s">
        <v>10</v>
      </c>
      <c r="H47" s="19">
        <f t="shared" si="2"/>
        <v>0</v>
      </c>
      <c r="I47" s="20"/>
    </row>
    <row r="48" ht="22.5" customHeight="1">
      <c r="A48" s="6"/>
      <c r="B48" s="46" t="s">
        <v>41</v>
      </c>
      <c r="C48" s="45"/>
      <c r="D48" s="9"/>
      <c r="E48" s="47"/>
      <c r="F48" s="17">
        <v>92.0</v>
      </c>
      <c r="G48" s="22" t="s">
        <v>10</v>
      </c>
      <c r="H48" s="19">
        <f t="shared" si="2"/>
        <v>0</v>
      </c>
      <c r="I48" s="20"/>
    </row>
    <row r="49" ht="22.5" customHeight="1">
      <c r="A49" s="6"/>
      <c r="B49" s="46" t="s">
        <v>42</v>
      </c>
      <c r="C49" s="45"/>
      <c r="D49" s="9"/>
      <c r="E49" s="47"/>
      <c r="F49" s="17">
        <v>120.0</v>
      </c>
      <c r="G49" s="22" t="s">
        <v>10</v>
      </c>
      <c r="H49" s="19">
        <f t="shared" si="2"/>
        <v>0</v>
      </c>
      <c r="I49" s="20"/>
    </row>
    <row r="50" ht="22.5" customHeight="1">
      <c r="A50" s="6"/>
      <c r="B50" s="48" t="s">
        <v>43</v>
      </c>
      <c r="C50" s="49"/>
      <c r="D50" s="50"/>
      <c r="E50" s="51"/>
      <c r="F50" s="38">
        <v>28.0</v>
      </c>
      <c r="G50" s="52" t="s">
        <v>10</v>
      </c>
      <c r="H50" s="40">
        <f t="shared" si="2"/>
        <v>0</v>
      </c>
      <c r="I50" s="20"/>
    </row>
    <row r="51" ht="20.25" customHeight="1">
      <c r="A51" s="6"/>
      <c r="B51" s="41" t="s">
        <v>32</v>
      </c>
      <c r="G51" s="42"/>
      <c r="H51" s="43">
        <f>SUM(H45:H50)</f>
        <v>0</v>
      </c>
      <c r="I51" s="53" t="s">
        <v>44</v>
      </c>
    </row>
    <row r="52">
      <c r="A52" s="6"/>
      <c r="B52" s="6"/>
      <c r="C52" s="1"/>
      <c r="D52" s="1"/>
      <c r="E52" s="20"/>
      <c r="F52" s="6"/>
      <c r="G52" s="6"/>
      <c r="H52" s="6"/>
      <c r="I52" s="6"/>
    </row>
    <row r="53" ht="22.5" customHeight="1">
      <c r="A53" s="6"/>
      <c r="B53" s="3" t="s">
        <v>45</v>
      </c>
      <c r="C53" s="20"/>
      <c r="D53" s="20"/>
      <c r="E53" s="20"/>
      <c r="F53" s="20"/>
      <c r="G53" s="6"/>
      <c r="H53" s="6"/>
      <c r="I53" s="6"/>
    </row>
    <row r="54" ht="35.25" customHeight="1">
      <c r="A54" s="6"/>
      <c r="B54" s="8" t="s">
        <v>35</v>
      </c>
      <c r="C54" s="45"/>
      <c r="D54" s="9"/>
      <c r="E54" s="10" t="s">
        <v>5</v>
      </c>
      <c r="F54" s="8" t="s">
        <v>36</v>
      </c>
      <c r="G54" s="9"/>
      <c r="H54" s="10" t="s">
        <v>7</v>
      </c>
      <c r="I54" s="6"/>
    </row>
    <row r="55" ht="19.5" customHeight="1">
      <c r="A55" s="6"/>
      <c r="B55" s="46" t="s">
        <v>46</v>
      </c>
      <c r="C55" s="45"/>
      <c r="D55" s="9"/>
      <c r="E55" s="47"/>
      <c r="F55" s="54">
        <v>6.0</v>
      </c>
      <c r="G55" s="55" t="s">
        <v>10</v>
      </c>
      <c r="H55" s="19">
        <f t="shared" ref="H55:H85" si="3">E55*F55</f>
        <v>0</v>
      </c>
      <c r="I55" s="6"/>
    </row>
    <row r="56" ht="19.5" customHeight="1">
      <c r="A56" s="6"/>
      <c r="B56" s="46" t="s">
        <v>47</v>
      </c>
      <c r="C56" s="45"/>
      <c r="D56" s="9"/>
      <c r="E56" s="47"/>
      <c r="F56" s="54">
        <v>8.0</v>
      </c>
      <c r="G56" s="55" t="s">
        <v>10</v>
      </c>
      <c r="H56" s="19">
        <f t="shared" si="3"/>
        <v>0</v>
      </c>
      <c r="I56" s="6"/>
    </row>
    <row r="57" ht="19.5" customHeight="1">
      <c r="A57" s="6"/>
      <c r="B57" s="46" t="s">
        <v>48</v>
      </c>
      <c r="C57" s="45"/>
      <c r="D57" s="9"/>
      <c r="E57" s="47"/>
      <c r="F57" s="54">
        <v>0.0</v>
      </c>
      <c r="G57" s="55" t="s">
        <v>10</v>
      </c>
      <c r="H57" s="19">
        <f t="shared" si="3"/>
        <v>0</v>
      </c>
      <c r="I57" s="6"/>
    </row>
    <row r="58" ht="19.5" customHeight="1">
      <c r="A58" s="6"/>
      <c r="B58" s="46" t="s">
        <v>49</v>
      </c>
      <c r="C58" s="45"/>
      <c r="D58" s="9"/>
      <c r="E58" s="47"/>
      <c r="F58" s="54">
        <v>0.0</v>
      </c>
      <c r="G58" s="55" t="s">
        <v>10</v>
      </c>
      <c r="H58" s="19">
        <f t="shared" si="3"/>
        <v>0</v>
      </c>
      <c r="I58" s="6"/>
    </row>
    <row r="59" ht="19.5" customHeight="1">
      <c r="A59" s="6"/>
      <c r="B59" s="46" t="s">
        <v>50</v>
      </c>
      <c r="C59" s="45"/>
      <c r="D59" s="9"/>
      <c r="E59" s="47"/>
      <c r="F59" s="54">
        <v>2.0</v>
      </c>
      <c r="G59" s="55" t="s">
        <v>51</v>
      </c>
      <c r="H59" s="19">
        <f t="shared" si="3"/>
        <v>0</v>
      </c>
      <c r="I59" s="6"/>
    </row>
    <row r="60" ht="19.5" customHeight="1">
      <c r="A60" s="6"/>
      <c r="B60" s="46" t="s">
        <v>52</v>
      </c>
      <c r="C60" s="45"/>
      <c r="D60" s="9"/>
      <c r="E60" s="47"/>
      <c r="F60" s="54">
        <v>1.0</v>
      </c>
      <c r="G60" s="55" t="s">
        <v>10</v>
      </c>
      <c r="H60" s="19">
        <f t="shared" si="3"/>
        <v>0</v>
      </c>
      <c r="I60" s="6"/>
    </row>
    <row r="61" ht="19.5" customHeight="1">
      <c r="A61" s="6"/>
      <c r="B61" s="46" t="s">
        <v>53</v>
      </c>
      <c r="C61" s="45"/>
      <c r="D61" s="9"/>
      <c r="E61" s="47"/>
      <c r="F61" s="54">
        <v>2.0</v>
      </c>
      <c r="G61" s="55" t="s">
        <v>10</v>
      </c>
      <c r="H61" s="19">
        <f t="shared" si="3"/>
        <v>0</v>
      </c>
      <c r="I61" s="6"/>
    </row>
    <row r="62" ht="19.5" customHeight="1">
      <c r="A62" s="6"/>
      <c r="B62" s="46" t="s">
        <v>54</v>
      </c>
      <c r="C62" s="45"/>
      <c r="D62" s="9"/>
      <c r="E62" s="47"/>
      <c r="F62" s="54">
        <v>1.0</v>
      </c>
      <c r="G62" s="55" t="s">
        <v>10</v>
      </c>
      <c r="H62" s="19">
        <f t="shared" si="3"/>
        <v>0</v>
      </c>
      <c r="I62" s="6"/>
    </row>
    <row r="63" ht="19.5" customHeight="1">
      <c r="A63" s="6"/>
      <c r="B63" s="46" t="s">
        <v>55</v>
      </c>
      <c r="C63" s="45"/>
      <c r="D63" s="9"/>
      <c r="E63" s="47"/>
      <c r="F63" s="54">
        <v>2.0</v>
      </c>
      <c r="G63" s="55" t="s">
        <v>10</v>
      </c>
      <c r="H63" s="19">
        <f t="shared" si="3"/>
        <v>0</v>
      </c>
      <c r="I63" s="6"/>
    </row>
    <row r="64" ht="19.5" customHeight="1">
      <c r="A64" s="6"/>
      <c r="B64" s="46" t="s">
        <v>56</v>
      </c>
      <c r="C64" s="45"/>
      <c r="D64" s="9"/>
      <c r="E64" s="47"/>
      <c r="F64" s="54">
        <v>1.0</v>
      </c>
      <c r="G64" s="55" t="s">
        <v>10</v>
      </c>
      <c r="H64" s="19">
        <f t="shared" si="3"/>
        <v>0</v>
      </c>
      <c r="I64" s="6"/>
    </row>
    <row r="65" ht="19.5" customHeight="1">
      <c r="A65" s="6"/>
      <c r="B65" s="46" t="s">
        <v>57</v>
      </c>
      <c r="C65" s="45"/>
      <c r="D65" s="9"/>
      <c r="E65" s="47"/>
      <c r="F65" s="54">
        <v>148.0</v>
      </c>
      <c r="G65" s="55" t="s">
        <v>10</v>
      </c>
      <c r="H65" s="19">
        <f t="shared" si="3"/>
        <v>0</v>
      </c>
      <c r="I65" s="6"/>
    </row>
    <row r="66" ht="19.5" customHeight="1">
      <c r="A66" s="6"/>
      <c r="B66" s="56" t="s">
        <v>58</v>
      </c>
      <c r="C66" s="45"/>
      <c r="D66" s="9"/>
      <c r="E66" s="47"/>
      <c r="F66" s="57">
        <v>15.0</v>
      </c>
      <c r="G66" s="55" t="s">
        <v>10</v>
      </c>
      <c r="H66" s="19">
        <f t="shared" si="3"/>
        <v>0</v>
      </c>
      <c r="I66" s="6"/>
    </row>
    <row r="67" ht="19.5" customHeight="1">
      <c r="A67" s="6"/>
      <c r="B67" s="46" t="s">
        <v>59</v>
      </c>
      <c r="C67" s="45"/>
      <c r="D67" s="9"/>
      <c r="E67" s="47"/>
      <c r="F67" s="54">
        <v>1.0</v>
      </c>
      <c r="G67" s="55" t="s">
        <v>10</v>
      </c>
      <c r="H67" s="19">
        <f t="shared" si="3"/>
        <v>0</v>
      </c>
      <c r="I67" s="6"/>
    </row>
    <row r="68" ht="19.5" customHeight="1">
      <c r="A68" s="6"/>
      <c r="B68" s="46" t="s">
        <v>60</v>
      </c>
      <c r="C68" s="45"/>
      <c r="D68" s="9"/>
      <c r="E68" s="47"/>
      <c r="F68" s="54">
        <v>10.0</v>
      </c>
      <c r="G68" s="55" t="s">
        <v>10</v>
      </c>
      <c r="H68" s="19">
        <f t="shared" si="3"/>
        <v>0</v>
      </c>
      <c r="I68" s="6"/>
    </row>
    <row r="69" ht="19.5" customHeight="1">
      <c r="A69" s="6"/>
      <c r="B69" s="46" t="s">
        <v>61</v>
      </c>
      <c r="C69" s="45"/>
      <c r="D69" s="9"/>
      <c r="E69" s="47"/>
      <c r="F69" s="54">
        <v>5.0</v>
      </c>
      <c r="G69" s="55" t="s">
        <v>10</v>
      </c>
      <c r="H69" s="19">
        <f t="shared" si="3"/>
        <v>0</v>
      </c>
      <c r="I69" s="6"/>
    </row>
    <row r="70" ht="19.5" customHeight="1">
      <c r="A70" s="6"/>
      <c r="B70" s="46" t="s">
        <v>62</v>
      </c>
      <c r="C70" s="45"/>
      <c r="D70" s="9"/>
      <c r="E70" s="47"/>
      <c r="F70" s="54">
        <v>6.0</v>
      </c>
      <c r="G70" s="55" t="s">
        <v>10</v>
      </c>
      <c r="H70" s="19">
        <f t="shared" si="3"/>
        <v>0</v>
      </c>
      <c r="I70" s="6"/>
    </row>
    <row r="71" ht="19.5" customHeight="1">
      <c r="A71" s="6"/>
      <c r="B71" s="46" t="s">
        <v>63</v>
      </c>
      <c r="C71" s="45"/>
      <c r="D71" s="9"/>
      <c r="E71" s="47"/>
      <c r="F71" s="54">
        <v>1.0</v>
      </c>
      <c r="G71" s="55" t="s">
        <v>10</v>
      </c>
      <c r="H71" s="19">
        <f t="shared" si="3"/>
        <v>0</v>
      </c>
      <c r="I71" s="6"/>
    </row>
    <row r="72" ht="19.5" customHeight="1">
      <c r="A72" s="6"/>
      <c r="B72" s="46" t="s">
        <v>64</v>
      </c>
      <c r="C72" s="45"/>
      <c r="D72" s="9"/>
      <c r="E72" s="47"/>
      <c r="F72" s="54">
        <v>0.0</v>
      </c>
      <c r="G72" s="55" t="s">
        <v>10</v>
      </c>
      <c r="H72" s="19">
        <f t="shared" si="3"/>
        <v>0</v>
      </c>
      <c r="I72" s="6"/>
    </row>
    <row r="73" ht="19.5" customHeight="1">
      <c r="A73" s="6"/>
      <c r="B73" s="46" t="s">
        <v>65</v>
      </c>
      <c r="C73" s="45"/>
      <c r="D73" s="9"/>
      <c r="E73" s="47"/>
      <c r="F73" s="54">
        <v>0.0</v>
      </c>
      <c r="G73" s="55" t="s">
        <v>10</v>
      </c>
      <c r="H73" s="19">
        <f t="shared" si="3"/>
        <v>0</v>
      </c>
      <c r="I73" s="6"/>
    </row>
    <row r="74" ht="19.5" customHeight="1">
      <c r="A74" s="6"/>
      <c r="B74" s="46" t="s">
        <v>66</v>
      </c>
      <c r="C74" s="45"/>
      <c r="D74" s="9"/>
      <c r="E74" s="47"/>
      <c r="F74" s="54">
        <v>1.0</v>
      </c>
      <c r="G74" s="55" t="s">
        <v>10</v>
      </c>
      <c r="H74" s="19">
        <f t="shared" si="3"/>
        <v>0</v>
      </c>
      <c r="I74" s="6"/>
    </row>
    <row r="75" ht="19.5" customHeight="1">
      <c r="A75" s="6"/>
      <c r="B75" s="46" t="s">
        <v>67</v>
      </c>
      <c r="C75" s="45"/>
      <c r="D75" s="9"/>
      <c r="E75" s="47"/>
      <c r="F75" s="54">
        <v>0.0</v>
      </c>
      <c r="G75" s="55" t="s">
        <v>10</v>
      </c>
      <c r="H75" s="19">
        <f t="shared" si="3"/>
        <v>0</v>
      </c>
      <c r="I75" s="6"/>
    </row>
    <row r="76" ht="19.5" customHeight="1">
      <c r="A76" s="6"/>
      <c r="B76" s="56" t="s">
        <v>68</v>
      </c>
      <c r="C76" s="45"/>
      <c r="D76" s="9"/>
      <c r="E76" s="47"/>
      <c r="F76" s="57">
        <v>1.0</v>
      </c>
      <c r="G76" s="55" t="s">
        <v>10</v>
      </c>
      <c r="H76" s="19">
        <f t="shared" si="3"/>
        <v>0</v>
      </c>
      <c r="I76" s="6"/>
    </row>
    <row r="77" ht="19.5" customHeight="1">
      <c r="A77" s="6"/>
      <c r="B77" s="46" t="s">
        <v>69</v>
      </c>
      <c r="C77" s="45"/>
      <c r="D77" s="9"/>
      <c r="E77" s="47"/>
      <c r="F77" s="54">
        <v>0.0</v>
      </c>
      <c r="G77" s="55" t="s">
        <v>10</v>
      </c>
      <c r="H77" s="19">
        <f t="shared" si="3"/>
        <v>0</v>
      </c>
      <c r="I77" s="6"/>
    </row>
    <row r="78" ht="19.5" customHeight="1">
      <c r="A78" s="6"/>
      <c r="B78" s="46" t="s">
        <v>70</v>
      </c>
      <c r="C78" s="45"/>
      <c r="D78" s="9"/>
      <c r="E78" s="47"/>
      <c r="F78" s="54">
        <v>0.0</v>
      </c>
      <c r="G78" s="55" t="s">
        <v>10</v>
      </c>
      <c r="H78" s="19">
        <f t="shared" si="3"/>
        <v>0</v>
      </c>
      <c r="I78" s="6"/>
    </row>
    <row r="79" ht="19.5" customHeight="1">
      <c r="A79" s="6"/>
      <c r="B79" s="56" t="s">
        <v>71</v>
      </c>
      <c r="C79" s="45"/>
      <c r="D79" s="9"/>
      <c r="E79" s="47"/>
      <c r="F79" s="57">
        <v>1.0</v>
      </c>
      <c r="G79" s="55" t="s">
        <v>10</v>
      </c>
      <c r="H79" s="19">
        <f t="shared" si="3"/>
        <v>0</v>
      </c>
      <c r="I79" s="6"/>
    </row>
    <row r="80" ht="19.5" customHeight="1">
      <c r="A80" s="6"/>
      <c r="B80" s="46" t="s">
        <v>72</v>
      </c>
      <c r="C80" s="45"/>
      <c r="D80" s="9"/>
      <c r="E80" s="47"/>
      <c r="F80" s="54">
        <v>0.0</v>
      </c>
      <c r="G80" s="55" t="s">
        <v>10</v>
      </c>
      <c r="H80" s="19">
        <f t="shared" si="3"/>
        <v>0</v>
      </c>
      <c r="I80" s="6"/>
    </row>
    <row r="81" ht="19.5" customHeight="1">
      <c r="A81" s="6"/>
      <c r="B81" s="46" t="s">
        <v>73</v>
      </c>
      <c r="C81" s="45"/>
      <c r="D81" s="9"/>
      <c r="E81" s="47"/>
      <c r="F81" s="54">
        <v>1.0</v>
      </c>
      <c r="G81" s="55" t="s">
        <v>10</v>
      </c>
      <c r="H81" s="19">
        <f t="shared" si="3"/>
        <v>0</v>
      </c>
      <c r="I81" s="6"/>
    </row>
    <row r="82" ht="19.5" customHeight="1">
      <c r="A82" s="6"/>
      <c r="B82" s="46" t="s">
        <v>74</v>
      </c>
      <c r="C82" s="45"/>
      <c r="D82" s="9"/>
      <c r="E82" s="47"/>
      <c r="F82" s="54">
        <v>1.0</v>
      </c>
      <c r="G82" s="55" t="s">
        <v>10</v>
      </c>
      <c r="H82" s="19">
        <f t="shared" si="3"/>
        <v>0</v>
      </c>
      <c r="I82" s="6"/>
    </row>
    <row r="83" ht="19.5" customHeight="1">
      <c r="A83" s="6"/>
      <c r="B83" s="46" t="s">
        <v>75</v>
      </c>
      <c r="C83" s="45"/>
      <c r="D83" s="9"/>
      <c r="E83" s="47"/>
      <c r="F83" s="54">
        <v>1.0</v>
      </c>
      <c r="G83" s="58" t="s">
        <v>10</v>
      </c>
      <c r="H83" s="19">
        <f t="shared" si="3"/>
        <v>0</v>
      </c>
      <c r="I83" s="6"/>
    </row>
    <row r="84" ht="19.5" customHeight="1">
      <c r="A84" s="6"/>
      <c r="B84" s="46" t="s">
        <v>76</v>
      </c>
      <c r="C84" s="45"/>
      <c r="D84" s="9"/>
      <c r="E84" s="47"/>
      <c r="F84" s="54">
        <v>0.0</v>
      </c>
      <c r="G84" s="59" t="s">
        <v>10</v>
      </c>
      <c r="H84" s="19">
        <f t="shared" si="3"/>
        <v>0</v>
      </c>
      <c r="I84" s="6"/>
    </row>
    <row r="85" ht="19.5" customHeight="1">
      <c r="A85" s="6"/>
      <c r="B85" s="48" t="s">
        <v>77</v>
      </c>
      <c r="C85" s="49"/>
      <c r="D85" s="50"/>
      <c r="E85" s="51"/>
      <c r="F85" s="54">
        <v>1.0</v>
      </c>
      <c r="G85" s="60" t="s">
        <v>10</v>
      </c>
      <c r="H85" s="40">
        <f t="shared" si="3"/>
        <v>0</v>
      </c>
      <c r="I85" s="6"/>
    </row>
    <row r="86" ht="21.75" customHeight="1">
      <c r="A86" s="6"/>
      <c r="B86" s="61" t="s">
        <v>32</v>
      </c>
      <c r="C86" s="62"/>
      <c r="D86" s="62"/>
      <c r="E86" s="62"/>
      <c r="F86" s="62"/>
      <c r="G86" s="63"/>
      <c r="H86" s="43">
        <f>SUM(H55:H85)</f>
        <v>0</v>
      </c>
      <c r="I86" s="53" t="s">
        <v>78</v>
      </c>
    </row>
    <row r="87">
      <c r="A87" s="6"/>
      <c r="B87" s="64"/>
      <c r="C87" s="6"/>
      <c r="D87" s="65"/>
      <c r="E87" s="64"/>
      <c r="F87" s="64"/>
      <c r="G87" s="64"/>
      <c r="H87" s="20"/>
      <c r="I87" s="6"/>
    </row>
    <row r="88" ht="21.0" customHeight="1">
      <c r="A88" s="6"/>
      <c r="B88" s="3" t="s">
        <v>79</v>
      </c>
      <c r="C88" s="20"/>
      <c r="D88" s="20"/>
      <c r="E88" s="20"/>
      <c r="F88" s="20"/>
      <c r="G88" s="6"/>
      <c r="H88" s="6"/>
      <c r="I88" s="6"/>
    </row>
    <row r="89" ht="32.25" customHeight="1">
      <c r="A89" s="6"/>
      <c r="B89" s="8" t="s">
        <v>35</v>
      </c>
      <c r="C89" s="45"/>
      <c r="D89" s="9"/>
      <c r="E89" s="10" t="s">
        <v>5</v>
      </c>
      <c r="F89" s="8" t="s">
        <v>36</v>
      </c>
      <c r="G89" s="9"/>
      <c r="H89" s="10" t="s">
        <v>7</v>
      </c>
      <c r="I89" s="6"/>
    </row>
    <row r="90" ht="23.25" customHeight="1">
      <c r="A90" s="6"/>
      <c r="B90" s="8" t="s">
        <v>80</v>
      </c>
      <c r="C90" s="45"/>
      <c r="D90" s="9"/>
      <c r="E90" s="47"/>
      <c r="F90" s="66">
        <v>118.0</v>
      </c>
      <c r="G90" s="22" t="s">
        <v>81</v>
      </c>
      <c r="H90" s="19">
        <f>E90*F90</f>
        <v>0</v>
      </c>
      <c r="I90" s="20"/>
    </row>
    <row r="91" ht="20.25" customHeight="1">
      <c r="A91" s="6"/>
      <c r="B91" s="67" t="s">
        <v>32</v>
      </c>
      <c r="C91" s="68"/>
      <c r="D91" s="68"/>
      <c r="E91" s="68"/>
      <c r="F91" s="68"/>
      <c r="G91" s="69"/>
      <c r="H91" s="43">
        <f>SUM(H90)</f>
        <v>0</v>
      </c>
      <c r="I91" s="53" t="s">
        <v>82</v>
      </c>
    </row>
    <row r="92">
      <c r="A92" s="6"/>
      <c r="B92" s="6"/>
      <c r="C92" s="20"/>
      <c r="D92" s="20"/>
      <c r="E92" s="20"/>
      <c r="F92" s="20"/>
      <c r="G92" s="6"/>
      <c r="H92" s="6"/>
      <c r="I92" s="6"/>
    </row>
    <row r="93" ht="21.75" customHeight="1">
      <c r="A93" s="6"/>
      <c r="B93" s="3" t="s">
        <v>83</v>
      </c>
      <c r="C93" s="6"/>
      <c r="D93" s="20"/>
      <c r="E93" s="6"/>
      <c r="F93" s="6"/>
      <c r="G93" s="6"/>
      <c r="H93" s="6"/>
      <c r="I93" s="6"/>
    </row>
    <row r="94" ht="19.5" customHeight="1">
      <c r="A94" s="6"/>
      <c r="B94" s="3" t="s">
        <v>84</v>
      </c>
      <c r="C94" s="20"/>
      <c r="D94" s="20"/>
      <c r="E94" s="20"/>
      <c r="F94" s="20"/>
      <c r="G94" s="6"/>
      <c r="H94" s="6"/>
      <c r="I94" s="6"/>
    </row>
    <row r="95" ht="19.5" customHeight="1">
      <c r="A95" s="6"/>
      <c r="B95" s="6"/>
      <c r="C95" s="70" t="s">
        <v>85</v>
      </c>
      <c r="D95" s="20"/>
      <c r="E95" s="20"/>
      <c r="F95" s="20"/>
      <c r="G95" s="6"/>
      <c r="H95" s="20"/>
      <c r="I95" s="6"/>
    </row>
    <row r="96" ht="20.25" customHeight="1">
      <c r="A96" s="6"/>
      <c r="B96" s="41" t="s">
        <v>86</v>
      </c>
      <c r="C96" s="47"/>
      <c r="D96" s="20"/>
      <c r="E96" s="20"/>
      <c r="F96" s="20"/>
      <c r="G96" s="6"/>
      <c r="H96" s="71"/>
      <c r="I96" s="6"/>
    </row>
    <row r="97">
      <c r="A97" s="6"/>
      <c r="B97" s="6"/>
      <c r="C97" s="6"/>
      <c r="D97" s="20"/>
      <c r="E97" s="20"/>
      <c r="F97" s="20"/>
      <c r="G97" s="6"/>
      <c r="H97" s="20"/>
      <c r="I97" s="6"/>
    </row>
    <row r="98" ht="20.25" customHeight="1">
      <c r="A98" s="6"/>
      <c r="B98" s="6"/>
      <c r="C98" s="53" t="s">
        <v>87</v>
      </c>
      <c r="D98" s="20"/>
      <c r="E98" s="20"/>
      <c r="F98" s="20"/>
      <c r="G98" s="6"/>
      <c r="H98" s="20"/>
      <c r="I98" s="6"/>
    </row>
    <row r="99" ht="19.5" customHeight="1">
      <c r="A99" s="6"/>
      <c r="B99" s="6"/>
      <c r="C99" s="70" t="s">
        <v>85</v>
      </c>
      <c r="D99" s="20"/>
      <c r="E99" s="20"/>
      <c r="F99" s="20"/>
      <c r="G99" s="6"/>
      <c r="H99" s="20"/>
      <c r="I99" s="6"/>
    </row>
    <row r="100" ht="24.75" customHeight="1">
      <c r="A100" s="6"/>
      <c r="B100" s="41" t="s">
        <v>88</v>
      </c>
      <c r="C100" s="47"/>
      <c r="D100" s="20"/>
      <c r="E100" s="20"/>
      <c r="F100" s="20"/>
      <c r="G100" s="6"/>
      <c r="H100" s="71"/>
      <c r="I100" s="6"/>
    </row>
    <row r="101">
      <c r="A101" s="6"/>
      <c r="B101" s="6"/>
      <c r="C101" s="6"/>
      <c r="D101" s="20"/>
      <c r="E101" s="20"/>
      <c r="F101" s="20"/>
      <c r="G101" s="6"/>
      <c r="H101" s="20"/>
      <c r="I101" s="6"/>
    </row>
    <row r="102" ht="21.75" customHeight="1">
      <c r="A102" s="6"/>
      <c r="B102" s="6"/>
      <c r="C102" s="53" t="s">
        <v>89</v>
      </c>
      <c r="D102" s="20"/>
      <c r="E102" s="20"/>
      <c r="F102" s="20"/>
      <c r="G102" s="6"/>
      <c r="H102" s="20"/>
      <c r="I102" s="6"/>
    </row>
    <row r="103" ht="19.5" customHeight="1">
      <c r="A103" s="6"/>
      <c r="B103" s="6"/>
      <c r="C103" s="70" t="s">
        <v>85</v>
      </c>
      <c r="D103" s="20"/>
      <c r="E103" s="20"/>
      <c r="F103" s="20"/>
      <c r="G103" s="6"/>
      <c r="H103" s="71"/>
      <c r="I103" s="6"/>
    </row>
    <row r="104" ht="21.75" customHeight="1">
      <c r="A104" s="6"/>
      <c r="B104" s="41" t="s">
        <v>90</v>
      </c>
      <c r="C104" s="47"/>
      <c r="D104" s="6"/>
      <c r="E104" s="6"/>
      <c r="F104" s="6"/>
      <c r="G104" s="6"/>
      <c r="H104" s="6"/>
      <c r="I104" s="6"/>
    </row>
    <row r="105">
      <c r="A105" s="6"/>
      <c r="B105" s="20"/>
      <c r="C105" s="20"/>
      <c r="D105" s="20"/>
      <c r="E105" s="20"/>
      <c r="F105" s="20"/>
      <c r="G105" s="6"/>
      <c r="H105" s="6"/>
      <c r="I105" s="6"/>
    </row>
    <row r="106" ht="19.5" customHeight="1">
      <c r="A106" s="6"/>
      <c r="B106" s="3" t="s">
        <v>91</v>
      </c>
      <c r="C106" s="20"/>
      <c r="D106" s="20"/>
      <c r="E106" s="20"/>
      <c r="F106" s="20"/>
      <c r="G106" s="6"/>
      <c r="H106" s="6"/>
      <c r="I106" s="6"/>
    </row>
    <row r="107" ht="21.0" customHeight="1">
      <c r="A107" s="6"/>
      <c r="B107" s="3" t="s">
        <v>92</v>
      </c>
      <c r="C107" s="6"/>
      <c r="D107" s="6"/>
      <c r="E107" s="6"/>
      <c r="F107" s="6"/>
      <c r="G107" s="6"/>
      <c r="H107" s="6"/>
      <c r="I107" s="6"/>
    </row>
    <row r="108" ht="19.5" customHeight="1">
      <c r="A108" s="6"/>
      <c r="B108" s="6"/>
      <c r="C108" s="72" t="s">
        <v>93</v>
      </c>
      <c r="D108" s="20"/>
      <c r="E108" s="43">
        <f>H41+H51+H86+H91+C96+C100+C104</f>
        <v>0</v>
      </c>
      <c r="F108" s="53" t="s">
        <v>94</v>
      </c>
      <c r="H108" s="6"/>
      <c r="I108" s="6"/>
    </row>
    <row r="109">
      <c r="A109" s="6"/>
      <c r="B109" s="6"/>
      <c r="C109" s="20"/>
      <c r="D109" s="20"/>
      <c r="E109" s="20"/>
      <c r="F109" s="20"/>
      <c r="G109" s="6"/>
      <c r="H109" s="6"/>
      <c r="I109" s="6"/>
    </row>
    <row r="110" ht="19.5" customHeight="1">
      <c r="A110" s="6"/>
      <c r="B110" s="3" t="s">
        <v>95</v>
      </c>
      <c r="C110" s="20"/>
      <c r="D110" s="20"/>
      <c r="E110" s="20"/>
      <c r="F110" s="20"/>
      <c r="G110" s="6"/>
      <c r="H110" s="6"/>
      <c r="I110" s="6"/>
    </row>
    <row r="111" ht="21.75" customHeight="1">
      <c r="A111" s="6"/>
      <c r="B111" s="6"/>
      <c r="C111" s="72" t="s">
        <v>96</v>
      </c>
      <c r="D111" s="73"/>
      <c r="E111" s="74">
        <f>E108*12</f>
        <v>0</v>
      </c>
      <c r="F111" s="53" t="s">
        <v>97</v>
      </c>
      <c r="H111" s="6"/>
      <c r="I111" s="6"/>
    </row>
    <row r="112">
      <c r="A112" s="6"/>
      <c r="B112" s="6"/>
      <c r="C112" s="20"/>
      <c r="D112" s="20"/>
      <c r="E112" s="20"/>
      <c r="F112" s="20"/>
      <c r="G112" s="6"/>
      <c r="H112" s="6"/>
      <c r="I112" s="6"/>
    </row>
    <row r="113" ht="18.0" customHeight="1">
      <c r="A113" s="6"/>
      <c r="B113" s="3" t="s">
        <v>98</v>
      </c>
      <c r="C113" s="6"/>
      <c r="D113" s="6"/>
      <c r="E113" s="6"/>
      <c r="F113" s="6"/>
      <c r="G113" s="6"/>
      <c r="H113" s="6"/>
      <c r="I113" s="6"/>
    </row>
    <row r="114" ht="20.25" customHeight="1">
      <c r="A114" s="6"/>
      <c r="B114" s="6"/>
      <c r="C114" s="72" t="s">
        <v>99</v>
      </c>
      <c r="D114" s="73"/>
      <c r="E114" s="74">
        <f>E111*3</f>
        <v>0</v>
      </c>
      <c r="F114" s="53"/>
      <c r="H114" s="6"/>
      <c r="I114" s="6"/>
    </row>
    <row r="115" ht="20.25" customHeight="1">
      <c r="A115" s="6"/>
      <c r="B115" s="6"/>
      <c r="C115" s="20"/>
      <c r="D115" s="20"/>
      <c r="E115" s="75" t="s">
        <v>100</v>
      </c>
      <c r="F115" s="70"/>
      <c r="G115" s="6"/>
      <c r="H115" s="6"/>
      <c r="I115" s="6"/>
    </row>
    <row r="116" ht="21.75" customHeight="1">
      <c r="A116" s="6"/>
      <c r="B116" s="3"/>
      <c r="C116" s="20"/>
      <c r="D116" s="20"/>
      <c r="E116" s="20"/>
      <c r="F116" s="20"/>
      <c r="G116" s="6"/>
      <c r="H116" s="6"/>
      <c r="I116" s="6"/>
    </row>
    <row r="117" ht="20.25" customHeight="1">
      <c r="A117" s="6"/>
      <c r="B117" s="6"/>
      <c r="C117" s="72"/>
      <c r="D117" s="73"/>
      <c r="E117" s="76"/>
      <c r="F117" s="77"/>
      <c r="G117" s="53"/>
      <c r="H117" s="6"/>
      <c r="I117" s="6"/>
    </row>
  </sheetData>
  <mergeCells count="51">
    <mergeCell ref="B1:H1"/>
    <mergeCell ref="C4:D4"/>
    <mergeCell ref="F4:G4"/>
    <mergeCell ref="B41:G41"/>
    <mergeCell ref="B44:D44"/>
    <mergeCell ref="F44:G44"/>
    <mergeCell ref="B45:D45"/>
    <mergeCell ref="B46:D46"/>
    <mergeCell ref="B47:D47"/>
    <mergeCell ref="B48:D48"/>
    <mergeCell ref="B49:D49"/>
    <mergeCell ref="B50:D50"/>
    <mergeCell ref="B51:G51"/>
    <mergeCell ref="F54:G54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90:D90"/>
    <mergeCell ref="B91:G91"/>
    <mergeCell ref="B82:D82"/>
    <mergeCell ref="B83:D83"/>
    <mergeCell ref="B84:D84"/>
    <mergeCell ref="B85:D85"/>
    <mergeCell ref="B86:G86"/>
    <mergeCell ref="B89:D89"/>
    <mergeCell ref="F89:G89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2014-08-29T11:20:47Z</dcterms:created>
  <dc:creator>FJ-USER</dc:creator>
</cp:coreProperties>
</file>