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Intranet-fs4\経）産業振興部・経済戦略推進部\産業振興部\04　商業・経営支援課\商業振興係\01_事業\02_【簿冊】商店街商業機能向上支援費（R5～）\02_集客力アップ事業\R7\01_方針伺い\"/>
    </mc:Choice>
  </mc:AlternateContent>
  <xr:revisionPtr revIDLastSave="0" documentId="13_ncr:1_{52B91FAB-256B-4D94-9831-788C2C35D3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３" sheetId="2" r:id="rId1"/>
    <sheet name="様式２" sheetId="1" r:id="rId2"/>
  </sheets>
  <definedNames>
    <definedName name="_xlnm.Print_Area" localSheetId="1">様式２!$A$1:$H$31</definedName>
    <definedName name="_xlnm.Print_Area" localSheetId="0">様式３!$A$1:$H$52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P9" i="1"/>
  <c r="O9" i="1"/>
  <c r="N9" i="1"/>
  <c r="P5" i="1"/>
  <c r="O5" i="1"/>
  <c r="N5" i="1"/>
  <c r="M5" i="1"/>
  <c r="I5" i="1"/>
  <c r="F23" i="2"/>
  <c r="E13" i="1"/>
  <c r="D23" i="2"/>
  <c r="H23" i="2" s="1"/>
  <c r="C4" i="1"/>
  <c r="C3" i="1"/>
  <c r="D10" i="2"/>
  <c r="C10" i="1" s="1"/>
  <c r="F10" i="2"/>
  <c r="D13" i="2"/>
  <c r="F13" i="2"/>
  <c r="E11" i="1" s="1"/>
  <c r="D17" i="2"/>
  <c r="F17" i="2"/>
  <c r="E12" i="1" s="1"/>
  <c r="D27" i="2"/>
  <c r="C14" i="1" s="1"/>
  <c r="F27" i="2"/>
  <c r="E14" i="1" s="1"/>
  <c r="D31" i="2"/>
  <c r="F31" i="2"/>
  <c r="E15" i="1" s="1"/>
  <c r="D35" i="2"/>
  <c r="F35" i="2"/>
  <c r="E16" i="1" s="1"/>
  <c r="D39" i="2"/>
  <c r="F39" i="2"/>
  <c r="E17" i="1" s="1"/>
  <c r="D43" i="2"/>
  <c r="C18" i="1" s="1"/>
  <c r="F43" i="2"/>
  <c r="E18" i="1" s="1"/>
  <c r="D47" i="2"/>
  <c r="F47" i="2"/>
  <c r="E19" i="1" s="1"/>
  <c r="M6" i="1" l="1"/>
  <c r="M10" i="1"/>
  <c r="H47" i="2"/>
  <c r="C19" i="1"/>
  <c r="H43" i="2"/>
  <c r="H39" i="2"/>
  <c r="C17" i="1"/>
  <c r="H35" i="2"/>
  <c r="C16" i="1"/>
  <c r="H31" i="2"/>
  <c r="C15" i="1"/>
  <c r="H27" i="2"/>
  <c r="C13" i="1"/>
  <c r="H17" i="2"/>
  <c r="C12" i="1"/>
  <c r="H13" i="2"/>
  <c r="F49" i="2"/>
  <c r="C11" i="1"/>
  <c r="E10" i="1"/>
  <c r="D49" i="2"/>
  <c r="H10" i="2"/>
  <c r="C20" i="1" l="1"/>
  <c r="C24" i="1"/>
  <c r="C27" i="1" s="1"/>
  <c r="H49" i="2"/>
  <c r="E20" i="1"/>
  <c r="G11" i="1"/>
  <c r="G12" i="1"/>
  <c r="G13" i="1"/>
  <c r="G14" i="1"/>
  <c r="G15" i="1"/>
  <c r="G16" i="1"/>
  <c r="G17" i="1"/>
  <c r="G18" i="1"/>
  <c r="G19" i="1"/>
  <c r="G10" i="1"/>
  <c r="G20" i="1" l="1"/>
  <c r="C7" i="1" s="1"/>
  <c r="I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秦 保雄</author>
  </authors>
  <commentList>
    <comment ref="D2" authorId="0" shapeId="0" xr:uid="{840967AB-099F-40E2-BB67-EF21D400AF81}">
      <text>
        <r>
          <rPr>
            <b/>
            <sz val="16"/>
            <color indexed="81"/>
            <rFont val="BIZ UDゴシック"/>
            <family val="3"/>
            <charset val="128"/>
          </rPr>
          <t>【様式２、３統合版】
様式３の黄色のセルへ入力すると
様式２の上部・支出の部へ自動入力されます</t>
        </r>
      </text>
    </comment>
  </commentList>
</comments>
</file>

<file path=xl/sharedStrings.xml><?xml version="1.0" encoding="utf-8"?>
<sst xmlns="http://schemas.openxmlformats.org/spreadsheetml/2006/main" count="82" uniqueCount="52">
  <si>
    <t>会議費</t>
    <rPh sb="0" eb="2">
      <t>カイギ</t>
    </rPh>
    <rPh sb="2" eb="3">
      <t>ヒ</t>
    </rPh>
    <phoneticPr fontId="2"/>
  </si>
  <si>
    <t>会場費</t>
    <rPh sb="0" eb="3">
      <t>カイジョウヒ</t>
    </rPh>
    <phoneticPr fontId="2"/>
  </si>
  <si>
    <t>水道光熱費</t>
    <rPh sb="0" eb="2">
      <t>スイドウ</t>
    </rPh>
    <rPh sb="2" eb="5">
      <t>コウネツヒ</t>
    </rPh>
    <phoneticPr fontId="2"/>
  </si>
  <si>
    <t>物品賃借費</t>
    <rPh sb="0" eb="2">
      <t>ブッピン</t>
    </rPh>
    <rPh sb="2" eb="4">
      <t>チンシャク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</si>
  <si>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</si>
  <si>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人件費・報償費</t>
    <rPh sb="0" eb="3">
      <t>ジンケンヒ</t>
    </rPh>
    <rPh sb="4" eb="7">
      <t>ホウショウヒ</t>
    </rPh>
    <phoneticPr fontId="2"/>
  </si>
  <si>
    <t>広告宣伝費</t>
    <rPh sb="0" eb="2">
      <t>コウコク</t>
    </rPh>
    <rPh sb="2" eb="5">
      <t>センデンヒ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</si>
  <si>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</si>
  <si>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</si>
  <si>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費目</t>
    <rPh sb="0" eb="2">
      <t>ヒモク</t>
    </rPh>
    <phoneticPr fontId="2"/>
  </si>
  <si>
    <t>支出の部</t>
    <rPh sb="0" eb="2">
      <t>シシュツ</t>
    </rPh>
    <rPh sb="3" eb="4">
      <t>ブ</t>
    </rPh>
    <phoneticPr fontId="2"/>
  </si>
  <si>
    <t>収入の部</t>
    <rPh sb="0" eb="2">
      <t>シュウニュウ</t>
    </rPh>
    <rPh sb="3" eb="4">
      <t>ブ</t>
    </rPh>
    <phoneticPr fontId="2"/>
  </si>
  <si>
    <t>内容</t>
    <rPh sb="0" eb="2">
      <t>ナイヨウ</t>
    </rPh>
    <phoneticPr fontId="2"/>
  </si>
  <si>
    <t>金額</t>
    <rPh sb="0" eb="2">
      <t>キンガク</t>
    </rPh>
    <phoneticPr fontId="2"/>
  </si>
  <si>
    <t>※補助対象外経費も含めて、すべての経費を計上してください。</t>
    <rPh sb="1" eb="3">
      <t>ホジョ</t>
    </rPh>
    <rPh sb="3" eb="5">
      <t>タイショウ</t>
    </rPh>
    <rPh sb="5" eb="6">
      <t>ガイ</t>
    </rPh>
    <rPh sb="6" eb="8">
      <t>ケイヒ</t>
    </rPh>
    <rPh sb="9" eb="10">
      <t>フク</t>
    </rPh>
    <rPh sb="17" eb="19">
      <t>ケイヒ</t>
    </rPh>
    <rPh sb="20" eb="22">
      <t>ケイジョウ</t>
    </rPh>
    <phoneticPr fontId="2"/>
  </si>
  <si>
    <t>物品購入費</t>
    <rPh sb="0" eb="2">
      <t>ブッピン</t>
    </rPh>
    <rPh sb="2" eb="4">
      <t>コウニュウ</t>
    </rPh>
    <rPh sb="4" eb="5">
      <t>ヒ</t>
    </rPh>
    <phoneticPr fontId="2"/>
  </si>
  <si>
    <t>様式２</t>
    <rPh sb="0" eb="2">
      <t>ヨウシキ</t>
    </rPh>
    <phoneticPr fontId="2"/>
  </si>
  <si>
    <t>事業名称</t>
    <rPh sb="0" eb="2">
      <t>ジギョウ</t>
    </rPh>
    <rPh sb="2" eb="4">
      <t>メイショウ</t>
    </rPh>
    <phoneticPr fontId="2"/>
  </si>
  <si>
    <t>役務費</t>
    <rPh sb="0" eb="3">
      <t>エキムヒ</t>
    </rPh>
    <phoneticPr fontId="2"/>
  </si>
  <si>
    <t>本補助金</t>
    <rPh sb="0" eb="1">
      <t>ホン</t>
    </rPh>
    <rPh sb="1" eb="4">
      <t>ホジョキン</t>
    </rPh>
    <phoneticPr fontId="2"/>
  </si>
  <si>
    <t>団体名</t>
    <rPh sb="0" eb="2">
      <t>ダンタイ</t>
    </rPh>
    <rPh sb="2" eb="3">
      <t>メイ</t>
    </rPh>
    <phoneticPr fontId="2"/>
  </si>
  <si>
    <t>留意事項</t>
    <rPh sb="0" eb="4">
      <t>リュウイジコウ</t>
    </rPh>
    <phoneticPr fontId="2"/>
  </si>
  <si>
    <t>※二重線の欄の値が一致するように記入してください。</t>
    <rPh sb="1" eb="4">
      <t>ニジュウセン</t>
    </rPh>
    <rPh sb="5" eb="6">
      <t>ラン</t>
    </rPh>
    <rPh sb="7" eb="8">
      <t>アタイ</t>
    </rPh>
    <rPh sb="9" eb="11">
      <t>イッチ</t>
    </rPh>
    <rPh sb="16" eb="18">
      <t>キニュウ</t>
    </rPh>
    <phoneticPr fontId="2"/>
  </si>
  <si>
    <t>計</t>
    <rPh sb="0" eb="1">
      <t>ケイ</t>
    </rPh>
    <phoneticPr fontId="2"/>
  </si>
  <si>
    <t>総事業費</t>
    <rPh sb="0" eb="4">
      <t>ソウジギョウヒ</t>
    </rPh>
    <phoneticPr fontId="2"/>
  </si>
  <si>
    <t>算出根拠</t>
  </si>
  <si>
    <t>補助対象経費
（税抜）</t>
    <rPh sb="0" eb="2">
      <t>ホジョ</t>
    </rPh>
    <rPh sb="2" eb="4">
      <t>タイショウ</t>
    </rPh>
    <rPh sb="4" eb="6">
      <t>ケイヒ</t>
    </rPh>
    <rPh sb="8" eb="10">
      <t>ゼイヌ</t>
    </rPh>
    <phoneticPr fontId="2"/>
  </si>
  <si>
    <t>補助対象外経費
（消費税を含む）</t>
    <rPh sb="0" eb="2">
      <t>ホジョ</t>
    </rPh>
    <rPh sb="2" eb="4">
      <t>タイショウ</t>
    </rPh>
    <rPh sb="4" eb="5">
      <t>ガイ</t>
    </rPh>
    <rPh sb="5" eb="7">
      <t>ケイヒ</t>
    </rPh>
    <rPh sb="9" eb="12">
      <t>ショウヒゼイ</t>
    </rPh>
    <rPh sb="13" eb="14">
      <t>フク</t>
    </rPh>
    <phoneticPr fontId="2"/>
  </si>
  <si>
    <t>※この様式により難い場合には、任意の形式で提出することができます。（経費の算出根拠が示されていること）</t>
    <rPh sb="3" eb="5">
      <t>ヨウシキ</t>
    </rPh>
    <rPh sb="8" eb="9">
      <t>ガタ</t>
    </rPh>
    <rPh sb="10" eb="12">
      <t>バアイ</t>
    </rPh>
    <rPh sb="15" eb="17">
      <t>ニンイ</t>
    </rPh>
    <rPh sb="18" eb="20">
      <t>ケイシキ</t>
    </rPh>
    <rPh sb="21" eb="23">
      <t>テイシュツ</t>
    </rPh>
    <rPh sb="34" eb="36">
      <t>ケイヒ</t>
    </rPh>
    <rPh sb="37" eb="39">
      <t>サンシュツ</t>
    </rPh>
    <rPh sb="39" eb="41">
      <t>コンキョ</t>
    </rPh>
    <rPh sb="42" eb="43">
      <t>シメ</t>
    </rPh>
    <phoneticPr fontId="2"/>
  </si>
  <si>
    <t>※行が足りない場合には、追加してください。</t>
    <rPh sb="1" eb="2">
      <t>ギョウ</t>
    </rPh>
    <rPh sb="3" eb="4">
      <t>タ</t>
    </rPh>
    <rPh sb="7" eb="9">
      <t>バアイ</t>
    </rPh>
    <rPh sb="12" eb="14">
      <t>ツイカ</t>
    </rPh>
    <phoneticPr fontId="2"/>
  </si>
  <si>
    <t>補助対象外</t>
    <phoneticPr fontId="2"/>
  </si>
  <si>
    <t>補助対象（税抜）</t>
    <phoneticPr fontId="2"/>
  </si>
  <si>
    <t>小計</t>
    <rPh sb="0" eb="2">
      <t>ショウケイ</t>
    </rPh>
    <phoneticPr fontId="2"/>
  </si>
  <si>
    <t>経費計</t>
    <rPh sb="0" eb="2">
      <t>ケイヒ</t>
    </rPh>
    <rPh sb="2" eb="3">
      <t>ケイ</t>
    </rPh>
    <phoneticPr fontId="2"/>
  </si>
  <si>
    <t>人件費
・報償費</t>
    <rPh sb="0" eb="3">
      <t>ジンケンヒ</t>
    </rPh>
    <rPh sb="5" eb="8">
      <t>ホウショウヒ</t>
    </rPh>
    <phoneticPr fontId="2"/>
  </si>
  <si>
    <t>補助対象外</t>
    <rPh sb="0" eb="2">
      <t>ホジョ</t>
    </rPh>
    <rPh sb="2" eb="4">
      <t>タイショウ</t>
    </rPh>
    <rPh sb="4" eb="5">
      <t>ガイ</t>
    </rPh>
    <phoneticPr fontId="2"/>
  </si>
  <si>
    <t>補助対象
（税抜）</t>
    <rPh sb="0" eb="2">
      <t>ホジョ</t>
    </rPh>
    <rPh sb="2" eb="4">
      <t>タイショウ</t>
    </rPh>
    <rPh sb="6" eb="8">
      <t>ゼイヌキ</t>
    </rPh>
    <phoneticPr fontId="2"/>
  </si>
  <si>
    <t>内容、単価、数量</t>
    <rPh sb="0" eb="2">
      <t>ナイヨウ</t>
    </rPh>
    <rPh sb="3" eb="5">
      <t>タンカ</t>
    </rPh>
    <rPh sb="6" eb="8">
      <t>スウリョウ</t>
    </rPh>
    <phoneticPr fontId="2"/>
  </si>
  <si>
    <t>費　目</t>
    <rPh sb="0" eb="1">
      <t>ヒ</t>
    </rPh>
    <rPh sb="2" eb="3">
      <t>メ</t>
    </rPh>
    <phoneticPr fontId="2"/>
  </si>
  <si>
    <t>事業支出積算書</t>
    <rPh sb="0" eb="2">
      <t>ジギョウ</t>
    </rPh>
    <rPh sb="2" eb="4">
      <t>シシュツ</t>
    </rPh>
    <rPh sb="4" eb="6">
      <t>セキサン</t>
    </rPh>
    <rPh sb="6" eb="7">
      <t>ショ</t>
    </rPh>
    <phoneticPr fontId="2"/>
  </si>
  <si>
    <t>取組名称</t>
    <rPh sb="0" eb="2">
      <t>トリクミ</t>
    </rPh>
    <rPh sb="2" eb="4">
      <t>メイショウ</t>
    </rPh>
    <phoneticPr fontId="2"/>
  </si>
  <si>
    <t>団体名</t>
    <rPh sb="0" eb="3">
      <t>ダンタイメイ</t>
    </rPh>
    <phoneticPr fontId="2"/>
  </si>
  <si>
    <t>様式３</t>
    <rPh sb="0" eb="2">
      <t>ヨウシキ</t>
    </rPh>
    <phoneticPr fontId="2"/>
  </si>
  <si>
    <t>一般型</t>
    <rPh sb="0" eb="2">
      <t>イッパン</t>
    </rPh>
    <rPh sb="2" eb="3">
      <t>ガタ</t>
    </rPh>
    <phoneticPr fontId="2"/>
  </si>
  <si>
    <t>デジタル
活用型</t>
    <rPh sb="5" eb="7">
      <t>カツヨウ</t>
    </rPh>
    <rPh sb="7" eb="8">
      <t>ガタ</t>
    </rPh>
    <phoneticPr fontId="2"/>
  </si>
  <si>
    <t>補助上限額</t>
    <rPh sb="0" eb="2">
      <t>ホジョ</t>
    </rPh>
    <rPh sb="2" eb="5">
      <t>ジョウゲンガク</t>
    </rPh>
    <phoneticPr fontId="2"/>
  </si>
  <si>
    <t>※交付決定額を超えている場合は手動で修正ください</t>
    <rPh sb="1" eb="3">
      <t>コウフ</t>
    </rPh>
    <rPh sb="3" eb="5">
      <t>ケッテイ</t>
    </rPh>
    <rPh sb="5" eb="6">
      <t>ガク</t>
    </rPh>
    <rPh sb="7" eb="8">
      <t>コ</t>
    </rPh>
    <rPh sb="12" eb="14">
      <t>バアイ</t>
    </rPh>
    <rPh sb="15" eb="17">
      <t>シュドウ</t>
    </rPh>
    <rPh sb="18" eb="20">
      <t>シュウセイ</t>
    </rPh>
    <phoneticPr fontId="2"/>
  </si>
  <si>
    <r>
      <rPr>
        <b/>
        <sz val="12"/>
        <color theme="1"/>
        <rFont val="BIZ UDゴシック"/>
        <family val="3"/>
        <charset val="128"/>
      </rPr>
      <t>札幌市商店街商業機能向上支援事業（集客力アップ事業）補助金</t>
    </r>
    <r>
      <rPr>
        <sz val="14"/>
        <color theme="1"/>
        <rFont val="BIZ UDゴシック"/>
        <family val="3"/>
        <charset val="128"/>
      </rPr>
      <t xml:space="preserve">
</t>
    </r>
    <r>
      <rPr>
        <sz val="18"/>
        <color theme="1"/>
        <rFont val="BIZ UDゴシック"/>
        <family val="3"/>
        <charset val="128"/>
      </rPr>
      <t>事業収支予算書</t>
    </r>
    <rPh sb="0" eb="2">
      <t>サッポロ</t>
    </rPh>
    <rPh sb="2" eb="3">
      <t>シ</t>
    </rPh>
    <rPh sb="3" eb="6">
      <t>ショウテンガイ</t>
    </rPh>
    <rPh sb="6" eb="8">
      <t>ショウギョウ</t>
    </rPh>
    <rPh sb="8" eb="10">
      <t>キノウ</t>
    </rPh>
    <rPh sb="10" eb="12">
      <t>コウジョウ</t>
    </rPh>
    <rPh sb="12" eb="14">
      <t>シエン</t>
    </rPh>
    <rPh sb="14" eb="16">
      <t>ジギョウ</t>
    </rPh>
    <rPh sb="17" eb="20">
      <t>シュウキャクリョク</t>
    </rPh>
    <rPh sb="23" eb="25">
      <t>ジギョウ</t>
    </rPh>
    <rPh sb="26" eb="29">
      <t>ホジョキン</t>
    </rPh>
    <rPh sb="30" eb="32">
      <t>ジギョウ</t>
    </rPh>
    <rPh sb="32" eb="34">
      <t>シュウシ</t>
    </rPh>
    <rPh sb="34" eb="37">
      <t>ヨサンショ</t>
    </rPh>
    <phoneticPr fontId="2"/>
  </si>
  <si>
    <t>補助率</t>
    <rPh sb="0" eb="2">
      <t>ホジョ</t>
    </rPh>
    <rPh sb="2" eb="3">
      <t>リツ</t>
    </rPh>
    <phoneticPr fontId="2"/>
  </si>
  <si>
    <r>
      <t xml:space="preserve">魅力アップ型
</t>
    </r>
    <r>
      <rPr>
        <sz val="6"/>
        <color theme="1"/>
        <rFont val="BIZ UDゴシック"/>
        <family val="3"/>
        <charset val="128"/>
      </rPr>
      <t>(選考委員会あり)</t>
    </r>
    <rPh sb="0" eb="2">
      <t>ミリョク</t>
    </rPh>
    <rPh sb="5" eb="6">
      <t>ガタ</t>
    </rPh>
    <rPh sb="8" eb="13">
      <t>センコウイインカイ</t>
    </rPh>
    <phoneticPr fontId="2"/>
  </si>
  <si>
    <r>
      <t xml:space="preserve">魅力アップ型
</t>
    </r>
    <r>
      <rPr>
        <sz val="6"/>
        <color theme="1"/>
        <rFont val="BIZ UDゴシック"/>
        <family val="3"/>
        <charset val="128"/>
      </rPr>
      <t>(選考委員会なし)</t>
    </r>
    <rPh sb="0" eb="2">
      <t>ミリョク</t>
    </rPh>
    <rPh sb="5" eb="6">
      <t>ガタ</t>
    </rPh>
    <rPh sb="8" eb="13">
      <t>センコウイインカイ</t>
    </rPh>
    <phoneticPr fontId="2"/>
  </si>
  <si>
    <r>
      <t xml:space="preserve">補助金の種類
</t>
    </r>
    <r>
      <rPr>
        <sz val="9"/>
        <color theme="1"/>
        <rFont val="BIZ UDゴシック"/>
        <family val="3"/>
        <charset val="128"/>
      </rPr>
      <t>（いずれか１つに○）</t>
    </r>
    <rPh sb="0" eb="2">
      <t>ホジョ</t>
    </rPh>
    <rPh sb="2" eb="3">
      <t>キン</t>
    </rPh>
    <rPh sb="4" eb="6">
      <t>シュルイ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</si>
</sst>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28"/>
      <color rgb="FFFF0000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26"/>
      <color rgb="FFFF0000"/>
      <name val="BIZ UDゴシック"/>
      <family val="3"/>
      <charset val="128"/>
    </font>
    <font>
      <b/>
      <sz val="22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24"/>
      <color rgb="FFFFFF00"/>
      <name val="BIZ UDゴシック"/>
      <family val="3"/>
      <charset val="128"/>
    </font>
    <font>
      <b/>
      <sz val="16"/>
      <color indexed="81"/>
      <name val="BIZ UDゴシック"/>
      <family val="3"/>
      <charset val="128"/>
    </font>
    <font>
      <sz val="6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CFB"/>
        <bgColor indexed="64"/>
      </patternFill>
    </fill>
    <fill>
      <patternFill patternType="solid">
        <fgColor rgb="FFFFFFCC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double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>
      <alignment horizontal="distributed" vertical="center" shrinkToFit="1"/>
    </xf>
    <xf numFmtId="0" fontId="3" fillId="0" borderId="10" xfId="0" applyFont="1" applyFill="1" applyBorder="1" applyAlignment="1">
      <alignment horizontal="distributed" vertical="center" shrinkToFit="1"/>
    </xf>
    <xf numFmtId="0" fontId="3" fillId="0" borderId="4" xfId="0" applyFont="1" applyFill="1" applyBorder="1" applyAlignment="1">
      <alignment horizontal="distributed" vertical="center" wrapText="1" shrinkToFit="1"/>
    </xf>
    <xf numFmtId="0" fontId="3" fillId="0" borderId="31" xfId="0" applyFont="1" applyBorder="1" applyAlignment="1">
      <alignment horizontal="left" vertical="center" shrinkToFit="1"/>
    </xf>
    <xf numFmtId="0" fontId="8" fillId="0" borderId="31" xfId="0" applyFont="1" applyBorder="1" applyAlignment="1">
      <alignment horizontal="left" vertical="center" wrapText="1" shrinkToFit="1"/>
    </xf>
    <xf numFmtId="0" fontId="7" fillId="0" borderId="24" xfId="0" applyFont="1" applyBorder="1" applyAlignment="1">
      <alignment horizontal="left" vertical="center" wrapText="1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7" fillId="0" borderId="67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distributed" vertical="center" shrinkToFit="1"/>
    </xf>
    <xf numFmtId="0" fontId="3" fillId="0" borderId="25" xfId="0" applyFont="1" applyBorder="1" applyAlignment="1">
      <alignment vertical="center" wrapText="1" shrinkToFit="1"/>
    </xf>
    <xf numFmtId="0" fontId="3" fillId="0" borderId="0" xfId="0" applyFont="1" applyBorder="1" applyAlignment="1">
      <alignment vertical="center" wrapText="1" shrinkToFit="1"/>
    </xf>
    <xf numFmtId="38" fontId="12" fillId="0" borderId="0" xfId="1" applyFont="1" applyFill="1" applyBorder="1" applyAlignment="1">
      <alignment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distributed" vertical="center" shrinkToFit="1"/>
    </xf>
    <xf numFmtId="0" fontId="3" fillId="0" borderId="6" xfId="0" applyFont="1" applyBorder="1" applyAlignment="1">
      <alignment horizontal="distributed" vertical="center" shrinkToFit="1"/>
    </xf>
    <xf numFmtId="0" fontId="3" fillId="0" borderId="10" xfId="0" applyFont="1" applyBorder="1" applyAlignment="1">
      <alignment horizontal="distributed" vertical="center" shrinkToFit="1"/>
    </xf>
    <xf numFmtId="0" fontId="3" fillId="0" borderId="11" xfId="0" applyFont="1" applyFill="1" applyBorder="1" applyAlignment="1">
      <alignment horizontal="distributed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distributed" vertical="center" shrinkToFit="1"/>
    </xf>
    <xf numFmtId="0" fontId="13" fillId="0" borderId="0" xfId="0" applyFont="1" applyAlignment="1">
      <alignment vertical="center"/>
    </xf>
    <xf numFmtId="0" fontId="3" fillId="0" borderId="6" xfId="0" applyFont="1" applyFill="1" applyBorder="1" applyAlignment="1" applyProtection="1">
      <alignment horizontal="distributed" vertical="center" shrinkToFit="1"/>
      <protection locked="0"/>
    </xf>
    <xf numFmtId="0" fontId="3" fillId="0" borderId="16" xfId="0" applyFont="1" applyFill="1" applyBorder="1" applyAlignment="1">
      <alignment horizontal="distributed" vertical="center" shrinkToFit="1"/>
    </xf>
    <xf numFmtId="0" fontId="14" fillId="0" borderId="0" xfId="0" applyFont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15" fillId="3" borderId="0" xfId="0" applyFont="1" applyFill="1">
      <alignment vertical="center"/>
    </xf>
    <xf numFmtId="0" fontId="15" fillId="3" borderId="0" xfId="0" applyFont="1" applyFill="1" applyAlignment="1">
      <alignment horizontal="right" vertical="center"/>
    </xf>
    <xf numFmtId="0" fontId="3" fillId="4" borderId="62" xfId="0" applyFont="1" applyFill="1" applyBorder="1" applyAlignment="1">
      <alignment horizontal="distributed" vertical="center"/>
    </xf>
    <xf numFmtId="0" fontId="3" fillId="3" borderId="0" xfId="0" applyFont="1" applyFill="1">
      <alignment vertical="center"/>
    </xf>
    <xf numFmtId="0" fontId="17" fillId="0" borderId="62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7" fillId="3" borderId="0" xfId="0" applyFont="1" applyFill="1">
      <alignment vertical="center"/>
    </xf>
    <xf numFmtId="0" fontId="17" fillId="0" borderId="26" xfId="0" applyFont="1" applyBorder="1" applyAlignment="1">
      <alignment horizontal="center" vertical="center"/>
    </xf>
    <xf numFmtId="38" fontId="17" fillId="0" borderId="27" xfId="0" applyNumberFormat="1" applyFont="1" applyBorder="1">
      <alignment vertical="center"/>
    </xf>
    <xf numFmtId="0" fontId="17" fillId="3" borderId="45" xfId="0" applyFont="1" applyFill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center" vertical="center"/>
    </xf>
    <xf numFmtId="38" fontId="17" fillId="0" borderId="40" xfId="0" applyNumberFormat="1" applyFont="1" applyBorder="1" applyAlignment="1">
      <alignment horizontal="center" vertical="center"/>
    </xf>
    <xf numFmtId="0" fontId="17" fillId="3" borderId="39" xfId="0" applyFont="1" applyFill="1" applyBorder="1">
      <alignment vertical="center"/>
    </xf>
    <xf numFmtId="38" fontId="19" fillId="0" borderId="35" xfId="0" applyNumberFormat="1" applyFont="1" applyBorder="1">
      <alignment vertical="center"/>
    </xf>
    <xf numFmtId="0" fontId="20" fillId="3" borderId="0" xfId="0" applyFont="1" applyFill="1">
      <alignment vertical="center"/>
    </xf>
    <xf numFmtId="38" fontId="3" fillId="3" borderId="0" xfId="0" applyNumberFormat="1" applyFont="1" applyFill="1">
      <alignment vertical="center"/>
    </xf>
    <xf numFmtId="38" fontId="17" fillId="3" borderId="0" xfId="0" applyNumberFormat="1" applyFont="1" applyFill="1">
      <alignment vertical="center"/>
    </xf>
    <xf numFmtId="0" fontId="15" fillId="5" borderId="62" xfId="0" applyFont="1" applyFill="1" applyBorder="1" applyAlignment="1" applyProtection="1">
      <alignment horizontal="left" vertical="center"/>
      <protection locked="0"/>
    </xf>
    <xf numFmtId="0" fontId="15" fillId="5" borderId="62" xfId="0" applyFont="1" applyFill="1" applyBorder="1" applyProtection="1">
      <alignment vertical="center"/>
      <protection locked="0"/>
    </xf>
    <xf numFmtId="0" fontId="16" fillId="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5" borderId="56" xfId="0" applyFont="1" applyFill="1" applyBorder="1" applyAlignment="1" applyProtection="1">
      <alignment horizontal="left" vertical="center" shrinkToFit="1"/>
      <protection locked="0"/>
    </xf>
    <xf numFmtId="0" fontId="17" fillId="5" borderId="55" xfId="0" applyFont="1" applyFill="1" applyBorder="1" applyAlignment="1" applyProtection="1">
      <alignment horizontal="left" vertical="center" shrinkToFit="1"/>
      <protection locked="0"/>
    </xf>
    <xf numFmtId="0" fontId="17" fillId="5" borderId="51" xfId="0" applyFont="1" applyFill="1" applyBorder="1" applyAlignment="1" applyProtection="1">
      <alignment horizontal="left" vertical="center" shrinkToFit="1"/>
      <protection locked="0"/>
    </xf>
    <xf numFmtId="0" fontId="17" fillId="5" borderId="49" xfId="0" applyFont="1" applyFill="1" applyBorder="1" applyAlignment="1" applyProtection="1">
      <alignment horizontal="left" vertical="center" shrinkToFit="1"/>
      <protection locked="0"/>
    </xf>
    <xf numFmtId="0" fontId="17" fillId="0" borderId="47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38" fontId="17" fillId="5" borderId="50" xfId="1" applyFont="1" applyFill="1" applyBorder="1" applyAlignment="1" applyProtection="1">
      <alignment horizontal="right" vertical="center"/>
      <protection locked="0"/>
    </xf>
    <xf numFmtId="38" fontId="17" fillId="5" borderId="49" xfId="1" applyFont="1" applyFill="1" applyBorder="1" applyAlignment="1" applyProtection="1">
      <alignment horizontal="right" vertical="center"/>
      <protection locked="0"/>
    </xf>
    <xf numFmtId="38" fontId="17" fillId="0" borderId="9" xfId="1" applyFont="1" applyFill="1" applyBorder="1" applyAlignment="1">
      <alignment horizontal="right" vertical="center"/>
    </xf>
    <xf numFmtId="38" fontId="17" fillId="0" borderId="46" xfId="1" applyFont="1" applyFill="1" applyBorder="1" applyAlignment="1">
      <alignment horizontal="right" vertical="center"/>
    </xf>
    <xf numFmtId="38" fontId="17" fillId="5" borderId="58" xfId="1" applyFont="1" applyFill="1" applyBorder="1" applyAlignment="1" applyProtection="1">
      <alignment horizontal="right" vertical="center"/>
      <protection locked="0"/>
    </xf>
    <xf numFmtId="38" fontId="17" fillId="5" borderId="57" xfId="1" applyFont="1" applyFill="1" applyBorder="1" applyAlignment="1" applyProtection="1">
      <alignment horizontal="right" vertical="center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 wrapText="1" shrinkToFit="1"/>
    </xf>
    <xf numFmtId="0" fontId="17" fillId="0" borderId="19" xfId="0" applyFont="1" applyBorder="1" applyAlignment="1">
      <alignment horizontal="center" vertical="center" shrinkToFit="1"/>
    </xf>
    <xf numFmtId="0" fontId="19" fillId="3" borderId="38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 wrapText="1"/>
    </xf>
    <xf numFmtId="0" fontId="17" fillId="5" borderId="63" xfId="0" applyFont="1" applyFill="1" applyBorder="1" applyAlignment="1" applyProtection="1">
      <alignment horizontal="left" vertical="center" shrinkToFit="1"/>
      <protection locked="0"/>
    </xf>
    <xf numFmtId="0" fontId="17" fillId="5" borderId="53" xfId="0" applyFont="1" applyFill="1" applyBorder="1" applyAlignment="1" applyProtection="1">
      <alignment horizontal="left" vertical="center" shrinkToFit="1"/>
      <protection locked="0"/>
    </xf>
    <xf numFmtId="38" fontId="17" fillId="5" borderId="54" xfId="1" applyFont="1" applyFill="1" applyBorder="1" applyAlignment="1" applyProtection="1">
      <alignment horizontal="right" vertical="center"/>
      <protection locked="0"/>
    </xf>
    <xf numFmtId="38" fontId="17" fillId="5" borderId="53" xfId="1" applyFont="1" applyFill="1" applyBorder="1" applyAlignment="1" applyProtection="1">
      <alignment horizontal="right" vertical="center"/>
      <protection locked="0"/>
    </xf>
    <xf numFmtId="38" fontId="19" fillId="0" borderId="37" xfId="0" applyNumberFormat="1" applyFont="1" applyBorder="1" applyAlignment="1">
      <alignment horizontal="right" vertical="center"/>
    </xf>
    <xf numFmtId="38" fontId="19" fillId="0" borderId="36" xfId="0" applyNumberFormat="1" applyFont="1" applyBorder="1" applyAlignment="1">
      <alignment horizontal="right" vertical="center"/>
    </xf>
    <xf numFmtId="38" fontId="18" fillId="0" borderId="42" xfId="1" applyFont="1" applyFill="1" applyBorder="1" applyAlignment="1">
      <alignment horizontal="center" vertical="center"/>
    </xf>
    <xf numFmtId="38" fontId="18" fillId="0" borderId="41" xfId="1" applyFont="1" applyFill="1" applyBorder="1" applyAlignment="1">
      <alignment horizontal="center" vertical="center"/>
    </xf>
    <xf numFmtId="38" fontId="10" fillId="0" borderId="12" xfId="1" applyFont="1" applyFill="1" applyBorder="1" applyAlignment="1">
      <alignment vertical="center" shrinkToFit="1"/>
    </xf>
    <xf numFmtId="38" fontId="10" fillId="0" borderId="21" xfId="1" applyFont="1" applyFill="1" applyBorder="1" applyAlignment="1">
      <alignment vertical="center" shrinkToFit="1"/>
    </xf>
    <xf numFmtId="38" fontId="10" fillId="0" borderId="22" xfId="1" applyFont="1" applyFill="1" applyBorder="1" applyAlignment="1">
      <alignment vertical="center" shrinkToFit="1"/>
    </xf>
    <xf numFmtId="38" fontId="10" fillId="2" borderId="14" xfId="1" applyFont="1" applyFill="1" applyBorder="1" applyAlignment="1">
      <alignment vertical="center" shrinkToFit="1"/>
    </xf>
    <xf numFmtId="38" fontId="10" fillId="2" borderId="15" xfId="1" applyFont="1" applyFill="1" applyBorder="1" applyAlignment="1">
      <alignment vertical="center" shrinkToFit="1"/>
    </xf>
    <xf numFmtId="38" fontId="10" fillId="0" borderId="1" xfId="1" applyFont="1" applyFill="1" applyBorder="1" applyAlignment="1">
      <alignment vertical="center" shrinkToFit="1"/>
    </xf>
    <xf numFmtId="38" fontId="10" fillId="0" borderId="20" xfId="1" applyFont="1" applyFill="1" applyBorder="1" applyAlignment="1">
      <alignment vertical="center" shrinkToFit="1"/>
    </xf>
    <xf numFmtId="38" fontId="10" fillId="0" borderId="23" xfId="1" applyFont="1" applyFill="1" applyBorder="1" applyAlignment="1">
      <alignment vertical="center" shrinkToFit="1"/>
    </xf>
    <xf numFmtId="38" fontId="10" fillId="0" borderId="24" xfId="1" applyFont="1" applyFill="1" applyBorder="1" applyAlignment="1">
      <alignment vertical="center" shrinkToFit="1"/>
    </xf>
    <xf numFmtId="38" fontId="12" fillId="0" borderId="1" xfId="1" applyFont="1" applyBorder="1" applyAlignment="1">
      <alignment vertical="center" shrinkToFit="1"/>
    </xf>
    <xf numFmtId="38" fontId="12" fillId="0" borderId="2" xfId="1" applyFont="1" applyBorder="1" applyAlignment="1">
      <alignment vertical="center" shrinkToFi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8" fontId="11" fillId="2" borderId="14" xfId="0" applyNumberFormat="1" applyFont="1" applyFill="1" applyBorder="1" applyAlignment="1">
      <alignment horizontal="right" vertical="center" shrinkToFit="1"/>
    </xf>
    <xf numFmtId="38" fontId="11" fillId="2" borderId="15" xfId="0" applyNumberFormat="1" applyFont="1" applyFill="1" applyBorder="1" applyAlignment="1">
      <alignment horizontal="righ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59" xfId="0" applyFont="1" applyBorder="1" applyAlignment="1">
      <alignment horizontal="left" vertical="center" shrinkToFit="1"/>
    </xf>
    <xf numFmtId="0" fontId="3" fillId="0" borderId="64" xfId="0" applyFont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center" vertical="center" wrapText="1" shrinkToFit="1"/>
    </xf>
    <xf numFmtId="0" fontId="3" fillId="0" borderId="19" xfId="0" applyFont="1" applyFill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left" vertical="center" shrinkToFit="1"/>
    </xf>
    <xf numFmtId="0" fontId="3" fillId="0" borderId="18" xfId="0" applyFont="1" applyFill="1" applyBorder="1" applyAlignment="1">
      <alignment horizontal="center" vertical="center" wrapText="1" shrinkToFit="1"/>
    </xf>
    <xf numFmtId="38" fontId="12" fillId="2" borderId="14" xfId="1" applyFont="1" applyFill="1" applyBorder="1" applyAlignment="1">
      <alignment vertical="center" shrinkToFit="1"/>
    </xf>
    <xf numFmtId="38" fontId="12" fillId="2" borderId="15" xfId="1" applyFont="1" applyFill="1" applyBorder="1" applyAlignment="1">
      <alignment vertical="center" shrinkToFit="1"/>
    </xf>
    <xf numFmtId="38" fontId="12" fillId="0" borderId="32" xfId="1" applyFont="1" applyFill="1" applyBorder="1" applyAlignment="1">
      <alignment horizontal="center" vertical="center" shrinkToFit="1"/>
    </xf>
    <xf numFmtId="38" fontId="12" fillId="0" borderId="33" xfId="1" applyFont="1" applyFill="1" applyBorder="1" applyAlignment="1">
      <alignment horizontal="center" vertical="center" shrinkToFit="1"/>
    </xf>
    <xf numFmtId="38" fontId="12" fillId="0" borderId="34" xfId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38" fontId="10" fillId="0" borderId="17" xfId="1" applyFont="1" applyFill="1" applyBorder="1" applyAlignment="1" applyProtection="1">
      <alignment vertical="center" shrinkToFit="1"/>
      <protection locked="0"/>
    </xf>
    <xf numFmtId="38" fontId="10" fillId="0" borderId="18" xfId="1" applyFont="1" applyFill="1" applyBorder="1" applyAlignment="1" applyProtection="1">
      <alignment vertical="center" shrinkToFit="1"/>
      <protection locked="0"/>
    </xf>
    <xf numFmtId="38" fontId="12" fillId="0" borderId="1" xfId="1" applyFont="1" applyFill="1" applyBorder="1" applyAlignment="1" applyProtection="1">
      <alignment vertical="center" shrinkToFit="1"/>
      <protection locked="0"/>
    </xf>
    <xf numFmtId="38" fontId="12" fillId="0" borderId="2" xfId="1" applyFont="1" applyFill="1" applyBorder="1" applyAlignment="1" applyProtection="1">
      <alignment vertical="center" shrinkToFit="1"/>
      <protection locked="0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38" fontId="12" fillId="0" borderId="28" xfId="1" applyFont="1" applyFill="1" applyBorder="1" applyAlignment="1">
      <alignment horizontal="center" vertical="center" shrinkToFit="1"/>
    </xf>
    <xf numFmtId="38" fontId="12" fillId="0" borderId="29" xfId="1" applyFont="1" applyFill="1" applyBorder="1" applyAlignment="1">
      <alignment horizontal="center" vertical="center" shrinkToFit="1"/>
    </xf>
    <xf numFmtId="38" fontId="12" fillId="0" borderId="30" xfId="1" applyFont="1" applyFill="1" applyBorder="1" applyAlignment="1">
      <alignment horizontal="center" vertical="center" shrinkToFit="1"/>
    </xf>
    <xf numFmtId="38" fontId="12" fillId="0" borderId="1" xfId="1" applyFont="1" applyFill="1" applyBorder="1" applyAlignment="1" applyProtection="1">
      <alignment horizontal="left" vertical="center" shrinkToFit="1"/>
      <protection locked="0"/>
    </xf>
    <xf numFmtId="38" fontId="12" fillId="0" borderId="13" xfId="1" applyFont="1" applyFill="1" applyBorder="1" applyAlignment="1" applyProtection="1">
      <alignment horizontal="left" vertical="center" shrinkToFit="1"/>
      <protection locked="0"/>
    </xf>
    <xf numFmtId="38" fontId="12" fillId="0" borderId="20" xfId="1" applyFont="1" applyFill="1" applyBorder="1" applyAlignment="1" applyProtection="1">
      <alignment horizontal="left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65" xfId="0" applyFont="1" applyBorder="1" applyAlignment="1" applyProtection="1">
      <alignment horizontal="center" vertical="center" shrinkToFit="1"/>
      <protection locked="0"/>
    </xf>
    <xf numFmtId="0" fontId="3" fillId="0" borderId="68" xfId="0" applyFont="1" applyBorder="1" applyAlignment="1" applyProtection="1">
      <alignment horizontal="center" vertical="center" shrinkToFit="1"/>
      <protection locked="0"/>
    </xf>
    <xf numFmtId="0" fontId="3" fillId="0" borderId="66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DBE7C5"/>
      <color rgb="FFD3DAE8"/>
      <color rgb="FFE3D8E1"/>
      <color rgb="FFF0F6DC"/>
      <color rgb="FFF9F9FB"/>
      <color rgb="FFF2EDEA"/>
      <color rgb="FFF0E9DC"/>
      <color rgb="FFFAFCF7"/>
      <color rgb="FFB88B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デザート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5D9A5-EBF6-46C6-9250-19C1AAB22839}">
  <sheetPr>
    <pageSetUpPr fitToPage="1"/>
  </sheetPr>
  <dimension ref="A1:I52"/>
  <sheetViews>
    <sheetView tabSelected="1" showWhiteSpace="0" zoomScale="70" zoomScaleNormal="70" zoomScaleSheetLayoutView="115" workbookViewId="0">
      <selection activeCell="D2" sqref="D2:H2"/>
    </sheetView>
  </sheetViews>
  <sheetFormatPr defaultRowHeight="18.75" customHeight="1" x14ac:dyDescent="0.15"/>
  <cols>
    <col min="1" max="1" width="13.875" style="28" customWidth="1"/>
    <col min="2" max="2" width="50.625" style="28" customWidth="1"/>
    <col min="3" max="3" width="12.5" style="28" customWidth="1"/>
    <col min="4" max="7" width="9.375" style="28" customWidth="1"/>
    <col min="8" max="8" width="14.375" style="28" customWidth="1"/>
    <col min="9" max="16384" width="9" style="28"/>
  </cols>
  <sheetData>
    <row r="1" spans="1:8" ht="16.5" x14ac:dyDescent="0.15">
      <c r="A1" s="27" t="s">
        <v>42</v>
      </c>
      <c r="H1" s="29"/>
    </row>
    <row r="2" spans="1:8" ht="26.25" customHeight="1" x14ac:dyDescent="0.15">
      <c r="C2" s="30" t="s">
        <v>41</v>
      </c>
      <c r="D2" s="46"/>
      <c r="E2" s="46"/>
      <c r="F2" s="46"/>
      <c r="G2" s="47"/>
      <c r="H2" s="47"/>
    </row>
    <row r="3" spans="1:8" ht="26.25" customHeight="1" x14ac:dyDescent="0.15">
      <c r="C3" s="30" t="s">
        <v>40</v>
      </c>
      <c r="D3" s="46"/>
      <c r="E3" s="46"/>
      <c r="F3" s="46"/>
      <c r="G3" s="47"/>
      <c r="H3" s="47"/>
    </row>
    <row r="4" spans="1:8" ht="37.5" customHeight="1" x14ac:dyDescent="0.15">
      <c r="A4" s="48" t="s">
        <v>39</v>
      </c>
      <c r="B4" s="49"/>
      <c r="C4" s="49"/>
      <c r="D4" s="49"/>
      <c r="E4" s="49"/>
      <c r="F4" s="49"/>
      <c r="G4" s="49"/>
      <c r="H4" s="49"/>
    </row>
    <row r="5" spans="1:8" ht="9" customHeight="1" x14ac:dyDescent="0.15">
      <c r="A5" s="49"/>
      <c r="B5" s="49"/>
      <c r="C5" s="49"/>
      <c r="D5" s="49"/>
      <c r="E5" s="49"/>
      <c r="F5" s="49"/>
      <c r="G5" s="49"/>
      <c r="H5" s="49"/>
    </row>
    <row r="6" spans="1:8" ht="6.75" customHeight="1" thickBot="1" x14ac:dyDescent="0.2">
      <c r="A6" s="31"/>
      <c r="B6" s="31"/>
      <c r="C6" s="31"/>
      <c r="D6" s="31"/>
      <c r="E6" s="31"/>
      <c r="F6" s="31"/>
      <c r="G6" s="31"/>
      <c r="H6" s="31"/>
    </row>
    <row r="7" spans="1:8" ht="42" customHeight="1" x14ac:dyDescent="0.15">
      <c r="A7" s="32" t="s">
        <v>38</v>
      </c>
      <c r="B7" s="64" t="s">
        <v>37</v>
      </c>
      <c r="C7" s="65"/>
      <c r="D7" s="66" t="s">
        <v>36</v>
      </c>
      <c r="E7" s="67"/>
      <c r="F7" s="66" t="s">
        <v>35</v>
      </c>
      <c r="G7" s="67"/>
      <c r="H7" s="33"/>
    </row>
    <row r="8" spans="1:8" ht="20.100000000000001" customHeight="1" x14ac:dyDescent="0.15">
      <c r="A8" s="56" t="s">
        <v>0</v>
      </c>
      <c r="B8" s="50"/>
      <c r="C8" s="51"/>
      <c r="D8" s="62"/>
      <c r="E8" s="63"/>
      <c r="F8" s="62"/>
      <c r="G8" s="63"/>
      <c r="H8" s="34"/>
    </row>
    <row r="9" spans="1:8" ht="20.100000000000001" customHeight="1" thickBot="1" x14ac:dyDescent="0.2">
      <c r="A9" s="56"/>
      <c r="B9" s="52"/>
      <c r="C9" s="53"/>
      <c r="D9" s="58"/>
      <c r="E9" s="59"/>
      <c r="F9" s="58"/>
      <c r="G9" s="59"/>
      <c r="H9" s="35" t="s">
        <v>33</v>
      </c>
    </row>
    <row r="10" spans="1:8" ht="20.100000000000001" customHeight="1" thickBot="1" x14ac:dyDescent="0.2">
      <c r="A10" s="57"/>
      <c r="B10" s="54" t="s">
        <v>32</v>
      </c>
      <c r="C10" s="55"/>
      <c r="D10" s="60">
        <f>SUM(D8:E9)</f>
        <v>0</v>
      </c>
      <c r="E10" s="61"/>
      <c r="F10" s="60">
        <f>SUM(F8:G9)</f>
        <v>0</v>
      </c>
      <c r="G10" s="61"/>
      <c r="H10" s="36">
        <f>SUM(D10:G10)</f>
        <v>0</v>
      </c>
    </row>
    <row r="11" spans="1:8" ht="20.100000000000001" customHeight="1" x14ac:dyDescent="0.15">
      <c r="A11" s="70" t="s">
        <v>1</v>
      </c>
      <c r="B11" s="50"/>
      <c r="C11" s="51"/>
      <c r="D11" s="62"/>
      <c r="E11" s="63"/>
      <c r="F11" s="62"/>
      <c r="G11" s="63"/>
      <c r="H11" s="34"/>
    </row>
    <row r="12" spans="1:8" ht="20.100000000000001" customHeight="1" thickBot="1" x14ac:dyDescent="0.2">
      <c r="A12" s="56"/>
      <c r="B12" s="52"/>
      <c r="C12" s="53"/>
      <c r="D12" s="58"/>
      <c r="E12" s="59"/>
      <c r="F12" s="58"/>
      <c r="G12" s="59"/>
      <c r="H12" s="35" t="s">
        <v>33</v>
      </c>
    </row>
    <row r="13" spans="1:8" ht="20.100000000000001" customHeight="1" thickBot="1" x14ac:dyDescent="0.2">
      <c r="A13" s="57"/>
      <c r="B13" s="54" t="s">
        <v>32</v>
      </c>
      <c r="C13" s="55"/>
      <c r="D13" s="60">
        <f>SUM(D11:E12)</f>
        <v>0</v>
      </c>
      <c r="E13" s="61"/>
      <c r="F13" s="60">
        <f>SUM(F11:G12)</f>
        <v>0</v>
      </c>
      <c r="G13" s="61"/>
      <c r="H13" s="36">
        <f>SUM(D13:G13)</f>
        <v>0</v>
      </c>
    </row>
    <row r="14" spans="1:8" ht="20.100000000000001" customHeight="1" x14ac:dyDescent="0.15">
      <c r="A14" s="56" t="s">
        <v>2</v>
      </c>
      <c r="B14" s="50"/>
      <c r="C14" s="51"/>
      <c r="D14" s="62"/>
      <c r="E14" s="63"/>
      <c r="F14" s="62"/>
      <c r="G14" s="63"/>
      <c r="H14" s="34"/>
    </row>
    <row r="15" spans="1:8" ht="20.100000000000001" customHeight="1" x14ac:dyDescent="0.15">
      <c r="A15" s="56"/>
      <c r="B15" s="50"/>
      <c r="C15" s="51"/>
      <c r="D15" s="75"/>
      <c r="E15" s="76"/>
      <c r="F15" s="75"/>
      <c r="G15" s="76"/>
      <c r="H15" s="34"/>
    </row>
    <row r="16" spans="1:8" ht="20.100000000000001" customHeight="1" thickBot="1" x14ac:dyDescent="0.2">
      <c r="A16" s="56"/>
      <c r="B16" s="52"/>
      <c r="C16" s="53"/>
      <c r="D16" s="58"/>
      <c r="E16" s="59"/>
      <c r="F16" s="58"/>
      <c r="G16" s="59"/>
      <c r="H16" s="35" t="s">
        <v>33</v>
      </c>
    </row>
    <row r="17" spans="1:8" ht="20.100000000000001" customHeight="1" thickBot="1" x14ac:dyDescent="0.2">
      <c r="A17" s="56"/>
      <c r="B17" s="54" t="s">
        <v>32</v>
      </c>
      <c r="C17" s="55"/>
      <c r="D17" s="60">
        <f>SUM(D14:E16)</f>
        <v>0</v>
      </c>
      <c r="E17" s="61"/>
      <c r="F17" s="60">
        <f>SUM(F14:G16)</f>
        <v>0</v>
      </c>
      <c r="G17" s="61"/>
      <c r="H17" s="36">
        <f>SUM(D17:G17)</f>
        <v>0</v>
      </c>
    </row>
    <row r="18" spans="1:8" ht="20.100000000000001" customHeight="1" x14ac:dyDescent="0.15">
      <c r="A18" s="70" t="s">
        <v>15</v>
      </c>
      <c r="B18" s="50"/>
      <c r="C18" s="51"/>
      <c r="D18" s="62"/>
      <c r="E18" s="63"/>
      <c r="F18" s="62"/>
      <c r="G18" s="63"/>
      <c r="H18" s="34"/>
    </row>
    <row r="19" spans="1:8" ht="20.100000000000001" customHeight="1" x14ac:dyDescent="0.15">
      <c r="A19" s="56"/>
      <c r="B19" s="73"/>
      <c r="C19" s="74"/>
      <c r="D19" s="75"/>
      <c r="E19" s="76"/>
      <c r="F19" s="75"/>
      <c r="G19" s="76"/>
      <c r="H19" s="34"/>
    </row>
    <row r="20" spans="1:8" ht="20.100000000000001" customHeight="1" x14ac:dyDescent="0.15">
      <c r="A20" s="56"/>
      <c r="B20" s="73"/>
      <c r="C20" s="74"/>
      <c r="D20" s="75"/>
      <c r="E20" s="76"/>
      <c r="F20" s="75"/>
      <c r="G20" s="76"/>
      <c r="H20" s="34"/>
    </row>
    <row r="21" spans="1:8" ht="20.100000000000001" customHeight="1" x14ac:dyDescent="0.15">
      <c r="A21" s="56"/>
      <c r="B21" s="50"/>
      <c r="C21" s="51"/>
      <c r="D21" s="75"/>
      <c r="E21" s="76"/>
      <c r="F21" s="75"/>
      <c r="G21" s="76"/>
      <c r="H21" s="34"/>
    </row>
    <row r="22" spans="1:8" ht="18.75" customHeight="1" thickBot="1" x14ac:dyDescent="0.2">
      <c r="A22" s="56"/>
      <c r="B22" s="52"/>
      <c r="C22" s="53"/>
      <c r="D22" s="58"/>
      <c r="E22" s="59"/>
      <c r="F22" s="58"/>
      <c r="G22" s="59"/>
      <c r="H22" s="35" t="s">
        <v>33</v>
      </c>
    </row>
    <row r="23" spans="1:8" ht="20.100000000000001" customHeight="1" thickBot="1" x14ac:dyDescent="0.2">
      <c r="A23" s="57"/>
      <c r="B23" s="54" t="s">
        <v>32</v>
      </c>
      <c r="C23" s="55"/>
      <c r="D23" s="60">
        <f>SUM(D18:E22)</f>
        <v>0</v>
      </c>
      <c r="E23" s="61"/>
      <c r="F23" s="60">
        <f>SUM(F18:G22)</f>
        <v>0</v>
      </c>
      <c r="G23" s="61"/>
      <c r="H23" s="36">
        <f>SUM(D23:G23)</f>
        <v>0</v>
      </c>
    </row>
    <row r="24" spans="1:8" ht="20.100000000000001" customHeight="1" x14ac:dyDescent="0.15">
      <c r="A24" s="56" t="s">
        <v>3</v>
      </c>
      <c r="B24" s="50"/>
      <c r="C24" s="51"/>
      <c r="D24" s="62"/>
      <c r="E24" s="63"/>
      <c r="F24" s="62"/>
      <c r="G24" s="63"/>
      <c r="H24" s="34"/>
    </row>
    <row r="25" spans="1:8" ht="20.100000000000001" customHeight="1" x14ac:dyDescent="0.15">
      <c r="A25" s="56"/>
      <c r="B25" s="50"/>
      <c r="C25" s="51"/>
      <c r="D25" s="75"/>
      <c r="E25" s="76"/>
      <c r="F25" s="75"/>
      <c r="G25" s="76"/>
      <c r="H25" s="34"/>
    </row>
    <row r="26" spans="1:8" ht="20.100000000000001" customHeight="1" thickBot="1" x14ac:dyDescent="0.2">
      <c r="A26" s="56"/>
      <c r="B26" s="52"/>
      <c r="C26" s="53"/>
      <c r="D26" s="58"/>
      <c r="E26" s="59"/>
      <c r="F26" s="58"/>
      <c r="G26" s="59"/>
      <c r="H26" s="35" t="s">
        <v>33</v>
      </c>
    </row>
    <row r="27" spans="1:8" ht="20.100000000000001" customHeight="1" thickBot="1" x14ac:dyDescent="0.2">
      <c r="A27" s="56"/>
      <c r="B27" s="54" t="s">
        <v>32</v>
      </c>
      <c r="C27" s="55"/>
      <c r="D27" s="60">
        <f>SUM(D24:E26)</f>
        <v>0</v>
      </c>
      <c r="E27" s="61"/>
      <c r="F27" s="60">
        <f>SUM(F24:G26)</f>
        <v>0</v>
      </c>
      <c r="G27" s="61"/>
      <c r="H27" s="36">
        <f>SUM(D27:G27)</f>
        <v>0</v>
      </c>
    </row>
    <row r="28" spans="1:8" ht="20.100000000000001" customHeight="1" x14ac:dyDescent="0.15">
      <c r="A28" s="70" t="s">
        <v>4</v>
      </c>
      <c r="B28" s="50"/>
      <c r="C28" s="51"/>
      <c r="D28" s="62"/>
      <c r="E28" s="63"/>
      <c r="F28" s="62"/>
      <c r="G28" s="63"/>
      <c r="H28" s="34"/>
    </row>
    <row r="29" spans="1:8" ht="20.100000000000001" customHeight="1" x14ac:dyDescent="0.15">
      <c r="A29" s="56"/>
      <c r="B29" s="50"/>
      <c r="C29" s="51"/>
      <c r="D29" s="75"/>
      <c r="E29" s="76"/>
      <c r="F29" s="75"/>
      <c r="G29" s="76"/>
      <c r="H29" s="34"/>
    </row>
    <row r="30" spans="1:8" ht="20.100000000000001" customHeight="1" thickBot="1" x14ac:dyDescent="0.2">
      <c r="A30" s="56"/>
      <c r="B30" s="52"/>
      <c r="C30" s="53"/>
      <c r="D30" s="58"/>
      <c r="E30" s="59"/>
      <c r="F30" s="58"/>
      <c r="G30" s="59"/>
      <c r="H30" s="35" t="s">
        <v>33</v>
      </c>
    </row>
    <row r="31" spans="1:8" ht="20.100000000000001" customHeight="1" thickBot="1" x14ac:dyDescent="0.2">
      <c r="A31" s="57"/>
      <c r="B31" s="54" t="s">
        <v>32</v>
      </c>
      <c r="C31" s="55"/>
      <c r="D31" s="60">
        <f>SUM(D28:E30)</f>
        <v>0</v>
      </c>
      <c r="E31" s="61"/>
      <c r="F31" s="60">
        <f>SUM(F28:G30)</f>
        <v>0</v>
      </c>
      <c r="G31" s="61"/>
      <c r="H31" s="36">
        <f>SUM(D31:G31)</f>
        <v>0</v>
      </c>
    </row>
    <row r="32" spans="1:8" ht="20.100000000000001" customHeight="1" x14ac:dyDescent="0.15">
      <c r="A32" s="72" t="s">
        <v>34</v>
      </c>
      <c r="B32" s="50"/>
      <c r="C32" s="51"/>
      <c r="D32" s="62"/>
      <c r="E32" s="63"/>
      <c r="F32" s="62"/>
      <c r="G32" s="63"/>
      <c r="H32" s="34"/>
    </row>
    <row r="33" spans="1:8" ht="20.100000000000001" customHeight="1" x14ac:dyDescent="0.15">
      <c r="A33" s="72"/>
      <c r="B33" s="50"/>
      <c r="C33" s="51"/>
      <c r="D33" s="75"/>
      <c r="E33" s="76"/>
      <c r="F33" s="75"/>
      <c r="G33" s="76"/>
      <c r="H33" s="34"/>
    </row>
    <row r="34" spans="1:8" ht="20.100000000000001" customHeight="1" thickBot="1" x14ac:dyDescent="0.2">
      <c r="A34" s="56"/>
      <c r="B34" s="52"/>
      <c r="C34" s="53"/>
      <c r="D34" s="58"/>
      <c r="E34" s="59"/>
      <c r="F34" s="58"/>
      <c r="G34" s="59"/>
      <c r="H34" s="35" t="s">
        <v>33</v>
      </c>
    </row>
    <row r="35" spans="1:8" ht="20.100000000000001" customHeight="1" thickBot="1" x14ac:dyDescent="0.2">
      <c r="A35" s="56"/>
      <c r="B35" s="54" t="s">
        <v>32</v>
      </c>
      <c r="C35" s="55"/>
      <c r="D35" s="60">
        <f>SUM(D32:E34)</f>
        <v>0</v>
      </c>
      <c r="E35" s="61"/>
      <c r="F35" s="60">
        <f>SUM(F32:G34)</f>
        <v>0</v>
      </c>
      <c r="G35" s="61"/>
      <c r="H35" s="36">
        <f>SUM(D35:G35)</f>
        <v>0</v>
      </c>
    </row>
    <row r="36" spans="1:8" ht="20.100000000000001" customHeight="1" x14ac:dyDescent="0.15">
      <c r="A36" s="70" t="s">
        <v>6</v>
      </c>
      <c r="B36" s="50"/>
      <c r="C36" s="51"/>
      <c r="D36" s="62"/>
      <c r="E36" s="63"/>
      <c r="F36" s="62"/>
      <c r="G36" s="63"/>
      <c r="H36" s="34"/>
    </row>
    <row r="37" spans="1:8" ht="20.100000000000001" customHeight="1" x14ac:dyDescent="0.15">
      <c r="A37" s="56"/>
      <c r="B37" s="50"/>
      <c r="C37" s="51"/>
      <c r="D37" s="75"/>
      <c r="E37" s="76"/>
      <c r="F37" s="75"/>
      <c r="G37" s="76"/>
      <c r="H37" s="34"/>
    </row>
    <row r="38" spans="1:8" ht="20.100000000000001" customHeight="1" thickBot="1" x14ac:dyDescent="0.2">
      <c r="A38" s="56"/>
      <c r="B38" s="52"/>
      <c r="C38" s="53"/>
      <c r="D38" s="58"/>
      <c r="E38" s="59"/>
      <c r="F38" s="58"/>
      <c r="G38" s="59"/>
      <c r="H38" s="35" t="s">
        <v>33</v>
      </c>
    </row>
    <row r="39" spans="1:8" ht="20.100000000000001" customHeight="1" thickBot="1" x14ac:dyDescent="0.2">
      <c r="A39" s="57"/>
      <c r="B39" s="54" t="s">
        <v>32</v>
      </c>
      <c r="C39" s="55"/>
      <c r="D39" s="60">
        <f>SUM(D36:E38)</f>
        <v>0</v>
      </c>
      <c r="E39" s="61"/>
      <c r="F39" s="60">
        <f>SUM(F36:G38)</f>
        <v>0</v>
      </c>
      <c r="G39" s="61"/>
      <c r="H39" s="36">
        <f>SUM(D39:G39)</f>
        <v>0</v>
      </c>
    </row>
    <row r="40" spans="1:8" ht="20.100000000000001" customHeight="1" x14ac:dyDescent="0.15">
      <c r="A40" s="56" t="s">
        <v>18</v>
      </c>
      <c r="B40" s="50"/>
      <c r="C40" s="51"/>
      <c r="D40" s="62"/>
      <c r="E40" s="63"/>
      <c r="F40" s="62"/>
      <c r="G40" s="63"/>
      <c r="H40" s="34"/>
    </row>
    <row r="41" spans="1:8" ht="20.100000000000001" customHeight="1" x14ac:dyDescent="0.15">
      <c r="A41" s="56"/>
      <c r="B41" s="50"/>
      <c r="C41" s="51"/>
      <c r="D41" s="75"/>
      <c r="E41" s="76"/>
      <c r="F41" s="75"/>
      <c r="G41" s="76"/>
      <c r="H41" s="34"/>
    </row>
    <row r="42" spans="1:8" ht="20.100000000000001" customHeight="1" thickBot="1" x14ac:dyDescent="0.2">
      <c r="A42" s="56"/>
      <c r="B42" s="52"/>
      <c r="C42" s="53"/>
      <c r="D42" s="58"/>
      <c r="E42" s="59"/>
      <c r="F42" s="58"/>
      <c r="G42" s="59"/>
      <c r="H42" s="35" t="s">
        <v>33</v>
      </c>
    </row>
    <row r="43" spans="1:8" ht="20.100000000000001" customHeight="1" thickBot="1" x14ac:dyDescent="0.2">
      <c r="A43" s="56"/>
      <c r="B43" s="54" t="s">
        <v>32</v>
      </c>
      <c r="C43" s="55"/>
      <c r="D43" s="60">
        <f>SUM(D40:E42)</f>
        <v>0</v>
      </c>
      <c r="E43" s="61"/>
      <c r="F43" s="60">
        <f>SUM(F40:G42)</f>
        <v>0</v>
      </c>
      <c r="G43" s="61"/>
      <c r="H43" s="36">
        <f>SUM(D43:G43)</f>
        <v>0</v>
      </c>
    </row>
    <row r="44" spans="1:8" ht="20.100000000000001" customHeight="1" x14ac:dyDescent="0.15">
      <c r="A44" s="70" t="s">
        <v>7</v>
      </c>
      <c r="B44" s="50"/>
      <c r="C44" s="51"/>
      <c r="D44" s="62"/>
      <c r="E44" s="63"/>
      <c r="F44" s="62"/>
      <c r="G44" s="63"/>
      <c r="H44" s="34"/>
    </row>
    <row r="45" spans="1:8" ht="20.100000000000001" customHeight="1" x14ac:dyDescent="0.15">
      <c r="A45" s="56"/>
      <c r="B45" s="50"/>
      <c r="C45" s="51"/>
      <c r="D45" s="75"/>
      <c r="E45" s="76"/>
      <c r="F45" s="75"/>
      <c r="G45" s="76"/>
      <c r="H45" s="34"/>
    </row>
    <row r="46" spans="1:8" ht="20.100000000000001" customHeight="1" thickBot="1" x14ac:dyDescent="0.2">
      <c r="A46" s="56"/>
      <c r="B46" s="52"/>
      <c r="C46" s="53"/>
      <c r="D46" s="58"/>
      <c r="E46" s="59"/>
      <c r="F46" s="58"/>
      <c r="G46" s="59"/>
      <c r="H46" s="35" t="s">
        <v>33</v>
      </c>
    </row>
    <row r="47" spans="1:8" ht="20.100000000000001" customHeight="1" thickBot="1" x14ac:dyDescent="0.2">
      <c r="A47" s="71"/>
      <c r="B47" s="54" t="s">
        <v>32</v>
      </c>
      <c r="C47" s="55"/>
      <c r="D47" s="60">
        <f>SUM(D44:E46)</f>
        <v>0</v>
      </c>
      <c r="E47" s="61"/>
      <c r="F47" s="60">
        <f>SUM(F44:G46)</f>
        <v>0</v>
      </c>
      <c r="G47" s="61"/>
      <c r="H47" s="36">
        <f>SUM(D47:G47)</f>
        <v>0</v>
      </c>
    </row>
    <row r="48" spans="1:8" ht="24.95" customHeight="1" thickTop="1" x14ac:dyDescent="0.15">
      <c r="A48" s="37"/>
      <c r="B48" s="38"/>
      <c r="C48" s="39"/>
      <c r="D48" s="79" t="s">
        <v>31</v>
      </c>
      <c r="E48" s="80"/>
      <c r="F48" s="79" t="s">
        <v>30</v>
      </c>
      <c r="G48" s="80"/>
      <c r="H48" s="40" t="s">
        <v>24</v>
      </c>
    </row>
    <row r="49" spans="1:9" ht="24.95" customHeight="1" thickBot="1" x14ac:dyDescent="0.2">
      <c r="A49" s="41"/>
      <c r="B49" s="68" t="s">
        <v>8</v>
      </c>
      <c r="C49" s="69"/>
      <c r="D49" s="77">
        <f>+D10+D13+D17+D23+D27+D31+D35+D39+D43+D47</f>
        <v>0</v>
      </c>
      <c r="E49" s="78"/>
      <c r="F49" s="77">
        <f>+F10+F13+F17+F23+F27+F31+F35+F39+F43+F47</f>
        <v>0</v>
      </c>
      <c r="G49" s="78"/>
      <c r="H49" s="42">
        <f>SUM(D49:F49)</f>
        <v>0</v>
      </c>
      <c r="I49" s="43"/>
    </row>
    <row r="50" spans="1:9" ht="5.25" customHeight="1" x14ac:dyDescent="0.15">
      <c r="A50" s="31"/>
      <c r="B50" s="31"/>
      <c r="C50" s="31"/>
      <c r="D50" s="44"/>
      <c r="E50" s="44"/>
      <c r="F50" s="44"/>
      <c r="G50" s="44"/>
      <c r="H50" s="31"/>
    </row>
    <row r="51" spans="1:9" ht="14.25" x14ac:dyDescent="0.15">
      <c r="A51" s="34" t="s">
        <v>29</v>
      </c>
      <c r="B51" s="34"/>
      <c r="C51" s="34"/>
      <c r="D51" s="45"/>
      <c r="E51" s="45"/>
      <c r="F51" s="45"/>
      <c r="G51" s="45"/>
      <c r="H51" s="34"/>
    </row>
    <row r="52" spans="1:9" ht="14.25" x14ac:dyDescent="0.15">
      <c r="A52" s="34" t="s">
        <v>28</v>
      </c>
      <c r="B52" s="34"/>
      <c r="C52" s="34"/>
      <c r="D52" s="34"/>
      <c r="E52" s="34"/>
      <c r="F52" s="34"/>
      <c r="G52" s="34"/>
      <c r="H52" s="34"/>
    </row>
  </sheetData>
  <sheetProtection sheet="1" objects="1" scenarios="1" formatRows="0"/>
  <mergeCells count="141">
    <mergeCell ref="F41:G41"/>
    <mergeCell ref="D38:E38"/>
    <mergeCell ref="F38:G38"/>
    <mergeCell ref="D39:E39"/>
    <mergeCell ref="F39:G39"/>
    <mergeCell ref="D40:E40"/>
    <mergeCell ref="F40:G40"/>
    <mergeCell ref="D19:E19"/>
    <mergeCell ref="D20:E20"/>
    <mergeCell ref="F19:G19"/>
    <mergeCell ref="F20:G20"/>
    <mergeCell ref="F31:G31"/>
    <mergeCell ref="D44:E44"/>
    <mergeCell ref="F44:G44"/>
    <mergeCell ref="D45:E45"/>
    <mergeCell ref="F45:G45"/>
    <mergeCell ref="D36:E36"/>
    <mergeCell ref="F36:G36"/>
    <mergeCell ref="D37:E37"/>
    <mergeCell ref="F37:G37"/>
    <mergeCell ref="D35:E35"/>
    <mergeCell ref="F35:G35"/>
    <mergeCell ref="D26:E26"/>
    <mergeCell ref="F34:G34"/>
    <mergeCell ref="F26:G26"/>
    <mergeCell ref="D27:E27"/>
    <mergeCell ref="F27:G27"/>
    <mergeCell ref="D33:E33"/>
    <mergeCell ref="F33:G33"/>
    <mergeCell ref="D34:E34"/>
    <mergeCell ref="D41:E41"/>
    <mergeCell ref="D49:E49"/>
    <mergeCell ref="F49:G49"/>
    <mergeCell ref="D47:E47"/>
    <mergeCell ref="F47:G47"/>
    <mergeCell ref="F42:G42"/>
    <mergeCell ref="D43:E43"/>
    <mergeCell ref="F43:G43"/>
    <mergeCell ref="D46:E46"/>
    <mergeCell ref="F46:G46"/>
    <mergeCell ref="D42:E42"/>
    <mergeCell ref="D48:E48"/>
    <mergeCell ref="F48:G48"/>
    <mergeCell ref="D28:E28"/>
    <mergeCell ref="F28:G28"/>
    <mergeCell ref="B29:C29"/>
    <mergeCell ref="D29:E29"/>
    <mergeCell ref="D32:E32"/>
    <mergeCell ref="F32:G32"/>
    <mergeCell ref="F29:G29"/>
    <mergeCell ref="D30:E30"/>
    <mergeCell ref="F30:G30"/>
    <mergeCell ref="D31:E31"/>
    <mergeCell ref="D23:E23"/>
    <mergeCell ref="F23:G23"/>
    <mergeCell ref="D21:E21"/>
    <mergeCell ref="F21:G21"/>
    <mergeCell ref="D22:E22"/>
    <mergeCell ref="F22:G22"/>
    <mergeCell ref="D24:E24"/>
    <mergeCell ref="F24:G24"/>
    <mergeCell ref="D25:E25"/>
    <mergeCell ref="F25:G25"/>
    <mergeCell ref="D12:E12"/>
    <mergeCell ref="F12:G12"/>
    <mergeCell ref="B15:C15"/>
    <mergeCell ref="D16:E16"/>
    <mergeCell ref="F16:G16"/>
    <mergeCell ref="D17:E17"/>
    <mergeCell ref="F17:G17"/>
    <mergeCell ref="D18:E18"/>
    <mergeCell ref="F18:G18"/>
    <mergeCell ref="D15:E15"/>
    <mergeCell ref="F15:G15"/>
    <mergeCell ref="D13:E13"/>
    <mergeCell ref="A40:A43"/>
    <mergeCell ref="B13:C13"/>
    <mergeCell ref="B23:C23"/>
    <mergeCell ref="B24:C24"/>
    <mergeCell ref="B16:C16"/>
    <mergeCell ref="B17:C17"/>
    <mergeCell ref="B18:C18"/>
    <mergeCell ref="B22:C22"/>
    <mergeCell ref="A28:A31"/>
    <mergeCell ref="B21:C21"/>
    <mergeCell ref="B20:C20"/>
    <mergeCell ref="B25:C25"/>
    <mergeCell ref="B34:C34"/>
    <mergeCell ref="B33:C33"/>
    <mergeCell ref="B27:C27"/>
    <mergeCell ref="B28:C28"/>
    <mergeCell ref="B30:C30"/>
    <mergeCell ref="B31:C31"/>
    <mergeCell ref="B49:C49"/>
    <mergeCell ref="B32:C32"/>
    <mergeCell ref="A44:A47"/>
    <mergeCell ref="A11:A13"/>
    <mergeCell ref="A14:A17"/>
    <mergeCell ref="A18:A23"/>
    <mergeCell ref="A24:A27"/>
    <mergeCell ref="A32:A35"/>
    <mergeCell ref="A36:A39"/>
    <mergeCell ref="B39:C39"/>
    <mergeCell ref="B37:C37"/>
    <mergeCell ref="B47:C47"/>
    <mergeCell ref="B40:C40"/>
    <mergeCell ref="B42:C42"/>
    <mergeCell ref="B43:C43"/>
    <mergeCell ref="B44:C44"/>
    <mergeCell ref="B46:C46"/>
    <mergeCell ref="B41:C41"/>
    <mergeCell ref="B45:C45"/>
    <mergeCell ref="B35:C35"/>
    <mergeCell ref="B36:C36"/>
    <mergeCell ref="B38:C38"/>
    <mergeCell ref="B26:C26"/>
    <mergeCell ref="B19:C19"/>
    <mergeCell ref="D2:H2"/>
    <mergeCell ref="D3:H3"/>
    <mergeCell ref="A4:H5"/>
    <mergeCell ref="B14:C14"/>
    <mergeCell ref="B9:C9"/>
    <mergeCell ref="B10:C10"/>
    <mergeCell ref="B11:C11"/>
    <mergeCell ref="B12:C12"/>
    <mergeCell ref="A8:A10"/>
    <mergeCell ref="D9:E9"/>
    <mergeCell ref="D10:E10"/>
    <mergeCell ref="F8:G8"/>
    <mergeCell ref="F9:G9"/>
    <mergeCell ref="F10:G10"/>
    <mergeCell ref="B7:C7"/>
    <mergeCell ref="D7:E7"/>
    <mergeCell ref="F7:G7"/>
    <mergeCell ref="D8:E8"/>
    <mergeCell ref="B8:C8"/>
    <mergeCell ref="F13:G13"/>
    <mergeCell ref="D14:E14"/>
    <mergeCell ref="F14:G14"/>
    <mergeCell ref="D11:E11"/>
    <mergeCell ref="F11:G11"/>
  </mergeCells>
  <phoneticPr fontId="2"/>
  <printOptions horizontalCentered="1"/>
  <pageMargins left="0.51181102362204722" right="0.47244094488188981" top="0.59055118110236227" bottom="0.59055118110236227" header="0.31496062992125984" footer="0.31496062992125984"/>
  <pageSetup paperSize="9" scale="73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BE7C5"/>
  </sheetPr>
  <dimension ref="B1:P32"/>
  <sheetViews>
    <sheetView view="pageBreakPreview" zoomScale="85" zoomScaleNormal="100" zoomScaleSheetLayoutView="85" workbookViewId="0">
      <selection activeCell="C24" sqref="C24:D24"/>
    </sheetView>
  </sheetViews>
  <sheetFormatPr defaultRowHeight="27.75" customHeight="1" x14ac:dyDescent="0.15"/>
  <cols>
    <col min="1" max="1" width="0.875" style="1" customWidth="1"/>
    <col min="2" max="2" width="18.25" style="1" customWidth="1"/>
    <col min="3" max="8" width="10.625" style="1" customWidth="1"/>
    <col min="9" max="9" width="9" style="1" customWidth="1"/>
    <col min="10" max="16384" width="9" style="1"/>
  </cols>
  <sheetData>
    <row r="1" spans="2:16" ht="14.25" x14ac:dyDescent="0.15">
      <c r="B1" s="1" t="s">
        <v>16</v>
      </c>
    </row>
    <row r="2" spans="2:16" ht="51.75" customHeight="1" thickBot="1" x14ac:dyDescent="0.2">
      <c r="B2" s="92" t="s">
        <v>47</v>
      </c>
      <c r="C2" s="93"/>
      <c r="D2" s="93"/>
      <c r="E2" s="93"/>
      <c r="F2" s="93"/>
      <c r="G2" s="93"/>
      <c r="H2" s="93"/>
    </row>
    <row r="3" spans="2:16" ht="26.25" customHeight="1" x14ac:dyDescent="0.15">
      <c r="B3" s="2" t="s">
        <v>20</v>
      </c>
      <c r="C3" s="96">
        <f>様式３!D2</f>
        <v>0</v>
      </c>
      <c r="D3" s="96"/>
      <c r="E3" s="96"/>
      <c r="F3" s="96"/>
      <c r="G3" s="96"/>
      <c r="H3" s="97"/>
    </row>
    <row r="4" spans="2:16" ht="26.25" customHeight="1" x14ac:dyDescent="0.15">
      <c r="B4" s="3" t="s">
        <v>17</v>
      </c>
      <c r="C4" s="98">
        <f>様式３!D3</f>
        <v>0</v>
      </c>
      <c r="D4" s="98"/>
      <c r="E4" s="98"/>
      <c r="F4" s="98"/>
      <c r="G4" s="98"/>
      <c r="H4" s="99"/>
    </row>
    <row r="5" spans="2:16" ht="26.25" customHeight="1" thickBot="1" x14ac:dyDescent="0.2">
      <c r="B5" s="4" t="s">
        <v>51</v>
      </c>
      <c r="C5" s="123"/>
      <c r="D5" s="5" t="s">
        <v>43</v>
      </c>
      <c r="E5" s="124"/>
      <c r="F5" s="6" t="s">
        <v>44</v>
      </c>
      <c r="G5" s="125"/>
      <c r="H5" s="7" t="s">
        <v>50</v>
      </c>
      <c r="I5" s="8" t="str">
        <f>IF(COUNTIF(C5:G6,"○")&lt;&gt;1,"NG","OK")</f>
        <v>NG</v>
      </c>
      <c r="M5" s="1">
        <f>IF(C5="○",500000,0)</f>
        <v>0</v>
      </c>
      <c r="N5" s="1">
        <f>IF(E5="○",750000,0)</f>
        <v>0</v>
      </c>
      <c r="O5" s="1">
        <f>IF(G5="○",500000,0)</f>
        <v>0</v>
      </c>
      <c r="P5" s="1">
        <f>IF(G6="○",2000000,0)</f>
        <v>0</v>
      </c>
    </row>
    <row r="6" spans="2:16" ht="30" customHeight="1" thickBot="1" x14ac:dyDescent="0.25">
      <c r="B6" s="9" t="s">
        <v>10</v>
      </c>
      <c r="G6" s="126"/>
      <c r="H6" s="10" t="s">
        <v>49</v>
      </c>
      <c r="L6" s="1" t="s">
        <v>45</v>
      </c>
      <c r="M6" s="1">
        <f>IF(I5="OK",SUM(M5:P5),0)</f>
        <v>0</v>
      </c>
    </row>
    <row r="7" spans="2:16" ht="27.75" customHeight="1" thickTop="1" thickBot="1" x14ac:dyDescent="0.2">
      <c r="B7" s="11" t="s">
        <v>24</v>
      </c>
      <c r="C7" s="94">
        <f>G20</f>
        <v>0</v>
      </c>
      <c r="D7" s="95"/>
      <c r="E7" s="12"/>
      <c r="F7" s="13"/>
      <c r="G7" s="14"/>
      <c r="H7" s="14"/>
    </row>
    <row r="8" spans="2:16" ht="7.5" customHeight="1" thickTop="1" thickBot="1" x14ac:dyDescent="0.2"/>
    <row r="9" spans="2:16" ht="27.75" customHeight="1" x14ac:dyDescent="0.15">
      <c r="B9" s="15" t="s">
        <v>9</v>
      </c>
      <c r="C9" s="100" t="s">
        <v>26</v>
      </c>
      <c r="D9" s="103"/>
      <c r="E9" s="100" t="s">
        <v>27</v>
      </c>
      <c r="F9" s="103"/>
      <c r="G9" s="100" t="s">
        <v>23</v>
      </c>
      <c r="H9" s="101"/>
      <c r="M9" s="1">
        <f>IF(C5="○",0.6667,0)</f>
        <v>0</v>
      </c>
      <c r="N9" s="1">
        <f>IF(E5="○",0.75,0)</f>
        <v>0</v>
      </c>
      <c r="O9" s="1">
        <f>IF(G5="○",0.8,0)</f>
        <v>0</v>
      </c>
      <c r="P9" s="1">
        <f>IF(G6="○",0.8,0)</f>
        <v>0</v>
      </c>
    </row>
    <row r="10" spans="2:16" ht="27.75" customHeight="1" x14ac:dyDescent="0.15">
      <c r="B10" s="16" t="s">
        <v>0</v>
      </c>
      <c r="C10" s="90">
        <f>様式３!D10</f>
        <v>0</v>
      </c>
      <c r="D10" s="91"/>
      <c r="E10" s="90">
        <f>様式３!F10</f>
        <v>0</v>
      </c>
      <c r="F10" s="91"/>
      <c r="G10" s="86">
        <f>C10+E10</f>
        <v>0</v>
      </c>
      <c r="H10" s="87"/>
      <c r="L10" s="1" t="s">
        <v>48</v>
      </c>
      <c r="M10" s="1">
        <f>IF(I5="OK",SUM(M9:P9),0)</f>
        <v>0</v>
      </c>
    </row>
    <row r="11" spans="2:16" ht="27.75" customHeight="1" x14ac:dyDescent="0.15">
      <c r="B11" s="17" t="s">
        <v>1</v>
      </c>
      <c r="C11" s="90">
        <f>様式３!D13</f>
        <v>0</v>
      </c>
      <c r="D11" s="91"/>
      <c r="E11" s="90">
        <f>様式３!F13</f>
        <v>0</v>
      </c>
      <c r="F11" s="91"/>
      <c r="G11" s="86">
        <f t="shared" ref="G11:G19" si="0">C11+E11</f>
        <v>0</v>
      </c>
      <c r="H11" s="87"/>
    </row>
    <row r="12" spans="2:16" ht="27.75" customHeight="1" x14ac:dyDescent="0.15">
      <c r="B12" s="17" t="s">
        <v>2</v>
      </c>
      <c r="C12" s="90">
        <f>様式３!D17</f>
        <v>0</v>
      </c>
      <c r="D12" s="91"/>
      <c r="E12" s="90">
        <f>様式３!F17</f>
        <v>0</v>
      </c>
      <c r="F12" s="91"/>
      <c r="G12" s="86">
        <f t="shared" si="0"/>
        <v>0</v>
      </c>
      <c r="H12" s="87"/>
    </row>
    <row r="13" spans="2:16" ht="27.75" customHeight="1" x14ac:dyDescent="0.15">
      <c r="B13" s="17" t="s">
        <v>15</v>
      </c>
      <c r="C13" s="90">
        <f>様式３!D23</f>
        <v>0</v>
      </c>
      <c r="D13" s="91"/>
      <c r="E13" s="90">
        <f>様式３!F23</f>
        <v>0</v>
      </c>
      <c r="F13" s="91"/>
      <c r="G13" s="86">
        <f t="shared" si="0"/>
        <v>0</v>
      </c>
      <c r="H13" s="87"/>
    </row>
    <row r="14" spans="2:16" ht="27.75" customHeight="1" x14ac:dyDescent="0.15">
      <c r="B14" s="17" t="s">
        <v>3</v>
      </c>
      <c r="C14" s="90">
        <f>様式３!D27</f>
        <v>0</v>
      </c>
      <c r="D14" s="91"/>
      <c r="E14" s="90">
        <f>様式３!F27</f>
        <v>0</v>
      </c>
      <c r="F14" s="91"/>
      <c r="G14" s="86">
        <f t="shared" si="0"/>
        <v>0</v>
      </c>
      <c r="H14" s="87"/>
    </row>
    <row r="15" spans="2:16" ht="27.75" customHeight="1" x14ac:dyDescent="0.15">
      <c r="B15" s="17" t="s">
        <v>4</v>
      </c>
      <c r="C15" s="90">
        <f>様式３!D31</f>
        <v>0</v>
      </c>
      <c r="D15" s="91"/>
      <c r="E15" s="90">
        <f>様式３!F31</f>
        <v>0</v>
      </c>
      <c r="F15" s="91"/>
      <c r="G15" s="86">
        <f t="shared" si="0"/>
        <v>0</v>
      </c>
      <c r="H15" s="87"/>
    </row>
    <row r="16" spans="2:16" ht="27.75" customHeight="1" x14ac:dyDescent="0.15">
      <c r="B16" s="17" t="s">
        <v>5</v>
      </c>
      <c r="C16" s="90">
        <f>様式３!D35</f>
        <v>0</v>
      </c>
      <c r="D16" s="91"/>
      <c r="E16" s="90">
        <f>様式３!F35</f>
        <v>0</v>
      </c>
      <c r="F16" s="91"/>
      <c r="G16" s="86">
        <f t="shared" si="0"/>
        <v>0</v>
      </c>
      <c r="H16" s="87"/>
    </row>
    <row r="17" spans="2:9" ht="27.75" customHeight="1" x14ac:dyDescent="0.15">
      <c r="B17" s="17" t="s">
        <v>6</v>
      </c>
      <c r="C17" s="90">
        <f>様式３!D39</f>
        <v>0</v>
      </c>
      <c r="D17" s="91"/>
      <c r="E17" s="90">
        <f>様式３!F39</f>
        <v>0</v>
      </c>
      <c r="F17" s="91"/>
      <c r="G17" s="86">
        <f t="shared" si="0"/>
        <v>0</v>
      </c>
      <c r="H17" s="87"/>
    </row>
    <row r="18" spans="2:9" ht="27.75" customHeight="1" x14ac:dyDescent="0.15">
      <c r="B18" s="17" t="s">
        <v>18</v>
      </c>
      <c r="C18" s="90">
        <f>様式３!D43</f>
        <v>0</v>
      </c>
      <c r="D18" s="91"/>
      <c r="E18" s="90">
        <f>様式３!F43</f>
        <v>0</v>
      </c>
      <c r="F18" s="91"/>
      <c r="G18" s="86">
        <f t="shared" si="0"/>
        <v>0</v>
      </c>
      <c r="H18" s="87"/>
    </row>
    <row r="19" spans="2:9" ht="27.75" customHeight="1" thickBot="1" x14ac:dyDescent="0.2">
      <c r="B19" s="18" t="s">
        <v>7</v>
      </c>
      <c r="C19" s="90">
        <f>様式３!D47</f>
        <v>0</v>
      </c>
      <c r="D19" s="91"/>
      <c r="E19" s="90">
        <f>様式３!F47</f>
        <v>0</v>
      </c>
      <c r="F19" s="91"/>
      <c r="G19" s="88">
        <f t="shared" si="0"/>
        <v>0</v>
      </c>
      <c r="H19" s="89"/>
    </row>
    <row r="20" spans="2:9" ht="27.75" customHeight="1" thickTop="1" thickBot="1" x14ac:dyDescent="0.2">
      <c r="B20" s="19" t="s">
        <v>8</v>
      </c>
      <c r="C20" s="81">
        <f>SUM(C10:D19)</f>
        <v>0</v>
      </c>
      <c r="D20" s="82"/>
      <c r="E20" s="81">
        <f>SUM(E10:F19)</f>
        <v>0</v>
      </c>
      <c r="F20" s="83"/>
      <c r="G20" s="84">
        <f>C20+E20</f>
        <v>0</v>
      </c>
      <c r="H20" s="85"/>
    </row>
    <row r="21" spans="2:9" ht="7.5" customHeight="1" x14ac:dyDescent="0.15"/>
    <row r="22" spans="2:9" ht="30" customHeight="1" thickBot="1" x14ac:dyDescent="0.25">
      <c r="B22" s="9" t="s">
        <v>11</v>
      </c>
    </row>
    <row r="23" spans="2:9" ht="27" customHeight="1" thickBot="1" x14ac:dyDescent="0.2">
      <c r="B23" s="20" t="s">
        <v>12</v>
      </c>
      <c r="C23" s="109" t="s">
        <v>13</v>
      </c>
      <c r="D23" s="110"/>
      <c r="E23" s="109" t="s">
        <v>25</v>
      </c>
      <c r="F23" s="115"/>
      <c r="G23" s="115"/>
      <c r="H23" s="116"/>
    </row>
    <row r="24" spans="2:9" ht="27" customHeight="1" x14ac:dyDescent="0.15">
      <c r="B24" s="21" t="s">
        <v>19</v>
      </c>
      <c r="C24" s="111">
        <f>MIN(ROUNDDOWN(C20*M10,-3),M6)</f>
        <v>0</v>
      </c>
      <c r="D24" s="112"/>
      <c r="E24" s="117"/>
      <c r="F24" s="118"/>
      <c r="G24" s="118"/>
      <c r="H24" s="119"/>
      <c r="I24" s="22" t="s">
        <v>46</v>
      </c>
    </row>
    <row r="25" spans="2:9" ht="27" customHeight="1" x14ac:dyDescent="0.15">
      <c r="B25" s="23"/>
      <c r="C25" s="113"/>
      <c r="D25" s="114"/>
      <c r="E25" s="120"/>
      <c r="F25" s="121"/>
      <c r="G25" s="121"/>
      <c r="H25" s="122"/>
    </row>
    <row r="26" spans="2:9" ht="27" customHeight="1" thickBot="1" x14ac:dyDescent="0.2">
      <c r="B26" s="23"/>
      <c r="C26" s="113"/>
      <c r="D26" s="114"/>
      <c r="E26" s="120"/>
      <c r="F26" s="121"/>
      <c r="G26" s="121"/>
      <c r="H26" s="122"/>
    </row>
    <row r="27" spans="2:9" ht="27" customHeight="1" thickTop="1" thickBot="1" x14ac:dyDescent="0.2">
      <c r="B27" s="24" t="s">
        <v>8</v>
      </c>
      <c r="C27" s="104">
        <f>SUM(C24:D26)</f>
        <v>0</v>
      </c>
      <c r="D27" s="105"/>
      <c r="E27" s="106"/>
      <c r="F27" s="107"/>
      <c r="G27" s="107"/>
      <c r="H27" s="108"/>
      <c r="I27" s="25" t="str">
        <f>IF(G20=C27,"OK","NG")</f>
        <v>OK</v>
      </c>
    </row>
    <row r="28" spans="2:9" ht="7.5" customHeight="1" x14ac:dyDescent="0.15"/>
    <row r="29" spans="2:9" ht="18.75" x14ac:dyDescent="0.2">
      <c r="B29" s="9" t="s">
        <v>21</v>
      </c>
    </row>
    <row r="30" spans="2:9" ht="18" customHeight="1" x14ac:dyDescent="0.15">
      <c r="B30" s="102" t="s">
        <v>14</v>
      </c>
      <c r="C30" s="102"/>
      <c r="D30" s="102"/>
      <c r="E30" s="102"/>
      <c r="F30" s="102"/>
      <c r="G30" s="102"/>
      <c r="H30" s="102"/>
    </row>
    <row r="31" spans="2:9" ht="18" customHeight="1" x14ac:dyDescent="0.15">
      <c r="B31" s="102" t="s">
        <v>22</v>
      </c>
      <c r="C31" s="102"/>
      <c r="D31" s="102"/>
      <c r="E31" s="102"/>
      <c r="F31" s="102"/>
      <c r="G31" s="102"/>
      <c r="H31" s="102"/>
    </row>
    <row r="32" spans="2:9" ht="18" customHeight="1" x14ac:dyDescent="0.15">
      <c r="B32" s="26"/>
      <c r="C32" s="26"/>
      <c r="D32" s="26"/>
      <c r="E32" s="26"/>
      <c r="F32" s="26"/>
      <c r="G32" s="26"/>
      <c r="H32" s="26"/>
    </row>
  </sheetData>
  <sheetProtection sheet="1" objects="1" scenarios="1" insertRows="0"/>
  <mergeCells count="52">
    <mergeCell ref="E27:H27"/>
    <mergeCell ref="C23:D23"/>
    <mergeCell ref="C24:D24"/>
    <mergeCell ref="C25:D25"/>
    <mergeCell ref="C26:D26"/>
    <mergeCell ref="E23:H23"/>
    <mergeCell ref="E24:H24"/>
    <mergeCell ref="E25:H25"/>
    <mergeCell ref="E26:H26"/>
    <mergeCell ref="B30:H30"/>
    <mergeCell ref="B31:H31"/>
    <mergeCell ref="C10:D10"/>
    <mergeCell ref="C9:D9"/>
    <mergeCell ref="E9:F9"/>
    <mergeCell ref="C11:D11"/>
    <mergeCell ref="C12:D12"/>
    <mergeCell ref="C13:D13"/>
    <mergeCell ref="C14:D14"/>
    <mergeCell ref="C16:D16"/>
    <mergeCell ref="C17:D17"/>
    <mergeCell ref="E10:F10"/>
    <mergeCell ref="E11:F11"/>
    <mergeCell ref="E12:F12"/>
    <mergeCell ref="E13:F13"/>
    <mergeCell ref="C27:D27"/>
    <mergeCell ref="B2:H2"/>
    <mergeCell ref="C7:D7"/>
    <mergeCell ref="C3:H3"/>
    <mergeCell ref="C4:H4"/>
    <mergeCell ref="G9:H9"/>
    <mergeCell ref="E14:F14"/>
    <mergeCell ref="G10:H10"/>
    <mergeCell ref="G11:H11"/>
    <mergeCell ref="G12:H12"/>
    <mergeCell ref="G13:H13"/>
    <mergeCell ref="G14:H14"/>
    <mergeCell ref="C20:D20"/>
    <mergeCell ref="E20:F20"/>
    <mergeCell ref="G20:H20"/>
    <mergeCell ref="G15:H15"/>
    <mergeCell ref="G16:H16"/>
    <mergeCell ref="G17:H17"/>
    <mergeCell ref="G18:H18"/>
    <mergeCell ref="G19:H19"/>
    <mergeCell ref="C18:D18"/>
    <mergeCell ref="C19:D19"/>
    <mergeCell ref="E15:F15"/>
    <mergeCell ref="E16:F16"/>
    <mergeCell ref="E17:F17"/>
    <mergeCell ref="E18:F18"/>
    <mergeCell ref="E19:F19"/>
    <mergeCell ref="C15:D15"/>
  </mergeCells>
  <phoneticPr fontId="2"/>
  <dataValidations count="1">
    <dataValidation type="list" allowBlank="1" showInputMessage="1" showErrorMessage="1" sqref="C5 E5 G5:G6" xr:uid="{6411D12D-3870-424C-9353-E54C148F7CC1}">
      <formula1>"○"</formula1>
    </dataValidation>
  </dataValidations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</vt:lpstr>
      <vt:lpstr>様式２</vt:lpstr>
      <vt:lpstr>様式２!Print_Area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211.村田　浩輔</dc:creator>
  <cp:lastModifiedBy>秦 保雄</cp:lastModifiedBy>
  <cp:lastPrinted>2025-02-19T06:09:11Z</cp:lastPrinted>
  <dcterms:created xsi:type="dcterms:W3CDTF">2020-02-21T06:06:44Z</dcterms:created>
  <dcterms:modified xsi:type="dcterms:W3CDTF">2025-03-17T00:56:28Z</dcterms:modified>
</cp:coreProperties>
</file>