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I03020-s-001\共通\【簿冊】契約関係\電力調達契約\電力調達契約\R5.7～\一般競争入札（R5.7～）\02_調達伺（1次伺）\"/>
    </mc:Choice>
  </mc:AlternateContent>
  <xr:revisionPtr revIDLastSave="0" documentId="8_{E9ED113A-EE8F-48DF-9269-777CDBF5958D}" xr6:coauthVersionLast="47" xr6:coauthVersionMax="47" xr10:uidLastSave="{00000000-0000-0000-0000-000000000000}"/>
  <bookViews>
    <workbookView xWindow="-120" yWindow="-120" windowWidth="29040" windowHeight="15840" xr2:uid="{00000000-000D-0000-FFFF-FFFF00000000}"/>
  </bookViews>
  <sheets>
    <sheet name="様式７－１（単独施設）月別" sheetId="18" r:id="rId1"/>
  </sheets>
  <definedNames>
    <definedName name="_xlnm.Print_Area" localSheetId="0">'様式７－１（単独施設）月別'!$A$1:$L$40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8" l="1"/>
  <c r="J22" i="18"/>
  <c r="L22" i="18" s="1"/>
  <c r="J20" i="18"/>
  <c r="L20" i="18" s="1"/>
  <c r="J21" i="18"/>
  <c r="L21" i="18" s="1"/>
  <c r="H24" i="18"/>
  <c r="C20" i="18"/>
  <c r="C21" i="18"/>
  <c r="C22" i="18"/>
  <c r="C10" i="18" l="1"/>
  <c r="C11" i="18"/>
  <c r="C12" i="18"/>
  <c r="C13" i="18"/>
  <c r="C14" i="18"/>
  <c r="C15" i="18"/>
  <c r="C16" i="18"/>
  <c r="C17" i="18"/>
  <c r="C18" i="18"/>
  <c r="C19" i="18"/>
  <c r="C23" i="18"/>
  <c r="J9" i="18" l="1"/>
  <c r="J23" i="18" l="1"/>
  <c r="J19" i="18"/>
  <c r="J18" i="18"/>
  <c r="J17" i="18"/>
  <c r="J16" i="18"/>
  <c r="J15" i="18"/>
  <c r="J14" i="18"/>
  <c r="J13" i="18"/>
  <c r="J12" i="18"/>
  <c r="J11" i="18"/>
  <c r="J10" i="18"/>
  <c r="L14" i="18" l="1"/>
  <c r="L18" i="18"/>
  <c r="L11" i="18"/>
  <c r="L15" i="18"/>
  <c r="L19" i="18"/>
  <c r="L12" i="18"/>
  <c r="L16" i="18"/>
  <c r="L23" i="18"/>
  <c r="L13" i="18"/>
  <c r="L17" i="18"/>
  <c r="L10" i="18"/>
  <c r="C24" i="18"/>
  <c r="L24" i="18" l="1"/>
  <c r="H32" i="18" s="1"/>
  <c r="H35" i="18" s="1"/>
</calcChain>
</file>

<file path=xl/sharedStrings.xml><?xml version="1.0" encoding="utf-8"?>
<sst xmlns="http://schemas.openxmlformats.org/spreadsheetml/2006/main" count="62" uniqueCount="48">
  <si>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</si>
  <si>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</si>
  <si>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</si>
  <si>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</si>
  <si>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</si>
  <si>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</si>
  <si>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No.</t>
    <phoneticPr fontId="3"/>
  </si>
  <si>
    <t>契約単価積算内訳書</t>
    <phoneticPr fontId="3"/>
  </si>
  <si>
    <t>（商号又は名称）</t>
    <phoneticPr fontId="3"/>
  </si>
  <si>
    <t>需要場所</t>
    <rPh sb="0" eb="2">
      <t>ジュヨウ</t>
    </rPh>
    <rPh sb="2" eb="4">
      <t>バショ</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</si>
  <si>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</si>
  <si>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</si>
  <si>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</si>
  <si>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</si>
  <si>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</si>
  <si>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</si>
  <si>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</si>
  <si>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</si>
  <si>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</si>
  <si>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</si>
  <si>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</si>
  <si>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</si>
  <si>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</si>
  <si>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</si>
  <si>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</si>
  <si>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電力量料金
単価
e</t>
    <rPh sb="0" eb="2">
      <t>デンリョク</t>
    </rPh>
    <rPh sb="2" eb="3">
      <t>リョウ</t>
    </rPh>
    <phoneticPr fontId="3"/>
  </si>
  <si>
    <t>小計
（d×e）
f</t>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</si>
  <si>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</si>
  <si>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</si>
  <si>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札幌市農業支援センター</t>
    <rPh sb="0" eb="3">
      <t>サッポロシ</t>
    </rPh>
    <rPh sb="3" eb="7">
      <t>ノウギョウシエン</t>
    </rPh>
    <phoneticPr fontId="3"/>
  </si>
  <si>
    <t>令和5年7月</t>
    <rPh sb="0" eb="2">
      <t>レイワ</t>
    </rPh>
    <rPh sb="3" eb="4">
      <t>ネン</t>
    </rPh>
    <rPh sb="5" eb="6">
      <t>ガツ</t>
    </rPh>
    <phoneticPr fontId="3"/>
  </si>
  <si>
    <t>令和5年8月</t>
    <phoneticPr fontId="3"/>
  </si>
  <si>
    <t>令和5年9月</t>
  </si>
  <si>
    <t>令和5年10月</t>
  </si>
  <si>
    <t>令和5年11月</t>
  </si>
  <si>
    <t>令和5年12月</t>
  </si>
  <si>
    <t>令和6年1月</t>
    <rPh sb="0" eb="2">
      <t>レイワ</t>
    </rPh>
    <rPh sb="3" eb="4">
      <t>ネン</t>
    </rPh>
    <rPh sb="5" eb="6">
      <t>ガツ</t>
    </rPh>
    <phoneticPr fontId="3"/>
  </si>
  <si>
    <t>令和6年2月</t>
    <rPh sb="0" eb="2">
      <t>レイワ</t>
    </rPh>
    <rPh sb="3" eb="4">
      <t>ネン</t>
    </rPh>
    <rPh sb="5" eb="6">
      <t>ガツ</t>
    </rPh>
    <phoneticPr fontId="3"/>
  </si>
  <si>
    <t>令和6年3月</t>
    <rPh sb="0" eb="2">
      <t>レイワ</t>
    </rPh>
    <rPh sb="3" eb="4">
      <t>ネン</t>
    </rPh>
    <rPh sb="5" eb="6">
      <t>ガツ</t>
    </rPh>
    <phoneticPr fontId="3"/>
  </si>
  <si>
    <t>令和6年4月</t>
    <rPh sb="0" eb="2">
      <t>レイワ</t>
    </rPh>
    <rPh sb="3" eb="4">
      <t>ネン</t>
    </rPh>
    <rPh sb="5" eb="6">
      <t>ガツ</t>
    </rPh>
    <phoneticPr fontId="3"/>
  </si>
  <si>
    <t>令和6年5月</t>
    <rPh sb="0" eb="2">
      <t>レイワ</t>
    </rPh>
    <rPh sb="3" eb="4">
      <t>ネン</t>
    </rPh>
    <rPh sb="5" eb="6">
      <t>ガツ</t>
    </rPh>
    <phoneticPr fontId="3"/>
  </si>
  <si>
    <t>令和6年6月</t>
    <rPh sb="0" eb="2">
      <t>レイワ</t>
    </rPh>
    <rPh sb="3" eb="4">
      <t>ネン</t>
    </rPh>
    <rPh sb="5" eb="6">
      <t>ガツ</t>
    </rPh>
    <phoneticPr fontId="3"/>
  </si>
  <si>
    <t>令和6年7月</t>
    <rPh sb="0" eb="2">
      <t>レイワ</t>
    </rPh>
    <rPh sb="3" eb="4">
      <t>ネン</t>
    </rPh>
    <rPh sb="5" eb="6">
      <t>ガツ</t>
    </rPh>
    <phoneticPr fontId="3"/>
  </si>
  <si>
    <t>令和6年8月</t>
    <rPh sb="0" eb="2">
      <t>レイワ</t>
    </rPh>
    <rPh sb="3" eb="4">
      <t>ネン</t>
    </rPh>
    <rPh sb="5" eb="6">
      <t>ガツ</t>
    </rPh>
    <phoneticPr fontId="3"/>
  </si>
  <si>
    <t>令和6年9月</t>
    <phoneticPr fontId="3"/>
  </si>
  <si>
    <t>Kw</t>
  </si>
  <si>
    <t>Kw</t>
    <phoneticPr fontId="3"/>
  </si>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</sst>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thin">
        <color indexed="64"/>
      </left>
      <right/>
      <top style="thin">
        <color indexed="64"/>
      </top>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medium">
        <color indexed="64"/>
      </left>
      <right style="double">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2">
    <xf numFmtId="0" fontId="0" fillId="0" borderId="0" xfId="0"/>
    <xf numFmtId="38" fontId="5" fillId="0" borderId="2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4" xfId="1" applyNumberFormat="1" applyFont="1" applyBorder="1" applyAlignment="1">
      <alignment vertical="center"/>
    </xf>
    <xf numFmtId="40" fontId="0" fillId="0" borderId="10" xfId="1" applyNumberFormat="1" applyFont="1" applyBorder="1" applyAlignment="1">
      <alignment vertical="center"/>
    </xf>
    <xf numFmtId="40" fontId="0" fillId="0" borderId="22" xfId="1" applyNumberFormat="1" applyFont="1" applyBorder="1" applyAlignment="1">
      <alignment vertical="center"/>
    </xf>
    <xf numFmtId="38" fontId="0" fillId="0" borderId="23" xfId="1" applyFont="1" applyBorder="1" applyAlignment="1">
      <alignment horizontal="right" vertical="center"/>
    </xf>
    <xf numFmtId="38" fontId="0" fillId="2" borderId="9" xfId="1" applyFont="1" applyFill="1" applyBorder="1" applyAlignment="1">
      <alignment vertical="center"/>
    </xf>
    <xf numFmtId="38" fontId="0" fillId="0" borderId="23" xfId="1" applyFont="1" applyBorder="1" applyAlignment="1">
      <alignment vertical="center"/>
    </xf>
    <xf numFmtId="38" fontId="0" fillId="0" borderId="24" xfId="1" applyFont="1" applyBorder="1" applyAlignment="1">
      <alignment horizontal="righ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40" fontId="0" fillId="0" borderId="19" xfId="1" applyNumberFormat="1" applyFont="1" applyBorder="1" applyAlignment="1">
      <alignment vertical="center"/>
    </xf>
    <xf numFmtId="38" fontId="0" fillId="0" borderId="31"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18"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2" borderId="27" xfId="1" applyFont="1" applyFill="1" applyBorder="1" applyAlignment="1">
      <alignment horizontal="center" vertical="center"/>
    </xf>
    <xf numFmtId="38" fontId="0" fillId="2" borderId="26" xfId="1" applyFont="1" applyFill="1" applyBorder="1" applyAlignment="1">
      <alignment horizontal="center" vertical="center"/>
    </xf>
    <xf numFmtId="38" fontId="0" fillId="2" borderId="29"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34" xfId="1" applyFont="1" applyBorder="1" applyAlignment="1">
      <alignment horizontal="center" vertical="center" wrapText="1"/>
    </xf>
    <xf numFmtId="40" fontId="0" fillId="0" borderId="35" xfId="1" applyNumberFormat="1" applyFont="1" applyBorder="1" applyAlignment="1">
      <alignment horizontal="right" vertical="center"/>
    </xf>
    <xf numFmtId="40" fontId="0" fillId="0" borderId="36" xfId="1" applyNumberFormat="1" applyFont="1" applyBorder="1" applyAlignment="1">
      <alignment horizontal="right" vertical="center"/>
    </xf>
    <xf numFmtId="40" fontId="0" fillId="0" borderId="37" xfId="1" applyNumberFormat="1" applyFont="1" applyBorder="1" applyAlignment="1">
      <alignment horizontal="right" vertical="center"/>
    </xf>
    <xf numFmtId="38" fontId="0" fillId="0" borderId="38" xfId="1" applyFont="1" applyBorder="1" applyAlignment="1">
      <alignment horizontal="right" vertical="center"/>
    </xf>
    <xf numFmtId="38" fontId="0" fillId="0" borderId="20" xfId="1" applyFont="1" applyBorder="1" applyAlignment="1">
      <alignment horizontal="right" vertical="center"/>
    </xf>
    <xf numFmtId="38" fontId="0" fillId="0" borderId="32" xfId="1" applyFont="1" applyBorder="1" applyAlignment="1">
      <alignment horizontal="right" vertical="center"/>
    </xf>
    <xf numFmtId="38" fontId="0" fillId="0" borderId="44" xfId="1" applyFont="1" applyBorder="1" applyAlignment="1">
      <alignment horizontal="right" vertical="center"/>
    </xf>
    <xf numFmtId="177" fontId="0" fillId="0" borderId="41" xfId="1" applyNumberFormat="1" applyFont="1" applyBorder="1" applyAlignment="1">
      <alignment horizontal="right" vertical="center"/>
    </xf>
    <xf numFmtId="177" fontId="0" fillId="0" borderId="42" xfId="1" applyNumberFormat="1" applyFont="1" applyBorder="1" applyAlignment="1">
      <alignment horizontal="right" vertical="center"/>
    </xf>
    <xf numFmtId="177" fontId="0" fillId="0" borderId="43" xfId="1" applyNumberFormat="1" applyFont="1" applyBorder="1" applyAlignment="1">
      <alignment horizontal="right" vertical="center"/>
    </xf>
    <xf numFmtId="38" fontId="0" fillId="0" borderId="17" xfId="1" applyNumberFormat="1" applyFont="1" applyBorder="1" applyAlignment="1">
      <alignment horizontal="right" vertical="center"/>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46" xfId="1" applyFont="1" applyBorder="1" applyAlignment="1">
      <alignment horizontal="right" vertical="center"/>
    </xf>
    <xf numFmtId="38" fontId="0" fillId="0" borderId="0" xfId="1" applyFont="1" applyBorder="1" applyAlignment="1">
      <alignment vertical="center" shrinkToFit="1"/>
    </xf>
    <xf numFmtId="38" fontId="0" fillId="2" borderId="50" xfId="1" applyFont="1" applyFill="1" applyBorder="1" applyAlignment="1">
      <alignment vertical="center"/>
    </xf>
    <xf numFmtId="38" fontId="5" fillId="0" borderId="11"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7" xfId="1" applyFont="1" applyBorder="1" applyAlignment="1">
      <alignment horizontal="center" shrinkToFit="1"/>
    </xf>
    <xf numFmtId="38" fontId="0" fillId="2" borderId="16" xfId="1" applyFont="1" applyFill="1" applyBorder="1" applyAlignment="1">
      <alignment horizontal="center" vertical="center" shrinkToFit="1"/>
    </xf>
    <xf numFmtId="38" fontId="0" fillId="2" borderId="48" xfId="1" applyFont="1" applyFill="1" applyBorder="1" applyAlignment="1">
      <alignment horizontal="center" vertical="center" shrinkToFit="1"/>
    </xf>
    <xf numFmtId="38" fontId="0" fillId="2" borderId="49"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0" borderId="55"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51" xfId="1" applyFont="1" applyFill="1" applyBorder="1" applyAlignment="1">
      <alignment horizontal="right" vertical="center"/>
    </xf>
    <xf numFmtId="38" fontId="0" fillId="2" borderId="14" xfId="1" applyFont="1" applyFill="1" applyBorder="1" applyAlignment="1">
      <alignment horizontal="right" vertical="center"/>
    </xf>
    <xf numFmtId="38" fontId="0" fillId="2" borderId="25" xfId="1" applyFont="1" applyFill="1" applyBorder="1" applyAlignment="1">
      <alignment vertical="center"/>
    </xf>
    <xf numFmtId="3" fontId="0" fillId="0" borderId="0" xfId="0" applyNumberFormat="1" applyFont="1" applyAlignment="1">
      <alignment vertical="center"/>
    </xf>
    <xf numFmtId="38" fontId="0" fillId="2" borderId="52" xfId="1" applyFont="1" applyFill="1" applyBorder="1" applyAlignment="1">
      <alignment horizontal="right" vertical="center"/>
    </xf>
    <xf numFmtId="38" fontId="0" fillId="2" borderId="10" xfId="1" applyFont="1" applyFill="1" applyBorder="1" applyAlignment="1">
      <alignment horizontal="right" vertical="center"/>
    </xf>
    <xf numFmtId="3" fontId="0" fillId="2" borderId="10" xfId="0" applyNumberFormat="1" applyFont="1" applyFill="1" applyBorder="1" applyAlignment="1">
      <alignment vertical="center"/>
    </xf>
    <xf numFmtId="38" fontId="0" fillId="2" borderId="53" xfId="1" applyFont="1" applyFill="1" applyBorder="1" applyAlignment="1">
      <alignment horizontal="right" vertical="center"/>
    </xf>
    <xf numFmtId="38" fontId="0" fillId="2" borderId="22" xfId="1" applyFont="1" applyFill="1" applyBorder="1" applyAlignment="1">
      <alignment horizontal="right" vertical="center"/>
    </xf>
    <xf numFmtId="3" fontId="0" fillId="2" borderId="22"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 fontId="0" fillId="2" borderId="19" xfId="0" applyNumberFormat="1" applyFont="1" applyFill="1" applyBorder="1" applyAlignment="1">
      <alignment vertical="center"/>
    </xf>
    <xf numFmtId="0" fontId="5" fillId="0" borderId="0" xfId="0" applyFont="1" applyAlignment="1">
      <alignment vertical="center" wrapText="1"/>
    </xf>
    <xf numFmtId="176" fontId="0" fillId="2" borderId="17" xfId="0" applyNumberFormat="1" applyFont="1" applyFill="1" applyBorder="1" applyAlignment="1">
      <alignment vertical="center" shrinkToFit="1"/>
    </xf>
    <xf numFmtId="176" fontId="0" fillId="2" borderId="20" xfId="0" applyNumberFormat="1" applyFont="1" applyFill="1" applyBorder="1" applyAlignment="1">
      <alignment vertical="center" shrinkToFit="1"/>
    </xf>
    <xf numFmtId="176" fontId="0" fillId="2" borderId="32" xfId="0" applyNumberFormat="1" applyFont="1" applyFill="1" applyBorder="1" applyAlignment="1">
      <alignment vertical="center" shrinkToFit="1"/>
    </xf>
    <xf numFmtId="40" fontId="0" fillId="0" borderId="8" xfId="1" applyNumberFormat="1" applyFont="1" applyBorder="1" applyAlignment="1">
      <alignment horizontal="right" vertical="center"/>
    </xf>
    <xf numFmtId="38" fontId="0" fillId="2" borderId="19" xfId="1" applyFont="1" applyFill="1" applyBorder="1" applyAlignment="1">
      <alignment horizontal="right" vertical="center"/>
    </xf>
    <xf numFmtId="38" fontId="0" fillId="2" borderId="7" xfId="1" applyFont="1" applyFill="1" applyBorder="1" applyAlignment="1">
      <alignment horizontal="center" vertical="center"/>
    </xf>
    <xf numFmtId="40" fontId="0" fillId="0" borderId="45" xfId="1" applyNumberFormat="1" applyFont="1" applyBorder="1" applyAlignment="1">
      <alignment horizontal="right" vertical="center"/>
    </xf>
    <xf numFmtId="177" fontId="0" fillId="0" borderId="56" xfId="1" applyNumberFormat="1" applyFont="1" applyBorder="1" applyAlignment="1">
      <alignment horizontal="right" vertical="center"/>
    </xf>
    <xf numFmtId="38" fontId="5" fillId="0" borderId="17"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0" xfId="0" applyFont="1" applyAlignment="1">
      <alignment vertical="center" wrapText="1"/>
    </xf>
    <xf numFmtId="0" fontId="5" fillId="0" borderId="54" xfId="0" applyFont="1" applyBorder="1" applyAlignment="1">
      <alignment vertical="center" wrapText="1"/>
    </xf>
    <xf numFmtId="38" fontId="9" fillId="0" borderId="5" xfId="0" applyNumberFormat="1" applyFont="1" applyBorder="1" applyAlignment="1">
      <alignment horizontal="center" vertical="center"/>
    </xf>
    <xf numFmtId="38" fontId="0" fillId="0" borderId="5" xfId="1" applyFont="1" applyBorder="1" applyAlignment="1">
      <alignment vertical="center" shrinkToFit="1"/>
    </xf>
    <xf numFmtId="0" fontId="0" fillId="0" borderId="5" xfId="0" applyFont="1" applyBorder="1" applyAlignment="1">
      <alignment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2" xfId="0" applyFont="1" applyBorder="1" applyAlignment="1">
      <alignment horizontal="center" vertical="center"/>
    </xf>
    <xf numFmtId="0" fontId="0" fillId="0" borderId="24" xfId="0" applyFont="1" applyBorder="1" applyAlignment="1">
      <alignment horizontal="center" vertical="center"/>
    </xf>
    <xf numFmtId="38" fontId="5" fillId="0" borderId="39" xfId="1" applyFont="1" applyBorder="1" applyAlignment="1">
      <alignment horizontal="center" vertical="center" wrapText="1"/>
    </xf>
    <xf numFmtId="38" fontId="5" fillId="0" borderId="40" xfId="1" applyFont="1" applyBorder="1" applyAlignment="1">
      <alignment horizontal="center"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38" fontId="5" fillId="0" borderId="13" xfId="1" applyFont="1" applyBorder="1" applyAlignment="1">
      <alignment horizontal="center" vertical="center"/>
    </xf>
    <xf numFmtId="38" fontId="5" fillId="0" borderId="16" xfId="1" applyFont="1" applyBorder="1" applyAlignment="1">
      <alignment horizontal="center" vertical="center"/>
    </xf>
    <xf numFmtId="38" fontId="0" fillId="0" borderId="5" xfId="1" applyFont="1" applyBorder="1" applyAlignment="1">
      <alignment horizontal="center" vertical="center"/>
    </xf>
    <xf numFmtId="40" fontId="9" fillId="0" borderId="5"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3"/>
  <sheetViews>
    <sheetView tabSelected="1" view="pageBreakPreview" zoomScaleNormal="100" zoomScaleSheetLayoutView="100" workbookViewId="0"/>
  </sheetViews>
  <sheetFormatPr defaultRowHeight="13.5" x14ac:dyDescent="0.15"/>
  <cols>
    <col min="1" max="1" width="4.125" style="60" bestFit="1" customWidth="1"/>
    <col min="2" max="2" width="12.5" style="60" customWidth="1"/>
    <col min="3" max="3" width="8" style="60" bestFit="1" customWidth="1"/>
    <col min="4" max="4" width="3.75" style="76" customWidth="1"/>
    <col min="5" max="5" width="12.75" style="60" customWidth="1"/>
    <col min="6" max="6" width="7.875" style="60" customWidth="1"/>
    <col min="7" max="7" width="12.5" style="60" bestFit="1" customWidth="1"/>
    <col min="8" max="8" width="12.5" style="60" customWidth="1"/>
    <col min="9" max="9" width="10.75" style="60" customWidth="1"/>
    <col min="10" max="10" width="14" style="60" bestFit="1" customWidth="1"/>
    <col min="11" max="11" width="14" style="60" customWidth="1"/>
    <col min="12" max="12" width="12.875" style="60" customWidth="1"/>
    <col min="13" max="13" width="9" style="60"/>
    <col min="14" max="14" width="9.25" style="60" bestFit="1" customWidth="1"/>
    <col min="15" max="16384" width="9" style="60"/>
  </cols>
  <sheetData>
    <row r="1" spans="1:15" x14ac:dyDescent="0.15">
      <c r="C1" s="6"/>
      <c r="D1" s="51"/>
      <c r="E1" s="6"/>
      <c r="F1" s="6"/>
      <c r="G1" s="7"/>
      <c r="H1" s="8"/>
      <c r="I1" s="8"/>
      <c r="J1" s="8"/>
      <c r="K1" s="8"/>
      <c r="L1" s="8" t="s">
        <v>2</v>
      </c>
    </row>
    <row r="2" spans="1:15" ht="17.25" x14ac:dyDescent="0.15">
      <c r="A2" s="29" t="s">
        <v>7</v>
      </c>
      <c r="B2" s="61"/>
      <c r="C2" s="27"/>
      <c r="D2" s="52"/>
      <c r="E2" s="28"/>
      <c r="F2" s="28"/>
      <c r="G2" s="28"/>
      <c r="H2" s="28"/>
      <c r="I2" s="28"/>
      <c r="J2" s="27"/>
      <c r="K2" s="27"/>
      <c r="L2" s="27"/>
    </row>
    <row r="3" spans="1:15" ht="14.25" customHeight="1" x14ac:dyDescent="0.15">
      <c r="C3" s="6"/>
      <c r="D3" s="51"/>
      <c r="E3" s="43"/>
      <c r="F3" s="43"/>
      <c r="G3" s="43"/>
      <c r="H3" s="43"/>
      <c r="I3" s="43"/>
      <c r="J3" s="8"/>
      <c r="K3" s="8"/>
      <c r="L3" s="8"/>
    </row>
    <row r="4" spans="1:15" ht="21.75" customHeight="1" x14ac:dyDescent="0.15">
      <c r="B4" s="62" t="s">
        <v>9</v>
      </c>
      <c r="C4" s="93" t="s">
        <v>29</v>
      </c>
      <c r="D4" s="93"/>
      <c r="E4" s="94"/>
      <c r="F4" s="94"/>
      <c r="G4" s="94"/>
    </row>
    <row r="5" spans="1:15" ht="15" customHeight="1" x14ac:dyDescent="0.15">
      <c r="B5" s="63"/>
      <c r="C5" s="47"/>
      <c r="D5" s="47"/>
      <c r="E5" s="64"/>
      <c r="F5" s="64"/>
      <c r="G5" s="64"/>
    </row>
    <row r="6" spans="1:15" ht="15" customHeight="1" thickBot="1" x14ac:dyDescent="0.2">
      <c r="C6" s="6"/>
      <c r="D6" s="51"/>
      <c r="E6" s="6"/>
      <c r="F6" s="6"/>
      <c r="G6" s="7"/>
      <c r="H6" s="8"/>
      <c r="I6" s="8"/>
      <c r="J6" s="8"/>
      <c r="K6" s="8"/>
      <c r="L6" s="6" t="s">
        <v>3</v>
      </c>
    </row>
    <row r="7" spans="1:15" ht="30" customHeight="1" x14ac:dyDescent="0.15">
      <c r="A7" s="95" t="s">
        <v>6</v>
      </c>
      <c r="B7" s="101" t="s">
        <v>4</v>
      </c>
      <c r="C7" s="103" t="s">
        <v>19</v>
      </c>
      <c r="D7" s="104"/>
      <c r="E7" s="105"/>
      <c r="F7" s="106"/>
      <c r="G7" s="107"/>
      <c r="H7" s="108" t="s">
        <v>20</v>
      </c>
      <c r="I7" s="109"/>
      <c r="J7" s="109"/>
      <c r="K7" s="99" t="s">
        <v>10</v>
      </c>
      <c r="L7" s="88" t="s">
        <v>21</v>
      </c>
    </row>
    <row r="8" spans="1:15" ht="60" customHeight="1" thickBot="1" x14ac:dyDescent="0.2">
      <c r="A8" s="96"/>
      <c r="B8" s="102"/>
      <c r="C8" s="49" t="s">
        <v>22</v>
      </c>
      <c r="D8" s="53" t="s">
        <v>18</v>
      </c>
      <c r="E8" s="1" t="s">
        <v>23</v>
      </c>
      <c r="F8" s="31" t="s">
        <v>17</v>
      </c>
      <c r="G8" s="30" t="s">
        <v>24</v>
      </c>
      <c r="H8" s="44" t="s">
        <v>27</v>
      </c>
      <c r="I8" s="45" t="s">
        <v>25</v>
      </c>
      <c r="J8" s="31" t="s">
        <v>26</v>
      </c>
      <c r="K8" s="100"/>
      <c r="L8" s="89"/>
    </row>
    <row r="9" spans="1:15" ht="34.5" customHeight="1" x14ac:dyDescent="0.15">
      <c r="A9" s="24">
        <v>1</v>
      </c>
      <c r="B9" s="80" t="s">
        <v>30</v>
      </c>
      <c r="C9" s="65">
        <v>44</v>
      </c>
      <c r="D9" s="54" t="s">
        <v>46</v>
      </c>
      <c r="E9" s="32"/>
      <c r="F9" s="66">
        <v>100</v>
      </c>
      <c r="G9" s="21"/>
      <c r="H9" s="67">
        <v>12000</v>
      </c>
      <c r="I9" s="9"/>
      <c r="J9" s="32">
        <f>H9*I9</f>
        <v>0</v>
      </c>
      <c r="K9" s="39"/>
      <c r="L9" s="42">
        <f>ROUNDDOWN(G9+J9+K9,0)</f>
        <v>0</v>
      </c>
      <c r="N9" s="68"/>
      <c r="O9" s="68"/>
    </row>
    <row r="10" spans="1:15" ht="34.5" customHeight="1" x14ac:dyDescent="0.15">
      <c r="A10" s="25">
        <v>2</v>
      </c>
      <c r="B10" s="81" t="s">
        <v>31</v>
      </c>
      <c r="C10" s="69">
        <f>IF($C$9="","",$C$9)</f>
        <v>44</v>
      </c>
      <c r="D10" s="55" t="s">
        <v>45</v>
      </c>
      <c r="E10" s="33"/>
      <c r="F10" s="70">
        <v>100</v>
      </c>
      <c r="G10" s="22"/>
      <c r="H10" s="71">
        <v>10000</v>
      </c>
      <c r="I10" s="10"/>
      <c r="J10" s="33">
        <f t="shared" ref="J10:J23" si="0">H10*I10</f>
        <v>0</v>
      </c>
      <c r="K10" s="40"/>
      <c r="L10" s="36">
        <f t="shared" ref="L10:L23" si="1">ROUNDDOWN(G10+J10+K10,0)</f>
        <v>0</v>
      </c>
    </row>
    <row r="11" spans="1:15" ht="34.5" customHeight="1" x14ac:dyDescent="0.15">
      <c r="A11" s="25">
        <v>3</v>
      </c>
      <c r="B11" s="81" t="s">
        <v>32</v>
      </c>
      <c r="C11" s="69">
        <f t="shared" ref="C11:C23" si="2">IF($C$9="","",$C$9)</f>
        <v>44</v>
      </c>
      <c r="D11" s="55" t="s">
        <v>45</v>
      </c>
      <c r="E11" s="33"/>
      <c r="F11" s="70">
        <v>100</v>
      </c>
      <c r="G11" s="22"/>
      <c r="H11" s="71">
        <v>7000</v>
      </c>
      <c r="I11" s="10"/>
      <c r="J11" s="33">
        <f t="shared" si="0"/>
        <v>0</v>
      </c>
      <c r="K11" s="40"/>
      <c r="L11" s="36">
        <f t="shared" si="1"/>
        <v>0</v>
      </c>
    </row>
    <row r="12" spans="1:15" ht="34.5" customHeight="1" x14ac:dyDescent="0.15">
      <c r="A12" s="25">
        <v>4</v>
      </c>
      <c r="B12" s="81" t="s">
        <v>33</v>
      </c>
      <c r="C12" s="69">
        <f t="shared" si="2"/>
        <v>44</v>
      </c>
      <c r="D12" s="55" t="s">
        <v>45</v>
      </c>
      <c r="E12" s="33"/>
      <c r="F12" s="70">
        <v>100</v>
      </c>
      <c r="G12" s="22"/>
      <c r="H12" s="71">
        <v>7000</v>
      </c>
      <c r="I12" s="10"/>
      <c r="J12" s="33">
        <f t="shared" si="0"/>
        <v>0</v>
      </c>
      <c r="K12" s="40"/>
      <c r="L12" s="36">
        <f t="shared" si="1"/>
        <v>0</v>
      </c>
    </row>
    <row r="13" spans="1:15" ht="34.5" customHeight="1" x14ac:dyDescent="0.15">
      <c r="A13" s="25">
        <v>5</v>
      </c>
      <c r="B13" s="81" t="s">
        <v>34</v>
      </c>
      <c r="C13" s="69">
        <f t="shared" si="2"/>
        <v>44</v>
      </c>
      <c r="D13" s="55" t="s">
        <v>45</v>
      </c>
      <c r="E13" s="33"/>
      <c r="F13" s="70">
        <v>100</v>
      </c>
      <c r="G13" s="22"/>
      <c r="H13" s="71">
        <v>8000</v>
      </c>
      <c r="I13" s="10"/>
      <c r="J13" s="33">
        <f t="shared" si="0"/>
        <v>0</v>
      </c>
      <c r="K13" s="40"/>
      <c r="L13" s="36">
        <f t="shared" si="1"/>
        <v>0</v>
      </c>
    </row>
    <row r="14" spans="1:15" ht="34.5" customHeight="1" x14ac:dyDescent="0.15">
      <c r="A14" s="25">
        <v>6</v>
      </c>
      <c r="B14" s="81" t="s">
        <v>35</v>
      </c>
      <c r="C14" s="69">
        <f t="shared" si="2"/>
        <v>44</v>
      </c>
      <c r="D14" s="55" t="s">
        <v>45</v>
      </c>
      <c r="E14" s="33"/>
      <c r="F14" s="70">
        <v>100</v>
      </c>
      <c r="G14" s="22"/>
      <c r="H14" s="71">
        <v>10000</v>
      </c>
      <c r="I14" s="10"/>
      <c r="J14" s="33">
        <f t="shared" si="0"/>
        <v>0</v>
      </c>
      <c r="K14" s="40"/>
      <c r="L14" s="36">
        <f t="shared" si="1"/>
        <v>0</v>
      </c>
    </row>
    <row r="15" spans="1:15" ht="34.5" customHeight="1" x14ac:dyDescent="0.15">
      <c r="A15" s="25">
        <v>7</v>
      </c>
      <c r="B15" s="81" t="s">
        <v>36</v>
      </c>
      <c r="C15" s="69">
        <f t="shared" si="2"/>
        <v>44</v>
      </c>
      <c r="D15" s="55" t="s">
        <v>45</v>
      </c>
      <c r="E15" s="33"/>
      <c r="F15" s="70">
        <v>100</v>
      </c>
      <c r="G15" s="22"/>
      <c r="H15" s="71">
        <v>13000</v>
      </c>
      <c r="I15" s="10"/>
      <c r="J15" s="33">
        <f t="shared" si="0"/>
        <v>0</v>
      </c>
      <c r="K15" s="40"/>
      <c r="L15" s="36">
        <f t="shared" si="1"/>
        <v>0</v>
      </c>
    </row>
    <row r="16" spans="1:15" ht="34.5" customHeight="1" x14ac:dyDescent="0.15">
      <c r="A16" s="25">
        <v>8</v>
      </c>
      <c r="B16" s="81" t="s">
        <v>37</v>
      </c>
      <c r="C16" s="69">
        <f t="shared" si="2"/>
        <v>44</v>
      </c>
      <c r="D16" s="55" t="s">
        <v>45</v>
      </c>
      <c r="E16" s="33"/>
      <c r="F16" s="70">
        <v>100</v>
      </c>
      <c r="G16" s="22"/>
      <c r="H16" s="71">
        <v>12000</v>
      </c>
      <c r="I16" s="10"/>
      <c r="J16" s="33">
        <f t="shared" si="0"/>
        <v>0</v>
      </c>
      <c r="K16" s="40"/>
      <c r="L16" s="36">
        <f t="shared" si="1"/>
        <v>0</v>
      </c>
    </row>
    <row r="17" spans="1:13" ht="34.5" customHeight="1" x14ac:dyDescent="0.15">
      <c r="A17" s="25">
        <v>9</v>
      </c>
      <c r="B17" s="81" t="s">
        <v>38</v>
      </c>
      <c r="C17" s="69">
        <f t="shared" si="2"/>
        <v>44</v>
      </c>
      <c r="D17" s="55" t="s">
        <v>45</v>
      </c>
      <c r="E17" s="33"/>
      <c r="F17" s="70">
        <v>100</v>
      </c>
      <c r="G17" s="22"/>
      <c r="H17" s="71">
        <v>10000</v>
      </c>
      <c r="I17" s="10"/>
      <c r="J17" s="33">
        <f t="shared" si="0"/>
        <v>0</v>
      </c>
      <c r="K17" s="40"/>
      <c r="L17" s="36">
        <f t="shared" si="1"/>
        <v>0</v>
      </c>
    </row>
    <row r="18" spans="1:13" ht="34.5" customHeight="1" x14ac:dyDescent="0.15">
      <c r="A18" s="25">
        <v>10</v>
      </c>
      <c r="B18" s="81" t="s">
        <v>39</v>
      </c>
      <c r="C18" s="69">
        <f t="shared" si="2"/>
        <v>44</v>
      </c>
      <c r="D18" s="55" t="s">
        <v>45</v>
      </c>
      <c r="E18" s="33"/>
      <c r="F18" s="70">
        <v>100</v>
      </c>
      <c r="G18" s="22"/>
      <c r="H18" s="71">
        <v>8000</v>
      </c>
      <c r="I18" s="10"/>
      <c r="J18" s="33">
        <f t="shared" si="0"/>
        <v>0</v>
      </c>
      <c r="K18" s="40"/>
      <c r="L18" s="36">
        <f t="shared" si="1"/>
        <v>0</v>
      </c>
    </row>
    <row r="19" spans="1:13" ht="34.5" customHeight="1" x14ac:dyDescent="0.15">
      <c r="A19" s="25">
        <v>11</v>
      </c>
      <c r="B19" s="81" t="s">
        <v>40</v>
      </c>
      <c r="C19" s="69">
        <f t="shared" si="2"/>
        <v>44</v>
      </c>
      <c r="D19" s="55" t="s">
        <v>45</v>
      </c>
      <c r="E19" s="33"/>
      <c r="F19" s="70">
        <v>100</v>
      </c>
      <c r="G19" s="22"/>
      <c r="H19" s="71">
        <v>7000</v>
      </c>
      <c r="I19" s="10"/>
      <c r="J19" s="33">
        <f t="shared" si="0"/>
        <v>0</v>
      </c>
      <c r="K19" s="40"/>
      <c r="L19" s="36">
        <f t="shared" si="1"/>
        <v>0</v>
      </c>
    </row>
    <row r="20" spans="1:13" ht="34.5" customHeight="1" x14ac:dyDescent="0.15">
      <c r="A20" s="85">
        <v>12</v>
      </c>
      <c r="B20" s="81" t="s">
        <v>41</v>
      </c>
      <c r="C20" s="69">
        <f t="shared" si="2"/>
        <v>44</v>
      </c>
      <c r="D20" s="55" t="s">
        <v>45</v>
      </c>
      <c r="E20" s="86"/>
      <c r="F20" s="84">
        <v>100</v>
      </c>
      <c r="G20" s="83"/>
      <c r="H20" s="78">
        <v>8000</v>
      </c>
      <c r="I20" s="19"/>
      <c r="J20" s="33">
        <f t="shared" si="0"/>
        <v>0</v>
      </c>
      <c r="K20" s="87"/>
      <c r="L20" s="36">
        <f t="shared" si="1"/>
        <v>0</v>
      </c>
    </row>
    <row r="21" spans="1:13" ht="34.5" customHeight="1" x14ac:dyDescent="0.15">
      <c r="A21" s="85">
        <v>13</v>
      </c>
      <c r="B21" s="81" t="s">
        <v>42</v>
      </c>
      <c r="C21" s="69">
        <f t="shared" si="2"/>
        <v>44</v>
      </c>
      <c r="D21" s="55" t="s">
        <v>45</v>
      </c>
      <c r="E21" s="86"/>
      <c r="F21" s="84">
        <v>100</v>
      </c>
      <c r="G21" s="83"/>
      <c r="H21" s="78">
        <v>12000</v>
      </c>
      <c r="I21" s="19"/>
      <c r="J21" s="33">
        <f t="shared" si="0"/>
        <v>0</v>
      </c>
      <c r="K21" s="87"/>
      <c r="L21" s="36">
        <f t="shared" si="1"/>
        <v>0</v>
      </c>
    </row>
    <row r="22" spans="1:13" ht="34.5" customHeight="1" x14ac:dyDescent="0.15">
      <c r="A22" s="85">
        <v>14</v>
      </c>
      <c r="B22" s="81" t="s">
        <v>43</v>
      </c>
      <c r="C22" s="69">
        <f t="shared" si="2"/>
        <v>44</v>
      </c>
      <c r="D22" s="55" t="s">
        <v>46</v>
      </c>
      <c r="E22" s="86"/>
      <c r="F22" s="84">
        <v>100</v>
      </c>
      <c r="G22" s="83"/>
      <c r="H22" s="78">
        <v>10000</v>
      </c>
      <c r="I22" s="19"/>
      <c r="J22" s="33">
        <f t="shared" si="0"/>
        <v>0</v>
      </c>
      <c r="K22" s="87"/>
      <c r="L22" s="36">
        <f t="shared" si="1"/>
        <v>0</v>
      </c>
    </row>
    <row r="23" spans="1:13" ht="34.5" customHeight="1" thickBot="1" x14ac:dyDescent="0.2">
      <c r="A23" s="26">
        <v>15</v>
      </c>
      <c r="B23" s="82" t="s">
        <v>44</v>
      </c>
      <c r="C23" s="72">
        <f t="shared" si="2"/>
        <v>44</v>
      </c>
      <c r="D23" s="56" t="s">
        <v>46</v>
      </c>
      <c r="E23" s="34"/>
      <c r="F23" s="73">
        <v>100</v>
      </c>
      <c r="G23" s="23"/>
      <c r="H23" s="74">
        <v>8000</v>
      </c>
      <c r="I23" s="11"/>
      <c r="J23" s="34">
        <f t="shared" si="0"/>
        <v>0</v>
      </c>
      <c r="K23" s="41"/>
      <c r="L23" s="37">
        <f t="shared" si="1"/>
        <v>0</v>
      </c>
    </row>
    <row r="24" spans="1:13" ht="37.5" customHeight="1" thickTop="1" thickBot="1" x14ac:dyDescent="0.2">
      <c r="A24" s="97" t="s">
        <v>0</v>
      </c>
      <c r="B24" s="98"/>
      <c r="C24" s="48">
        <f>SUM(C9:C23)</f>
        <v>660</v>
      </c>
      <c r="D24" s="57" t="s">
        <v>47</v>
      </c>
      <c r="E24" s="12"/>
      <c r="F24" s="46"/>
      <c r="G24" s="20"/>
      <c r="H24" s="13">
        <f>SUM(H9:H23)</f>
        <v>142000</v>
      </c>
      <c r="I24" s="14"/>
      <c r="J24" s="35"/>
      <c r="K24" s="38"/>
      <c r="L24" s="15">
        <f>SUM(L9:L23)</f>
        <v>0</v>
      </c>
    </row>
    <row r="25" spans="1:13" ht="26.25" customHeight="1" x14ac:dyDescent="0.15">
      <c r="C25" s="50"/>
      <c r="D25" s="58"/>
      <c r="E25" s="6"/>
      <c r="F25" s="6"/>
      <c r="G25" s="7"/>
      <c r="H25" s="8"/>
      <c r="I25" s="8"/>
      <c r="J25" s="8"/>
      <c r="K25" s="8"/>
      <c r="L25" s="8"/>
    </row>
    <row r="26" spans="1:13" ht="27.75" customHeight="1" x14ac:dyDescent="0.15">
      <c r="A26" s="90" t="s">
        <v>12</v>
      </c>
      <c r="B26" s="90"/>
      <c r="C26" s="91"/>
      <c r="D26" s="90"/>
      <c r="E26" s="90"/>
      <c r="F26" s="90"/>
      <c r="G26" s="90"/>
      <c r="H26" s="90"/>
      <c r="I26" s="90"/>
      <c r="J26" s="90"/>
      <c r="K26" s="90"/>
      <c r="L26" s="90"/>
    </row>
    <row r="27" spans="1:13" ht="27.75" customHeight="1" x14ac:dyDescent="0.15">
      <c r="A27" s="90" t="s">
        <v>13</v>
      </c>
      <c r="B27" s="90"/>
      <c r="C27" s="91"/>
      <c r="D27" s="90"/>
      <c r="E27" s="90"/>
      <c r="F27" s="90"/>
      <c r="G27" s="90"/>
      <c r="H27" s="90"/>
      <c r="I27" s="90"/>
      <c r="J27" s="90"/>
      <c r="K27" s="90"/>
      <c r="L27" s="90"/>
    </row>
    <row r="28" spans="1:13" ht="27.75" customHeight="1" x14ac:dyDescent="0.15">
      <c r="A28" s="90" t="s">
        <v>16</v>
      </c>
      <c r="B28" s="90"/>
      <c r="C28" s="91"/>
      <c r="D28" s="90"/>
      <c r="E28" s="90"/>
      <c r="F28" s="90"/>
      <c r="G28" s="90"/>
      <c r="H28" s="90"/>
      <c r="I28" s="90"/>
      <c r="J28" s="90"/>
      <c r="K28" s="90"/>
      <c r="L28" s="90"/>
    </row>
    <row r="29" spans="1:13" ht="27.75" customHeight="1" x14ac:dyDescent="0.15">
      <c r="A29" s="90" t="s">
        <v>14</v>
      </c>
      <c r="B29" s="90"/>
      <c r="C29" s="91"/>
      <c r="D29" s="90"/>
      <c r="E29" s="90"/>
      <c r="F29" s="90"/>
      <c r="G29" s="90"/>
      <c r="H29" s="90"/>
      <c r="I29" s="90"/>
      <c r="J29" s="90"/>
      <c r="K29" s="90"/>
      <c r="L29" s="90"/>
      <c r="M29" s="79"/>
    </row>
    <row r="30" spans="1:13" ht="27.75" customHeight="1" x14ac:dyDescent="0.15">
      <c r="A30" s="90" t="s">
        <v>15</v>
      </c>
      <c r="B30" s="90"/>
      <c r="C30" s="91"/>
      <c r="D30" s="90"/>
      <c r="E30" s="90"/>
      <c r="F30" s="90"/>
      <c r="G30" s="90"/>
      <c r="H30" s="90"/>
      <c r="I30" s="90"/>
      <c r="J30" s="90"/>
      <c r="K30" s="90"/>
      <c r="L30" s="90"/>
      <c r="M30" s="79"/>
    </row>
    <row r="31" spans="1:13" ht="24" customHeight="1" x14ac:dyDescent="0.15">
      <c r="C31" s="75"/>
      <c r="D31" s="64"/>
      <c r="I31" s="75"/>
    </row>
    <row r="32" spans="1:13" ht="24" customHeight="1" x14ac:dyDescent="0.15">
      <c r="C32" s="75"/>
      <c r="D32" s="64"/>
      <c r="F32" s="16" t="s">
        <v>1</v>
      </c>
      <c r="G32" s="16"/>
      <c r="H32" s="92">
        <f>L24</f>
        <v>0</v>
      </c>
      <c r="I32" s="92"/>
      <c r="J32" s="92"/>
      <c r="K32" s="60" t="s">
        <v>11</v>
      </c>
    </row>
    <row r="33" spans="2:12" ht="24" customHeight="1" x14ac:dyDescent="0.15">
      <c r="C33" s="75"/>
      <c r="D33" s="64"/>
    </row>
    <row r="34" spans="2:12" ht="24" customHeight="1" x14ac:dyDescent="0.15">
      <c r="C34" s="75"/>
      <c r="D34" s="64"/>
      <c r="E34" s="17"/>
      <c r="F34" s="17"/>
      <c r="G34" s="17"/>
      <c r="H34" s="17"/>
    </row>
    <row r="35" spans="2:12" ht="24" customHeight="1" x14ac:dyDescent="0.15">
      <c r="C35" s="75"/>
      <c r="D35" s="64"/>
      <c r="F35" s="16" t="s">
        <v>5</v>
      </c>
      <c r="G35" s="16"/>
      <c r="H35" s="111">
        <f>ROUNDUP(H32*100/110,2)</f>
        <v>0</v>
      </c>
      <c r="I35" s="111"/>
      <c r="J35" s="111"/>
      <c r="K35" s="60" t="s">
        <v>11</v>
      </c>
    </row>
    <row r="36" spans="2:12" ht="24" customHeight="1" x14ac:dyDescent="0.15">
      <c r="C36" s="75"/>
      <c r="D36" s="64"/>
      <c r="F36" s="75" t="s">
        <v>28</v>
      </c>
      <c r="G36" s="75"/>
      <c r="H36" s="75"/>
    </row>
    <row r="37" spans="2:12" ht="24" customHeight="1" x14ac:dyDescent="0.15">
      <c r="I37" s="18"/>
    </row>
    <row r="38" spans="2:12" ht="26.25" customHeight="1" x14ac:dyDescent="0.15">
      <c r="C38" s="6"/>
      <c r="D38" s="51"/>
      <c r="E38" s="6"/>
      <c r="F38" s="6"/>
      <c r="G38" s="7"/>
      <c r="H38" s="8"/>
      <c r="I38" s="8"/>
      <c r="J38" s="8"/>
      <c r="K38" s="8"/>
      <c r="L38" s="8"/>
    </row>
    <row r="39" spans="2:12" ht="26.25" customHeight="1" x14ac:dyDescent="0.15">
      <c r="B39" s="18"/>
      <c r="H39" s="110" t="s">
        <v>8</v>
      </c>
      <c r="I39" s="110"/>
      <c r="J39" s="93"/>
      <c r="K39" s="93"/>
      <c r="L39" s="93"/>
    </row>
    <row r="40" spans="2:12" ht="26.25" customHeight="1" x14ac:dyDescent="0.15">
      <c r="B40" s="18"/>
    </row>
    <row r="41" spans="2:12" ht="26.25" customHeight="1" x14ac:dyDescent="0.15">
      <c r="B41" s="18"/>
    </row>
    <row r="42" spans="2:12" ht="26.25" customHeight="1" x14ac:dyDescent="0.15">
      <c r="B42" s="18"/>
    </row>
    <row r="43" spans="2:12" ht="26.25" customHeight="1" x14ac:dyDescent="0.15"/>
    <row r="44" spans="2:12" ht="26.25" customHeight="1" x14ac:dyDescent="0.15">
      <c r="C44" s="2"/>
      <c r="D44" s="59"/>
      <c r="E44" s="2"/>
      <c r="F44" s="2"/>
      <c r="G44" s="3"/>
      <c r="H44" s="77"/>
    </row>
    <row r="45" spans="2:12" ht="26.25" customHeight="1" x14ac:dyDescent="0.15">
      <c r="C45" s="2"/>
      <c r="D45" s="59"/>
      <c r="E45" s="2"/>
      <c r="F45" s="2"/>
      <c r="G45" s="4"/>
      <c r="H45" s="77"/>
    </row>
    <row r="46" spans="2:12" ht="26.25" customHeight="1" x14ac:dyDescent="0.15">
      <c r="C46" s="2"/>
      <c r="D46" s="59"/>
      <c r="E46" s="2"/>
      <c r="F46" s="2"/>
      <c r="G46" s="5"/>
      <c r="H46" s="77"/>
    </row>
    <row r="47" spans="2:12" ht="26.25" customHeight="1" x14ac:dyDescent="0.15">
      <c r="C47" s="2"/>
      <c r="D47" s="59"/>
      <c r="E47" s="2"/>
      <c r="F47" s="2"/>
      <c r="G47" s="5"/>
      <c r="H47" s="77"/>
    </row>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sheetData>
  <mergeCells count="17">
    <mergeCell ref="H39:I39"/>
    <mergeCell ref="J39:L39"/>
    <mergeCell ref="A26:L26"/>
    <mergeCell ref="A29:L29"/>
    <mergeCell ref="A30:L30"/>
    <mergeCell ref="H35:J35"/>
    <mergeCell ref="L7:L8"/>
    <mergeCell ref="A27:L27"/>
    <mergeCell ref="A28:L28"/>
    <mergeCell ref="H32:J32"/>
    <mergeCell ref="C4:G4"/>
    <mergeCell ref="A7:A8"/>
    <mergeCell ref="A24:B24"/>
    <mergeCell ref="K7:K8"/>
    <mergeCell ref="B7:B8"/>
    <mergeCell ref="C7:G7"/>
    <mergeCell ref="H7:J7"/>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様式７－１（単独施設）月別</vt:lpstr>
      <vt:lpstr>'様式７－１（単独施設）月別'!Print_Area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小野 一将</cp:lastModifiedBy>
  <cp:lastPrinted>2017-01-21T07:57:06Z</cp:lastPrinted>
  <dcterms:created xsi:type="dcterms:W3CDTF">2001-06-14T01:58:07Z</dcterms:created>
  <dcterms:modified xsi:type="dcterms:W3CDTF">2023-06-08T03:12:42Z</dcterms:modified>
</cp:coreProperties>
</file>