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札幌市" sheetId="1" r:id="rId4"/>
  </sheets>
  <definedNames>
    <definedName hidden="1" localSheetId="0" name="_xlnm._FilterDatabase">'札幌市'!$A$10:$LP$11</definedName>
  </definedNames>
  <calcPr/>
  <extLst>
    <ext uri="GoogleSheetsCustomDataVersion2">
      <go:sheetsCustomData xmlns:go="http://customooxmlschemas.google.com/" r:id="rId5" roundtripDataChecksum="FfRrPiPQX/x2WXL4hAC+wxidmxbZcrhTtpKvPo18Yzk="/>
    </ext>
  </extLst>
</workbook>
</file>

<file path=xl/sharedStrings.xml><?xml version="1.0" encoding="utf-8"?>
<sst xmlns="http://schemas.openxmlformats.org/spreadsheetml/2006/main" count="440" uniqueCount="94">
  <si>
    <t>■令和８年度保険者機能強化推進交付金・介護保険保険者努力支援交付金（市町村分）評価指標に係る該当状況調査票集計表（推進+支援）</t>
  </si>
  <si>
    <t xml:space="preserve">　</t>
  </si>
  <si>
    <t>人口（人）
（R7.1.1現在住民基本台帳データ）</t>
  </si>
  <si>
    <t>第１号被保険者数（人）
（R7.3.31現在）</t>
  </si>
  <si>
    <t>R7評価指標
合計得点</t>
  </si>
  <si>
    <t>R7評価指標
合計得点順位</t>
  </si>
  <si>
    <t>保険者機能強化推進交付金</t>
  </si>
  <si>
    <t>推進合計</t>
  </si>
  <si>
    <t>介護保険保険者努力支援交付金</t>
  </si>
  <si>
    <t>支援合計</t>
  </si>
  <si>
    <t>推進・支援合計</t>
  </si>
  <si>
    <t>今年度順位</t>
  </si>
  <si>
    <t>目標Ⅰ　持続可能な地域のあるべき姿をかたちにする</t>
  </si>
  <si>
    <t>目標Ⅱ　公正・公平な給付を行う体制を構築する</t>
  </si>
  <si>
    <t>目標Ⅲ　介護人材の確保その他のサービス提供基盤の整備を推進する</t>
  </si>
  <si>
    <t>目標Ⅳ　高齢者がその状況に応じて可能な限り自立した日常生活を営む</t>
  </si>
  <si>
    <t>目標Ⅰ　介護予防/日常生活支援を推進する</t>
  </si>
  <si>
    <t>目標Ⅱ　認知症総合支援を推進する</t>
  </si>
  <si>
    <t>目標Ⅲ　在宅医療・在宅介護連携の体制を構築する</t>
  </si>
  <si>
    <t>Ⅳ
合計</t>
  </si>
  <si>
    <t>（ⅰ）体制・取組指標群</t>
  </si>
  <si>
    <t>（ⅱ）活動指標群</t>
  </si>
  <si>
    <t>Ⅰ（ⅰ）
計</t>
  </si>
  <si>
    <t>Ⅰ（ⅱ）
計</t>
  </si>
  <si>
    <t>Ⅰ
合計</t>
  </si>
  <si>
    <t>Ⅱ（ⅰ）
計</t>
  </si>
  <si>
    <t>Ⅱ（ⅱ）
計</t>
  </si>
  <si>
    <t>Ⅱ
合計</t>
  </si>
  <si>
    <t>Ⅲ（ⅰ）
計</t>
  </si>
  <si>
    <t>Ⅲ（ⅱ）
計</t>
  </si>
  <si>
    <t>Ⅲ
合計</t>
  </si>
  <si>
    <t>成果指標群</t>
  </si>
  <si>
    <t>活動指標群</t>
  </si>
  <si>
    <t>地域の介護保険事業の特徴</t>
  </si>
  <si>
    <t>事業計画の進捗状況</t>
  </si>
  <si>
    <t>施策の実施状況の把握・改善</t>
  </si>
  <si>
    <t>評価結果の活用</t>
  </si>
  <si>
    <t>今年度の評価点</t>
  </si>
  <si>
    <t>後期高齢者と給付費の伸び率比較</t>
  </si>
  <si>
    <t>PFS委託事業数</t>
  </si>
  <si>
    <t>給付費適正化方策の策定状況</t>
  </si>
  <si>
    <t>給付費適正化事業の取組状況</t>
  </si>
  <si>
    <t>ケアプラン点検の実施状況</t>
  </si>
  <si>
    <t>医療情報との突合の実施状況</t>
  </si>
  <si>
    <t>介護人材の確保・定着の取組状況</t>
  </si>
  <si>
    <t>庁内・庁外における連携体制</t>
  </si>
  <si>
    <t>介護の仕事の魅力に関する研修の実施状況</t>
  </si>
  <si>
    <t>介護人材の定着・資質向上に関する研修の実施状況</t>
  </si>
  <si>
    <t>介護支援専門員に対する研修の実施状況</t>
  </si>
  <si>
    <t>短期的な要介護度の変化（要介護１・２）</t>
  </si>
  <si>
    <t>長期的な要介護度の変化（要介護１・２）</t>
  </si>
  <si>
    <t>短期的な要介護度の変化（要介護３～５）</t>
  </si>
  <si>
    <t>長期的な要介護度の変化（要介護３～５）</t>
  </si>
  <si>
    <t>健康寿命延伸の状況</t>
  </si>
  <si>
    <t>データを活用した課題の把握</t>
  </si>
  <si>
    <t>アウトリーチ等の取組状況</t>
  </si>
  <si>
    <t>介護予防等と保健事業の一体的実施</t>
  </si>
  <si>
    <t>通いの場参加者の健康状態の把握・分析</t>
  </si>
  <si>
    <t>地域リハビリテーションの推進</t>
  </si>
  <si>
    <t>介護予防・生活支援の体制整備</t>
  </si>
  <si>
    <t>多様なサービスの活用推進</t>
  </si>
  <si>
    <t>地域包括支援センター３職種の配置状況</t>
  </si>
  <si>
    <t>地域包括支援センター事業評価の達成状況</t>
  </si>
  <si>
    <t>個別事例の検討割合</t>
  </si>
  <si>
    <t>通いの場への参加率</t>
  </si>
  <si>
    <t>ポイント事業への参加率</t>
  </si>
  <si>
    <t>心身・認知機能維持・改善者の割合</t>
  </si>
  <si>
    <t>生活支援コーディネーター数</t>
  </si>
  <si>
    <t>生活支援コーディネーターの地域ケア会議への参加割合</t>
  </si>
  <si>
    <t>多様なサービスの実施状況</t>
  </si>
  <si>
    <t>認知症サポーター等を活用した地域支援体制の構築</t>
  </si>
  <si>
    <t>早期診断・早期対応の体制構築</t>
  </si>
  <si>
    <t>難聴高齢者の早期発見・早期介入</t>
  </si>
  <si>
    <t>認知症サポーター数</t>
  </si>
  <si>
    <t>認知症サポーターステップアップ講座修了者数</t>
  </si>
  <si>
    <t>認知症地域支援推進員の業務の状況</t>
  </si>
  <si>
    <t>在宅医療・介護連携に関する課題・対応策の検討</t>
  </si>
  <si>
    <t>在宅医療・介護連携の具体的取組状況</t>
  </si>
  <si>
    <t>医療・介護関係者間の情報共有</t>
  </si>
  <si>
    <t>入退院支援の実施状況</t>
  </si>
  <si>
    <t>人生の最終段階における支援の実施状況</t>
  </si>
  <si>
    <t>ア</t>
  </si>
  <si>
    <t>イ</t>
  </si>
  <si>
    <t>ウ</t>
  </si>
  <si>
    <t>エ</t>
  </si>
  <si>
    <t>オ</t>
  </si>
  <si>
    <t>カ</t>
  </si>
  <si>
    <t>①</t>
  </si>
  <si>
    <t>②</t>
  </si>
  <si>
    <t>③</t>
  </si>
  <si>
    <t>④</t>
  </si>
  <si>
    <t>⑤</t>
  </si>
  <si>
    <t>配点</t>
  </si>
  <si>
    <t>札幌市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</si>
</sst>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 "/>
    <numFmt numFmtId="165" formatCode="#,##0_);[Red]\(#,##0\)"/>
  </numFmts>
  <fonts count="7">
    <font>
      <sz val="11.0"/>
      <color theme="1"/>
      <name val="Calibri"/>
      <scheme val="minor"/>
    </font>
    <font>
      <sz val="11.0"/>
      <color theme="1"/>
      <name val="游ゴシック"/>
    </font>
    <font/>
    <font>
      <b/>
      <sz val="20.0"/>
      <color theme="1"/>
      <name val="游ゴシック"/>
    </font>
    <font>
      <b/>
      <sz val="11.0"/>
      <color theme="1"/>
      <name val="游ゴシック"/>
    </font>
    <font>
      <b/>
      <sz val="11.0"/>
      <color rgb="FFFF0000"/>
      <name val="游ゴシック"/>
    </font>
    <font>
      <sz val="11.0"/>
      <color rgb="FFFF0000"/>
      <name val="游ゴシック"/>
    </font>
  </fonts>
  <fills count="1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FFCCFF"/>
        <bgColor rgb="FFFFCCFF"/>
      </patternFill>
    </fill>
    <fill>
      <patternFill patternType="solid">
        <fgColor rgb="FF0070C0"/>
        <bgColor rgb="FF0070C0"/>
      </patternFill>
    </fill>
    <fill>
      <patternFill patternType="solid">
        <fgColor rgb="FF99FF99"/>
        <bgColor rgb="FF99FF99"/>
      </patternFill>
    </fill>
    <fill>
      <patternFill patternType="solid">
        <fgColor rgb="FF9CC2E5"/>
        <bgColor rgb="FF9CC2E5"/>
      </patternFill>
    </fill>
    <fill>
      <patternFill patternType="solid">
        <fgColor rgb="FFF7CAAC"/>
        <bgColor rgb="FFF7CAAC"/>
      </patternFill>
    </fill>
    <fill>
      <patternFill patternType="solid">
        <fgColor rgb="FFFFFFCC"/>
        <bgColor rgb="FFFFFFCC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2E75B5"/>
        <bgColor rgb="FF2E75B5"/>
      </patternFill>
    </fill>
  </fills>
  <borders count="2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0" fillId="0" fontId="1" numFmtId="38" xfId="0" applyAlignment="1" applyFont="1" applyNumberFormat="1">
      <alignment vertical="center"/>
    </xf>
    <xf borderId="2" fillId="2" fontId="1" numFmtId="0" xfId="0" applyAlignment="1" applyBorder="1" applyFill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3" fontId="3" numFmtId="0" xfId="0" applyAlignment="1" applyBorder="1" applyFill="1" applyFont="1">
      <alignment horizontal="left" vertical="center"/>
    </xf>
    <xf borderId="5" fillId="0" fontId="2" numFmtId="0" xfId="0" applyAlignment="1" applyBorder="1" applyFont="1">
      <alignment vertical="center"/>
    </xf>
    <xf borderId="6" fillId="3" fontId="4" numFmtId="0" xfId="0" applyAlignment="1" applyBorder="1" applyFont="1">
      <alignment horizontal="center" textRotation="255" vertical="center"/>
    </xf>
    <xf borderId="4" fillId="4" fontId="3" numFmtId="0" xfId="0" applyAlignment="1" applyBorder="1" applyFill="1" applyFont="1">
      <alignment horizontal="left" shrinkToFit="1" vertical="center" wrapText="0"/>
    </xf>
    <xf borderId="6" fillId="4" fontId="4" numFmtId="0" xfId="0" applyAlignment="1" applyBorder="1" applyFont="1">
      <alignment horizontal="center" textRotation="255" vertical="center"/>
    </xf>
    <xf borderId="6" fillId="5" fontId="4" numFmtId="0" xfId="0" applyAlignment="1" applyBorder="1" applyFill="1" applyFont="1">
      <alignment horizontal="center" textRotation="255" vertical="center"/>
    </xf>
    <xf borderId="2" fillId="0" fontId="4" numFmtId="38" xfId="0" applyAlignment="1" applyBorder="1" applyFont="1" applyNumberFormat="1">
      <alignment horizontal="center" textRotation="255" vertical="center"/>
    </xf>
    <xf borderId="0" fillId="0" fontId="3" numFmtId="0" xfId="0" applyAlignment="1" applyFont="1">
      <alignment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6" fontId="1" numFmtId="0" xfId="0" applyAlignment="1" applyBorder="1" applyFill="1" applyFont="1">
      <alignment horizontal="left" shrinkToFit="1" vertical="center" wrapText="0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4" fillId="6" fontId="1" numFmtId="0" xfId="0" applyAlignment="1" applyBorder="1" applyFont="1">
      <alignment horizontal="left" shrinkToFit="1" vertical="center" wrapText="0"/>
    </xf>
    <xf borderId="13" fillId="0" fontId="2" numFmtId="0" xfId="0" applyAlignment="1" applyBorder="1" applyFont="1">
      <alignment vertical="center"/>
    </xf>
    <xf borderId="6" fillId="6" fontId="1" numFmtId="0" xfId="0" applyAlignment="1" applyBorder="1" applyFont="1">
      <alignment horizontal="center" shrinkToFit="0" vertical="center" wrapText="1"/>
    </xf>
    <xf borderId="4" fillId="7" fontId="1" numFmtId="0" xfId="0" applyAlignment="1" applyBorder="1" applyFill="1" applyFont="1">
      <alignment horizontal="left" shrinkToFit="1" vertical="center" wrapText="0"/>
    </xf>
    <xf borderId="4" fillId="8" fontId="1" numFmtId="0" xfId="0" applyAlignment="1" applyBorder="1" applyFill="1" applyFont="1">
      <alignment horizontal="left" shrinkToFit="1" vertical="center" wrapText="0"/>
    </xf>
    <xf borderId="2" fillId="7" fontId="1" numFmtId="0" xfId="0" applyAlignment="1" applyBorder="1" applyFont="1">
      <alignment horizontal="center" shrinkToFit="0" vertical="center" wrapText="1"/>
    </xf>
    <xf borderId="2" fillId="8" fontId="1" numFmtId="0" xfId="0" applyAlignment="1" applyBorder="1" applyFont="1">
      <alignment horizontal="center" shrinkToFit="0" vertical="center" wrapText="1"/>
    </xf>
    <xf borderId="14" fillId="6" fontId="1" numFmtId="0" xfId="0" applyAlignment="1" applyBorder="1" applyFont="1">
      <alignment horizontal="center"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9" fillId="7" fontId="1" numFmtId="0" xfId="0" applyAlignment="1" applyBorder="1" applyFont="1">
      <alignment horizontal="center" vertical="center"/>
    </xf>
    <xf borderId="4" fillId="7" fontId="1" numFmtId="0" xfId="0" applyAlignment="1" applyBorder="1" applyFont="1">
      <alignment horizontal="center" vertical="center"/>
    </xf>
    <xf borderId="4" fillId="8" fontId="1" numFmtId="0" xfId="0" applyAlignment="1" applyBorder="1" applyFont="1">
      <alignment horizontal="center" vertical="center"/>
    </xf>
    <xf borderId="4" fillId="7" fontId="1" numFmtId="0" xfId="0" applyAlignment="1" applyBorder="1" applyFont="1">
      <alignment horizontal="center" shrinkToFit="1" vertical="center" wrapText="0"/>
    </xf>
    <xf borderId="4" fillId="8" fontId="1" numFmtId="0" xfId="0" applyAlignment="1" applyBorder="1" applyFont="1">
      <alignment horizontal="center" shrinkToFit="1" vertical="center" wrapText="0"/>
    </xf>
    <xf borderId="0" fillId="0" fontId="1" numFmtId="0" xfId="0" applyAlignment="1" applyFont="1">
      <alignment shrinkToFit="1" vertical="center" wrapText="0"/>
    </xf>
    <xf borderId="2" fillId="7" fontId="1" numFmtId="0" xfId="0" applyAlignment="1" applyBorder="1" applyFont="1">
      <alignment horizontal="center" vertical="center"/>
    </xf>
    <xf borderId="2" fillId="8" fontId="1" numFmtId="0" xfId="0" applyAlignment="1" applyBorder="1" applyFont="1">
      <alignment horizontal="center" vertical="center"/>
    </xf>
    <xf borderId="15" fillId="0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7" fillId="7" fontId="1" numFmtId="0" xfId="0" applyAlignment="1" applyBorder="1" applyFont="1">
      <alignment horizontal="center" vertical="center"/>
    </xf>
    <xf borderId="17" fillId="8" fontId="1" numFmtId="0" xfId="0" applyAlignment="1" applyBorder="1" applyFont="1">
      <alignment horizontal="center" vertical="center"/>
    </xf>
    <xf borderId="18" fillId="0" fontId="2" numFmtId="0" xfId="0" applyAlignment="1" applyBorder="1" applyFont="1">
      <alignment vertical="center"/>
    </xf>
    <xf borderId="17" fillId="9" fontId="4" numFmtId="0" xfId="0" applyAlignment="1" applyBorder="1" applyFill="1" applyFont="1">
      <alignment horizontal="center" vertical="center"/>
    </xf>
    <xf borderId="17" fillId="9" fontId="1" numFmtId="38" xfId="0" applyAlignment="1" applyBorder="1" applyFont="1" applyNumberFormat="1">
      <alignment horizontal="center" shrinkToFit="1" vertical="center" wrapText="0"/>
    </xf>
    <xf borderId="17" fillId="7" fontId="5" numFmtId="164" xfId="0" applyAlignment="1" applyBorder="1" applyFont="1" applyNumberFormat="1">
      <alignment horizontal="center" vertical="center"/>
    </xf>
    <xf borderId="17" fillId="8" fontId="5" numFmtId="164" xfId="0" applyAlignment="1" applyBorder="1" applyFont="1" applyNumberFormat="1">
      <alignment horizontal="center" vertical="center"/>
    </xf>
    <xf borderId="17" fillId="7" fontId="5" numFmtId="164" xfId="0" applyAlignment="1" applyBorder="1" applyFont="1" applyNumberFormat="1">
      <alignment horizontal="center" shrinkToFit="0" vertical="center" wrapText="1"/>
    </xf>
    <xf borderId="17" fillId="8" fontId="5" numFmtId="164" xfId="0" applyAlignment="1" applyBorder="1" applyFont="1" applyNumberFormat="1">
      <alignment horizontal="center" shrinkToFit="0" vertical="center" wrapText="1"/>
    </xf>
    <xf borderId="17" fillId="6" fontId="5" numFmtId="164" xfId="0" applyAlignment="1" applyBorder="1" applyFont="1" applyNumberFormat="1">
      <alignment horizontal="center" shrinkToFit="0" vertical="center" wrapText="1"/>
    </xf>
    <xf borderId="17" fillId="3" fontId="5" numFmtId="164" xfId="0" applyAlignment="1" applyBorder="1" applyFont="1" applyNumberFormat="1">
      <alignment horizontal="center" vertical="center"/>
    </xf>
    <xf borderId="17" fillId="4" fontId="5" numFmtId="164" xfId="0" applyAlignment="1" applyBorder="1" applyFont="1" applyNumberFormat="1">
      <alignment horizontal="center" vertical="center"/>
    </xf>
    <xf borderId="17" fillId="5" fontId="5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9" fillId="10" fontId="1" numFmtId="0" xfId="0" applyAlignment="1" applyBorder="1" applyFill="1" applyFont="1">
      <alignment horizontal="center" vertical="center"/>
    </xf>
    <xf borderId="17" fillId="10" fontId="1" numFmtId="0" xfId="0" applyAlignment="1" applyBorder="1" applyFont="1">
      <alignment horizontal="center" vertical="center"/>
    </xf>
    <xf borderId="20" fillId="10" fontId="1" numFmtId="0" xfId="0" applyAlignment="1" applyBorder="1" applyFont="1">
      <alignment horizontal="center" vertical="center"/>
    </xf>
    <xf borderId="20" fillId="10" fontId="1" numFmtId="0" xfId="0" applyAlignment="1" applyBorder="1" applyFont="1">
      <alignment vertical="center"/>
    </xf>
    <xf borderId="20" fillId="10" fontId="1" numFmtId="165" xfId="0" applyAlignment="1" applyBorder="1" applyFont="1" applyNumberFormat="1">
      <alignment vertical="center"/>
    </xf>
    <xf borderId="19" fillId="10" fontId="1" numFmtId="0" xfId="0" applyAlignment="1" applyBorder="1" applyFont="1">
      <alignment vertical="center"/>
    </xf>
    <xf borderId="17" fillId="10" fontId="1" numFmtId="0" xfId="0" applyAlignment="1" applyBorder="1" applyFont="1">
      <alignment vertical="center"/>
    </xf>
    <xf borderId="17" fillId="11" fontId="1" numFmtId="0" xfId="0" applyAlignment="1" applyBorder="1" applyFill="1" applyFont="1">
      <alignment horizontal="center" shrinkToFit="1" vertical="center" wrapText="0"/>
    </xf>
    <xf borderId="17" fillId="9" fontId="1" numFmtId="165" xfId="0" applyAlignment="1" applyBorder="1" applyFont="1" applyNumberFormat="1">
      <alignment horizontal="center" vertical="center"/>
    </xf>
    <xf borderId="20" fillId="7" fontId="1" numFmtId="0" xfId="0" applyAlignment="1" applyBorder="1" applyFont="1">
      <alignment vertical="center"/>
    </xf>
    <xf borderId="20" fillId="8" fontId="1" numFmtId="0" xfId="0" applyAlignment="1" applyBorder="1" applyFont="1">
      <alignment vertical="center"/>
    </xf>
    <xf borderId="20" fillId="6" fontId="1" numFmtId="0" xfId="0" applyAlignment="1" applyBorder="1" applyFont="1">
      <alignment vertical="center"/>
    </xf>
    <xf borderId="20" fillId="3" fontId="1" numFmtId="0" xfId="0" applyAlignment="1" applyBorder="1" applyFont="1">
      <alignment vertical="center"/>
    </xf>
    <xf borderId="20" fillId="12" fontId="1" numFmtId="0" xfId="0" applyAlignment="1" applyBorder="1" applyFill="1" applyFont="1">
      <alignment vertical="center"/>
    </xf>
    <xf borderId="20" fillId="4" fontId="1" numFmtId="0" xfId="0" applyAlignment="1" applyBorder="1" applyFont="1">
      <alignment vertical="center"/>
    </xf>
    <xf borderId="20" fillId="13" fontId="1" numFmtId="0" xfId="0" applyAlignment="1" applyBorder="1" applyFill="1" applyFont="1">
      <alignment vertical="center"/>
    </xf>
    <xf borderId="17" fillId="0" fontId="4" numFmtId="38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9.0" topLeftCell="D10" activePane="bottomRight" state="frozen"/>
      <selection activeCell="D1" sqref="D1" pane="topRight"/>
      <selection activeCell="A10" sqref="A10" pane="bottomLeft"/>
      <selection activeCell="D10" sqref="D10" pane="bottomRight"/>
    </sheetView>
  </sheetViews>
  <sheetFormatPr customHeight="1" defaultColWidth="14.43" defaultRowHeight="15.0"/>
  <cols>
    <col customWidth="1" min="1" max="1" width="13.14"/>
    <col customWidth="1" min="2" max="2" width="13.43"/>
    <col customWidth="1" min="3" max="3" width="15.86"/>
    <col customWidth="1" min="4" max="5" width="13.43"/>
    <col customWidth="1" min="6" max="326" width="8.71"/>
    <col customWidth="1" min="327" max="327" width="14.29"/>
    <col customWidth="1" min="328" max="348" width="8.71"/>
  </cols>
  <sheetData>
    <row r="1" ht="28.5" customHeight="1">
      <c r="A1" s="1" t="s">
        <v>0</v>
      </c>
      <c r="B1" s="1"/>
      <c r="C1" s="1"/>
      <c r="D1" s="1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2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1"/>
      <c r="LP1" s="4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</row>
    <row r="2" ht="64.5" customHeight="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9" t="s">
        <v>7</v>
      </c>
      <c r="ED2" s="10" t="s">
        <v>8</v>
      </c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11" t="s">
        <v>9</v>
      </c>
      <c r="LO2" s="12" t="s">
        <v>10</v>
      </c>
      <c r="LP2" s="13" t="s">
        <v>11</v>
      </c>
      <c r="LQ2" s="1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</row>
    <row r="3" ht="18.0" customHeight="1">
      <c r="A3" s="15"/>
      <c r="B3" s="16"/>
      <c r="C3" s="15"/>
      <c r="D3" s="15"/>
      <c r="E3" s="15"/>
      <c r="F3" s="17" t="s">
        <v>12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9"/>
      <c r="AW3" s="17" t="s">
        <v>13</v>
      </c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9"/>
      <c r="BS3" s="17" t="s">
        <v>14</v>
      </c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9"/>
      <c r="CV3" s="17" t="s">
        <v>15</v>
      </c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9"/>
      <c r="EC3" s="20"/>
      <c r="ED3" s="21" t="s">
        <v>16</v>
      </c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22"/>
      <c r="HV3" s="21" t="s">
        <v>17</v>
      </c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22"/>
      <c r="IY3" s="21" t="s">
        <v>18</v>
      </c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22"/>
      <c r="KG3" s="21" t="s">
        <v>15</v>
      </c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23" t="s">
        <v>19</v>
      </c>
      <c r="LN3" s="20"/>
      <c r="LO3" s="20"/>
      <c r="LP3" s="15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</row>
    <row r="4" ht="18.0" customHeight="1">
      <c r="A4" s="15"/>
      <c r="B4" s="16"/>
      <c r="C4" s="15"/>
      <c r="D4" s="15"/>
      <c r="E4" s="15"/>
      <c r="F4" s="24" t="s">
        <v>20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22"/>
      <c r="AH4" s="25" t="s">
        <v>21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22"/>
      <c r="AT4" s="26" t="s">
        <v>22</v>
      </c>
      <c r="AU4" s="27" t="s">
        <v>23</v>
      </c>
      <c r="AV4" s="28" t="s">
        <v>24</v>
      </c>
      <c r="AW4" s="24" t="s">
        <v>20</v>
      </c>
      <c r="AX4" s="8"/>
      <c r="AY4" s="8"/>
      <c r="AZ4" s="8"/>
      <c r="BA4" s="8"/>
      <c r="BB4" s="8"/>
      <c r="BC4" s="8"/>
      <c r="BD4" s="8"/>
      <c r="BE4" s="8"/>
      <c r="BF4" s="8"/>
      <c r="BG4" s="22"/>
      <c r="BH4" s="25" t="s">
        <v>21</v>
      </c>
      <c r="BI4" s="8"/>
      <c r="BJ4" s="8"/>
      <c r="BK4" s="8"/>
      <c r="BL4" s="8"/>
      <c r="BM4" s="8"/>
      <c r="BN4" s="8"/>
      <c r="BO4" s="22"/>
      <c r="BP4" s="26" t="s">
        <v>25</v>
      </c>
      <c r="BQ4" s="27" t="s">
        <v>26</v>
      </c>
      <c r="BR4" s="28" t="s">
        <v>27</v>
      </c>
      <c r="BS4" s="24" t="s">
        <v>20</v>
      </c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22"/>
      <c r="CG4" s="25" t="s">
        <v>21</v>
      </c>
      <c r="CH4" s="8"/>
      <c r="CI4" s="8"/>
      <c r="CJ4" s="8"/>
      <c r="CK4" s="8"/>
      <c r="CL4" s="8"/>
      <c r="CM4" s="8"/>
      <c r="CN4" s="8"/>
      <c r="CO4" s="8"/>
      <c r="CP4" s="8"/>
      <c r="CQ4" s="8"/>
      <c r="CR4" s="22"/>
      <c r="CS4" s="26" t="s">
        <v>28</v>
      </c>
      <c r="CT4" s="27" t="s">
        <v>29</v>
      </c>
      <c r="CU4" s="28" t="s">
        <v>30</v>
      </c>
      <c r="CV4" s="25" t="s">
        <v>31</v>
      </c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22"/>
      <c r="EB4" s="28" t="s">
        <v>19</v>
      </c>
      <c r="EC4" s="20"/>
      <c r="ED4" s="24" t="s">
        <v>20</v>
      </c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22"/>
      <c r="FN4" s="25" t="s">
        <v>21</v>
      </c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22"/>
      <c r="HS4" s="26" t="s">
        <v>22</v>
      </c>
      <c r="HT4" s="27" t="s">
        <v>23</v>
      </c>
      <c r="HU4" s="29" t="s">
        <v>24</v>
      </c>
      <c r="HV4" s="24" t="s">
        <v>20</v>
      </c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22"/>
      <c r="IJ4" s="25" t="s">
        <v>32</v>
      </c>
      <c r="IK4" s="8"/>
      <c r="IL4" s="8"/>
      <c r="IM4" s="8"/>
      <c r="IN4" s="8"/>
      <c r="IO4" s="8"/>
      <c r="IP4" s="8"/>
      <c r="IQ4" s="8"/>
      <c r="IR4" s="8"/>
      <c r="IS4" s="8"/>
      <c r="IT4" s="8"/>
      <c r="IU4" s="22"/>
      <c r="IV4" s="26" t="s">
        <v>25</v>
      </c>
      <c r="IW4" s="27" t="s">
        <v>26</v>
      </c>
      <c r="IX4" s="29" t="s">
        <v>27</v>
      </c>
      <c r="IY4" s="24" t="s">
        <v>20</v>
      </c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22"/>
      <c r="JN4" s="25" t="s">
        <v>21</v>
      </c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22"/>
      <c r="KD4" s="26" t="s">
        <v>28</v>
      </c>
      <c r="KE4" s="27" t="s">
        <v>29</v>
      </c>
      <c r="KF4" s="29" t="s">
        <v>30</v>
      </c>
      <c r="KG4" s="25" t="s">
        <v>31</v>
      </c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22"/>
      <c r="LM4" s="20"/>
      <c r="LN4" s="20"/>
      <c r="LO4" s="20"/>
      <c r="LP4" s="15"/>
      <c r="LQ4" s="1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</row>
    <row r="5" ht="18.0" customHeight="1">
      <c r="A5" s="15"/>
      <c r="B5" s="16"/>
      <c r="C5" s="15"/>
      <c r="D5" s="15"/>
      <c r="E5" s="15"/>
      <c r="F5" s="31">
        <v>1.0</v>
      </c>
      <c r="G5" s="18"/>
      <c r="H5" s="18"/>
      <c r="I5" s="19"/>
      <c r="J5" s="32">
        <v>2.0</v>
      </c>
      <c r="K5" s="8"/>
      <c r="L5" s="8"/>
      <c r="M5" s="22"/>
      <c r="N5" s="32">
        <v>3.0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22"/>
      <c r="AD5" s="32">
        <v>4.0</v>
      </c>
      <c r="AE5" s="8"/>
      <c r="AF5" s="8"/>
      <c r="AG5" s="22"/>
      <c r="AH5" s="33">
        <v>1.0</v>
      </c>
      <c r="AI5" s="8"/>
      <c r="AJ5" s="8"/>
      <c r="AK5" s="22"/>
      <c r="AL5" s="33">
        <v>2.0</v>
      </c>
      <c r="AM5" s="8"/>
      <c r="AN5" s="8"/>
      <c r="AO5" s="22"/>
      <c r="AP5" s="33">
        <v>3.0</v>
      </c>
      <c r="AQ5" s="8"/>
      <c r="AR5" s="8"/>
      <c r="AS5" s="22"/>
      <c r="AT5" s="15"/>
      <c r="AU5" s="15"/>
      <c r="AV5" s="15"/>
      <c r="AW5" s="32">
        <v>1.0</v>
      </c>
      <c r="AX5" s="8"/>
      <c r="AY5" s="8"/>
      <c r="AZ5" s="22"/>
      <c r="BA5" s="32">
        <v>2.0</v>
      </c>
      <c r="BB5" s="8"/>
      <c r="BC5" s="8"/>
      <c r="BD5" s="8"/>
      <c r="BE5" s="8"/>
      <c r="BF5" s="8"/>
      <c r="BG5" s="22"/>
      <c r="BH5" s="33">
        <v>1.0</v>
      </c>
      <c r="BI5" s="8"/>
      <c r="BJ5" s="8"/>
      <c r="BK5" s="22"/>
      <c r="BL5" s="33">
        <v>2.0</v>
      </c>
      <c r="BM5" s="8"/>
      <c r="BN5" s="8"/>
      <c r="BO5" s="22"/>
      <c r="BP5" s="15"/>
      <c r="BQ5" s="15"/>
      <c r="BR5" s="15"/>
      <c r="BS5" s="32">
        <v>1.0</v>
      </c>
      <c r="BT5" s="8"/>
      <c r="BU5" s="8"/>
      <c r="BV5" s="8"/>
      <c r="BW5" s="22"/>
      <c r="BX5" s="32">
        <v>2.0</v>
      </c>
      <c r="BY5" s="8"/>
      <c r="BZ5" s="8"/>
      <c r="CA5" s="8"/>
      <c r="CB5" s="8"/>
      <c r="CC5" s="8"/>
      <c r="CD5" s="8"/>
      <c r="CE5" s="8"/>
      <c r="CF5" s="22"/>
      <c r="CG5" s="33">
        <v>1.0</v>
      </c>
      <c r="CH5" s="8"/>
      <c r="CI5" s="8"/>
      <c r="CJ5" s="22"/>
      <c r="CK5" s="33">
        <v>2.0</v>
      </c>
      <c r="CL5" s="8"/>
      <c r="CM5" s="8"/>
      <c r="CN5" s="22"/>
      <c r="CO5" s="33">
        <v>3.0</v>
      </c>
      <c r="CP5" s="8"/>
      <c r="CQ5" s="8"/>
      <c r="CR5" s="22"/>
      <c r="CS5" s="15"/>
      <c r="CT5" s="15"/>
      <c r="CU5" s="15"/>
      <c r="CV5" s="33">
        <v>1.0</v>
      </c>
      <c r="CW5" s="8"/>
      <c r="CX5" s="8"/>
      <c r="CY5" s="8"/>
      <c r="CZ5" s="8"/>
      <c r="DA5" s="8"/>
      <c r="DB5" s="8"/>
      <c r="DC5" s="22"/>
      <c r="DD5" s="33">
        <v>2.0</v>
      </c>
      <c r="DE5" s="8"/>
      <c r="DF5" s="8"/>
      <c r="DG5" s="22"/>
      <c r="DH5" s="33">
        <v>3.0</v>
      </c>
      <c r="DI5" s="8"/>
      <c r="DJ5" s="8"/>
      <c r="DK5" s="8"/>
      <c r="DL5" s="8"/>
      <c r="DM5" s="8"/>
      <c r="DN5" s="8"/>
      <c r="DO5" s="22"/>
      <c r="DP5" s="33">
        <v>4.0</v>
      </c>
      <c r="DQ5" s="8"/>
      <c r="DR5" s="8"/>
      <c r="DS5" s="22"/>
      <c r="DT5" s="33">
        <v>5.0</v>
      </c>
      <c r="DU5" s="8"/>
      <c r="DV5" s="8"/>
      <c r="DW5" s="8"/>
      <c r="DX5" s="8"/>
      <c r="DY5" s="8"/>
      <c r="DZ5" s="8"/>
      <c r="EA5" s="22"/>
      <c r="EB5" s="15"/>
      <c r="EC5" s="20"/>
      <c r="ED5" s="32">
        <v>1.0</v>
      </c>
      <c r="EE5" s="8"/>
      <c r="EF5" s="8"/>
      <c r="EG5" s="22"/>
      <c r="EH5" s="32">
        <v>2.0</v>
      </c>
      <c r="EI5" s="8"/>
      <c r="EJ5" s="8"/>
      <c r="EK5" s="8"/>
      <c r="EL5" s="8"/>
      <c r="EM5" s="8"/>
      <c r="EN5" s="22"/>
      <c r="EO5" s="32">
        <v>3.0</v>
      </c>
      <c r="EP5" s="8"/>
      <c r="EQ5" s="8"/>
      <c r="ER5" s="22"/>
      <c r="ES5" s="32">
        <v>4.0</v>
      </c>
      <c r="ET5" s="8"/>
      <c r="EU5" s="8"/>
      <c r="EV5" s="8"/>
      <c r="EW5" s="22"/>
      <c r="EX5" s="32">
        <v>5.0</v>
      </c>
      <c r="EY5" s="8"/>
      <c r="EZ5" s="8"/>
      <c r="FA5" s="22"/>
      <c r="FB5" s="32">
        <v>6.0</v>
      </c>
      <c r="FC5" s="8"/>
      <c r="FD5" s="8"/>
      <c r="FE5" s="8"/>
      <c r="FF5" s="8"/>
      <c r="FG5" s="22"/>
      <c r="FH5" s="32">
        <v>7.0</v>
      </c>
      <c r="FI5" s="8"/>
      <c r="FJ5" s="8"/>
      <c r="FK5" s="8"/>
      <c r="FL5" s="8"/>
      <c r="FM5" s="22"/>
      <c r="FN5" s="33">
        <v>1.0</v>
      </c>
      <c r="FO5" s="8"/>
      <c r="FP5" s="8"/>
      <c r="FQ5" s="22"/>
      <c r="FR5" s="33">
        <v>2.0</v>
      </c>
      <c r="FS5" s="8"/>
      <c r="FT5" s="8"/>
      <c r="FU5" s="8"/>
      <c r="FV5" s="8"/>
      <c r="FW5" s="8"/>
      <c r="FX5" s="8"/>
      <c r="FY5" s="8"/>
      <c r="FZ5" s="8"/>
      <c r="GA5" s="8"/>
      <c r="GB5" s="8"/>
      <c r="GC5" s="22"/>
      <c r="GD5" s="33">
        <v>3.0</v>
      </c>
      <c r="GE5" s="8"/>
      <c r="GF5" s="8"/>
      <c r="GG5" s="22"/>
      <c r="GH5" s="33">
        <v>4.0</v>
      </c>
      <c r="GI5" s="8"/>
      <c r="GJ5" s="8"/>
      <c r="GK5" s="8"/>
      <c r="GL5" s="8"/>
      <c r="GM5" s="8"/>
      <c r="GN5" s="8"/>
      <c r="GO5" s="22"/>
      <c r="GP5" s="33">
        <v>5.0</v>
      </c>
      <c r="GQ5" s="8"/>
      <c r="GR5" s="8"/>
      <c r="GS5" s="22"/>
      <c r="GT5" s="33">
        <v>6.0</v>
      </c>
      <c r="GU5" s="8"/>
      <c r="GV5" s="8"/>
      <c r="GW5" s="22"/>
      <c r="GX5" s="33">
        <v>7.0</v>
      </c>
      <c r="GY5" s="8"/>
      <c r="GZ5" s="8"/>
      <c r="HA5" s="22"/>
      <c r="HB5" s="33">
        <v>8.0</v>
      </c>
      <c r="HC5" s="8"/>
      <c r="HD5" s="8"/>
      <c r="HE5" s="22"/>
      <c r="HF5" s="33">
        <v>9.0</v>
      </c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22"/>
      <c r="HS5" s="15"/>
      <c r="HT5" s="15"/>
      <c r="HU5" s="15"/>
      <c r="HV5" s="32">
        <v>1.0</v>
      </c>
      <c r="HW5" s="8"/>
      <c r="HX5" s="8"/>
      <c r="HY5" s="8"/>
      <c r="HZ5" s="8"/>
      <c r="IA5" s="22"/>
      <c r="IB5" s="32">
        <v>2.0</v>
      </c>
      <c r="IC5" s="8"/>
      <c r="ID5" s="8"/>
      <c r="IE5" s="22"/>
      <c r="IF5" s="32">
        <v>3.0</v>
      </c>
      <c r="IG5" s="8"/>
      <c r="IH5" s="8"/>
      <c r="II5" s="22"/>
      <c r="IJ5" s="33">
        <v>1.0</v>
      </c>
      <c r="IK5" s="8"/>
      <c r="IL5" s="8"/>
      <c r="IM5" s="22"/>
      <c r="IN5" s="33">
        <v>2.0</v>
      </c>
      <c r="IO5" s="8"/>
      <c r="IP5" s="8"/>
      <c r="IQ5" s="22"/>
      <c r="IR5" s="33">
        <v>3.0</v>
      </c>
      <c r="IS5" s="8"/>
      <c r="IT5" s="8"/>
      <c r="IU5" s="22"/>
      <c r="IV5" s="15"/>
      <c r="IW5" s="15"/>
      <c r="IX5" s="15"/>
      <c r="IY5" s="32">
        <v>1.0</v>
      </c>
      <c r="IZ5" s="8"/>
      <c r="JA5" s="8"/>
      <c r="JB5" s="8"/>
      <c r="JC5" s="22"/>
      <c r="JD5" s="32">
        <v>2.0</v>
      </c>
      <c r="JE5" s="8"/>
      <c r="JF5" s="8"/>
      <c r="JG5" s="8"/>
      <c r="JH5" s="8"/>
      <c r="JI5" s="22"/>
      <c r="JJ5" s="32">
        <v>3.0</v>
      </c>
      <c r="JK5" s="8"/>
      <c r="JL5" s="8"/>
      <c r="JM5" s="22"/>
      <c r="JN5" s="33">
        <v>1.0</v>
      </c>
      <c r="JO5" s="8"/>
      <c r="JP5" s="8"/>
      <c r="JQ5" s="8"/>
      <c r="JR5" s="8"/>
      <c r="JS5" s="8"/>
      <c r="JT5" s="8"/>
      <c r="JU5" s="22"/>
      <c r="JV5" s="33">
        <v>2.0</v>
      </c>
      <c r="JW5" s="8"/>
      <c r="JX5" s="8"/>
      <c r="JY5" s="8"/>
      <c r="JZ5" s="8"/>
      <c r="KA5" s="8"/>
      <c r="KB5" s="8"/>
      <c r="KC5" s="22"/>
      <c r="KD5" s="15"/>
      <c r="KE5" s="15"/>
      <c r="KF5" s="15"/>
      <c r="KG5" s="33">
        <v>1.0</v>
      </c>
      <c r="KH5" s="8"/>
      <c r="KI5" s="8"/>
      <c r="KJ5" s="8"/>
      <c r="KK5" s="8"/>
      <c r="KL5" s="8"/>
      <c r="KM5" s="8"/>
      <c r="KN5" s="22"/>
      <c r="KO5" s="33">
        <v>2.0</v>
      </c>
      <c r="KP5" s="8"/>
      <c r="KQ5" s="8"/>
      <c r="KR5" s="22"/>
      <c r="KS5" s="33">
        <v>3.0</v>
      </c>
      <c r="KT5" s="8"/>
      <c r="KU5" s="8"/>
      <c r="KV5" s="8"/>
      <c r="KW5" s="8"/>
      <c r="KX5" s="8"/>
      <c r="KY5" s="8"/>
      <c r="KZ5" s="22"/>
      <c r="LA5" s="33">
        <v>4.0</v>
      </c>
      <c r="LB5" s="8"/>
      <c r="LC5" s="8"/>
      <c r="LD5" s="22"/>
      <c r="LE5" s="33">
        <v>5.0</v>
      </c>
      <c r="LF5" s="8"/>
      <c r="LG5" s="8"/>
      <c r="LH5" s="8"/>
      <c r="LI5" s="8"/>
      <c r="LJ5" s="8"/>
      <c r="LK5" s="8"/>
      <c r="LL5" s="22"/>
      <c r="LM5" s="20"/>
      <c r="LN5" s="20"/>
      <c r="LO5" s="20"/>
      <c r="LP5" s="15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</row>
    <row r="6" ht="18.0" customHeight="1">
      <c r="A6" s="15"/>
      <c r="B6" s="16"/>
      <c r="C6" s="15"/>
      <c r="D6" s="15"/>
      <c r="E6" s="15"/>
      <c r="F6" s="34" t="s">
        <v>33</v>
      </c>
      <c r="G6" s="8"/>
      <c r="H6" s="8"/>
      <c r="I6" s="22"/>
      <c r="J6" s="34" t="s">
        <v>34</v>
      </c>
      <c r="K6" s="8"/>
      <c r="L6" s="8"/>
      <c r="M6" s="22"/>
      <c r="N6" s="34" t="s">
        <v>35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22"/>
      <c r="AD6" s="34" t="s">
        <v>36</v>
      </c>
      <c r="AE6" s="8"/>
      <c r="AF6" s="8"/>
      <c r="AG6" s="22"/>
      <c r="AH6" s="35" t="s">
        <v>37</v>
      </c>
      <c r="AI6" s="8"/>
      <c r="AJ6" s="8"/>
      <c r="AK6" s="22"/>
      <c r="AL6" s="35" t="s">
        <v>38</v>
      </c>
      <c r="AM6" s="8"/>
      <c r="AN6" s="8"/>
      <c r="AO6" s="22"/>
      <c r="AP6" s="35" t="s">
        <v>39</v>
      </c>
      <c r="AQ6" s="8"/>
      <c r="AR6" s="8"/>
      <c r="AS6" s="22"/>
      <c r="AT6" s="15"/>
      <c r="AU6" s="15"/>
      <c r="AV6" s="15"/>
      <c r="AW6" s="34" t="s">
        <v>40</v>
      </c>
      <c r="AX6" s="8"/>
      <c r="AY6" s="8"/>
      <c r="AZ6" s="22"/>
      <c r="BA6" s="34" t="s">
        <v>41</v>
      </c>
      <c r="BB6" s="8"/>
      <c r="BC6" s="8"/>
      <c r="BD6" s="8"/>
      <c r="BE6" s="8"/>
      <c r="BF6" s="8"/>
      <c r="BG6" s="22"/>
      <c r="BH6" s="35" t="s">
        <v>42</v>
      </c>
      <c r="BI6" s="8"/>
      <c r="BJ6" s="8"/>
      <c r="BK6" s="22"/>
      <c r="BL6" s="35" t="s">
        <v>43</v>
      </c>
      <c r="BM6" s="8"/>
      <c r="BN6" s="8"/>
      <c r="BO6" s="22"/>
      <c r="BP6" s="15"/>
      <c r="BQ6" s="15"/>
      <c r="BR6" s="15"/>
      <c r="BS6" s="34" t="s">
        <v>44</v>
      </c>
      <c r="BT6" s="8"/>
      <c r="BU6" s="8"/>
      <c r="BV6" s="8"/>
      <c r="BW6" s="22"/>
      <c r="BX6" s="34" t="s">
        <v>45</v>
      </c>
      <c r="BY6" s="8"/>
      <c r="BZ6" s="8"/>
      <c r="CA6" s="8"/>
      <c r="CB6" s="8"/>
      <c r="CC6" s="8"/>
      <c r="CD6" s="8"/>
      <c r="CE6" s="8"/>
      <c r="CF6" s="22"/>
      <c r="CG6" s="35" t="s">
        <v>46</v>
      </c>
      <c r="CH6" s="8"/>
      <c r="CI6" s="8"/>
      <c r="CJ6" s="22"/>
      <c r="CK6" s="35" t="s">
        <v>47</v>
      </c>
      <c r="CL6" s="8"/>
      <c r="CM6" s="8"/>
      <c r="CN6" s="22"/>
      <c r="CO6" s="35" t="s">
        <v>48</v>
      </c>
      <c r="CP6" s="8"/>
      <c r="CQ6" s="8"/>
      <c r="CR6" s="22"/>
      <c r="CS6" s="15"/>
      <c r="CT6" s="15"/>
      <c r="CU6" s="15"/>
      <c r="CV6" s="35" t="s">
        <v>49</v>
      </c>
      <c r="CW6" s="8"/>
      <c r="CX6" s="8"/>
      <c r="CY6" s="8"/>
      <c r="CZ6" s="8"/>
      <c r="DA6" s="8"/>
      <c r="DB6" s="8"/>
      <c r="DC6" s="22"/>
      <c r="DD6" s="35" t="s">
        <v>50</v>
      </c>
      <c r="DE6" s="8"/>
      <c r="DF6" s="8"/>
      <c r="DG6" s="22"/>
      <c r="DH6" s="35" t="s">
        <v>51</v>
      </c>
      <c r="DI6" s="8"/>
      <c r="DJ6" s="8"/>
      <c r="DK6" s="8"/>
      <c r="DL6" s="8"/>
      <c r="DM6" s="8"/>
      <c r="DN6" s="8"/>
      <c r="DO6" s="22"/>
      <c r="DP6" s="35" t="s">
        <v>52</v>
      </c>
      <c r="DQ6" s="8"/>
      <c r="DR6" s="8"/>
      <c r="DS6" s="22"/>
      <c r="DT6" s="35" t="s">
        <v>53</v>
      </c>
      <c r="DU6" s="8"/>
      <c r="DV6" s="8"/>
      <c r="DW6" s="8"/>
      <c r="DX6" s="8"/>
      <c r="DY6" s="8"/>
      <c r="DZ6" s="8"/>
      <c r="EA6" s="22"/>
      <c r="EB6" s="15"/>
      <c r="EC6" s="20"/>
      <c r="ED6" s="34" t="s">
        <v>54</v>
      </c>
      <c r="EE6" s="8"/>
      <c r="EF6" s="8"/>
      <c r="EG6" s="22"/>
      <c r="EH6" s="34" t="s">
        <v>55</v>
      </c>
      <c r="EI6" s="8"/>
      <c r="EJ6" s="8"/>
      <c r="EK6" s="8"/>
      <c r="EL6" s="8"/>
      <c r="EM6" s="8"/>
      <c r="EN6" s="22"/>
      <c r="EO6" s="34" t="s">
        <v>56</v>
      </c>
      <c r="EP6" s="8"/>
      <c r="EQ6" s="8"/>
      <c r="ER6" s="22"/>
      <c r="ES6" s="34" t="s">
        <v>57</v>
      </c>
      <c r="ET6" s="8"/>
      <c r="EU6" s="8"/>
      <c r="EV6" s="8"/>
      <c r="EW6" s="22"/>
      <c r="EX6" s="34" t="s">
        <v>58</v>
      </c>
      <c r="EY6" s="8"/>
      <c r="EZ6" s="8"/>
      <c r="FA6" s="22"/>
      <c r="FB6" s="34" t="s">
        <v>59</v>
      </c>
      <c r="FC6" s="8"/>
      <c r="FD6" s="8"/>
      <c r="FE6" s="8"/>
      <c r="FF6" s="8"/>
      <c r="FG6" s="22"/>
      <c r="FH6" s="34" t="s">
        <v>60</v>
      </c>
      <c r="FI6" s="8"/>
      <c r="FJ6" s="8"/>
      <c r="FK6" s="8"/>
      <c r="FL6" s="8"/>
      <c r="FM6" s="22"/>
      <c r="FN6" s="35" t="s">
        <v>61</v>
      </c>
      <c r="FO6" s="8"/>
      <c r="FP6" s="8"/>
      <c r="FQ6" s="22"/>
      <c r="FR6" s="35" t="s">
        <v>62</v>
      </c>
      <c r="FS6" s="8"/>
      <c r="FT6" s="8"/>
      <c r="FU6" s="8"/>
      <c r="FV6" s="8"/>
      <c r="FW6" s="8"/>
      <c r="FX6" s="8"/>
      <c r="FY6" s="8"/>
      <c r="FZ6" s="8"/>
      <c r="GA6" s="8"/>
      <c r="GB6" s="8"/>
      <c r="GC6" s="22"/>
      <c r="GD6" s="35" t="s">
        <v>63</v>
      </c>
      <c r="GE6" s="8"/>
      <c r="GF6" s="8"/>
      <c r="GG6" s="22"/>
      <c r="GH6" s="35" t="s">
        <v>64</v>
      </c>
      <c r="GI6" s="8"/>
      <c r="GJ6" s="8"/>
      <c r="GK6" s="8"/>
      <c r="GL6" s="8"/>
      <c r="GM6" s="8"/>
      <c r="GN6" s="8"/>
      <c r="GO6" s="22"/>
      <c r="GP6" s="35" t="s">
        <v>65</v>
      </c>
      <c r="GQ6" s="8"/>
      <c r="GR6" s="8"/>
      <c r="GS6" s="22"/>
      <c r="GT6" s="35" t="s">
        <v>66</v>
      </c>
      <c r="GU6" s="8"/>
      <c r="GV6" s="8"/>
      <c r="GW6" s="22"/>
      <c r="GX6" s="35" t="s">
        <v>67</v>
      </c>
      <c r="GY6" s="8"/>
      <c r="GZ6" s="8"/>
      <c r="HA6" s="22"/>
      <c r="HB6" s="35" t="s">
        <v>68</v>
      </c>
      <c r="HC6" s="8"/>
      <c r="HD6" s="8"/>
      <c r="HE6" s="22"/>
      <c r="HF6" s="35" t="s">
        <v>69</v>
      </c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22"/>
      <c r="HS6" s="15"/>
      <c r="HT6" s="15"/>
      <c r="HU6" s="15"/>
      <c r="HV6" s="34" t="s">
        <v>70</v>
      </c>
      <c r="HW6" s="8"/>
      <c r="HX6" s="8"/>
      <c r="HY6" s="8"/>
      <c r="HZ6" s="8"/>
      <c r="IA6" s="22"/>
      <c r="IB6" s="34" t="s">
        <v>71</v>
      </c>
      <c r="IC6" s="8"/>
      <c r="ID6" s="8"/>
      <c r="IE6" s="22"/>
      <c r="IF6" s="34" t="s">
        <v>72</v>
      </c>
      <c r="IG6" s="8"/>
      <c r="IH6" s="8"/>
      <c r="II6" s="8"/>
      <c r="IJ6" s="35" t="s">
        <v>73</v>
      </c>
      <c r="IK6" s="8"/>
      <c r="IL6" s="8"/>
      <c r="IM6" s="22"/>
      <c r="IN6" s="35" t="s">
        <v>74</v>
      </c>
      <c r="IO6" s="8"/>
      <c r="IP6" s="8"/>
      <c r="IQ6" s="22"/>
      <c r="IR6" s="35" t="s">
        <v>75</v>
      </c>
      <c r="IS6" s="8"/>
      <c r="IT6" s="8"/>
      <c r="IU6" s="22"/>
      <c r="IV6" s="15"/>
      <c r="IW6" s="15"/>
      <c r="IX6" s="15"/>
      <c r="IY6" s="34" t="s">
        <v>76</v>
      </c>
      <c r="IZ6" s="8"/>
      <c r="JA6" s="8"/>
      <c r="JB6" s="8"/>
      <c r="JC6" s="22"/>
      <c r="JD6" s="34" t="s">
        <v>77</v>
      </c>
      <c r="JE6" s="8"/>
      <c r="JF6" s="8"/>
      <c r="JG6" s="8"/>
      <c r="JH6" s="8"/>
      <c r="JI6" s="22"/>
      <c r="JJ6" s="34" t="s">
        <v>78</v>
      </c>
      <c r="JK6" s="8"/>
      <c r="JL6" s="8"/>
      <c r="JM6" s="22"/>
      <c r="JN6" s="35" t="s">
        <v>79</v>
      </c>
      <c r="JO6" s="8"/>
      <c r="JP6" s="8"/>
      <c r="JQ6" s="8"/>
      <c r="JR6" s="8"/>
      <c r="JS6" s="8"/>
      <c r="JT6" s="8"/>
      <c r="JU6" s="22"/>
      <c r="JV6" s="35" t="s">
        <v>80</v>
      </c>
      <c r="JW6" s="8"/>
      <c r="JX6" s="8"/>
      <c r="JY6" s="8"/>
      <c r="JZ6" s="8"/>
      <c r="KA6" s="8"/>
      <c r="KB6" s="8"/>
      <c r="KC6" s="22"/>
      <c r="KD6" s="15"/>
      <c r="KE6" s="15"/>
      <c r="KF6" s="15"/>
      <c r="KG6" s="35" t="s">
        <v>49</v>
      </c>
      <c r="KH6" s="8"/>
      <c r="KI6" s="8"/>
      <c r="KJ6" s="8"/>
      <c r="KK6" s="8"/>
      <c r="KL6" s="8"/>
      <c r="KM6" s="8"/>
      <c r="KN6" s="22"/>
      <c r="KO6" s="35" t="s">
        <v>50</v>
      </c>
      <c r="KP6" s="8"/>
      <c r="KQ6" s="8"/>
      <c r="KR6" s="22"/>
      <c r="KS6" s="35" t="s">
        <v>51</v>
      </c>
      <c r="KT6" s="8"/>
      <c r="KU6" s="8"/>
      <c r="KV6" s="8"/>
      <c r="KW6" s="8"/>
      <c r="KX6" s="8"/>
      <c r="KY6" s="8"/>
      <c r="KZ6" s="22"/>
      <c r="LA6" s="35" t="s">
        <v>52</v>
      </c>
      <c r="LB6" s="8"/>
      <c r="LC6" s="8"/>
      <c r="LD6" s="22"/>
      <c r="LE6" s="35" t="s">
        <v>53</v>
      </c>
      <c r="LF6" s="8"/>
      <c r="LG6" s="8"/>
      <c r="LH6" s="8"/>
      <c r="LI6" s="8"/>
      <c r="LJ6" s="8"/>
      <c r="LK6" s="8"/>
      <c r="LL6" s="22"/>
      <c r="LM6" s="20"/>
      <c r="LN6" s="20"/>
      <c r="LO6" s="20"/>
      <c r="LP6" s="15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</row>
    <row r="7" ht="18.0" customHeight="1">
      <c r="A7" s="15"/>
      <c r="B7" s="16"/>
      <c r="C7" s="15"/>
      <c r="D7" s="15"/>
      <c r="E7" s="15"/>
      <c r="F7" s="37" t="s">
        <v>81</v>
      </c>
      <c r="G7" s="37" t="s">
        <v>82</v>
      </c>
      <c r="H7" s="37" t="s">
        <v>83</v>
      </c>
      <c r="I7" s="37" t="s">
        <v>84</v>
      </c>
      <c r="J7" s="37" t="s">
        <v>81</v>
      </c>
      <c r="K7" s="37" t="s">
        <v>82</v>
      </c>
      <c r="L7" s="37" t="s">
        <v>83</v>
      </c>
      <c r="M7" s="37" t="s">
        <v>84</v>
      </c>
      <c r="N7" s="32" t="s">
        <v>81</v>
      </c>
      <c r="O7" s="8"/>
      <c r="P7" s="8"/>
      <c r="Q7" s="22"/>
      <c r="R7" s="32" t="s">
        <v>82</v>
      </c>
      <c r="S7" s="8"/>
      <c r="T7" s="8"/>
      <c r="U7" s="22"/>
      <c r="V7" s="32" t="s">
        <v>83</v>
      </c>
      <c r="W7" s="8"/>
      <c r="X7" s="8"/>
      <c r="Y7" s="22"/>
      <c r="Z7" s="32" t="s">
        <v>84</v>
      </c>
      <c r="AA7" s="8"/>
      <c r="AB7" s="8"/>
      <c r="AC7" s="22"/>
      <c r="AD7" s="37" t="s">
        <v>81</v>
      </c>
      <c r="AE7" s="37" t="s">
        <v>82</v>
      </c>
      <c r="AF7" s="37" t="s">
        <v>83</v>
      </c>
      <c r="AG7" s="37" t="s">
        <v>84</v>
      </c>
      <c r="AH7" s="38" t="s">
        <v>81</v>
      </c>
      <c r="AI7" s="38" t="s">
        <v>82</v>
      </c>
      <c r="AJ7" s="38" t="s">
        <v>83</v>
      </c>
      <c r="AK7" s="38" t="s">
        <v>84</v>
      </c>
      <c r="AL7" s="38" t="s">
        <v>81</v>
      </c>
      <c r="AM7" s="38" t="s">
        <v>82</v>
      </c>
      <c r="AN7" s="38" t="s">
        <v>83</v>
      </c>
      <c r="AO7" s="38" t="s">
        <v>84</v>
      </c>
      <c r="AP7" s="38" t="s">
        <v>81</v>
      </c>
      <c r="AQ7" s="38" t="s">
        <v>82</v>
      </c>
      <c r="AR7" s="38" t="s">
        <v>83</v>
      </c>
      <c r="AS7" s="38" t="s">
        <v>84</v>
      </c>
      <c r="AT7" s="15"/>
      <c r="AU7" s="15"/>
      <c r="AV7" s="15"/>
      <c r="AW7" s="37" t="s">
        <v>81</v>
      </c>
      <c r="AX7" s="37" t="s">
        <v>82</v>
      </c>
      <c r="AY7" s="37" t="s">
        <v>83</v>
      </c>
      <c r="AZ7" s="37" t="s">
        <v>84</v>
      </c>
      <c r="BA7" s="37" t="s">
        <v>81</v>
      </c>
      <c r="BB7" s="32" t="s">
        <v>82</v>
      </c>
      <c r="BC7" s="8"/>
      <c r="BD7" s="22"/>
      <c r="BE7" s="37" t="s">
        <v>83</v>
      </c>
      <c r="BF7" s="37" t="s">
        <v>84</v>
      </c>
      <c r="BG7" s="37" t="s">
        <v>85</v>
      </c>
      <c r="BH7" s="38" t="s">
        <v>81</v>
      </c>
      <c r="BI7" s="38" t="s">
        <v>82</v>
      </c>
      <c r="BJ7" s="38" t="s">
        <v>83</v>
      </c>
      <c r="BK7" s="38" t="s">
        <v>84</v>
      </c>
      <c r="BL7" s="38" t="s">
        <v>81</v>
      </c>
      <c r="BM7" s="38" t="s">
        <v>82</v>
      </c>
      <c r="BN7" s="38" t="s">
        <v>83</v>
      </c>
      <c r="BO7" s="38" t="s">
        <v>84</v>
      </c>
      <c r="BP7" s="15"/>
      <c r="BQ7" s="15"/>
      <c r="BR7" s="15"/>
      <c r="BS7" s="37" t="s">
        <v>81</v>
      </c>
      <c r="BT7" s="37" t="s">
        <v>82</v>
      </c>
      <c r="BU7" s="37" t="s">
        <v>83</v>
      </c>
      <c r="BV7" s="37" t="s">
        <v>84</v>
      </c>
      <c r="BW7" s="37" t="s">
        <v>85</v>
      </c>
      <c r="BX7" s="37" t="s">
        <v>81</v>
      </c>
      <c r="BY7" s="37" t="s">
        <v>82</v>
      </c>
      <c r="BZ7" s="32" t="s">
        <v>83</v>
      </c>
      <c r="CA7" s="8"/>
      <c r="CB7" s="8"/>
      <c r="CC7" s="8"/>
      <c r="CD7" s="22"/>
      <c r="CE7" s="37" t="s">
        <v>84</v>
      </c>
      <c r="CF7" s="37" t="s">
        <v>85</v>
      </c>
      <c r="CG7" s="38" t="s">
        <v>81</v>
      </c>
      <c r="CH7" s="38" t="s">
        <v>82</v>
      </c>
      <c r="CI7" s="38" t="s">
        <v>83</v>
      </c>
      <c r="CJ7" s="38" t="s">
        <v>84</v>
      </c>
      <c r="CK7" s="38" t="s">
        <v>81</v>
      </c>
      <c r="CL7" s="38" t="s">
        <v>82</v>
      </c>
      <c r="CM7" s="38" t="s">
        <v>83</v>
      </c>
      <c r="CN7" s="38" t="s">
        <v>84</v>
      </c>
      <c r="CO7" s="38" t="s">
        <v>81</v>
      </c>
      <c r="CP7" s="38" t="s">
        <v>82</v>
      </c>
      <c r="CQ7" s="38" t="s">
        <v>83</v>
      </c>
      <c r="CR7" s="38" t="s">
        <v>84</v>
      </c>
      <c r="CS7" s="15"/>
      <c r="CT7" s="15"/>
      <c r="CU7" s="15"/>
      <c r="CV7" s="33" t="s">
        <v>81</v>
      </c>
      <c r="CW7" s="8"/>
      <c r="CX7" s="8"/>
      <c r="CY7" s="22"/>
      <c r="CZ7" s="33" t="s">
        <v>82</v>
      </c>
      <c r="DA7" s="8"/>
      <c r="DB7" s="8"/>
      <c r="DC7" s="22"/>
      <c r="DD7" s="38" t="s">
        <v>81</v>
      </c>
      <c r="DE7" s="38" t="s">
        <v>82</v>
      </c>
      <c r="DF7" s="38" t="s">
        <v>83</v>
      </c>
      <c r="DG7" s="38" t="s">
        <v>84</v>
      </c>
      <c r="DH7" s="33" t="s">
        <v>81</v>
      </c>
      <c r="DI7" s="8"/>
      <c r="DJ7" s="8"/>
      <c r="DK7" s="22"/>
      <c r="DL7" s="33" t="s">
        <v>82</v>
      </c>
      <c r="DM7" s="8"/>
      <c r="DN7" s="8"/>
      <c r="DO7" s="22"/>
      <c r="DP7" s="38" t="s">
        <v>81</v>
      </c>
      <c r="DQ7" s="38" t="s">
        <v>82</v>
      </c>
      <c r="DR7" s="38" t="s">
        <v>83</v>
      </c>
      <c r="DS7" s="38" t="s">
        <v>84</v>
      </c>
      <c r="DT7" s="33" t="s">
        <v>81</v>
      </c>
      <c r="DU7" s="8"/>
      <c r="DV7" s="8"/>
      <c r="DW7" s="22"/>
      <c r="DX7" s="33" t="s">
        <v>82</v>
      </c>
      <c r="DY7" s="8"/>
      <c r="DZ7" s="8"/>
      <c r="EA7" s="22"/>
      <c r="EB7" s="15"/>
      <c r="EC7" s="20"/>
      <c r="ED7" s="37" t="s">
        <v>81</v>
      </c>
      <c r="EE7" s="37" t="s">
        <v>82</v>
      </c>
      <c r="EF7" s="37" t="s">
        <v>83</v>
      </c>
      <c r="EG7" s="37" t="s">
        <v>84</v>
      </c>
      <c r="EH7" s="37" t="s">
        <v>81</v>
      </c>
      <c r="EI7" s="37" t="s">
        <v>82</v>
      </c>
      <c r="EJ7" s="32" t="s">
        <v>83</v>
      </c>
      <c r="EK7" s="8"/>
      <c r="EL7" s="8"/>
      <c r="EM7" s="22"/>
      <c r="EN7" s="37" t="s">
        <v>84</v>
      </c>
      <c r="EO7" s="37" t="s">
        <v>81</v>
      </c>
      <c r="EP7" s="37" t="s">
        <v>82</v>
      </c>
      <c r="EQ7" s="37" t="s">
        <v>83</v>
      </c>
      <c r="ER7" s="37" t="s">
        <v>84</v>
      </c>
      <c r="ES7" s="37" t="s">
        <v>81</v>
      </c>
      <c r="ET7" s="37" t="s">
        <v>82</v>
      </c>
      <c r="EU7" s="37" t="s">
        <v>83</v>
      </c>
      <c r="EV7" s="37" t="s">
        <v>84</v>
      </c>
      <c r="EW7" s="37" t="s">
        <v>85</v>
      </c>
      <c r="EX7" s="37" t="s">
        <v>81</v>
      </c>
      <c r="EY7" s="37" t="s">
        <v>82</v>
      </c>
      <c r="EZ7" s="37" t="s">
        <v>83</v>
      </c>
      <c r="FA7" s="37" t="s">
        <v>84</v>
      </c>
      <c r="FB7" s="37" t="s">
        <v>81</v>
      </c>
      <c r="FC7" s="37" t="s">
        <v>82</v>
      </c>
      <c r="FD7" s="37" t="s">
        <v>83</v>
      </c>
      <c r="FE7" s="37" t="s">
        <v>84</v>
      </c>
      <c r="FF7" s="37" t="s">
        <v>85</v>
      </c>
      <c r="FG7" s="37" t="s">
        <v>86</v>
      </c>
      <c r="FH7" s="37" t="s">
        <v>81</v>
      </c>
      <c r="FI7" s="37" t="s">
        <v>82</v>
      </c>
      <c r="FJ7" s="37" t="s">
        <v>83</v>
      </c>
      <c r="FK7" s="37" t="s">
        <v>84</v>
      </c>
      <c r="FL7" s="37" t="s">
        <v>85</v>
      </c>
      <c r="FM7" s="37" t="s">
        <v>86</v>
      </c>
      <c r="FN7" s="38" t="s">
        <v>81</v>
      </c>
      <c r="FO7" s="38" t="s">
        <v>82</v>
      </c>
      <c r="FP7" s="38" t="s">
        <v>83</v>
      </c>
      <c r="FQ7" s="38" t="s">
        <v>84</v>
      </c>
      <c r="FR7" s="33" t="s">
        <v>81</v>
      </c>
      <c r="FS7" s="8"/>
      <c r="FT7" s="8"/>
      <c r="FU7" s="22"/>
      <c r="FV7" s="33" t="s">
        <v>82</v>
      </c>
      <c r="FW7" s="8"/>
      <c r="FX7" s="8"/>
      <c r="FY7" s="22"/>
      <c r="FZ7" s="33" t="s">
        <v>83</v>
      </c>
      <c r="GA7" s="8"/>
      <c r="GB7" s="8"/>
      <c r="GC7" s="22"/>
      <c r="GD7" s="38" t="s">
        <v>81</v>
      </c>
      <c r="GE7" s="38" t="s">
        <v>82</v>
      </c>
      <c r="GF7" s="38" t="s">
        <v>83</v>
      </c>
      <c r="GG7" s="38" t="s">
        <v>84</v>
      </c>
      <c r="GH7" s="33" t="s">
        <v>81</v>
      </c>
      <c r="GI7" s="8"/>
      <c r="GJ7" s="8"/>
      <c r="GK7" s="22"/>
      <c r="GL7" s="33" t="s">
        <v>82</v>
      </c>
      <c r="GM7" s="8"/>
      <c r="GN7" s="8"/>
      <c r="GO7" s="22"/>
      <c r="GP7" s="38" t="s">
        <v>81</v>
      </c>
      <c r="GQ7" s="38" t="s">
        <v>82</v>
      </c>
      <c r="GR7" s="38" t="s">
        <v>83</v>
      </c>
      <c r="GS7" s="38" t="s">
        <v>84</v>
      </c>
      <c r="GT7" s="38" t="s">
        <v>81</v>
      </c>
      <c r="GU7" s="38" t="s">
        <v>82</v>
      </c>
      <c r="GV7" s="38" t="s">
        <v>83</v>
      </c>
      <c r="GW7" s="38" t="s">
        <v>84</v>
      </c>
      <c r="GX7" s="38" t="s">
        <v>81</v>
      </c>
      <c r="GY7" s="38" t="s">
        <v>82</v>
      </c>
      <c r="GZ7" s="38" t="s">
        <v>83</v>
      </c>
      <c r="HA7" s="38" t="s">
        <v>84</v>
      </c>
      <c r="HB7" s="38" t="s">
        <v>81</v>
      </c>
      <c r="HC7" s="38" t="s">
        <v>82</v>
      </c>
      <c r="HD7" s="38" t="s">
        <v>83</v>
      </c>
      <c r="HE7" s="38" t="s">
        <v>84</v>
      </c>
      <c r="HF7" s="33" t="s">
        <v>81</v>
      </c>
      <c r="HG7" s="8"/>
      <c r="HH7" s="8"/>
      <c r="HI7" s="22"/>
      <c r="HJ7" s="33" t="s">
        <v>82</v>
      </c>
      <c r="HK7" s="8"/>
      <c r="HL7" s="8"/>
      <c r="HM7" s="22"/>
      <c r="HN7" s="33" t="s">
        <v>83</v>
      </c>
      <c r="HO7" s="8"/>
      <c r="HP7" s="8"/>
      <c r="HQ7" s="22"/>
      <c r="HR7" s="38" t="s">
        <v>84</v>
      </c>
      <c r="HS7" s="15"/>
      <c r="HT7" s="15"/>
      <c r="HU7" s="15"/>
      <c r="HV7" s="37" t="s">
        <v>81</v>
      </c>
      <c r="HW7" s="37" t="s">
        <v>82</v>
      </c>
      <c r="HX7" s="37" t="s">
        <v>83</v>
      </c>
      <c r="HY7" s="37" t="s">
        <v>84</v>
      </c>
      <c r="HZ7" s="37" t="s">
        <v>85</v>
      </c>
      <c r="IA7" s="37" t="s">
        <v>86</v>
      </c>
      <c r="IB7" s="37" t="s">
        <v>81</v>
      </c>
      <c r="IC7" s="37" t="s">
        <v>82</v>
      </c>
      <c r="ID7" s="37" t="s">
        <v>83</v>
      </c>
      <c r="IE7" s="37" t="s">
        <v>84</v>
      </c>
      <c r="IF7" s="37" t="s">
        <v>81</v>
      </c>
      <c r="IG7" s="37" t="s">
        <v>82</v>
      </c>
      <c r="IH7" s="37" t="s">
        <v>83</v>
      </c>
      <c r="II7" s="37" t="s">
        <v>84</v>
      </c>
      <c r="IJ7" s="38" t="s">
        <v>81</v>
      </c>
      <c r="IK7" s="38" t="s">
        <v>82</v>
      </c>
      <c r="IL7" s="38" t="s">
        <v>83</v>
      </c>
      <c r="IM7" s="38" t="s">
        <v>84</v>
      </c>
      <c r="IN7" s="38" t="s">
        <v>81</v>
      </c>
      <c r="IO7" s="38" t="s">
        <v>82</v>
      </c>
      <c r="IP7" s="38" t="s">
        <v>83</v>
      </c>
      <c r="IQ7" s="38" t="s">
        <v>84</v>
      </c>
      <c r="IR7" s="38" t="s">
        <v>81</v>
      </c>
      <c r="IS7" s="38" t="s">
        <v>82</v>
      </c>
      <c r="IT7" s="38" t="s">
        <v>83</v>
      </c>
      <c r="IU7" s="38" t="s">
        <v>84</v>
      </c>
      <c r="IV7" s="15"/>
      <c r="IW7" s="15"/>
      <c r="IX7" s="15"/>
      <c r="IY7" s="37" t="s">
        <v>81</v>
      </c>
      <c r="IZ7" s="37" t="s">
        <v>82</v>
      </c>
      <c r="JA7" s="37" t="s">
        <v>83</v>
      </c>
      <c r="JB7" s="37" t="s">
        <v>84</v>
      </c>
      <c r="JC7" s="37" t="s">
        <v>85</v>
      </c>
      <c r="JD7" s="37" t="s">
        <v>81</v>
      </c>
      <c r="JE7" s="32" t="s">
        <v>82</v>
      </c>
      <c r="JF7" s="8"/>
      <c r="JG7" s="22"/>
      <c r="JH7" s="37" t="s">
        <v>83</v>
      </c>
      <c r="JI7" s="37" t="s">
        <v>84</v>
      </c>
      <c r="JJ7" s="37" t="s">
        <v>81</v>
      </c>
      <c r="JK7" s="37" t="s">
        <v>82</v>
      </c>
      <c r="JL7" s="37" t="s">
        <v>83</v>
      </c>
      <c r="JM7" s="37" t="s">
        <v>84</v>
      </c>
      <c r="JN7" s="33" t="s">
        <v>81</v>
      </c>
      <c r="JO7" s="8"/>
      <c r="JP7" s="8"/>
      <c r="JQ7" s="22"/>
      <c r="JR7" s="33" t="s">
        <v>82</v>
      </c>
      <c r="JS7" s="8"/>
      <c r="JT7" s="8"/>
      <c r="JU7" s="22"/>
      <c r="JV7" s="33" t="s">
        <v>81</v>
      </c>
      <c r="JW7" s="8"/>
      <c r="JX7" s="8"/>
      <c r="JY7" s="22"/>
      <c r="JZ7" s="33" t="s">
        <v>82</v>
      </c>
      <c r="KA7" s="8"/>
      <c r="KB7" s="8"/>
      <c r="KC7" s="22"/>
      <c r="KD7" s="15"/>
      <c r="KE7" s="15"/>
      <c r="KF7" s="15"/>
      <c r="KG7" s="33" t="s">
        <v>81</v>
      </c>
      <c r="KH7" s="8"/>
      <c r="KI7" s="8"/>
      <c r="KJ7" s="22"/>
      <c r="KK7" s="33" t="s">
        <v>82</v>
      </c>
      <c r="KL7" s="8"/>
      <c r="KM7" s="8"/>
      <c r="KN7" s="22"/>
      <c r="KO7" s="38" t="s">
        <v>81</v>
      </c>
      <c r="KP7" s="38" t="s">
        <v>82</v>
      </c>
      <c r="KQ7" s="38" t="s">
        <v>83</v>
      </c>
      <c r="KR7" s="38" t="s">
        <v>84</v>
      </c>
      <c r="KS7" s="33" t="s">
        <v>81</v>
      </c>
      <c r="KT7" s="8"/>
      <c r="KU7" s="8"/>
      <c r="KV7" s="22"/>
      <c r="KW7" s="33" t="s">
        <v>82</v>
      </c>
      <c r="KX7" s="8"/>
      <c r="KY7" s="8"/>
      <c r="KZ7" s="22"/>
      <c r="LA7" s="38" t="s">
        <v>81</v>
      </c>
      <c r="LB7" s="38" t="s">
        <v>82</v>
      </c>
      <c r="LC7" s="38" t="s">
        <v>83</v>
      </c>
      <c r="LD7" s="38" t="s">
        <v>84</v>
      </c>
      <c r="LE7" s="33" t="s">
        <v>81</v>
      </c>
      <c r="LF7" s="8"/>
      <c r="LG7" s="8"/>
      <c r="LH7" s="22"/>
      <c r="LI7" s="33" t="s">
        <v>82</v>
      </c>
      <c r="LJ7" s="8"/>
      <c r="LK7" s="8"/>
      <c r="LL7" s="22"/>
      <c r="LM7" s="20"/>
      <c r="LN7" s="20"/>
      <c r="LO7" s="20"/>
      <c r="LP7" s="15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</row>
    <row r="8" ht="18.0" customHeight="1">
      <c r="A8" s="39"/>
      <c r="B8" s="40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1" t="s">
        <v>87</v>
      </c>
      <c r="O8" s="41" t="s">
        <v>88</v>
      </c>
      <c r="P8" s="41" t="s">
        <v>89</v>
      </c>
      <c r="Q8" s="41" t="s">
        <v>90</v>
      </c>
      <c r="R8" s="41" t="s">
        <v>87</v>
      </c>
      <c r="S8" s="41" t="s">
        <v>88</v>
      </c>
      <c r="T8" s="41" t="s">
        <v>89</v>
      </c>
      <c r="U8" s="41" t="s">
        <v>90</v>
      </c>
      <c r="V8" s="41" t="s">
        <v>87</v>
      </c>
      <c r="W8" s="41" t="s">
        <v>88</v>
      </c>
      <c r="X8" s="41" t="s">
        <v>89</v>
      </c>
      <c r="Y8" s="41" t="s">
        <v>90</v>
      </c>
      <c r="Z8" s="41" t="s">
        <v>87</v>
      </c>
      <c r="AA8" s="41" t="s">
        <v>88</v>
      </c>
      <c r="AB8" s="41" t="s">
        <v>89</v>
      </c>
      <c r="AC8" s="41" t="s">
        <v>90</v>
      </c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41" t="s">
        <v>87</v>
      </c>
      <c r="BC8" s="41" t="s">
        <v>88</v>
      </c>
      <c r="BD8" s="41" t="s">
        <v>89</v>
      </c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1" t="s">
        <v>87</v>
      </c>
      <c r="CA8" s="41" t="s">
        <v>88</v>
      </c>
      <c r="CB8" s="41" t="s">
        <v>89</v>
      </c>
      <c r="CC8" s="41" t="s">
        <v>90</v>
      </c>
      <c r="CD8" s="41" t="s">
        <v>91</v>
      </c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2" t="s">
        <v>87</v>
      </c>
      <c r="CW8" s="42" t="s">
        <v>88</v>
      </c>
      <c r="CX8" s="42" t="s">
        <v>89</v>
      </c>
      <c r="CY8" s="42" t="s">
        <v>90</v>
      </c>
      <c r="CZ8" s="42" t="s">
        <v>87</v>
      </c>
      <c r="DA8" s="42" t="s">
        <v>88</v>
      </c>
      <c r="DB8" s="42" t="s">
        <v>89</v>
      </c>
      <c r="DC8" s="42" t="s">
        <v>90</v>
      </c>
      <c r="DD8" s="39"/>
      <c r="DE8" s="39"/>
      <c r="DF8" s="39"/>
      <c r="DG8" s="39"/>
      <c r="DH8" s="42" t="s">
        <v>87</v>
      </c>
      <c r="DI8" s="42" t="s">
        <v>88</v>
      </c>
      <c r="DJ8" s="42" t="s">
        <v>89</v>
      </c>
      <c r="DK8" s="42" t="s">
        <v>90</v>
      </c>
      <c r="DL8" s="42" t="s">
        <v>87</v>
      </c>
      <c r="DM8" s="42" t="s">
        <v>88</v>
      </c>
      <c r="DN8" s="42" t="s">
        <v>89</v>
      </c>
      <c r="DO8" s="42" t="s">
        <v>90</v>
      </c>
      <c r="DP8" s="39"/>
      <c r="DQ8" s="39"/>
      <c r="DR8" s="39"/>
      <c r="DS8" s="39"/>
      <c r="DT8" s="42" t="s">
        <v>87</v>
      </c>
      <c r="DU8" s="42" t="s">
        <v>88</v>
      </c>
      <c r="DV8" s="42" t="s">
        <v>89</v>
      </c>
      <c r="DW8" s="42" t="s">
        <v>90</v>
      </c>
      <c r="DX8" s="42" t="s">
        <v>87</v>
      </c>
      <c r="DY8" s="42" t="s">
        <v>88</v>
      </c>
      <c r="DZ8" s="42" t="s">
        <v>89</v>
      </c>
      <c r="EA8" s="42" t="s">
        <v>90</v>
      </c>
      <c r="EB8" s="39"/>
      <c r="EC8" s="43"/>
      <c r="ED8" s="39"/>
      <c r="EE8" s="39"/>
      <c r="EF8" s="39"/>
      <c r="EG8" s="39"/>
      <c r="EH8" s="39"/>
      <c r="EI8" s="39"/>
      <c r="EJ8" s="41" t="s">
        <v>87</v>
      </c>
      <c r="EK8" s="41" t="s">
        <v>88</v>
      </c>
      <c r="EL8" s="41" t="s">
        <v>89</v>
      </c>
      <c r="EM8" s="41" t="s">
        <v>90</v>
      </c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42" t="s">
        <v>87</v>
      </c>
      <c r="FS8" s="42" t="s">
        <v>88</v>
      </c>
      <c r="FT8" s="42" t="s">
        <v>89</v>
      </c>
      <c r="FU8" s="42" t="s">
        <v>90</v>
      </c>
      <c r="FV8" s="42" t="s">
        <v>87</v>
      </c>
      <c r="FW8" s="42" t="s">
        <v>88</v>
      </c>
      <c r="FX8" s="42" t="s">
        <v>89</v>
      </c>
      <c r="FY8" s="42" t="s">
        <v>90</v>
      </c>
      <c r="FZ8" s="42" t="s">
        <v>87</v>
      </c>
      <c r="GA8" s="42" t="s">
        <v>88</v>
      </c>
      <c r="GB8" s="42" t="s">
        <v>89</v>
      </c>
      <c r="GC8" s="42" t="s">
        <v>90</v>
      </c>
      <c r="GD8" s="39"/>
      <c r="GE8" s="39"/>
      <c r="GF8" s="39"/>
      <c r="GG8" s="39"/>
      <c r="GH8" s="42" t="s">
        <v>87</v>
      </c>
      <c r="GI8" s="42" t="s">
        <v>88</v>
      </c>
      <c r="GJ8" s="42" t="s">
        <v>89</v>
      </c>
      <c r="GK8" s="42" t="s">
        <v>90</v>
      </c>
      <c r="GL8" s="42" t="s">
        <v>87</v>
      </c>
      <c r="GM8" s="42" t="s">
        <v>88</v>
      </c>
      <c r="GN8" s="42" t="s">
        <v>89</v>
      </c>
      <c r="GO8" s="42" t="s">
        <v>90</v>
      </c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42" t="s">
        <v>87</v>
      </c>
      <c r="HG8" s="42" t="s">
        <v>88</v>
      </c>
      <c r="HH8" s="42" t="s">
        <v>89</v>
      </c>
      <c r="HI8" s="42" t="s">
        <v>90</v>
      </c>
      <c r="HJ8" s="42" t="s">
        <v>87</v>
      </c>
      <c r="HK8" s="42" t="s">
        <v>88</v>
      </c>
      <c r="HL8" s="42" t="s">
        <v>89</v>
      </c>
      <c r="HM8" s="42" t="s">
        <v>90</v>
      </c>
      <c r="HN8" s="42" t="s">
        <v>87</v>
      </c>
      <c r="HO8" s="42" t="s">
        <v>88</v>
      </c>
      <c r="HP8" s="42" t="s">
        <v>89</v>
      </c>
      <c r="HQ8" s="42" t="s">
        <v>90</v>
      </c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41" t="s">
        <v>87</v>
      </c>
      <c r="JF8" s="41" t="s">
        <v>88</v>
      </c>
      <c r="JG8" s="41" t="s">
        <v>89</v>
      </c>
      <c r="JH8" s="39"/>
      <c r="JI8" s="39"/>
      <c r="JJ8" s="39"/>
      <c r="JK8" s="39"/>
      <c r="JL8" s="39"/>
      <c r="JM8" s="39"/>
      <c r="JN8" s="42" t="s">
        <v>87</v>
      </c>
      <c r="JO8" s="42" t="s">
        <v>88</v>
      </c>
      <c r="JP8" s="42" t="s">
        <v>89</v>
      </c>
      <c r="JQ8" s="42" t="s">
        <v>90</v>
      </c>
      <c r="JR8" s="42" t="s">
        <v>87</v>
      </c>
      <c r="JS8" s="42" t="s">
        <v>88</v>
      </c>
      <c r="JT8" s="42" t="s">
        <v>89</v>
      </c>
      <c r="JU8" s="42" t="s">
        <v>90</v>
      </c>
      <c r="JV8" s="42" t="s">
        <v>87</v>
      </c>
      <c r="JW8" s="42" t="s">
        <v>88</v>
      </c>
      <c r="JX8" s="42" t="s">
        <v>89</v>
      </c>
      <c r="JY8" s="42" t="s">
        <v>90</v>
      </c>
      <c r="JZ8" s="42" t="s">
        <v>87</v>
      </c>
      <c r="KA8" s="42" t="s">
        <v>88</v>
      </c>
      <c r="KB8" s="42" t="s">
        <v>89</v>
      </c>
      <c r="KC8" s="42" t="s">
        <v>90</v>
      </c>
      <c r="KD8" s="39"/>
      <c r="KE8" s="39"/>
      <c r="KF8" s="39"/>
      <c r="KG8" s="42" t="s">
        <v>87</v>
      </c>
      <c r="KH8" s="42" t="s">
        <v>88</v>
      </c>
      <c r="KI8" s="42" t="s">
        <v>89</v>
      </c>
      <c r="KJ8" s="42" t="s">
        <v>90</v>
      </c>
      <c r="KK8" s="42" t="s">
        <v>87</v>
      </c>
      <c r="KL8" s="42" t="s">
        <v>88</v>
      </c>
      <c r="KM8" s="42" t="s">
        <v>89</v>
      </c>
      <c r="KN8" s="42" t="s">
        <v>90</v>
      </c>
      <c r="KO8" s="39"/>
      <c r="KP8" s="39"/>
      <c r="KQ8" s="39"/>
      <c r="KR8" s="39"/>
      <c r="KS8" s="42" t="s">
        <v>87</v>
      </c>
      <c r="KT8" s="42" t="s">
        <v>88</v>
      </c>
      <c r="KU8" s="42" t="s">
        <v>89</v>
      </c>
      <c r="KV8" s="42" t="s">
        <v>90</v>
      </c>
      <c r="KW8" s="42" t="s">
        <v>87</v>
      </c>
      <c r="KX8" s="42" t="s">
        <v>88</v>
      </c>
      <c r="KY8" s="42" t="s">
        <v>89</v>
      </c>
      <c r="KZ8" s="42" t="s">
        <v>90</v>
      </c>
      <c r="LA8" s="39"/>
      <c r="LB8" s="39"/>
      <c r="LC8" s="39"/>
      <c r="LD8" s="39"/>
      <c r="LE8" s="42" t="s">
        <v>87</v>
      </c>
      <c r="LF8" s="42" t="s">
        <v>88</v>
      </c>
      <c r="LG8" s="42" t="s">
        <v>89</v>
      </c>
      <c r="LH8" s="42" t="s">
        <v>90</v>
      </c>
      <c r="LI8" s="42" t="s">
        <v>87</v>
      </c>
      <c r="LJ8" s="42" t="s">
        <v>88</v>
      </c>
      <c r="LK8" s="42" t="s">
        <v>89</v>
      </c>
      <c r="LL8" s="42" t="s">
        <v>90</v>
      </c>
      <c r="LM8" s="43"/>
      <c r="LN8" s="43"/>
      <c r="LO8" s="43"/>
      <c r="LP8" s="15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</row>
    <row r="9" ht="18.0" customHeight="1">
      <c r="A9" s="44" t="s">
        <v>92</v>
      </c>
      <c r="B9" s="45"/>
      <c r="C9" s="44"/>
      <c r="D9" s="44">
        <v>800.0</v>
      </c>
      <c r="E9" s="44"/>
      <c r="F9" s="46">
        <v>4.0</v>
      </c>
      <c r="G9" s="46">
        <v>4.0</v>
      </c>
      <c r="H9" s="46">
        <v>4.0</v>
      </c>
      <c r="I9" s="46">
        <v>4.0</v>
      </c>
      <c r="J9" s="46">
        <v>4.0</v>
      </c>
      <c r="K9" s="46">
        <v>4.0</v>
      </c>
      <c r="L9" s="46">
        <v>4.0</v>
      </c>
      <c r="M9" s="46">
        <v>4.0</v>
      </c>
      <c r="N9" s="46">
        <v>1.0</v>
      </c>
      <c r="O9" s="46">
        <v>1.0</v>
      </c>
      <c r="P9" s="46">
        <v>1.0</v>
      </c>
      <c r="Q9" s="46">
        <v>1.0</v>
      </c>
      <c r="R9" s="46">
        <v>1.0</v>
      </c>
      <c r="S9" s="46">
        <v>1.0</v>
      </c>
      <c r="T9" s="46">
        <v>1.0</v>
      </c>
      <c r="U9" s="46">
        <v>1.0</v>
      </c>
      <c r="V9" s="46">
        <v>1.0</v>
      </c>
      <c r="W9" s="46">
        <v>1.0</v>
      </c>
      <c r="X9" s="46">
        <v>1.0</v>
      </c>
      <c r="Y9" s="46">
        <v>1.0</v>
      </c>
      <c r="Z9" s="46">
        <v>1.0</v>
      </c>
      <c r="AA9" s="46">
        <v>1.0</v>
      </c>
      <c r="AB9" s="46">
        <v>1.0</v>
      </c>
      <c r="AC9" s="46">
        <v>1.0</v>
      </c>
      <c r="AD9" s="46">
        <v>4.0</v>
      </c>
      <c r="AE9" s="46">
        <v>4.0</v>
      </c>
      <c r="AF9" s="46">
        <v>4.0</v>
      </c>
      <c r="AG9" s="46">
        <v>4.0</v>
      </c>
      <c r="AH9" s="47">
        <v>3.0</v>
      </c>
      <c r="AI9" s="47">
        <v>3.0</v>
      </c>
      <c r="AJ9" s="47">
        <v>3.0</v>
      </c>
      <c r="AK9" s="47">
        <v>3.0</v>
      </c>
      <c r="AL9" s="47">
        <v>3.0</v>
      </c>
      <c r="AM9" s="47">
        <v>3.0</v>
      </c>
      <c r="AN9" s="47">
        <v>3.0</v>
      </c>
      <c r="AO9" s="47">
        <v>3.0</v>
      </c>
      <c r="AP9" s="47">
        <v>3.0</v>
      </c>
      <c r="AQ9" s="47">
        <v>3.0</v>
      </c>
      <c r="AR9" s="47">
        <v>3.0</v>
      </c>
      <c r="AS9" s="47">
        <v>3.0</v>
      </c>
      <c r="AT9" s="48">
        <f>SUM(F9:AG9)</f>
        <v>64</v>
      </c>
      <c r="AU9" s="49">
        <f>SUM(AH9:AS9)</f>
        <v>36</v>
      </c>
      <c r="AV9" s="50">
        <f>SUM(AT9:AU9)</f>
        <v>100</v>
      </c>
      <c r="AW9" s="46">
        <v>8.0</v>
      </c>
      <c r="AX9" s="46">
        <v>8.0</v>
      </c>
      <c r="AY9" s="46">
        <v>8.0</v>
      </c>
      <c r="AZ9" s="46">
        <v>8.0</v>
      </c>
      <c r="BA9" s="46">
        <v>6.0</v>
      </c>
      <c r="BB9" s="46">
        <v>2.0</v>
      </c>
      <c r="BC9" s="46">
        <v>2.0</v>
      </c>
      <c r="BD9" s="46">
        <v>2.0</v>
      </c>
      <c r="BE9" s="46">
        <v>8.0</v>
      </c>
      <c r="BF9" s="46">
        <v>8.0</v>
      </c>
      <c r="BG9" s="46">
        <v>8.0</v>
      </c>
      <c r="BH9" s="47">
        <v>4.0</v>
      </c>
      <c r="BI9" s="47">
        <v>4.0</v>
      </c>
      <c r="BJ9" s="47">
        <v>4.0</v>
      </c>
      <c r="BK9" s="47">
        <v>4.0</v>
      </c>
      <c r="BL9" s="47">
        <v>4.0</v>
      </c>
      <c r="BM9" s="47">
        <v>4.0</v>
      </c>
      <c r="BN9" s="47">
        <v>4.0</v>
      </c>
      <c r="BO9" s="47">
        <v>4.0</v>
      </c>
      <c r="BP9" s="48">
        <f>SUM(AW9:BG9)</f>
        <v>68</v>
      </c>
      <c r="BQ9" s="49">
        <f>SUM(BH9:BO9)</f>
        <v>32</v>
      </c>
      <c r="BR9" s="50">
        <f>SUM(BP9:BQ9)</f>
        <v>100</v>
      </c>
      <c r="BS9" s="46">
        <v>6.0</v>
      </c>
      <c r="BT9" s="46">
        <v>6.0</v>
      </c>
      <c r="BU9" s="46">
        <v>6.0</v>
      </c>
      <c r="BV9" s="46">
        <v>6.0</v>
      </c>
      <c r="BW9" s="46">
        <v>6.0</v>
      </c>
      <c r="BX9" s="46">
        <v>6.0</v>
      </c>
      <c r="BY9" s="46">
        <v>6.0</v>
      </c>
      <c r="BZ9" s="46">
        <v>2.0</v>
      </c>
      <c r="CA9" s="46">
        <v>2.0</v>
      </c>
      <c r="CB9" s="46">
        <v>2.0</v>
      </c>
      <c r="CC9" s="46">
        <v>2.0</v>
      </c>
      <c r="CD9" s="46">
        <v>2.0</v>
      </c>
      <c r="CE9" s="46">
        <v>6.0</v>
      </c>
      <c r="CF9" s="46">
        <v>6.0</v>
      </c>
      <c r="CG9" s="47">
        <v>3.0</v>
      </c>
      <c r="CH9" s="47">
        <v>3.0</v>
      </c>
      <c r="CI9" s="47">
        <v>3.0</v>
      </c>
      <c r="CJ9" s="47">
        <v>3.0</v>
      </c>
      <c r="CK9" s="47">
        <v>3.0</v>
      </c>
      <c r="CL9" s="47">
        <v>3.0</v>
      </c>
      <c r="CM9" s="47">
        <v>3.0</v>
      </c>
      <c r="CN9" s="47">
        <v>3.0</v>
      </c>
      <c r="CO9" s="47">
        <v>3.0</v>
      </c>
      <c r="CP9" s="47">
        <v>3.0</v>
      </c>
      <c r="CQ9" s="47">
        <v>3.0</v>
      </c>
      <c r="CR9" s="47">
        <v>3.0</v>
      </c>
      <c r="CS9" s="48">
        <f>SUM(BS9:CF9)</f>
        <v>64</v>
      </c>
      <c r="CT9" s="49">
        <f>SUM(CG9:CR9)</f>
        <v>36</v>
      </c>
      <c r="CU9" s="50">
        <f>SUM(CS9:CT9)</f>
        <v>100</v>
      </c>
      <c r="CV9" s="47">
        <v>5.0</v>
      </c>
      <c r="CW9" s="47">
        <v>5.0</v>
      </c>
      <c r="CX9" s="47">
        <v>5.0</v>
      </c>
      <c r="CY9" s="47">
        <v>5.0</v>
      </c>
      <c r="CZ9" s="47">
        <v>5.0</v>
      </c>
      <c r="DA9" s="47">
        <v>5.0</v>
      </c>
      <c r="DB9" s="47">
        <v>5.0</v>
      </c>
      <c r="DC9" s="47">
        <v>5.0</v>
      </c>
      <c r="DD9" s="47">
        <v>5.0</v>
      </c>
      <c r="DE9" s="47">
        <v>5.0</v>
      </c>
      <c r="DF9" s="47">
        <v>5.0</v>
      </c>
      <c r="DG9" s="47">
        <v>5.0</v>
      </c>
      <c r="DH9" s="47">
        <v>5.0</v>
      </c>
      <c r="DI9" s="47">
        <v>5.0</v>
      </c>
      <c r="DJ9" s="47">
        <v>5.0</v>
      </c>
      <c r="DK9" s="47">
        <v>5.0</v>
      </c>
      <c r="DL9" s="47">
        <v>5.0</v>
      </c>
      <c r="DM9" s="47">
        <v>5.0</v>
      </c>
      <c r="DN9" s="47">
        <v>5.0</v>
      </c>
      <c r="DO9" s="47">
        <v>5.0</v>
      </c>
      <c r="DP9" s="47">
        <v>5.0</v>
      </c>
      <c r="DQ9" s="47">
        <v>5.0</v>
      </c>
      <c r="DR9" s="47">
        <v>5.0</v>
      </c>
      <c r="DS9" s="47">
        <v>5.0</v>
      </c>
      <c r="DT9" s="47">
        <v>5.0</v>
      </c>
      <c r="DU9" s="47">
        <v>5.0</v>
      </c>
      <c r="DV9" s="47">
        <v>5.0</v>
      </c>
      <c r="DW9" s="47">
        <v>5.0</v>
      </c>
      <c r="DX9" s="47">
        <v>5.0</v>
      </c>
      <c r="DY9" s="47">
        <v>5.0</v>
      </c>
      <c r="DZ9" s="47">
        <v>5.0</v>
      </c>
      <c r="EA9" s="47">
        <v>5.0</v>
      </c>
      <c r="EB9" s="50">
        <f>SUM(CV9:EA9)-60</f>
        <v>100</v>
      </c>
      <c r="EC9" s="51">
        <f>SUM(AV9,BR9,CU9,EB9)</f>
        <v>400</v>
      </c>
      <c r="ED9" s="46">
        <v>1.0</v>
      </c>
      <c r="EE9" s="46">
        <v>1.0</v>
      </c>
      <c r="EF9" s="46">
        <v>2.0</v>
      </c>
      <c r="EG9" s="46">
        <v>2.0</v>
      </c>
      <c r="EH9" s="46">
        <v>1.0</v>
      </c>
      <c r="EI9" s="46">
        <v>2.0</v>
      </c>
      <c r="EJ9" s="46">
        <v>1.0</v>
      </c>
      <c r="EK9" s="46">
        <v>1.0</v>
      </c>
      <c r="EL9" s="46">
        <v>1.0</v>
      </c>
      <c r="EM9" s="46">
        <v>1.0</v>
      </c>
      <c r="EN9" s="46">
        <v>2.0</v>
      </c>
      <c r="EO9" s="46">
        <v>1.0</v>
      </c>
      <c r="EP9" s="46">
        <v>2.0</v>
      </c>
      <c r="EQ9" s="46">
        <v>2.0</v>
      </c>
      <c r="ER9" s="46">
        <v>2.0</v>
      </c>
      <c r="ES9" s="46">
        <v>1.0</v>
      </c>
      <c r="ET9" s="46">
        <v>2.0</v>
      </c>
      <c r="EU9" s="46">
        <v>1.0</v>
      </c>
      <c r="EV9" s="46">
        <v>1.0</v>
      </c>
      <c r="EW9" s="46">
        <v>2.0</v>
      </c>
      <c r="EX9" s="46">
        <v>1.0</v>
      </c>
      <c r="EY9" s="46">
        <v>2.0</v>
      </c>
      <c r="EZ9" s="46">
        <v>2.0</v>
      </c>
      <c r="FA9" s="46">
        <v>2.0</v>
      </c>
      <c r="FB9" s="46">
        <v>1.0</v>
      </c>
      <c r="FC9" s="46">
        <v>1.0</v>
      </c>
      <c r="FD9" s="46">
        <v>1.0</v>
      </c>
      <c r="FE9" s="46">
        <v>2.0</v>
      </c>
      <c r="FF9" s="46">
        <v>2.0</v>
      </c>
      <c r="FG9" s="46">
        <v>2.0</v>
      </c>
      <c r="FH9" s="46">
        <v>1.0</v>
      </c>
      <c r="FI9" s="46">
        <v>1.0</v>
      </c>
      <c r="FJ9" s="46">
        <v>1.0</v>
      </c>
      <c r="FK9" s="46">
        <v>1.0</v>
      </c>
      <c r="FL9" s="46">
        <v>1.0</v>
      </c>
      <c r="FM9" s="46">
        <v>2.0</v>
      </c>
      <c r="FN9" s="47">
        <v>1.0</v>
      </c>
      <c r="FO9" s="47">
        <v>1.0</v>
      </c>
      <c r="FP9" s="47">
        <v>1.0</v>
      </c>
      <c r="FQ9" s="47">
        <v>1.0</v>
      </c>
      <c r="FR9" s="47">
        <v>1.0</v>
      </c>
      <c r="FS9" s="47">
        <v>1.0</v>
      </c>
      <c r="FT9" s="47">
        <v>1.0</v>
      </c>
      <c r="FU9" s="47">
        <v>1.0</v>
      </c>
      <c r="FV9" s="47">
        <v>1.0</v>
      </c>
      <c r="FW9" s="47">
        <v>1.0</v>
      </c>
      <c r="FX9" s="47">
        <v>1.0</v>
      </c>
      <c r="FY9" s="47">
        <v>1.0</v>
      </c>
      <c r="FZ9" s="47">
        <v>1.0</v>
      </c>
      <c r="GA9" s="47">
        <v>1.0</v>
      </c>
      <c r="GB9" s="47">
        <v>1.0</v>
      </c>
      <c r="GC9" s="47">
        <v>1.0</v>
      </c>
      <c r="GD9" s="47">
        <v>1.0</v>
      </c>
      <c r="GE9" s="47">
        <v>1.0</v>
      </c>
      <c r="GF9" s="47">
        <v>1.0</v>
      </c>
      <c r="GG9" s="47">
        <v>1.0</v>
      </c>
      <c r="GH9" s="47">
        <v>1.0</v>
      </c>
      <c r="GI9" s="47">
        <v>1.0</v>
      </c>
      <c r="GJ9" s="47">
        <v>1.0</v>
      </c>
      <c r="GK9" s="47">
        <v>1.0</v>
      </c>
      <c r="GL9" s="47">
        <v>1.0</v>
      </c>
      <c r="GM9" s="47">
        <v>1.0</v>
      </c>
      <c r="GN9" s="47">
        <v>1.0</v>
      </c>
      <c r="GO9" s="47">
        <v>1.0</v>
      </c>
      <c r="GP9" s="47">
        <v>1.0</v>
      </c>
      <c r="GQ9" s="47">
        <v>1.0</v>
      </c>
      <c r="GR9" s="47">
        <v>1.0</v>
      </c>
      <c r="GS9" s="47">
        <v>1.0</v>
      </c>
      <c r="GT9" s="47">
        <v>1.0</v>
      </c>
      <c r="GU9" s="47">
        <v>1.0</v>
      </c>
      <c r="GV9" s="47">
        <v>1.0</v>
      </c>
      <c r="GW9" s="47">
        <v>1.0</v>
      </c>
      <c r="GX9" s="47">
        <v>1.0</v>
      </c>
      <c r="GY9" s="47">
        <v>1.0</v>
      </c>
      <c r="GZ9" s="47">
        <v>1.0</v>
      </c>
      <c r="HA9" s="47">
        <v>1.0</v>
      </c>
      <c r="HB9" s="47">
        <v>1.0</v>
      </c>
      <c r="HC9" s="47">
        <v>1.0</v>
      </c>
      <c r="HD9" s="47">
        <v>1.0</v>
      </c>
      <c r="HE9" s="47">
        <v>1.0</v>
      </c>
      <c r="HF9" s="47">
        <v>1.0</v>
      </c>
      <c r="HG9" s="47">
        <v>1.0</v>
      </c>
      <c r="HH9" s="47">
        <v>1.0</v>
      </c>
      <c r="HI9" s="47">
        <v>1.0</v>
      </c>
      <c r="HJ9" s="47">
        <v>1.0</v>
      </c>
      <c r="HK9" s="47">
        <v>1.0</v>
      </c>
      <c r="HL9" s="47">
        <v>1.0</v>
      </c>
      <c r="HM9" s="47">
        <v>1.0</v>
      </c>
      <c r="HN9" s="47">
        <v>1.0</v>
      </c>
      <c r="HO9" s="47">
        <v>1.0</v>
      </c>
      <c r="HP9" s="47">
        <v>1.0</v>
      </c>
      <c r="HQ9" s="47">
        <v>1.0</v>
      </c>
      <c r="HR9" s="47">
        <v>1.0</v>
      </c>
      <c r="HS9" s="48">
        <f>SUM(ED9:FM9)</f>
        <v>52</v>
      </c>
      <c r="HT9" s="49">
        <f>SUM(FN9:HR9)-9</f>
        <v>48</v>
      </c>
      <c r="HU9" s="50">
        <f>SUM(HS9:HT9)</f>
        <v>100</v>
      </c>
      <c r="HV9" s="46">
        <v>4.0</v>
      </c>
      <c r="HW9" s="46">
        <v>4.0</v>
      </c>
      <c r="HX9" s="46">
        <v>4.0</v>
      </c>
      <c r="HY9" s="46">
        <v>4.0</v>
      </c>
      <c r="HZ9" s="46">
        <v>4.0</v>
      </c>
      <c r="IA9" s="46">
        <v>5.0</v>
      </c>
      <c r="IB9" s="46">
        <v>4.0</v>
      </c>
      <c r="IC9" s="46">
        <v>5.0</v>
      </c>
      <c r="ID9" s="46">
        <v>5.0</v>
      </c>
      <c r="IE9" s="46">
        <v>5.0</v>
      </c>
      <c r="IF9" s="46">
        <v>5.0</v>
      </c>
      <c r="IG9" s="46">
        <v>5.0</v>
      </c>
      <c r="IH9" s="46">
        <v>5.0</v>
      </c>
      <c r="II9" s="46">
        <v>5.0</v>
      </c>
      <c r="IJ9" s="47">
        <v>3.0</v>
      </c>
      <c r="IK9" s="47">
        <v>3.0</v>
      </c>
      <c r="IL9" s="47">
        <v>3.0</v>
      </c>
      <c r="IM9" s="47">
        <v>3.0</v>
      </c>
      <c r="IN9" s="47">
        <v>3.0</v>
      </c>
      <c r="IO9" s="47">
        <v>3.0</v>
      </c>
      <c r="IP9" s="47">
        <v>3.0</v>
      </c>
      <c r="IQ9" s="47">
        <v>3.0</v>
      </c>
      <c r="IR9" s="47">
        <v>3.0</v>
      </c>
      <c r="IS9" s="47">
        <v>3.0</v>
      </c>
      <c r="IT9" s="47">
        <v>3.0</v>
      </c>
      <c r="IU9" s="47">
        <v>3.0</v>
      </c>
      <c r="IV9" s="48">
        <f>SUM(HV9:II9)</f>
        <v>64</v>
      </c>
      <c r="IW9" s="49">
        <f>SUM(IJ9:IU9)</f>
        <v>36</v>
      </c>
      <c r="IX9" s="50">
        <f>SUM(IV9:IW9)</f>
        <v>100</v>
      </c>
      <c r="IY9" s="46">
        <v>5.0</v>
      </c>
      <c r="IZ9" s="46">
        <v>6.0</v>
      </c>
      <c r="JA9" s="46">
        <v>5.0</v>
      </c>
      <c r="JB9" s="46">
        <v>5.0</v>
      </c>
      <c r="JC9" s="46">
        <v>5.0</v>
      </c>
      <c r="JD9" s="46">
        <v>5.0</v>
      </c>
      <c r="JE9" s="46">
        <v>2.0</v>
      </c>
      <c r="JF9" s="46">
        <v>2.0</v>
      </c>
      <c r="JG9" s="46">
        <v>2.0</v>
      </c>
      <c r="JH9" s="46">
        <v>5.0</v>
      </c>
      <c r="JI9" s="46">
        <v>5.0</v>
      </c>
      <c r="JJ9" s="46">
        <v>5.0</v>
      </c>
      <c r="JK9" s="46">
        <v>6.0</v>
      </c>
      <c r="JL9" s="46">
        <v>5.0</v>
      </c>
      <c r="JM9" s="46">
        <v>5.0</v>
      </c>
      <c r="JN9" s="47">
        <v>2.0</v>
      </c>
      <c r="JO9" s="47">
        <v>2.0</v>
      </c>
      <c r="JP9" s="47">
        <v>2.0</v>
      </c>
      <c r="JQ9" s="47">
        <v>2.0</v>
      </c>
      <c r="JR9" s="47">
        <v>2.0</v>
      </c>
      <c r="JS9" s="47">
        <v>2.0</v>
      </c>
      <c r="JT9" s="47">
        <v>2.0</v>
      </c>
      <c r="JU9" s="47">
        <v>2.0</v>
      </c>
      <c r="JV9" s="47">
        <v>2.0</v>
      </c>
      <c r="JW9" s="47">
        <v>2.0</v>
      </c>
      <c r="JX9" s="47">
        <v>2.0</v>
      </c>
      <c r="JY9" s="47">
        <v>2.0</v>
      </c>
      <c r="JZ9" s="47">
        <v>2.0</v>
      </c>
      <c r="KA9" s="47">
        <v>2.0</v>
      </c>
      <c r="KB9" s="47">
        <v>2.0</v>
      </c>
      <c r="KC9" s="47">
        <v>2.0</v>
      </c>
      <c r="KD9" s="48">
        <f>SUM(IY9:JM9)</f>
        <v>68</v>
      </c>
      <c r="KE9" s="49">
        <f>SUM(JN9:KC9)</f>
        <v>32</v>
      </c>
      <c r="KF9" s="50">
        <f>SUM(KD9:KE9)</f>
        <v>100</v>
      </c>
      <c r="KG9" s="47">
        <v>5.0</v>
      </c>
      <c r="KH9" s="47">
        <v>5.0</v>
      </c>
      <c r="KI9" s="47">
        <v>5.0</v>
      </c>
      <c r="KJ9" s="47">
        <v>5.0</v>
      </c>
      <c r="KK9" s="47">
        <v>5.0</v>
      </c>
      <c r="KL9" s="47">
        <v>5.0</v>
      </c>
      <c r="KM9" s="47">
        <v>5.0</v>
      </c>
      <c r="KN9" s="47">
        <v>5.0</v>
      </c>
      <c r="KO9" s="47">
        <v>5.0</v>
      </c>
      <c r="KP9" s="47">
        <v>5.0</v>
      </c>
      <c r="KQ9" s="47">
        <v>5.0</v>
      </c>
      <c r="KR9" s="47">
        <v>5.0</v>
      </c>
      <c r="KS9" s="47">
        <v>5.0</v>
      </c>
      <c r="KT9" s="47">
        <v>5.0</v>
      </c>
      <c r="KU9" s="47">
        <v>5.0</v>
      </c>
      <c r="KV9" s="47">
        <v>5.0</v>
      </c>
      <c r="KW9" s="47">
        <v>5.0</v>
      </c>
      <c r="KX9" s="47">
        <v>5.0</v>
      </c>
      <c r="KY9" s="47">
        <v>5.0</v>
      </c>
      <c r="KZ9" s="47">
        <v>5.0</v>
      </c>
      <c r="LA9" s="47">
        <v>5.0</v>
      </c>
      <c r="LB9" s="47">
        <v>5.0</v>
      </c>
      <c r="LC9" s="47">
        <v>5.0</v>
      </c>
      <c r="LD9" s="47">
        <v>5.0</v>
      </c>
      <c r="LE9" s="47">
        <v>5.0</v>
      </c>
      <c r="LF9" s="47">
        <v>5.0</v>
      </c>
      <c r="LG9" s="47">
        <v>5.0</v>
      </c>
      <c r="LH9" s="47">
        <v>5.0</v>
      </c>
      <c r="LI9" s="47">
        <v>5.0</v>
      </c>
      <c r="LJ9" s="47">
        <v>5.0</v>
      </c>
      <c r="LK9" s="47">
        <v>5.0</v>
      </c>
      <c r="LL9" s="47">
        <v>5.0</v>
      </c>
      <c r="LM9" s="50">
        <f>SUM(KG9:LL9)-60</f>
        <v>100</v>
      </c>
      <c r="LN9" s="52">
        <f>SUM(HU9,IX9,KF9,LM9)</f>
        <v>400</v>
      </c>
      <c r="LO9" s="53">
        <f>SUM(LN9,EC9)</f>
        <v>800</v>
      </c>
      <c r="LP9" s="39"/>
      <c r="LQ9" s="54"/>
      <c r="LR9" s="55"/>
      <c r="LS9" s="55"/>
      <c r="LT9" s="55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</row>
    <row r="10" ht="18.75" customHeight="1">
      <c r="A10" s="56"/>
      <c r="B10" s="56"/>
      <c r="C10" s="57"/>
      <c r="D10" s="58"/>
      <c r="E10" s="58"/>
      <c r="F10" s="59"/>
      <c r="G10" s="60"/>
      <c r="H10" s="59"/>
      <c r="I10" s="59"/>
      <c r="J10" s="59"/>
      <c r="K10" s="59"/>
      <c r="L10" s="59"/>
      <c r="M10" s="59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</row>
    <row r="11" ht="18.75" customHeight="1">
      <c r="A11" s="63" t="s">
        <v>93</v>
      </c>
      <c r="B11" s="45">
        <v>1955678.0</v>
      </c>
      <c r="C11" s="64">
        <v>560617.0</v>
      </c>
      <c r="D11" s="64">
        <v>527.0</v>
      </c>
      <c r="E11" s="64">
        <v>284.0</v>
      </c>
      <c r="F11" s="1">
        <v>4.0</v>
      </c>
      <c r="G11" s="1">
        <v>4.0</v>
      </c>
      <c r="H11" s="1">
        <v>4.0</v>
      </c>
      <c r="I11" s="1">
        <v>4.0</v>
      </c>
      <c r="J11" s="1">
        <v>4.0</v>
      </c>
      <c r="K11" s="1">
        <v>4.0</v>
      </c>
      <c r="L11" s="1">
        <v>4.0</v>
      </c>
      <c r="M11" s="1">
        <v>4.0</v>
      </c>
      <c r="N11" s="1">
        <v>1.0</v>
      </c>
      <c r="O11" s="1">
        <v>1.0</v>
      </c>
      <c r="P11" s="1">
        <v>1.0</v>
      </c>
      <c r="Q11" s="1">
        <v>1.0</v>
      </c>
      <c r="R11" s="1">
        <v>1.0</v>
      </c>
      <c r="S11" s="1">
        <v>1.0</v>
      </c>
      <c r="T11" s="1">
        <v>1.0</v>
      </c>
      <c r="U11" s="1">
        <v>1.0</v>
      </c>
      <c r="V11" s="1">
        <v>1.0</v>
      </c>
      <c r="W11" s="1">
        <v>1.0</v>
      </c>
      <c r="X11" s="1">
        <v>1.0</v>
      </c>
      <c r="Y11" s="1">
        <v>1.0</v>
      </c>
      <c r="Z11" s="1">
        <v>1.0</v>
      </c>
      <c r="AA11" s="1">
        <v>1.0</v>
      </c>
      <c r="AB11" s="1">
        <v>1.0</v>
      </c>
      <c r="AC11" s="1">
        <v>1.0</v>
      </c>
      <c r="AD11" s="1">
        <v>4.0</v>
      </c>
      <c r="AE11" s="1">
        <v>4.0</v>
      </c>
      <c r="AF11" s="1">
        <v>4.0</v>
      </c>
      <c r="AG11" s="1">
        <v>4.0</v>
      </c>
      <c r="AH11" s="1">
        <v>3.0</v>
      </c>
      <c r="AI11" s="1">
        <v>3.0</v>
      </c>
      <c r="AJ11" s="1">
        <v>3.0</v>
      </c>
      <c r="AK11" s="1">
        <v>0.0</v>
      </c>
      <c r="AL11" s="1">
        <v>3.0</v>
      </c>
      <c r="AM11" s="1">
        <v>0.0</v>
      </c>
      <c r="AN11" s="1">
        <v>0.0</v>
      </c>
      <c r="AO11" s="1">
        <v>0.0</v>
      </c>
      <c r="AP11" s="1">
        <v>0.0</v>
      </c>
      <c r="AQ11" s="1">
        <v>0.0</v>
      </c>
      <c r="AR11" s="1">
        <v>0.0</v>
      </c>
      <c r="AS11" s="1">
        <v>0.0</v>
      </c>
      <c r="AT11" s="65">
        <v>64.0</v>
      </c>
      <c r="AU11" s="66">
        <v>12.0</v>
      </c>
      <c r="AV11" s="67">
        <v>76.0</v>
      </c>
      <c r="AW11" s="1">
        <v>8.0</v>
      </c>
      <c r="AX11" s="1">
        <v>8.0</v>
      </c>
      <c r="AY11" s="1">
        <v>8.0</v>
      </c>
      <c r="AZ11" s="1">
        <v>8.0</v>
      </c>
      <c r="BA11" s="1">
        <v>6.0</v>
      </c>
      <c r="BB11" s="1">
        <v>2.0</v>
      </c>
      <c r="BC11" s="1">
        <v>2.0</v>
      </c>
      <c r="BD11" s="1">
        <v>2.0</v>
      </c>
      <c r="BE11" s="1">
        <v>8.0</v>
      </c>
      <c r="BF11" s="1">
        <v>8.0</v>
      </c>
      <c r="BG11" s="1">
        <v>0.0</v>
      </c>
      <c r="BH11" s="1">
        <v>4.0</v>
      </c>
      <c r="BI11" s="1">
        <v>0.0</v>
      </c>
      <c r="BJ11" s="1">
        <v>0.0</v>
      </c>
      <c r="BK11" s="1">
        <v>0.0</v>
      </c>
      <c r="BL11" s="1">
        <v>4.0</v>
      </c>
      <c r="BM11" s="1">
        <v>4.0</v>
      </c>
      <c r="BN11" s="1">
        <v>4.0</v>
      </c>
      <c r="BO11" s="1">
        <v>4.0</v>
      </c>
      <c r="BP11" s="65">
        <v>60.0</v>
      </c>
      <c r="BQ11" s="66">
        <v>20.0</v>
      </c>
      <c r="BR11" s="67">
        <v>80.0</v>
      </c>
      <c r="BS11" s="1">
        <v>6.0</v>
      </c>
      <c r="BT11" s="1">
        <v>6.0</v>
      </c>
      <c r="BU11" s="1">
        <v>6.0</v>
      </c>
      <c r="BV11" s="1">
        <v>6.0</v>
      </c>
      <c r="BW11" s="1">
        <v>0.0</v>
      </c>
      <c r="BX11" s="1">
        <v>6.0</v>
      </c>
      <c r="BY11" s="1">
        <v>6.0</v>
      </c>
      <c r="BZ11" s="1">
        <v>0.0</v>
      </c>
      <c r="CA11" s="1">
        <v>2.0</v>
      </c>
      <c r="CB11" s="1">
        <v>2.0</v>
      </c>
      <c r="CC11" s="1">
        <v>2.0</v>
      </c>
      <c r="CD11" s="1">
        <v>2.0</v>
      </c>
      <c r="CE11" s="1">
        <v>6.0</v>
      </c>
      <c r="CF11" s="1">
        <v>0.0</v>
      </c>
      <c r="CG11" s="1">
        <v>3.0</v>
      </c>
      <c r="CH11" s="1">
        <v>0.0</v>
      </c>
      <c r="CI11" s="1">
        <v>0.0</v>
      </c>
      <c r="CJ11" s="1">
        <v>0.0</v>
      </c>
      <c r="CK11" s="1">
        <v>3.0</v>
      </c>
      <c r="CL11" s="1">
        <v>0.0</v>
      </c>
      <c r="CM11" s="1">
        <v>0.0</v>
      </c>
      <c r="CN11" s="1">
        <v>0.0</v>
      </c>
      <c r="CO11" s="1">
        <v>3.0</v>
      </c>
      <c r="CP11" s="1">
        <v>3.0</v>
      </c>
      <c r="CQ11" s="1">
        <v>3.0</v>
      </c>
      <c r="CR11" s="1">
        <v>0.0</v>
      </c>
      <c r="CS11" s="65">
        <v>50.0</v>
      </c>
      <c r="CT11" s="66">
        <v>15.0</v>
      </c>
      <c r="CU11" s="67">
        <v>65.0</v>
      </c>
      <c r="CV11" s="1">
        <v>5.0</v>
      </c>
      <c r="CW11" s="1">
        <v>5.0</v>
      </c>
      <c r="CX11" s="1">
        <v>0.0</v>
      </c>
      <c r="CY11" s="1">
        <v>0.0</v>
      </c>
      <c r="CZ11" s="1">
        <v>0.0</v>
      </c>
      <c r="DA11" s="1">
        <v>0.0</v>
      </c>
      <c r="DB11" s="1">
        <v>0.0</v>
      </c>
      <c r="DC11" s="1">
        <v>0.0</v>
      </c>
      <c r="DD11" s="1">
        <v>5.0</v>
      </c>
      <c r="DE11" s="1">
        <v>5.0</v>
      </c>
      <c r="DF11" s="1">
        <v>5.0</v>
      </c>
      <c r="DG11" s="1">
        <v>5.0</v>
      </c>
      <c r="DH11" s="1">
        <v>5.0</v>
      </c>
      <c r="DI11" s="1">
        <v>5.0</v>
      </c>
      <c r="DJ11" s="1">
        <v>5.0</v>
      </c>
      <c r="DK11" s="1">
        <v>0.0</v>
      </c>
      <c r="DL11" s="1">
        <v>0.0</v>
      </c>
      <c r="DM11" s="1">
        <v>0.0</v>
      </c>
      <c r="DN11" s="1">
        <v>0.0</v>
      </c>
      <c r="DO11" s="1">
        <v>0.0</v>
      </c>
      <c r="DP11" s="1">
        <v>5.0</v>
      </c>
      <c r="DQ11" s="1">
        <v>5.0</v>
      </c>
      <c r="DR11" s="1">
        <v>0.0</v>
      </c>
      <c r="DS11" s="1">
        <v>0.0</v>
      </c>
      <c r="DT11" s="1">
        <v>5.0</v>
      </c>
      <c r="DU11" s="1">
        <v>0.0</v>
      </c>
      <c r="DV11" s="1">
        <v>0.0</v>
      </c>
      <c r="DW11" s="1">
        <v>0.0</v>
      </c>
      <c r="DX11" s="1">
        <v>0.0</v>
      </c>
      <c r="DY11" s="1">
        <v>0.0</v>
      </c>
      <c r="DZ11" s="1">
        <v>0.0</v>
      </c>
      <c r="EA11" s="1">
        <v>0.0</v>
      </c>
      <c r="EB11" s="67">
        <v>60.0</v>
      </c>
      <c r="EC11" s="68">
        <v>281.0</v>
      </c>
      <c r="ED11" s="1">
        <v>0.0</v>
      </c>
      <c r="EE11" s="1">
        <v>1.0</v>
      </c>
      <c r="EF11" s="1">
        <v>2.0</v>
      </c>
      <c r="EG11" s="1">
        <v>2.0</v>
      </c>
      <c r="EH11" s="1">
        <v>1.0</v>
      </c>
      <c r="EI11" s="1">
        <v>2.0</v>
      </c>
      <c r="EJ11" s="1">
        <v>1.0</v>
      </c>
      <c r="EK11" s="1">
        <v>1.0</v>
      </c>
      <c r="EL11" s="1">
        <v>1.0</v>
      </c>
      <c r="EM11" s="1">
        <v>0.0</v>
      </c>
      <c r="EN11" s="1">
        <v>2.0</v>
      </c>
      <c r="EO11" s="1">
        <v>1.0</v>
      </c>
      <c r="EP11" s="1">
        <v>2.0</v>
      </c>
      <c r="EQ11" s="1">
        <v>0.0</v>
      </c>
      <c r="ER11" s="1">
        <v>2.0</v>
      </c>
      <c r="ES11" s="1">
        <v>1.0</v>
      </c>
      <c r="ET11" s="1">
        <v>2.0</v>
      </c>
      <c r="EU11" s="1">
        <v>1.0</v>
      </c>
      <c r="EV11" s="1">
        <v>0.0</v>
      </c>
      <c r="EW11" s="1">
        <v>2.0</v>
      </c>
      <c r="EX11" s="1">
        <v>0.0</v>
      </c>
      <c r="EY11" s="1">
        <v>2.0</v>
      </c>
      <c r="EZ11" s="1">
        <v>2.0</v>
      </c>
      <c r="FA11" s="1">
        <v>2.0</v>
      </c>
      <c r="FB11" s="1">
        <v>1.0</v>
      </c>
      <c r="FC11" s="1">
        <v>1.0</v>
      </c>
      <c r="FD11" s="1">
        <v>1.0</v>
      </c>
      <c r="FE11" s="1">
        <v>0.0</v>
      </c>
      <c r="FF11" s="1">
        <v>0.0</v>
      </c>
      <c r="FG11" s="1">
        <v>0.0</v>
      </c>
      <c r="FH11" s="1">
        <v>1.0</v>
      </c>
      <c r="FI11" s="1">
        <v>1.0</v>
      </c>
      <c r="FJ11" s="1">
        <v>1.0</v>
      </c>
      <c r="FK11" s="1">
        <v>1.0</v>
      </c>
      <c r="FL11" s="1">
        <v>1.0</v>
      </c>
      <c r="FM11" s="1">
        <v>2.0</v>
      </c>
      <c r="FN11" s="1">
        <v>0.0</v>
      </c>
      <c r="FO11" s="1">
        <v>0.0</v>
      </c>
      <c r="FP11" s="1">
        <v>0.0</v>
      </c>
      <c r="FQ11" s="1">
        <v>0.0</v>
      </c>
      <c r="FR11" s="1">
        <v>1.0</v>
      </c>
      <c r="FS11" s="1">
        <v>1.0</v>
      </c>
      <c r="FT11" s="1">
        <v>1.0</v>
      </c>
      <c r="FU11" s="1">
        <v>0.0</v>
      </c>
      <c r="FV11" s="1">
        <v>1.0</v>
      </c>
      <c r="FW11" s="1">
        <v>1.0</v>
      </c>
      <c r="FX11" s="1">
        <v>1.0</v>
      </c>
      <c r="FY11" s="1">
        <v>0.0</v>
      </c>
      <c r="FZ11" s="1">
        <v>1.0</v>
      </c>
      <c r="GA11" s="1">
        <v>1.0</v>
      </c>
      <c r="GB11" s="1">
        <v>1.0</v>
      </c>
      <c r="GC11" s="1">
        <v>1.0</v>
      </c>
      <c r="GD11" s="1">
        <v>0.0</v>
      </c>
      <c r="GE11" s="1">
        <v>0.0</v>
      </c>
      <c r="GF11" s="1">
        <v>0.0</v>
      </c>
      <c r="GG11" s="1">
        <v>0.0</v>
      </c>
      <c r="GH11" s="1">
        <v>1.0</v>
      </c>
      <c r="GI11" s="1">
        <v>1.0</v>
      </c>
      <c r="GJ11" s="1">
        <v>0.0</v>
      </c>
      <c r="GK11" s="1">
        <v>0.0</v>
      </c>
      <c r="GL11" s="1">
        <v>1.0</v>
      </c>
      <c r="GM11" s="1">
        <v>1.0</v>
      </c>
      <c r="GN11" s="1">
        <v>0.0</v>
      </c>
      <c r="GO11" s="1">
        <v>0.0</v>
      </c>
      <c r="GP11" s="1">
        <v>1.0</v>
      </c>
      <c r="GQ11" s="1">
        <v>0.0</v>
      </c>
      <c r="GR11" s="1">
        <v>0.0</v>
      </c>
      <c r="GS11" s="1">
        <v>0.0</v>
      </c>
      <c r="GT11" s="1">
        <v>1.0</v>
      </c>
      <c r="GU11" s="1">
        <v>1.0</v>
      </c>
      <c r="GV11" s="1">
        <v>1.0</v>
      </c>
      <c r="GW11" s="1">
        <v>0.0</v>
      </c>
      <c r="GX11" s="1">
        <v>0.0</v>
      </c>
      <c r="GY11" s="1">
        <v>0.0</v>
      </c>
      <c r="GZ11" s="1">
        <v>0.0</v>
      </c>
      <c r="HA11" s="1">
        <v>0.0</v>
      </c>
      <c r="HB11" s="1">
        <v>1.0</v>
      </c>
      <c r="HC11" s="1">
        <v>1.0</v>
      </c>
      <c r="HD11" s="1">
        <v>1.0</v>
      </c>
      <c r="HE11" s="1">
        <v>1.0</v>
      </c>
      <c r="HF11" s="1">
        <v>0.0</v>
      </c>
      <c r="HG11" s="1">
        <v>0.0</v>
      </c>
      <c r="HH11" s="1">
        <v>0.0</v>
      </c>
      <c r="HI11" s="1">
        <v>0.0</v>
      </c>
      <c r="HJ11" s="1">
        <v>0.0</v>
      </c>
      <c r="HK11" s="1">
        <v>0.0</v>
      </c>
      <c r="HL11" s="1">
        <v>0.0</v>
      </c>
      <c r="HM11" s="1">
        <v>0.0</v>
      </c>
      <c r="HN11" s="1">
        <v>0.0</v>
      </c>
      <c r="HO11" s="1">
        <v>0.0</v>
      </c>
      <c r="HP11" s="1">
        <v>0.0</v>
      </c>
      <c r="HQ11" s="1">
        <v>0.0</v>
      </c>
      <c r="HR11" s="1">
        <v>0.0</v>
      </c>
      <c r="HS11" s="65">
        <v>40.0</v>
      </c>
      <c r="HT11" s="66">
        <v>22.0</v>
      </c>
      <c r="HU11" s="67">
        <v>62.0</v>
      </c>
      <c r="HV11" s="1">
        <v>4.0</v>
      </c>
      <c r="HW11" s="1">
        <v>4.0</v>
      </c>
      <c r="HX11" s="1">
        <v>4.0</v>
      </c>
      <c r="HY11" s="1">
        <v>4.0</v>
      </c>
      <c r="HZ11" s="1">
        <v>4.0</v>
      </c>
      <c r="IA11" s="1">
        <v>5.0</v>
      </c>
      <c r="IB11" s="1">
        <v>4.0</v>
      </c>
      <c r="IC11" s="1">
        <v>5.0</v>
      </c>
      <c r="ID11" s="1">
        <v>5.0</v>
      </c>
      <c r="IE11" s="1">
        <v>5.0</v>
      </c>
      <c r="IF11" s="1">
        <v>0.0</v>
      </c>
      <c r="IG11" s="1">
        <v>0.0</v>
      </c>
      <c r="IH11" s="1">
        <v>0.0</v>
      </c>
      <c r="II11" s="1">
        <v>0.0</v>
      </c>
      <c r="IJ11" s="1">
        <v>0.0</v>
      </c>
      <c r="IK11" s="1">
        <v>0.0</v>
      </c>
      <c r="IL11" s="1">
        <v>0.0</v>
      </c>
      <c r="IM11" s="1">
        <v>0.0</v>
      </c>
      <c r="IN11" s="1">
        <v>3.0</v>
      </c>
      <c r="IO11" s="1">
        <v>0.0</v>
      </c>
      <c r="IP11" s="1">
        <v>0.0</v>
      </c>
      <c r="IQ11" s="1">
        <v>0.0</v>
      </c>
      <c r="IR11" s="1">
        <v>3.0</v>
      </c>
      <c r="IS11" s="1">
        <v>3.0</v>
      </c>
      <c r="IT11" s="1">
        <v>3.0</v>
      </c>
      <c r="IU11" s="1">
        <v>0.0</v>
      </c>
      <c r="IV11" s="65">
        <v>44.0</v>
      </c>
      <c r="IW11" s="66">
        <v>12.0</v>
      </c>
      <c r="IX11" s="67">
        <v>56.0</v>
      </c>
      <c r="IY11" s="1">
        <v>5.0</v>
      </c>
      <c r="IZ11" s="1">
        <v>6.0</v>
      </c>
      <c r="JA11" s="1">
        <v>5.0</v>
      </c>
      <c r="JB11" s="1">
        <v>5.0</v>
      </c>
      <c r="JC11" s="1">
        <v>0.0</v>
      </c>
      <c r="JD11" s="1">
        <v>5.0</v>
      </c>
      <c r="JE11" s="1">
        <v>2.0</v>
      </c>
      <c r="JF11" s="1">
        <v>2.0</v>
      </c>
      <c r="JG11" s="1">
        <v>2.0</v>
      </c>
      <c r="JH11" s="1">
        <v>5.0</v>
      </c>
      <c r="JI11" s="1">
        <v>5.0</v>
      </c>
      <c r="JJ11" s="1">
        <v>5.0</v>
      </c>
      <c r="JK11" s="1">
        <v>6.0</v>
      </c>
      <c r="JL11" s="1">
        <v>5.0</v>
      </c>
      <c r="JM11" s="1">
        <v>5.0</v>
      </c>
      <c r="JN11" s="1">
        <v>2.0</v>
      </c>
      <c r="JO11" s="1">
        <v>2.0</v>
      </c>
      <c r="JP11" s="1">
        <v>0.0</v>
      </c>
      <c r="JQ11" s="1">
        <v>0.0</v>
      </c>
      <c r="JR11" s="1">
        <v>2.0</v>
      </c>
      <c r="JS11" s="1">
        <v>2.0</v>
      </c>
      <c r="JT11" s="1">
        <v>0.0</v>
      </c>
      <c r="JU11" s="1">
        <v>0.0</v>
      </c>
      <c r="JV11" s="1">
        <v>2.0</v>
      </c>
      <c r="JW11" s="1">
        <v>2.0</v>
      </c>
      <c r="JX11" s="1">
        <v>0.0</v>
      </c>
      <c r="JY11" s="1">
        <v>0.0</v>
      </c>
      <c r="JZ11" s="1">
        <v>2.0</v>
      </c>
      <c r="KA11" s="1">
        <v>2.0</v>
      </c>
      <c r="KB11" s="1">
        <v>0.0</v>
      </c>
      <c r="KC11" s="1">
        <v>0.0</v>
      </c>
      <c r="KD11" s="65">
        <v>63.0</v>
      </c>
      <c r="KE11" s="66">
        <v>16.0</v>
      </c>
      <c r="KF11" s="67">
        <v>79.0</v>
      </c>
      <c r="KG11" s="69">
        <v>5.0</v>
      </c>
      <c r="KH11" s="69">
        <v>5.0</v>
      </c>
      <c r="KI11" s="69">
        <v>0.0</v>
      </c>
      <c r="KJ11" s="69">
        <v>0.0</v>
      </c>
      <c r="KK11" s="69">
        <v>0.0</v>
      </c>
      <c r="KL11" s="69">
        <v>0.0</v>
      </c>
      <c r="KM11" s="69">
        <v>0.0</v>
      </c>
      <c r="KN11" s="69">
        <v>0.0</v>
      </c>
      <c r="KO11" s="69">
        <v>5.0</v>
      </c>
      <c r="KP11" s="69">
        <v>5.0</v>
      </c>
      <c r="KQ11" s="69">
        <v>5.0</v>
      </c>
      <c r="KR11" s="69">
        <v>5.0</v>
      </c>
      <c r="KS11" s="69">
        <v>5.0</v>
      </c>
      <c r="KT11" s="69">
        <v>5.0</v>
      </c>
      <c r="KU11" s="69">
        <v>5.0</v>
      </c>
      <c r="KV11" s="69">
        <v>0.0</v>
      </c>
      <c r="KW11" s="69">
        <v>0.0</v>
      </c>
      <c r="KX11" s="69">
        <v>0.0</v>
      </c>
      <c r="KY11" s="69">
        <v>0.0</v>
      </c>
      <c r="KZ11" s="69">
        <v>0.0</v>
      </c>
      <c r="LA11" s="69">
        <v>5.0</v>
      </c>
      <c r="LB11" s="69">
        <v>5.0</v>
      </c>
      <c r="LC11" s="69">
        <v>0.0</v>
      </c>
      <c r="LD11" s="69">
        <v>0.0</v>
      </c>
      <c r="LE11" s="69">
        <v>5.0</v>
      </c>
      <c r="LF11" s="69">
        <v>0.0</v>
      </c>
      <c r="LG11" s="69">
        <v>0.0</v>
      </c>
      <c r="LH11" s="69">
        <v>0.0</v>
      </c>
      <c r="LI11" s="69">
        <v>0.0</v>
      </c>
      <c r="LJ11" s="69">
        <v>0.0</v>
      </c>
      <c r="LK11" s="69">
        <v>0.0</v>
      </c>
      <c r="LL11" s="69">
        <v>0.0</v>
      </c>
      <c r="LM11" s="67">
        <v>60.0</v>
      </c>
      <c r="LN11" s="70">
        <v>257.0</v>
      </c>
      <c r="LO11" s="71">
        <v>538.0</v>
      </c>
      <c r="LP11" s="72">
        <v>298.0</v>
      </c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</row>
  </sheetData>
  <autoFilter ref="$A$10:$LP$11"/>
  <mergeCells count="365">
    <mergeCell ref="KG5:KN5"/>
    <mergeCell ref="KO5:KR5"/>
    <mergeCell ref="KS5:KZ5"/>
    <mergeCell ref="LA5:LD5"/>
    <mergeCell ref="EH6:EN6"/>
    <mergeCell ref="EO6:ER6"/>
    <mergeCell ref="FR6:GC6"/>
    <mergeCell ref="GD6:GG6"/>
    <mergeCell ref="GH6:GO6"/>
    <mergeCell ref="GP6:GS6"/>
    <mergeCell ref="GT6:GW6"/>
    <mergeCell ref="GX6:HA6"/>
    <mergeCell ref="LA6:LD6"/>
    <mergeCell ref="LE6:LL6"/>
    <mergeCell ref="LE5:LL5"/>
    <mergeCell ref="ED6:EG6"/>
    <mergeCell ref="ES6:EW6"/>
    <mergeCell ref="EX6:FA6"/>
    <mergeCell ref="FB6:FG6"/>
    <mergeCell ref="FH6:FM6"/>
    <mergeCell ref="FN6:FQ6"/>
    <mergeCell ref="F7:F8"/>
    <mergeCell ref="G7:G8"/>
    <mergeCell ref="H7:H8"/>
    <mergeCell ref="I7:I8"/>
    <mergeCell ref="J7:J8"/>
    <mergeCell ref="K7:K8"/>
    <mergeCell ref="L7:L8"/>
    <mergeCell ref="M7:M8"/>
    <mergeCell ref="N7:Q7"/>
    <mergeCell ref="R7:U7"/>
    <mergeCell ref="V7:Y7"/>
    <mergeCell ref="Z7:AC7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BB7:BD7"/>
    <mergeCell ref="BE7:BE8"/>
    <mergeCell ref="AV4:AV8"/>
    <mergeCell ref="AW4:BG4"/>
    <mergeCell ref="AW7:AW8"/>
    <mergeCell ref="AX7:AX8"/>
    <mergeCell ref="AY7:AY8"/>
    <mergeCell ref="AZ7:AZ8"/>
    <mergeCell ref="BA7:BA8"/>
    <mergeCell ref="BH7:BH8"/>
    <mergeCell ref="BI7:BI8"/>
    <mergeCell ref="BJ7:BJ8"/>
    <mergeCell ref="BK7:BK8"/>
    <mergeCell ref="BL7:BL8"/>
    <mergeCell ref="BM7:BM8"/>
    <mergeCell ref="BN7:BN8"/>
    <mergeCell ref="BO7:BO8"/>
    <mergeCell ref="BS7:BS8"/>
    <mergeCell ref="BT7:BT8"/>
    <mergeCell ref="BU7:BU8"/>
    <mergeCell ref="BV7:BV8"/>
    <mergeCell ref="BW7:BW8"/>
    <mergeCell ref="BX7:BX8"/>
    <mergeCell ref="CN7:CN8"/>
    <mergeCell ref="CO7:CO8"/>
    <mergeCell ref="CG7:CG8"/>
    <mergeCell ref="CH7:CH8"/>
    <mergeCell ref="CI7:CI8"/>
    <mergeCell ref="CJ7:CJ8"/>
    <mergeCell ref="CK7:CK8"/>
    <mergeCell ref="CL7:CL8"/>
    <mergeCell ref="CM7:CM8"/>
    <mergeCell ref="KR7:KR8"/>
    <mergeCell ref="KS7:KV7"/>
    <mergeCell ref="JV7:JY7"/>
    <mergeCell ref="JZ7:KC7"/>
    <mergeCell ref="KG7:KJ7"/>
    <mergeCell ref="KK7:KN7"/>
    <mergeCell ref="KO7:KO8"/>
    <mergeCell ref="KP7:KP8"/>
    <mergeCell ref="KQ7:KQ8"/>
    <mergeCell ref="HV6:IA6"/>
    <mergeCell ref="IB6:IE6"/>
    <mergeCell ref="IF6:II6"/>
    <mergeCell ref="IJ6:IM6"/>
    <mergeCell ref="IN6:IQ6"/>
    <mergeCell ref="IR6:IU6"/>
    <mergeCell ref="IY6:JC6"/>
    <mergeCell ref="JD6:JI6"/>
    <mergeCell ref="JV6:KC6"/>
    <mergeCell ref="KG6:KN6"/>
    <mergeCell ref="JJ6:JM6"/>
    <mergeCell ref="JN6:JU6"/>
    <mergeCell ref="JK7:JK8"/>
    <mergeCell ref="JL7:JL8"/>
    <mergeCell ref="JM7:JM8"/>
    <mergeCell ref="JN7:JQ7"/>
    <mergeCell ref="JR7:JU7"/>
    <mergeCell ref="LE7:LH7"/>
    <mergeCell ref="LI7:LL7"/>
    <mergeCell ref="KO6:KR6"/>
    <mergeCell ref="KS6:KZ6"/>
    <mergeCell ref="KW7:KZ7"/>
    <mergeCell ref="LA7:LA8"/>
    <mergeCell ref="LB7:LB8"/>
    <mergeCell ref="LC7:LC8"/>
    <mergeCell ref="LD7:LD8"/>
    <mergeCell ref="EI7:EI8"/>
    <mergeCell ref="EJ7:EM7"/>
    <mergeCell ref="EB4:EB8"/>
    <mergeCell ref="FN4:HR4"/>
    <mergeCell ref="ED7:ED8"/>
    <mergeCell ref="EE7:EE8"/>
    <mergeCell ref="EF7:EF8"/>
    <mergeCell ref="EG7:EG8"/>
    <mergeCell ref="EH7:EH8"/>
    <mergeCell ref="HS4:HS8"/>
    <mergeCell ref="HT4:HT8"/>
    <mergeCell ref="HU4:HU8"/>
    <mergeCell ref="HV4:II4"/>
    <mergeCell ref="IJ4:IU4"/>
    <mergeCell ref="IV4:IV8"/>
    <mergeCell ref="IR5:IU5"/>
    <mergeCell ref="IW4:IW8"/>
    <mergeCell ref="IX4:IX8"/>
    <mergeCell ref="IY5:JC5"/>
    <mergeCell ref="JD5:JI5"/>
    <mergeCell ref="JJ5:JM5"/>
    <mergeCell ref="IY4:JM4"/>
    <mergeCell ref="JN4:KC4"/>
    <mergeCell ref="JN5:JU5"/>
    <mergeCell ref="JV5:KC5"/>
    <mergeCell ref="KD4:KD8"/>
    <mergeCell ref="KE4:KE8"/>
    <mergeCell ref="EN7:EN8"/>
    <mergeCell ref="EO7:EO8"/>
    <mergeCell ref="IR7:IR8"/>
    <mergeCell ref="IS7:IS8"/>
    <mergeCell ref="IT7:IT8"/>
    <mergeCell ref="IU7:IU8"/>
    <mergeCell ref="IY7:IY8"/>
    <mergeCell ref="IZ7:IZ8"/>
    <mergeCell ref="JA7:JA8"/>
    <mergeCell ref="JB7:JB8"/>
    <mergeCell ref="JC7:JC8"/>
    <mergeCell ref="JD7:JD8"/>
    <mergeCell ref="JE7:JG7"/>
    <mergeCell ref="JH7:JH8"/>
    <mergeCell ref="JI7:JI8"/>
    <mergeCell ref="JJ7:JJ8"/>
    <mergeCell ref="ED2:LM2"/>
    <mergeCell ref="LN2:LN8"/>
    <mergeCell ref="LO2:LO8"/>
    <mergeCell ref="HV3:IX3"/>
    <mergeCell ref="IY3:KF3"/>
    <mergeCell ref="LM3:LM8"/>
    <mergeCell ref="KF4:KF8"/>
    <mergeCell ref="F1:EC1"/>
    <mergeCell ref="ED1:LN1"/>
    <mergeCell ref="LP2:LP9"/>
    <mergeCell ref="EP7:EP8"/>
    <mergeCell ref="EQ7:EQ8"/>
    <mergeCell ref="ER7:ER8"/>
    <mergeCell ref="ES7:ES8"/>
    <mergeCell ref="ET7:ET8"/>
    <mergeCell ref="EU7:EU8"/>
    <mergeCell ref="EV7:EV8"/>
    <mergeCell ref="EW7:EW8"/>
    <mergeCell ref="EX7:EX8"/>
    <mergeCell ref="EY7:EY8"/>
    <mergeCell ref="EZ7:EZ8"/>
    <mergeCell ref="FA7:FA8"/>
    <mergeCell ref="FB7:FB8"/>
    <mergeCell ref="FC7:FC8"/>
    <mergeCell ref="FP7:FP8"/>
    <mergeCell ref="FQ7:FQ8"/>
    <mergeCell ref="FI7:FI8"/>
    <mergeCell ref="FJ7:FJ8"/>
    <mergeCell ref="FK7:FK8"/>
    <mergeCell ref="FL7:FL8"/>
    <mergeCell ref="FM7:FM8"/>
    <mergeCell ref="FN7:FN8"/>
    <mergeCell ref="FO7:FO8"/>
    <mergeCell ref="FR7:FU7"/>
    <mergeCell ref="FV7:FY7"/>
    <mergeCell ref="FZ7:GC7"/>
    <mergeCell ref="GD7:GD8"/>
    <mergeCell ref="GE7:GE8"/>
    <mergeCell ref="GF7:GF8"/>
    <mergeCell ref="GG7:GG8"/>
    <mergeCell ref="GH7:GK7"/>
    <mergeCell ref="GL7:GO7"/>
    <mergeCell ref="GP7:GP8"/>
    <mergeCell ref="GQ7:GQ8"/>
    <mergeCell ref="GR7:GR8"/>
    <mergeCell ref="GS7:GS8"/>
    <mergeCell ref="GT7:GT8"/>
    <mergeCell ref="HB7:HB8"/>
    <mergeCell ref="HC7:HC8"/>
    <mergeCell ref="GU7:GU8"/>
    <mergeCell ref="GV7:GV8"/>
    <mergeCell ref="GW7:GW8"/>
    <mergeCell ref="GX7:GX8"/>
    <mergeCell ref="GY7:GY8"/>
    <mergeCell ref="GZ7:GZ8"/>
    <mergeCell ref="HA7:HA8"/>
    <mergeCell ref="BH4:BO4"/>
    <mergeCell ref="BP4:BP8"/>
    <mergeCell ref="BH5:BK5"/>
    <mergeCell ref="BL5:BO5"/>
    <mergeCell ref="BS4:CF4"/>
    <mergeCell ref="CG4:CR4"/>
    <mergeCell ref="BX5:CF5"/>
    <mergeCell ref="CG5:CJ5"/>
    <mergeCell ref="CK5:CN5"/>
    <mergeCell ref="CO5:CR5"/>
    <mergeCell ref="CS4:CS8"/>
    <mergeCell ref="CT4:CT8"/>
    <mergeCell ref="ED3:HU3"/>
    <mergeCell ref="ED4:FM4"/>
    <mergeCell ref="DD6:DG6"/>
    <mergeCell ref="DH6:DO6"/>
    <mergeCell ref="HB6:HE6"/>
    <mergeCell ref="HF6:HR6"/>
    <mergeCell ref="BQ4:BQ8"/>
    <mergeCell ref="BR4:BR8"/>
    <mergeCell ref="BS5:BW5"/>
    <mergeCell ref="BY7:BY8"/>
    <mergeCell ref="BZ7:CD7"/>
    <mergeCell ref="CE7:CE8"/>
    <mergeCell ref="CF7:CF8"/>
    <mergeCell ref="BF7:BF8"/>
    <mergeCell ref="BG7:BG8"/>
    <mergeCell ref="FD7:FD8"/>
    <mergeCell ref="FE7:FE8"/>
    <mergeCell ref="FF7:FF8"/>
    <mergeCell ref="FG7:FG8"/>
    <mergeCell ref="FH7:FH8"/>
    <mergeCell ref="HD7:HD8"/>
    <mergeCell ref="HE7:HE8"/>
    <mergeCell ref="HF7:HI7"/>
    <mergeCell ref="HJ7:HM7"/>
    <mergeCell ref="HN7:HQ7"/>
    <mergeCell ref="HR7:HR8"/>
    <mergeCell ref="HV7:HV8"/>
    <mergeCell ref="HW7:HW8"/>
    <mergeCell ref="HX7:HX8"/>
    <mergeCell ref="HY7:HY8"/>
    <mergeCell ref="HZ7:HZ8"/>
    <mergeCell ref="IA7:IA8"/>
    <mergeCell ref="IB7:IB8"/>
    <mergeCell ref="IC7:IC8"/>
    <mergeCell ref="ID7:ID8"/>
    <mergeCell ref="IE7:IE8"/>
    <mergeCell ref="IF7:IF8"/>
    <mergeCell ref="IG7:IG8"/>
    <mergeCell ref="IH7:IH8"/>
    <mergeCell ref="II7:II8"/>
    <mergeCell ref="IJ7:IJ8"/>
    <mergeCell ref="IK7:IK8"/>
    <mergeCell ref="IL7:IL8"/>
    <mergeCell ref="IM7:IM8"/>
    <mergeCell ref="IN7:IN8"/>
    <mergeCell ref="IO7:IO8"/>
    <mergeCell ref="IP7:IP8"/>
    <mergeCell ref="IQ7:IQ8"/>
    <mergeCell ref="CP7:CP8"/>
    <mergeCell ref="CQ7:CQ8"/>
    <mergeCell ref="CR7:CR8"/>
    <mergeCell ref="CV7:CY7"/>
    <mergeCell ref="CZ7:DC7"/>
    <mergeCell ref="DD7:DD8"/>
    <mergeCell ref="DE7:DE8"/>
    <mergeCell ref="DF7:DF8"/>
    <mergeCell ref="DG7:DG8"/>
    <mergeCell ref="DH7:DK7"/>
    <mergeCell ref="DL7:DO7"/>
    <mergeCell ref="DP7:DP8"/>
    <mergeCell ref="DQ7:DQ8"/>
    <mergeCell ref="DR7:DR8"/>
    <mergeCell ref="FN5:FQ5"/>
    <mergeCell ref="FR5:GC5"/>
    <mergeCell ref="ED5:EG5"/>
    <mergeCell ref="EH5:EN5"/>
    <mergeCell ref="EO5:ER5"/>
    <mergeCell ref="ES5:EW5"/>
    <mergeCell ref="EX5:FA5"/>
    <mergeCell ref="FB5:FG5"/>
    <mergeCell ref="FH5:FM5"/>
    <mergeCell ref="KG3:LL3"/>
    <mergeCell ref="KG4:LL4"/>
    <mergeCell ref="GD5:GG5"/>
    <mergeCell ref="GH5:GO5"/>
    <mergeCell ref="GP5:GS5"/>
    <mergeCell ref="GT5:GW5"/>
    <mergeCell ref="GX5:HA5"/>
    <mergeCell ref="HB5:HE5"/>
    <mergeCell ref="HF5:HR5"/>
    <mergeCell ref="HV5:IA5"/>
    <mergeCell ref="IB5:IE5"/>
    <mergeCell ref="IF5:II5"/>
    <mergeCell ref="IJ5:IM5"/>
    <mergeCell ref="IN5:IQ5"/>
    <mergeCell ref="F6:I6"/>
    <mergeCell ref="J6:M6"/>
    <mergeCell ref="N6:AC6"/>
    <mergeCell ref="AD6:AG6"/>
    <mergeCell ref="AW6:AZ6"/>
    <mergeCell ref="BA6:BG6"/>
    <mergeCell ref="BH6:BK6"/>
    <mergeCell ref="BL6:BO6"/>
    <mergeCell ref="BS6:BW6"/>
    <mergeCell ref="BX6:CF6"/>
    <mergeCell ref="CG6:CJ6"/>
    <mergeCell ref="CK6:CN6"/>
    <mergeCell ref="CO6:CR6"/>
    <mergeCell ref="CV6:DC6"/>
    <mergeCell ref="DP6:DS6"/>
    <mergeCell ref="DT6:EA6"/>
    <mergeCell ref="DS7:DS8"/>
    <mergeCell ref="DT7:DW7"/>
    <mergeCell ref="CU4:CU8"/>
    <mergeCell ref="CV4:EA4"/>
    <mergeCell ref="CV5:DC5"/>
    <mergeCell ref="DD5:DG5"/>
    <mergeCell ref="DH5:DO5"/>
    <mergeCell ref="DP5:DS5"/>
    <mergeCell ref="DT5:EA5"/>
    <mergeCell ref="DX7:EA7"/>
    <mergeCell ref="AH4:AS4"/>
    <mergeCell ref="AT4:AT8"/>
    <mergeCell ref="AH5:AK5"/>
    <mergeCell ref="AL5:AO5"/>
    <mergeCell ref="AP5:AS5"/>
    <mergeCell ref="AH6:AK6"/>
    <mergeCell ref="AL6:AO6"/>
    <mergeCell ref="AP6:AS6"/>
    <mergeCell ref="F2:EB2"/>
    <mergeCell ref="EC2:EC8"/>
    <mergeCell ref="F3:AV3"/>
    <mergeCell ref="AW3:BR3"/>
    <mergeCell ref="BS3:CU3"/>
    <mergeCell ref="CV3:EB3"/>
    <mergeCell ref="F4:AG4"/>
    <mergeCell ref="AU4:AU8"/>
    <mergeCell ref="N5:AC5"/>
    <mergeCell ref="AD5:AG5"/>
    <mergeCell ref="A2:A8"/>
    <mergeCell ref="B2:B8"/>
    <mergeCell ref="C2:C8"/>
    <mergeCell ref="D2:D8"/>
    <mergeCell ref="E2:E8"/>
    <mergeCell ref="F5:I5"/>
    <mergeCell ref="J5:M5"/>
    <mergeCell ref="AW5:AZ5"/>
    <mergeCell ref="BA5:BG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2022-10-27T10:49:16Z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