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様式第2号（事業計画書ー実施内容）" sheetId="1" state="visible" r:id="rId3"/>
  </sheets>
  <definedNames>
    <definedName function="false" hidden="false" localSheetId="0" name="_xlnm.Print_Area" vbProcedure="false">'様式第2号（事業計画書ー実施内容）'!$A$1:$V$66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<sst xmlns="http://schemas.openxmlformats.org/spreadsheetml/2006/main" count="147" uniqueCount="62">
  <si>
    <t xml:space="preserve">様式第2-1号</t>
  </si>
  <si>
    <t xml:space="preserve">税込み</t>
  </si>
  <si>
    <t xml:space="preserve">札幌市訪問介護等サービス提供体制確保支援事業　事業計画書</t>
  </si>
  <si>
    <t xml:space="preserve">税抜き</t>
  </si>
  <si>
    <t xml:space="preserve">法人名</t>
  </si>
  <si>
    <t xml:space="preserve">事業所名</t>
  </si>
  <si>
    <t xml:space="preserve">事業所番号</t>
  </si>
  <si>
    <t xml:space="preserve">事業所所在地</t>
  </si>
  <si>
    <t xml:space="preserve">申請金額</t>
  </si>
  <si>
    <t xml:space="preserve">円</t>
  </si>
  <si>
    <t xml:space="preserve">介護サービス種別</t>
  </si>
  <si>
    <t xml:space="preserve">申請金額は　</t>
  </si>
  <si>
    <t xml:space="preserve">で申請する。</t>
  </si>
  <si>
    <t xml:space="preserve">担当者名</t>
  </si>
  <si>
    <r>
      <rPr>
        <b val="true"/>
        <sz val="12"/>
        <rFont val="BIZ UDP明朝 Medium"/>
        <family val="1"/>
        <charset val="128"/>
      </rPr>
      <t xml:space="preserve">※</t>
    </r>
    <r>
      <rPr>
        <b val="true"/>
        <u val="single"/>
        <sz val="12"/>
        <rFont val="BIZ UDP明朝 Medium"/>
        <family val="1"/>
        <charset val="128"/>
      </rPr>
      <t xml:space="preserve">税込み、税抜きを必ず選択してください</t>
    </r>
  </si>
  <si>
    <t xml:space="preserve">電話番号</t>
  </si>
  <si>
    <r>
      <rPr>
        <b val="true"/>
        <sz val="12"/>
        <rFont val="BIZ UDP明朝 Medium"/>
        <family val="1"/>
        <charset val="128"/>
      </rPr>
      <t xml:space="preserve">　 </t>
    </r>
    <r>
      <rPr>
        <b val="true"/>
        <u val="single"/>
        <sz val="12"/>
        <rFont val="BIZ UDP明朝 Medium"/>
        <family val="1"/>
        <charset val="128"/>
      </rPr>
      <t xml:space="preserve">税込み、税抜きは法人で統一してください</t>
    </r>
  </si>
  <si>
    <t xml:space="preserve">（１）人材確保体制構築支援事業</t>
  </si>
  <si>
    <t xml:space="preserve">ア　研修体制の構築の支援</t>
  </si>
  <si>
    <t xml:space="preserve">①事業実施予定期間</t>
  </si>
  <si>
    <t xml:space="preserve">令和</t>
  </si>
  <si>
    <t xml:space="preserve">年</t>
  </si>
  <si>
    <t xml:space="preserve">月</t>
  </si>
  <si>
    <t xml:space="preserve">日</t>
  </si>
  <si>
    <t xml:space="preserve">～</t>
  </si>
  <si>
    <t xml:space="preserve">②実施予定の事業内容</t>
  </si>
  <si>
    <t xml:space="preserve">③所要見込額（単位：円）</t>
  </si>
  <si>
    <t xml:space="preserve">対象経費の支出額</t>
  </si>
  <si>
    <t xml:space="preserve">補助基準額</t>
  </si>
  <si>
    <t xml:space="preserve">選定額</t>
  </si>
  <si>
    <t xml:space="preserve">補助所要額</t>
  </si>
  <si>
    <t xml:space="preserve">A</t>
  </si>
  <si>
    <t xml:space="preserve">B</t>
  </si>
  <si>
    <t xml:space="preserve">Ａ，Ｂのうち、少ない額</t>
  </si>
  <si>
    <t xml:space="preserve">（千円未満切り捨て）</t>
  </si>
  <si>
    <t xml:space="preserve">イ　経験年数が短いホームヘルパー等への同行支援</t>
  </si>
  <si>
    <t xml:space="preserve">②同行を受ける職員の人数（実人数）</t>
  </si>
  <si>
    <t xml:space="preserve">人</t>
  </si>
  <si>
    <t xml:space="preserve">③同行を受ける職員の氏名、同行する職員の氏名、同行回数</t>
  </si>
  <si>
    <t xml:space="preserve">被同行者氏名</t>
  </si>
  <si>
    <t xml:space="preserve">同行者氏名</t>
  </si>
  <si>
    <t xml:space="preserve">同行回数</t>
  </si>
  <si>
    <t xml:space="preserve">合計金額</t>
  </si>
  <si>
    <t xml:space="preserve">30分未満</t>
  </si>
  <si>
    <t xml:space="preserve">30分以上</t>
  </si>
  <si>
    <t xml:space="preserve">回</t>
  </si>
  <si>
    <t xml:space="preserve">※　30分未満の同行１回につき2,500円、30分以上の同行1回につき4,000円</t>
  </si>
  <si>
    <t xml:space="preserve">　　被同行者1人につき、30分未満、30分以上の同行回数を合算して、30回まで</t>
  </si>
  <si>
    <t xml:space="preserve">④所要見込額（単位：円）</t>
  </si>
  <si>
    <t xml:space="preserve">（２）経営改善支援事業</t>
  </si>
  <si>
    <t xml:space="preserve">ア　経営改善の支援</t>
  </si>
  <si>
    <t xml:space="preserve">②実施予定の事業（該当するものに〇をつける）</t>
  </si>
  <si>
    <t xml:space="preserve">　</t>
  </si>
  <si>
    <t xml:space="preserve">経営状況の改善等を目的としたコンサルタント等事業者に委託を行う</t>
  </si>
  <si>
    <t xml:space="preserve">コンサルタント事業者等への委託契約等に係る事務作業を行う職員を雇用する</t>
  </si>
  <si>
    <t xml:space="preserve">（事務作業を行う職員を雇用する場合）</t>
  </si>
  <si>
    <t xml:space="preserve">③雇用期間</t>
  </si>
  <si>
    <t xml:space="preserve">イ　介護人材・利用者確保のための広報活動に関する支援</t>
  </si>
  <si>
    <t xml:space="preserve">①事業実施期間</t>
  </si>
  <si>
    <t xml:space="preserve">ホームページの開設または改修</t>
  </si>
  <si>
    <t xml:space="preserve">リーフレット・チラシ作成</t>
  </si>
  <si>
    <t xml:space="preserve">その他の広報事業を実施する（下欄に具体的に記入）</t>
  </si>
</sst>
</file>

<file path=xl/styles.xml><?xml version="1.0" encoding="utf-8"?>
<styleSheet xmlns="http://schemas.openxmlformats.org/spreadsheetml/2006/main">
  <numFmts count="4">
    <numFmt numFmtId="164" formatCode="General"/>
    <numFmt numFmtId="165" formatCode="@"/>
    <numFmt numFmtId="166" formatCode="#,##0;&quot;▲ &quot;#,##0"/>
    <numFmt numFmtId="167" formatCode="#,##0;[RED]\-#,##0"/>
  </numFmts>
  <fonts count="24">
    <font>
      <sz val="11"/>
      <color theme="1"/>
      <name val="Yu Gothic"/>
      <family val="2"/>
      <charset val="1"/>
    </font>
    <font>
      <sz val="10"/>
      <name val="Arial"/>
      <family val="0"/>
      <charset val="128"/>
    </font>
    <font>
      <sz val="10"/>
      <name val="Arial"/>
      <family val="0"/>
      <charset val="128"/>
    </font>
    <font>
      <sz val="10"/>
      <name val="Arial"/>
      <family val="0"/>
      <charset val="128"/>
    </font>
    <font>
      <sz val="11"/>
      <color theme="1"/>
      <name val="Yu Gothic"/>
      <family val="2"/>
      <charset val="128"/>
    </font>
    <font>
      <sz val="11"/>
      <name val="ＭＳ Ｐゴシック"/>
      <family val="3"/>
      <charset val="128"/>
    </font>
    <font>
      <sz val="12"/>
      <name val="Yu Gothic"/>
      <family val="3"/>
      <charset val="128"/>
    </font>
    <font>
      <sz val="12"/>
      <name val="BIZ UDP明朝 Medium"/>
      <family val="1"/>
      <charset val="128"/>
    </font>
    <font>
      <b val="true"/>
      <sz val="14"/>
      <name val="Yu Gothic"/>
      <family val="3"/>
      <charset val="128"/>
    </font>
    <font>
      <b val="true"/>
      <sz val="14"/>
      <name val="BIZ UDPゴシック"/>
      <family val="3"/>
      <charset val="128"/>
    </font>
    <font>
      <b val="true"/>
      <sz val="14"/>
      <name val="BIZ UDP明朝 Medium"/>
      <family val="1"/>
      <charset val="128"/>
    </font>
    <font>
      <b val="true"/>
      <sz val="12"/>
      <color rgb="FF0000FF"/>
      <name val="BIZ UDP明朝 Medium"/>
      <family val="1"/>
      <charset val="128"/>
    </font>
    <font>
      <sz val="11"/>
      <name val="BIZ UDP明朝 Medium"/>
      <family val="1"/>
      <charset val="128"/>
    </font>
    <font>
      <sz val="10"/>
      <name val="BIZ UDP明朝 Medium"/>
      <family val="1"/>
      <charset val="128"/>
    </font>
    <font>
      <b val="true"/>
      <sz val="12"/>
      <name val="BIZ UDP明朝 Medium"/>
      <family val="1"/>
      <charset val="128"/>
    </font>
    <font>
      <b val="true"/>
      <u val="single"/>
      <sz val="12"/>
      <name val="BIZ UDP明朝 Medium"/>
      <family val="1"/>
      <charset val="128"/>
    </font>
    <font>
      <b val="true"/>
      <sz val="12"/>
      <name val="BIZ UDPゴシック"/>
      <family val="3"/>
      <charset val="128"/>
    </font>
    <font>
      <sz val="8"/>
      <name val="BIZ UDP明朝 Medium"/>
      <family val="1"/>
      <charset val="128"/>
    </font>
    <font>
      <sz val="9"/>
      <name val="BIZ UDP明朝 Medium"/>
      <family val="1"/>
      <charset val="128"/>
    </font>
    <font>
      <sz val="12"/>
      <color rgb="FF0000FF"/>
      <name val="BIZ UDP明朝 Medium"/>
      <family val="1"/>
      <charset val="128"/>
    </font>
    <font>
      <sz val="11"/>
      <color rgb="FF0000FF"/>
      <name val="BIZ UDP明朝 Medium"/>
      <family val="1"/>
      <charset val="128"/>
    </font>
    <font>
      <sz val="11"/>
      <name val="Yu Gothic"/>
      <family val="3"/>
      <charset val="128"/>
    </font>
    <font>
      <sz val="12"/>
      <name val="ＭＳ ゴシック"/>
      <family val="3"/>
      <charset val="128"/>
    </font>
    <font>
      <sz val="11"/>
      <name val="ＭＳ 明朝"/>
      <family val="1"/>
      <charset val="128"/>
    </font>
  </fonts>
  <fills count="3">
    <fill>
      <patternFill patternType="none"/>
    </fill>
    <fill>
      <patternFill patternType="gray125"/>
    </fill>
    <fill>
      <patternFill patternType="solid">
        <fgColor rgb="FFFFFFCC"/>
        <bgColor rgb="FFFFFFFF"/>
      </patternFill>
    </fill>
  </fills>
  <borders count="6">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top/>
      <bottom/>
      <diagonal/>
    </border>
    <border diagonalUp="false" diagonalDown="false">
      <left/>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7" fontId="0" fillId="0" borderId="0" applyFont="true" applyBorder="false" applyAlignment="true" applyProtection="false">
      <alignment horizontal="general" vertical="bottom" textRotation="0" wrapText="false" indent="0" shrinkToFit="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21" applyFont="true" applyBorder="false" applyAlignment="true" applyProtection="true">
      <alignment horizontal="general" vertical="center" textRotation="0" wrapText="false" indent="0" shrinkToFit="false"/>
      <protection locked="false" hidden="false"/>
    </xf>
    <xf numFmtId="164" fontId="7" fillId="0" borderId="0" xfId="21" applyFont="true" applyBorder="true" applyAlignment="true" applyProtection="true">
      <alignment horizontal="left" vertical="center" textRotation="0" wrapText="false" indent="0" shrinkToFit="false"/>
      <protection locked="false" hidden="false"/>
    </xf>
    <xf numFmtId="164" fontId="7" fillId="0" borderId="0" xfId="21" applyFont="true" applyBorder="false" applyAlignment="true" applyProtection="true">
      <alignment horizontal="general" vertical="center" textRotation="0" wrapText="false" indent="0" shrinkToFit="false"/>
      <protection locked="false" hidden="false"/>
    </xf>
    <xf numFmtId="164" fontId="8" fillId="0" borderId="0" xfId="21" applyFont="true" applyBorder="false" applyAlignment="true" applyProtection="true">
      <alignment horizontal="general" vertical="center" textRotation="0" wrapText="false" indent="0" shrinkToFit="false"/>
      <protection locked="false" hidden="false"/>
    </xf>
    <xf numFmtId="164" fontId="9" fillId="0" borderId="0" xfId="21" applyFont="true" applyBorder="true" applyAlignment="true" applyProtection="true">
      <alignment horizontal="center" vertical="center" textRotation="0" wrapText="false" indent="0" shrinkToFit="false"/>
      <protection locked="false" hidden="false"/>
    </xf>
    <xf numFmtId="164" fontId="10" fillId="0" borderId="0" xfId="21" applyFont="true" applyBorder="false" applyAlignment="true" applyProtection="true">
      <alignment horizontal="center" vertical="center" textRotation="0" wrapText="false" indent="0" shrinkToFit="false"/>
      <protection locked="false" hidden="false"/>
    </xf>
    <xf numFmtId="164" fontId="7" fillId="0" borderId="1" xfId="21" applyFont="true" applyBorder="true" applyAlignment="true" applyProtection="true">
      <alignment horizontal="center" vertical="center" textRotation="0" wrapText="false" indent="0" shrinkToFit="true"/>
      <protection locked="false" hidden="false"/>
    </xf>
    <xf numFmtId="164" fontId="7" fillId="2" borderId="1" xfId="21" applyFont="true" applyBorder="true" applyAlignment="true" applyProtection="true">
      <alignment horizontal="center" vertical="center" textRotation="0" wrapText="false" indent="0" shrinkToFit="false"/>
      <protection locked="false" hidden="false"/>
    </xf>
    <xf numFmtId="164" fontId="7" fillId="0" borderId="1" xfId="21" applyFont="true" applyBorder="true" applyAlignment="true" applyProtection="true">
      <alignment horizontal="center" vertical="center" textRotation="0" wrapText="false" indent="0" shrinkToFit="false"/>
      <protection locked="false" hidden="false"/>
    </xf>
    <xf numFmtId="164" fontId="8" fillId="0" borderId="0" xfId="21" applyFont="true" applyBorder="false" applyAlignment="true" applyProtection="true">
      <alignment horizontal="center" vertical="center" textRotation="0" wrapText="false" indent="0" shrinkToFit="false"/>
      <protection locked="false" hidden="false"/>
    </xf>
    <xf numFmtId="165" fontId="7" fillId="2" borderId="1" xfId="21" applyFont="true" applyBorder="true" applyAlignment="true" applyProtection="true">
      <alignment horizontal="center" vertical="center" textRotation="0" wrapText="false" indent="0" shrinkToFit="false"/>
      <protection locked="false" hidden="false"/>
    </xf>
    <xf numFmtId="164" fontId="6" fillId="0" borderId="0" xfId="21" applyFont="true" applyBorder="false" applyAlignment="true" applyProtection="true">
      <alignment horizontal="right" vertical="center" textRotation="0" wrapText="false" indent="0" shrinkToFit="false"/>
      <protection locked="false" hidden="false"/>
    </xf>
    <xf numFmtId="164" fontId="6" fillId="0" borderId="0" xfId="21" applyFont="true" applyBorder="false" applyAlignment="true" applyProtection="true">
      <alignment horizontal="center" vertical="center" textRotation="0" wrapText="false" indent="0" shrinkToFit="false"/>
      <protection locked="false" hidden="false"/>
    </xf>
    <xf numFmtId="164" fontId="7" fillId="0" borderId="0" xfId="21" applyFont="true" applyBorder="false" applyAlignment="true" applyProtection="true">
      <alignment horizontal="center" vertical="center" textRotation="0" wrapText="false" indent="0" shrinkToFit="false"/>
      <protection locked="false" hidden="false"/>
    </xf>
    <xf numFmtId="166" fontId="11" fillId="0" borderId="1" xfId="21" applyFont="true" applyBorder="true" applyAlignment="true" applyProtection="true">
      <alignment horizontal="center" vertical="center" textRotation="0" wrapText="false" indent="0" shrinkToFit="false"/>
      <protection locked="true" hidden="false"/>
    </xf>
    <xf numFmtId="164" fontId="12" fillId="2" borderId="1" xfId="21" applyFont="true" applyBorder="true" applyAlignment="true" applyProtection="true">
      <alignment horizontal="center" vertical="center" textRotation="0" wrapText="false" indent="0" shrinkToFit="false"/>
      <protection locked="false" hidden="false"/>
    </xf>
    <xf numFmtId="164" fontId="13" fillId="0" borderId="0" xfId="21" applyFont="true" applyBorder="false" applyAlignment="true" applyProtection="true">
      <alignment horizontal="general" vertical="center" textRotation="0" wrapText="false" indent="0" shrinkToFit="false"/>
      <protection locked="false" hidden="false"/>
    </xf>
    <xf numFmtId="164" fontId="14" fillId="0" borderId="0" xfId="21" applyFont="true" applyBorder="false" applyAlignment="true" applyProtection="true">
      <alignment horizontal="left" vertical="center" textRotation="0" wrapText="false" indent="0" shrinkToFit="false"/>
      <protection locked="false" hidden="false"/>
    </xf>
    <xf numFmtId="164" fontId="7" fillId="0" borderId="0" xfId="21" applyFont="true" applyBorder="false" applyAlignment="true" applyProtection="true">
      <alignment horizontal="right" vertical="center" textRotation="0" wrapText="false" indent="0" shrinkToFit="false"/>
      <protection locked="false" hidden="false"/>
    </xf>
    <xf numFmtId="164" fontId="16" fillId="0" borderId="0" xfId="21" applyFont="true" applyBorder="false" applyAlignment="true" applyProtection="true">
      <alignment horizontal="general" vertical="center" textRotation="0" wrapText="false" indent="0" shrinkToFit="false"/>
      <protection locked="false" hidden="false"/>
    </xf>
    <xf numFmtId="164" fontId="14" fillId="0" borderId="0" xfId="20" applyFont="true" applyBorder="false" applyAlignment="true" applyProtection="true">
      <alignment horizontal="general" vertical="center" textRotation="0" wrapText="false" indent="0" shrinkToFit="false"/>
      <protection locked="false" hidden="false"/>
    </xf>
    <xf numFmtId="164" fontId="12" fillId="0" borderId="0" xfId="21" applyFont="true" applyBorder="false" applyAlignment="true" applyProtection="true">
      <alignment horizontal="general" vertical="center" textRotation="0" wrapText="false" indent="0" shrinkToFit="false"/>
      <protection locked="false" hidden="false"/>
    </xf>
    <xf numFmtId="164" fontId="12" fillId="0" borderId="0" xfId="21" applyFont="true" applyBorder="false" applyAlignment="true" applyProtection="true">
      <alignment horizontal="center" vertical="center" textRotation="0" wrapText="false" indent="0" shrinkToFit="false"/>
      <protection locked="false" hidden="false"/>
    </xf>
    <xf numFmtId="164" fontId="7" fillId="0" borderId="0" xfId="21" applyFont="true" applyBorder="false" applyAlignment="true" applyProtection="true">
      <alignment horizontal="left" vertical="center" textRotation="0" wrapText="false" indent="0" shrinkToFit="false"/>
      <protection locked="false" hidden="false"/>
    </xf>
    <xf numFmtId="164" fontId="6" fillId="0" borderId="0" xfId="21" applyFont="true" applyBorder="false" applyAlignment="true" applyProtection="true">
      <alignment horizontal="left" vertical="center" textRotation="0" wrapText="false" indent="0" shrinkToFit="false"/>
      <protection locked="false" hidden="false"/>
    </xf>
    <xf numFmtId="164" fontId="12" fillId="2" borderId="1" xfId="21" applyFont="true" applyBorder="true" applyAlignment="true" applyProtection="true">
      <alignment horizontal="left" vertical="top" textRotation="0" wrapText="true" indent="0" shrinkToFit="false"/>
      <protection locked="false" hidden="false"/>
    </xf>
    <xf numFmtId="164" fontId="7" fillId="0" borderId="2" xfId="21" applyFont="true" applyBorder="true" applyAlignment="true" applyProtection="true">
      <alignment horizontal="center" vertical="center" textRotation="0" wrapText="false" indent="0" shrinkToFit="true"/>
      <protection locked="false" hidden="false"/>
    </xf>
    <xf numFmtId="164" fontId="7" fillId="0" borderId="2" xfId="21" applyFont="true" applyBorder="true" applyAlignment="true" applyProtection="true">
      <alignment horizontal="center" vertical="center" textRotation="0" wrapText="false" indent="0" shrinkToFit="false"/>
      <protection locked="false" hidden="false"/>
    </xf>
    <xf numFmtId="164" fontId="7" fillId="0" borderId="3" xfId="21" applyFont="true" applyBorder="true" applyAlignment="true" applyProtection="true">
      <alignment horizontal="center" vertical="center" textRotation="0" wrapText="false" indent="0" shrinkToFit="false"/>
      <protection locked="false" hidden="false"/>
    </xf>
    <xf numFmtId="164" fontId="7" fillId="0" borderId="0" xfId="21" applyFont="true" applyBorder="true" applyAlignment="true" applyProtection="true">
      <alignment horizontal="center" vertical="center" textRotation="0" wrapText="false" indent="0" shrinkToFit="false"/>
      <protection locked="false" hidden="false"/>
    </xf>
    <xf numFmtId="164" fontId="17" fillId="0" borderId="3" xfId="21" applyFont="true" applyBorder="true" applyAlignment="true" applyProtection="true">
      <alignment horizontal="center" vertical="center" textRotation="0" wrapText="true" indent="0" shrinkToFit="false"/>
      <protection locked="false" hidden="false"/>
    </xf>
    <xf numFmtId="164" fontId="17" fillId="0" borderId="0" xfId="21" applyFont="true" applyBorder="true" applyAlignment="true" applyProtection="true">
      <alignment horizontal="center" vertical="center" textRotation="0" wrapText="true" indent="0" shrinkToFit="false"/>
      <protection locked="false" hidden="false"/>
    </xf>
    <xf numFmtId="164" fontId="18" fillId="0" borderId="4" xfId="21" applyFont="true" applyBorder="true" applyAlignment="true" applyProtection="true">
      <alignment horizontal="general" vertical="center" textRotation="0" wrapText="false" indent="0" shrinkToFit="false"/>
      <protection locked="false" hidden="false"/>
    </xf>
    <xf numFmtId="164" fontId="7" fillId="0" borderId="0" xfId="21" applyFont="true" applyBorder="true" applyAlignment="true" applyProtection="true">
      <alignment horizontal="general" vertical="center" textRotation="0" wrapText="false" indent="0" shrinkToFit="false"/>
      <protection locked="false" hidden="false"/>
    </xf>
    <xf numFmtId="164" fontId="7" fillId="0" borderId="5" xfId="21" applyFont="true" applyBorder="true" applyAlignment="true" applyProtection="true">
      <alignment horizontal="general" vertical="center" textRotation="0" wrapText="false" indent="0" shrinkToFit="false"/>
      <protection locked="false" hidden="false"/>
    </xf>
    <xf numFmtId="166" fontId="7" fillId="2" borderId="1" xfId="22" applyFont="true" applyBorder="true" applyAlignment="true" applyProtection="true">
      <alignment horizontal="center" vertical="center" textRotation="0" wrapText="false" indent="0" shrinkToFit="false"/>
      <protection locked="false" hidden="false"/>
    </xf>
    <xf numFmtId="166" fontId="7" fillId="0" borderId="0" xfId="21" applyFont="true" applyBorder="false" applyAlignment="true" applyProtection="true">
      <alignment horizontal="general" vertical="center" textRotation="0" wrapText="false" indent="0" shrinkToFit="false"/>
      <protection locked="false" hidden="false"/>
    </xf>
    <xf numFmtId="166" fontId="7" fillId="0" borderId="1" xfId="22" applyFont="true" applyBorder="true" applyAlignment="true" applyProtection="true">
      <alignment horizontal="center" vertical="center" textRotation="0" wrapText="false" indent="0" shrinkToFit="false"/>
      <protection locked="true" hidden="false"/>
    </xf>
    <xf numFmtId="166" fontId="7" fillId="0" borderId="0" xfId="21" applyFont="true" applyBorder="true" applyAlignment="true" applyProtection="true">
      <alignment horizontal="center" vertical="center" textRotation="0" wrapText="false" indent="0" shrinkToFit="false"/>
      <protection locked="false" hidden="false"/>
    </xf>
    <xf numFmtId="166" fontId="19" fillId="0" borderId="1" xfId="22" applyFont="true" applyBorder="true" applyAlignment="true" applyProtection="true">
      <alignment horizontal="center" vertical="center" textRotation="0" wrapText="false" indent="0" shrinkToFit="false"/>
      <protection locked="true" hidden="false"/>
    </xf>
    <xf numFmtId="164" fontId="7" fillId="0" borderId="0" xfId="20" applyFont="true" applyBorder="false" applyAlignment="true" applyProtection="true">
      <alignment horizontal="general" vertical="center" textRotation="0" wrapText="false" indent="0" shrinkToFit="false"/>
      <protection locked="false" hidden="false"/>
    </xf>
    <xf numFmtId="164" fontId="12" fillId="0" borderId="0" xfId="21" applyFont="true" applyBorder="false" applyAlignment="true" applyProtection="true">
      <alignment horizontal="left" vertical="center" textRotation="0" wrapText="false" indent="0" shrinkToFit="false"/>
      <protection locked="false" hidden="false"/>
    </xf>
    <xf numFmtId="164" fontId="12" fillId="0" borderId="0" xfId="21" applyFont="true" applyBorder="true" applyAlignment="true" applyProtection="true">
      <alignment horizontal="center" vertical="center" textRotation="0" wrapText="false" indent="0" shrinkToFit="false"/>
      <protection locked="false" hidden="false"/>
    </xf>
    <xf numFmtId="164" fontId="7" fillId="0" borderId="0" xfId="21" applyFont="true" applyBorder="false" applyAlignment="true" applyProtection="true">
      <alignment horizontal="center" vertical="center" textRotation="0" wrapText="false" indent="0" shrinkToFit="false"/>
      <protection locked="false" hidden="false"/>
    </xf>
    <xf numFmtId="164" fontId="12" fillId="0" borderId="0" xfId="21" applyFont="true" applyBorder="false" applyAlignment="true" applyProtection="true">
      <alignment horizontal="center" vertical="center" textRotation="0" wrapText="false" indent="0" shrinkToFit="false"/>
      <protection locked="false" hidden="false"/>
    </xf>
    <xf numFmtId="164" fontId="12" fillId="0" borderId="1" xfId="21" applyFont="true" applyBorder="true" applyAlignment="true" applyProtection="true">
      <alignment horizontal="center" vertical="center" textRotation="0" wrapText="false" indent="0" shrinkToFit="false"/>
      <protection locked="true" hidden="false"/>
    </xf>
    <xf numFmtId="164" fontId="7" fillId="0" borderId="1" xfId="21" applyFont="true" applyBorder="true" applyAlignment="true" applyProtection="true">
      <alignment horizontal="center" vertical="center" textRotation="0" wrapText="false" indent="0" shrinkToFit="false"/>
      <protection locked="true" hidden="false"/>
    </xf>
    <xf numFmtId="164" fontId="18" fillId="0" borderId="1" xfId="21" applyFont="true" applyBorder="true" applyAlignment="true" applyProtection="true">
      <alignment horizontal="center" vertical="center" textRotation="0" wrapText="false" indent="0" shrinkToFit="false"/>
      <protection locked="true" hidden="false"/>
    </xf>
    <xf numFmtId="164" fontId="12" fillId="0" borderId="1" xfId="21" applyFont="true" applyBorder="true" applyAlignment="true" applyProtection="true">
      <alignment horizontal="center" vertical="center" textRotation="0" wrapText="false" indent="0" shrinkToFit="false"/>
      <protection locked="false" hidden="false"/>
    </xf>
    <xf numFmtId="166" fontId="7" fillId="2" borderId="3" xfId="22" applyFont="true" applyBorder="true" applyAlignment="true" applyProtection="true">
      <alignment horizontal="center" vertical="center" textRotation="0" wrapText="false" indent="0" shrinkToFit="false"/>
      <protection locked="false" hidden="false"/>
    </xf>
    <xf numFmtId="164" fontId="18" fillId="2" borderId="3" xfId="21" applyFont="true" applyBorder="true" applyAlignment="true" applyProtection="true">
      <alignment horizontal="center" vertical="center" textRotation="0" wrapText="false" indent="0" shrinkToFit="false"/>
      <protection locked="false" hidden="false"/>
    </xf>
    <xf numFmtId="164" fontId="18" fillId="2" borderId="1" xfId="21" applyFont="true" applyBorder="true" applyAlignment="true" applyProtection="true">
      <alignment horizontal="center" vertical="center" textRotation="0" wrapText="false" indent="0" shrinkToFit="false"/>
      <protection locked="false" hidden="false"/>
    </xf>
    <xf numFmtId="167" fontId="20" fillId="0" borderId="1" xfId="22" applyFont="true" applyBorder="true" applyAlignment="true" applyProtection="true">
      <alignment horizontal="center" vertical="center" textRotation="0" wrapText="false" indent="0" shrinkToFit="false"/>
      <protection locked="true" hidden="false"/>
    </xf>
    <xf numFmtId="166" fontId="7" fillId="0" borderId="0" xfId="22" applyFont="true" applyBorder="true" applyAlignment="true" applyProtection="true">
      <alignment horizontal="left" vertical="center" textRotation="0" wrapText="false" indent="0" shrinkToFit="false"/>
      <protection locked="false" hidden="false"/>
    </xf>
    <xf numFmtId="166" fontId="7" fillId="0" borderId="0" xfId="22" applyFont="true" applyBorder="true" applyAlignment="true" applyProtection="true">
      <alignment horizontal="center" vertical="center" textRotation="0" wrapText="false" indent="0" shrinkToFit="false"/>
      <protection locked="false" hidden="false"/>
    </xf>
    <xf numFmtId="164" fontId="18" fillId="0" borderId="0" xfId="21" applyFont="true" applyBorder="true" applyAlignment="true" applyProtection="true">
      <alignment horizontal="center" vertical="center" textRotation="0" wrapText="false" indent="0" shrinkToFit="false"/>
      <protection locked="false" hidden="false"/>
    </xf>
    <xf numFmtId="164" fontId="6" fillId="0" borderId="0" xfId="21" applyFont="true" applyBorder="false" applyAlignment="true" applyProtection="true">
      <alignment horizontal="general" vertical="center" textRotation="0" wrapText="false" indent="0" shrinkToFit="false"/>
      <protection locked="false" hidden="false"/>
    </xf>
    <xf numFmtId="164" fontId="21" fillId="0" borderId="0" xfId="21" applyFont="true" applyBorder="false" applyAlignment="true" applyProtection="true">
      <alignment horizontal="general" vertical="center" textRotation="0" wrapText="false" indent="0" shrinkToFit="false"/>
      <protection locked="false" hidden="false"/>
    </xf>
    <xf numFmtId="164" fontId="7" fillId="0" borderId="2" xfId="21" applyFont="true" applyBorder="true" applyAlignment="true" applyProtection="true">
      <alignment horizontal="center" vertical="center" textRotation="0" wrapText="false" indent="0" shrinkToFit="false"/>
      <protection locked="false" hidden="false"/>
    </xf>
    <xf numFmtId="164" fontId="7" fillId="0" borderId="3" xfId="21" applyFont="true" applyBorder="true" applyAlignment="true" applyProtection="true">
      <alignment horizontal="center" vertical="center" textRotation="0" wrapText="false" indent="0" shrinkToFit="false"/>
      <protection locked="false" hidden="false"/>
    </xf>
    <xf numFmtId="164" fontId="7" fillId="0" borderId="0" xfId="21" applyFont="true" applyBorder="false" applyAlignment="true" applyProtection="true">
      <alignment horizontal="general" vertical="center" textRotation="0" wrapText="false" indent="0" shrinkToFit="false"/>
      <protection locked="false" hidden="false"/>
    </xf>
    <xf numFmtId="166" fontId="7" fillId="0" borderId="0" xfId="21" applyFont="true" applyBorder="false" applyAlignment="true" applyProtection="true">
      <alignment horizontal="center" vertical="center" textRotation="0" wrapText="false" indent="0" shrinkToFit="false"/>
      <protection locked="false" hidden="false"/>
    </xf>
    <xf numFmtId="166" fontId="19" fillId="0" borderId="0" xfId="22" applyFont="true" applyBorder="true" applyAlignment="true" applyProtection="true">
      <alignment horizontal="center" vertical="center" textRotation="0" wrapText="false" indent="0" shrinkToFit="false"/>
      <protection locked="false" hidden="false"/>
    </xf>
    <xf numFmtId="164" fontId="7" fillId="0" borderId="0" xfId="20" applyFont="true" applyBorder="false" applyAlignment="true" applyProtection="true">
      <alignment horizontal="general" vertical="center" textRotation="0" wrapText="false" indent="0" shrinkToFit="false"/>
      <protection locked="false" hidden="false"/>
    </xf>
    <xf numFmtId="164" fontId="12" fillId="0" borderId="0" xfId="21" applyFont="true" applyBorder="true" applyAlignment="true" applyProtection="true">
      <alignment horizontal="left" vertical="top" textRotation="0" wrapText="true" indent="0" shrinkToFit="false"/>
      <protection locked="false" hidden="false"/>
    </xf>
    <xf numFmtId="164" fontId="22" fillId="0" borderId="0" xfId="20" applyFont="true" applyBorder="false" applyAlignment="true" applyProtection="true">
      <alignment horizontal="general" vertical="center" textRotation="0" wrapText="false" indent="0" shrinkToFit="false"/>
      <protection locked="false" hidden="false"/>
    </xf>
    <xf numFmtId="164" fontId="23" fillId="0" borderId="0" xfId="21" applyFont="true" applyBorder="false" applyAlignment="true" applyProtection="true">
      <alignment horizontal="general" vertical="center" textRotation="0" wrapText="false" indent="0" shrinkToFit="false"/>
      <protection locked="fals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 name="標準 3" xfId="21"/>
    <cellStyle name="Excel Built-in Comma [0]" xfId="22"/>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H67"/>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A2" activeCellId="0" sqref="A2"/>
    </sheetView>
  </sheetViews>
  <sheetFormatPr defaultColWidth="3.2578125" defaultRowHeight="21.75" zeroHeight="false" outlineLevelRow="0" outlineLevelCol="0"/>
  <cols>
    <col collapsed="false" customWidth="true" hidden="false" outlineLevel="0" max="22" min="1" style="1" width="4.62"/>
    <col collapsed="false" customWidth="true" hidden="false" outlineLevel="0" max="24" min="23" style="1" width="5.62"/>
    <col collapsed="false" customWidth="false" hidden="false" outlineLevel="0" max="16384" min="25" style="1" width="3.25"/>
  </cols>
  <sheetData>
    <row r="1" customFormat="false" ht="22.5" hidden="false" customHeight="true" outlineLevel="0" collapsed="false">
      <c r="A1" s="2" t="s">
        <v>0</v>
      </c>
      <c r="B1" s="2"/>
      <c r="C1" s="2"/>
      <c r="D1" s="2"/>
      <c r="E1" s="2"/>
      <c r="F1" s="2"/>
      <c r="G1" s="2"/>
      <c r="H1" s="3"/>
      <c r="I1" s="3"/>
      <c r="J1" s="3"/>
      <c r="K1" s="3"/>
      <c r="L1" s="3"/>
      <c r="M1" s="3"/>
      <c r="N1" s="3"/>
      <c r="O1" s="3"/>
      <c r="P1" s="3"/>
      <c r="Q1" s="3"/>
      <c r="R1" s="3"/>
      <c r="S1" s="3"/>
      <c r="T1" s="3"/>
      <c r="U1" s="3"/>
      <c r="V1" s="3"/>
      <c r="W1" s="4" t="s">
        <v>1</v>
      </c>
    </row>
    <row r="2" customFormat="false" ht="22.5" hidden="false" customHeight="true" outlineLevel="0" collapsed="false">
      <c r="A2" s="5" t="s">
        <v>2</v>
      </c>
      <c r="B2" s="5"/>
      <c r="C2" s="5"/>
      <c r="D2" s="5"/>
      <c r="E2" s="5"/>
      <c r="F2" s="5"/>
      <c r="G2" s="5"/>
      <c r="H2" s="5"/>
      <c r="I2" s="5"/>
      <c r="J2" s="5"/>
      <c r="K2" s="5"/>
      <c r="L2" s="5"/>
      <c r="M2" s="5"/>
      <c r="N2" s="5"/>
      <c r="O2" s="5"/>
      <c r="P2" s="5"/>
      <c r="Q2" s="5"/>
      <c r="R2" s="5"/>
      <c r="S2" s="5"/>
      <c r="T2" s="5"/>
      <c r="U2" s="5"/>
      <c r="V2" s="5"/>
      <c r="W2" s="1" t="s">
        <v>3</v>
      </c>
    </row>
    <row r="3" customFormat="false" ht="9.75" hidden="false" customHeight="true" outlineLevel="0" collapsed="false">
      <c r="A3" s="3"/>
      <c r="B3" s="6"/>
      <c r="C3" s="6"/>
      <c r="D3" s="6"/>
      <c r="E3" s="6"/>
      <c r="F3" s="6"/>
      <c r="G3" s="6"/>
      <c r="H3" s="6"/>
      <c r="I3" s="6"/>
      <c r="J3" s="6"/>
      <c r="K3" s="6"/>
      <c r="L3" s="6"/>
      <c r="M3" s="6"/>
      <c r="N3" s="6"/>
      <c r="O3" s="6"/>
      <c r="P3" s="6"/>
      <c r="Q3" s="6"/>
      <c r="R3" s="6"/>
      <c r="S3" s="6"/>
      <c r="T3" s="6"/>
      <c r="U3" s="6"/>
      <c r="V3" s="6"/>
      <c r="X3" s="7"/>
      <c r="Y3" s="7"/>
      <c r="Z3" s="7"/>
      <c r="AA3" s="7"/>
      <c r="AB3" s="8"/>
      <c r="AC3" s="8"/>
      <c r="AD3" s="8"/>
      <c r="AE3" s="8"/>
      <c r="AF3" s="8"/>
      <c r="AG3" s="8"/>
      <c r="AH3" s="8"/>
    </row>
    <row r="4" customFormat="false" ht="22.5" hidden="false" customHeight="true" outlineLevel="0" collapsed="false">
      <c r="A4" s="7" t="s">
        <v>4</v>
      </c>
      <c r="B4" s="7"/>
      <c r="C4" s="7"/>
      <c r="D4" s="7"/>
      <c r="E4" s="8"/>
      <c r="F4" s="8"/>
      <c r="G4" s="8"/>
      <c r="H4" s="8"/>
      <c r="I4" s="8"/>
      <c r="J4" s="8"/>
      <c r="K4" s="8"/>
      <c r="L4" s="9" t="s">
        <v>5</v>
      </c>
      <c r="M4" s="9"/>
      <c r="N4" s="9"/>
      <c r="O4" s="9"/>
      <c r="P4" s="8"/>
      <c r="Q4" s="8"/>
      <c r="R4" s="8"/>
      <c r="S4" s="8"/>
      <c r="T4" s="8"/>
      <c r="U4" s="8"/>
      <c r="V4" s="8"/>
      <c r="W4" s="10"/>
    </row>
    <row r="5" customFormat="false" ht="22.5" hidden="false" customHeight="true" outlineLevel="0" collapsed="false">
      <c r="L5" s="7" t="s">
        <v>6</v>
      </c>
      <c r="M5" s="7"/>
      <c r="N5" s="7"/>
      <c r="O5" s="7"/>
      <c r="P5" s="11"/>
      <c r="Q5" s="11"/>
      <c r="R5" s="11"/>
      <c r="S5" s="11"/>
      <c r="T5" s="11"/>
      <c r="U5" s="11"/>
      <c r="V5" s="11"/>
      <c r="W5" s="10"/>
    </row>
    <row r="6" customFormat="false" ht="22.5" hidden="false" customHeight="true" outlineLevel="0" collapsed="false">
      <c r="L6" s="9" t="s">
        <v>7</v>
      </c>
      <c r="M6" s="9"/>
      <c r="N6" s="9"/>
      <c r="O6" s="9"/>
      <c r="P6" s="8"/>
      <c r="Q6" s="8"/>
      <c r="R6" s="8"/>
      <c r="S6" s="8"/>
      <c r="T6" s="8"/>
      <c r="U6" s="8"/>
      <c r="V6" s="8"/>
      <c r="W6" s="12"/>
      <c r="X6" s="13"/>
    </row>
    <row r="7" customFormat="false" ht="22.5" hidden="false" customHeight="true" outlineLevel="0" collapsed="false">
      <c r="B7" s="3" t="s">
        <v>8</v>
      </c>
      <c r="C7" s="14"/>
      <c r="D7" s="14"/>
      <c r="E7" s="15" t="n">
        <f aca="false">+ROUNDDOWN(SUM(Q21,Q41,Q53,,Q66),-3)</f>
        <v>0</v>
      </c>
      <c r="F7" s="15"/>
      <c r="G7" s="15"/>
      <c r="H7" s="14" t="s">
        <v>9</v>
      </c>
      <c r="L7" s="7" t="s">
        <v>10</v>
      </c>
      <c r="M7" s="7"/>
      <c r="N7" s="7"/>
      <c r="O7" s="7"/>
      <c r="P7" s="8"/>
      <c r="Q7" s="8"/>
      <c r="R7" s="8"/>
      <c r="S7" s="8"/>
      <c r="T7" s="8"/>
      <c r="U7" s="8"/>
      <c r="V7" s="8"/>
      <c r="W7" s="12"/>
      <c r="X7" s="13"/>
    </row>
    <row r="8" customFormat="false" ht="22.5" hidden="false" customHeight="true" outlineLevel="0" collapsed="false">
      <c r="C8" s="1" t="s">
        <v>11</v>
      </c>
      <c r="F8" s="16"/>
      <c r="G8" s="16"/>
      <c r="H8" s="1" t="s">
        <v>12</v>
      </c>
      <c r="L8" s="9" t="s">
        <v>13</v>
      </c>
      <c r="M8" s="9"/>
      <c r="N8" s="9"/>
      <c r="O8" s="9"/>
      <c r="P8" s="8"/>
      <c r="Q8" s="8"/>
      <c r="R8" s="8"/>
      <c r="S8" s="8"/>
      <c r="T8" s="8"/>
      <c r="U8" s="8"/>
      <c r="V8" s="8"/>
      <c r="W8" s="12"/>
      <c r="X8" s="13"/>
    </row>
    <row r="9" customFormat="false" ht="22.5" hidden="false" customHeight="true" outlineLevel="0" collapsed="false">
      <c r="A9" s="3"/>
      <c r="B9" s="17"/>
      <c r="C9" s="18" t="s">
        <v>14</v>
      </c>
      <c r="D9" s="14"/>
      <c r="E9" s="14"/>
      <c r="F9" s="14"/>
      <c r="G9" s="14"/>
      <c r="H9" s="14"/>
      <c r="I9" s="14"/>
      <c r="J9" s="14"/>
      <c r="K9" s="14"/>
      <c r="L9" s="9" t="s">
        <v>15</v>
      </c>
      <c r="M9" s="9"/>
      <c r="N9" s="9"/>
      <c r="O9" s="9"/>
      <c r="P9" s="8"/>
      <c r="Q9" s="8"/>
      <c r="R9" s="8"/>
      <c r="S9" s="8"/>
      <c r="T9" s="8"/>
      <c r="U9" s="8"/>
      <c r="V9" s="8"/>
      <c r="W9" s="12"/>
      <c r="X9" s="13"/>
    </row>
    <row r="10" customFormat="false" ht="18.75" hidden="false" customHeight="true" outlineLevel="0" collapsed="false">
      <c r="A10" s="3"/>
      <c r="B10" s="3"/>
      <c r="C10" s="18" t="s">
        <v>16</v>
      </c>
      <c r="D10" s="14"/>
      <c r="E10" s="14"/>
      <c r="F10" s="14"/>
      <c r="G10" s="14"/>
      <c r="H10" s="14"/>
      <c r="I10" s="14"/>
      <c r="J10" s="14"/>
      <c r="K10" s="3"/>
      <c r="L10" s="19"/>
      <c r="M10" s="19"/>
      <c r="N10" s="3"/>
      <c r="O10" s="19"/>
      <c r="P10" s="14"/>
      <c r="Q10" s="14"/>
      <c r="R10" s="14"/>
      <c r="S10" s="14"/>
      <c r="T10" s="14"/>
      <c r="U10" s="14"/>
      <c r="V10" s="14"/>
      <c r="W10" s="12"/>
      <c r="X10" s="13"/>
    </row>
    <row r="11" customFormat="false" ht="22.5" hidden="false" customHeight="true" outlineLevel="0" collapsed="false">
      <c r="A11" s="3"/>
      <c r="I11" s="14"/>
      <c r="J11" s="14"/>
      <c r="K11" s="3"/>
      <c r="L11" s="19"/>
      <c r="M11" s="19"/>
      <c r="N11" s="3"/>
      <c r="O11" s="19"/>
      <c r="P11" s="14"/>
      <c r="Q11" s="14"/>
      <c r="R11" s="14"/>
      <c r="S11" s="14"/>
      <c r="T11" s="14"/>
      <c r="U11" s="14"/>
      <c r="V11" s="14"/>
      <c r="W11" s="12"/>
      <c r="X11" s="13"/>
    </row>
    <row r="12" customFormat="false" ht="12" hidden="false" customHeight="true" outlineLevel="0" collapsed="false">
      <c r="A12" s="3"/>
      <c r="B12" s="3"/>
      <c r="C12" s="14"/>
      <c r="D12" s="14"/>
      <c r="E12" s="14"/>
      <c r="F12" s="14"/>
      <c r="G12" s="14"/>
      <c r="H12" s="14"/>
      <c r="I12" s="14"/>
      <c r="J12" s="14"/>
      <c r="K12" s="3"/>
      <c r="L12" s="19"/>
      <c r="M12" s="19"/>
      <c r="N12" s="3"/>
      <c r="O12" s="19"/>
      <c r="P12" s="14"/>
      <c r="Q12" s="14"/>
      <c r="R12" s="14"/>
      <c r="S12" s="14"/>
      <c r="T12" s="14"/>
      <c r="U12" s="14"/>
      <c r="V12" s="14"/>
      <c r="W12" s="12"/>
      <c r="X12" s="13"/>
    </row>
    <row r="13" customFormat="false" ht="22.5" hidden="false" customHeight="true" outlineLevel="0" collapsed="false">
      <c r="A13" s="3"/>
      <c r="B13" s="20" t="s">
        <v>17</v>
      </c>
      <c r="C13" s="14"/>
      <c r="D13" s="14"/>
      <c r="E13" s="14"/>
      <c r="F13" s="14"/>
      <c r="G13" s="14"/>
      <c r="H13" s="14"/>
      <c r="I13" s="14"/>
      <c r="J13" s="14"/>
      <c r="K13" s="19"/>
      <c r="L13" s="19"/>
      <c r="M13" s="19"/>
      <c r="N13" s="19"/>
      <c r="O13" s="19"/>
      <c r="P13" s="14"/>
      <c r="Q13" s="14"/>
      <c r="R13" s="14"/>
      <c r="S13" s="14"/>
      <c r="T13" s="14"/>
      <c r="U13" s="14"/>
      <c r="V13" s="14"/>
      <c r="W13" s="12"/>
      <c r="X13" s="13"/>
    </row>
    <row r="14" customFormat="false" ht="22.5" hidden="false" customHeight="true" outlineLevel="0" collapsed="false">
      <c r="A14" s="3"/>
      <c r="B14" s="21" t="s">
        <v>18</v>
      </c>
      <c r="C14" s="3"/>
      <c r="D14" s="14"/>
      <c r="E14" s="14"/>
      <c r="F14" s="14"/>
      <c r="G14" s="14"/>
      <c r="H14" s="14"/>
      <c r="I14" s="14"/>
      <c r="J14" s="14"/>
      <c r="K14" s="19"/>
      <c r="L14" s="19"/>
      <c r="M14" s="19"/>
      <c r="N14" s="19"/>
      <c r="O14" s="19"/>
      <c r="P14" s="14"/>
      <c r="Q14" s="14"/>
      <c r="R14" s="14"/>
      <c r="S14" s="14"/>
      <c r="T14" s="14"/>
      <c r="U14" s="14"/>
      <c r="V14" s="14"/>
      <c r="W14" s="12"/>
      <c r="X14" s="13"/>
    </row>
    <row r="15" customFormat="false" ht="22.5" hidden="false" customHeight="true" outlineLevel="0" collapsed="false">
      <c r="A15" s="3"/>
      <c r="B15" s="3" t="s">
        <v>19</v>
      </c>
      <c r="C15" s="22"/>
      <c r="D15" s="22"/>
      <c r="E15" s="22"/>
      <c r="F15" s="22"/>
      <c r="G15" s="23" t="s">
        <v>20</v>
      </c>
      <c r="H15" s="16"/>
      <c r="I15" s="23" t="s">
        <v>21</v>
      </c>
      <c r="J15" s="16"/>
      <c r="K15" s="23" t="s">
        <v>22</v>
      </c>
      <c r="L15" s="16"/>
      <c r="M15" s="23" t="s">
        <v>23</v>
      </c>
      <c r="N15" s="23" t="s">
        <v>24</v>
      </c>
      <c r="O15" s="23" t="s">
        <v>20</v>
      </c>
      <c r="P15" s="16"/>
      <c r="Q15" s="23" t="s">
        <v>21</v>
      </c>
      <c r="R15" s="16"/>
      <c r="S15" s="23" t="s">
        <v>22</v>
      </c>
      <c r="T15" s="16"/>
      <c r="U15" s="14" t="s">
        <v>23</v>
      </c>
      <c r="V15" s="24"/>
      <c r="W15" s="25"/>
      <c r="X15" s="25"/>
    </row>
    <row r="16" customFormat="false" ht="22.5" hidden="false" customHeight="true" outlineLevel="0" collapsed="false">
      <c r="A16" s="3"/>
      <c r="B16" s="3" t="s">
        <v>25</v>
      </c>
      <c r="C16" s="22"/>
      <c r="D16" s="22"/>
      <c r="E16" s="22"/>
      <c r="F16" s="22"/>
      <c r="G16" s="22"/>
      <c r="H16" s="22"/>
      <c r="I16" s="22"/>
      <c r="J16" s="22"/>
      <c r="K16" s="22"/>
      <c r="L16" s="22"/>
      <c r="M16" s="22"/>
      <c r="N16" s="22"/>
      <c r="O16" s="22"/>
      <c r="P16" s="22"/>
      <c r="Q16" s="22"/>
      <c r="R16" s="22"/>
      <c r="S16" s="22"/>
      <c r="T16" s="22"/>
      <c r="U16" s="22"/>
      <c r="V16" s="3"/>
    </row>
    <row r="17" customFormat="false" ht="63" hidden="false" customHeight="true" outlineLevel="0" collapsed="false">
      <c r="A17" s="3"/>
      <c r="B17" s="26"/>
      <c r="C17" s="26"/>
      <c r="D17" s="26"/>
      <c r="E17" s="26"/>
      <c r="F17" s="26"/>
      <c r="G17" s="26"/>
      <c r="H17" s="26"/>
      <c r="I17" s="26"/>
      <c r="J17" s="26"/>
      <c r="K17" s="26"/>
      <c r="L17" s="26"/>
      <c r="M17" s="26"/>
      <c r="N17" s="26"/>
      <c r="O17" s="26"/>
      <c r="P17" s="26"/>
      <c r="Q17" s="26"/>
      <c r="R17" s="26"/>
      <c r="S17" s="26"/>
      <c r="T17" s="26"/>
      <c r="U17" s="26"/>
      <c r="V17" s="3"/>
    </row>
    <row r="18" customFormat="false" ht="23.25" hidden="false" customHeight="true" outlineLevel="0" collapsed="false">
      <c r="A18" s="3"/>
      <c r="B18" s="3" t="s">
        <v>26</v>
      </c>
      <c r="C18" s="3"/>
      <c r="D18" s="3"/>
      <c r="E18" s="3"/>
      <c r="F18" s="3"/>
      <c r="G18" s="3"/>
      <c r="H18" s="3"/>
      <c r="I18" s="3"/>
      <c r="J18" s="3"/>
      <c r="K18" s="3"/>
      <c r="L18" s="3"/>
      <c r="M18" s="3"/>
      <c r="N18" s="3"/>
      <c r="O18" s="3"/>
      <c r="P18" s="3"/>
      <c r="Q18" s="3"/>
      <c r="R18" s="3"/>
      <c r="S18" s="3"/>
      <c r="T18" s="3"/>
      <c r="U18" s="3"/>
      <c r="V18" s="3"/>
    </row>
    <row r="19" customFormat="false" ht="23.25" hidden="false" customHeight="true" outlineLevel="0" collapsed="false">
      <c r="A19" s="3"/>
      <c r="B19" s="27" t="s">
        <v>27</v>
      </c>
      <c r="C19" s="27"/>
      <c r="D19" s="27"/>
      <c r="E19" s="3"/>
      <c r="F19" s="3"/>
      <c r="G19" s="28" t="s">
        <v>28</v>
      </c>
      <c r="H19" s="28"/>
      <c r="I19" s="28"/>
      <c r="J19" s="14"/>
      <c r="K19" s="3"/>
      <c r="L19" s="28" t="s">
        <v>29</v>
      </c>
      <c r="M19" s="28"/>
      <c r="N19" s="28"/>
      <c r="O19" s="14"/>
      <c r="P19" s="3"/>
      <c r="Q19" s="28" t="s">
        <v>30</v>
      </c>
      <c r="R19" s="28"/>
      <c r="S19" s="28"/>
      <c r="T19" s="3"/>
      <c r="U19" s="3"/>
      <c r="V19" s="3"/>
      <c r="W19" s="3"/>
      <c r="X19" s="3"/>
    </row>
    <row r="20" customFormat="false" ht="23.25" hidden="false" customHeight="true" outlineLevel="0" collapsed="false">
      <c r="A20" s="3"/>
      <c r="B20" s="29" t="s">
        <v>31</v>
      </c>
      <c r="C20" s="29"/>
      <c r="D20" s="29"/>
      <c r="E20" s="3"/>
      <c r="F20" s="3"/>
      <c r="G20" s="29" t="s">
        <v>32</v>
      </c>
      <c r="H20" s="29"/>
      <c r="I20" s="29"/>
      <c r="J20" s="30"/>
      <c r="K20" s="3"/>
      <c r="L20" s="31" t="s">
        <v>33</v>
      </c>
      <c r="M20" s="31"/>
      <c r="N20" s="31"/>
      <c r="O20" s="32"/>
      <c r="P20" s="3"/>
      <c r="Q20" s="33" t="s">
        <v>34</v>
      </c>
      <c r="R20" s="34"/>
      <c r="S20" s="35"/>
      <c r="T20" s="3"/>
      <c r="U20" s="3"/>
      <c r="V20" s="3"/>
      <c r="W20" s="3"/>
      <c r="X20" s="3"/>
    </row>
    <row r="21" customFormat="false" ht="23.25" hidden="false" customHeight="true" outlineLevel="0" collapsed="false">
      <c r="A21" s="3"/>
      <c r="B21" s="36"/>
      <c r="C21" s="36"/>
      <c r="D21" s="36"/>
      <c r="E21" s="37"/>
      <c r="F21" s="37"/>
      <c r="G21" s="38" t="n">
        <v>100000</v>
      </c>
      <c r="H21" s="38"/>
      <c r="I21" s="38"/>
      <c r="J21" s="39"/>
      <c r="K21" s="37"/>
      <c r="L21" s="40" t="n">
        <f aca="false">+IF(B21&gt;=G21,G21,B21)</f>
        <v>0</v>
      </c>
      <c r="M21" s="40"/>
      <c r="N21" s="40"/>
      <c r="O21" s="39"/>
      <c r="P21" s="37"/>
      <c r="Q21" s="40" t="n">
        <f aca="false">+IF(G21=L21,G21,ROUNDDOWN(L21,-3))</f>
        <v>0</v>
      </c>
      <c r="R21" s="40"/>
      <c r="S21" s="40"/>
      <c r="T21" s="3"/>
      <c r="U21" s="3"/>
      <c r="V21" s="3"/>
      <c r="W21" s="3"/>
      <c r="X21" s="3"/>
    </row>
    <row r="22" customFormat="false" ht="23.25" hidden="false" customHeight="true" outlineLevel="0" collapsed="false">
      <c r="A22" s="3"/>
      <c r="B22" s="3"/>
      <c r="C22" s="3"/>
      <c r="D22" s="3"/>
      <c r="E22" s="3"/>
      <c r="F22" s="3"/>
      <c r="G22" s="3"/>
      <c r="H22" s="3"/>
      <c r="I22" s="3"/>
      <c r="J22" s="3"/>
      <c r="K22" s="3"/>
      <c r="L22" s="3"/>
      <c r="M22" s="3"/>
      <c r="N22" s="3"/>
      <c r="O22" s="3"/>
      <c r="P22" s="3"/>
      <c r="Q22" s="3"/>
      <c r="R22" s="3"/>
      <c r="S22" s="3"/>
      <c r="T22" s="3"/>
      <c r="U22" s="3"/>
      <c r="V22" s="3"/>
    </row>
    <row r="23" customFormat="false" ht="22.5" hidden="false" customHeight="true" outlineLevel="0" collapsed="false">
      <c r="A23" s="3"/>
      <c r="B23" s="21" t="s">
        <v>35</v>
      </c>
      <c r="C23" s="3"/>
      <c r="D23" s="14"/>
      <c r="E23" s="14"/>
      <c r="F23" s="14"/>
      <c r="G23" s="14"/>
      <c r="H23" s="14"/>
      <c r="I23" s="14"/>
      <c r="J23" s="14"/>
      <c r="K23" s="19"/>
      <c r="L23" s="19"/>
      <c r="M23" s="19"/>
      <c r="N23" s="19"/>
      <c r="O23" s="19"/>
      <c r="P23" s="14"/>
      <c r="Q23" s="14"/>
      <c r="R23" s="14"/>
      <c r="S23" s="14"/>
      <c r="T23" s="14"/>
      <c r="U23" s="14"/>
      <c r="V23" s="3"/>
    </row>
    <row r="24" customFormat="false" ht="22.5" hidden="false" customHeight="true" outlineLevel="0" collapsed="false">
      <c r="A24" s="3"/>
      <c r="B24" s="3" t="s">
        <v>19</v>
      </c>
      <c r="C24" s="22"/>
      <c r="D24" s="22"/>
      <c r="E24" s="22"/>
      <c r="F24" s="22"/>
      <c r="G24" s="23" t="s">
        <v>20</v>
      </c>
      <c r="H24" s="16"/>
      <c r="I24" s="23" t="s">
        <v>21</v>
      </c>
      <c r="J24" s="16"/>
      <c r="K24" s="23" t="s">
        <v>22</v>
      </c>
      <c r="L24" s="16"/>
      <c r="M24" s="23" t="s">
        <v>23</v>
      </c>
      <c r="N24" s="23" t="s">
        <v>24</v>
      </c>
      <c r="O24" s="23" t="s">
        <v>20</v>
      </c>
      <c r="P24" s="16"/>
      <c r="Q24" s="23" t="s">
        <v>21</v>
      </c>
      <c r="R24" s="16"/>
      <c r="S24" s="23" t="s">
        <v>22</v>
      </c>
      <c r="T24" s="16"/>
      <c r="U24" s="14" t="s">
        <v>23</v>
      </c>
      <c r="V24" s="24"/>
    </row>
    <row r="25" customFormat="false" ht="22.5" hidden="false" customHeight="true" outlineLevel="0" collapsed="false">
      <c r="A25" s="3"/>
      <c r="B25" s="41" t="s">
        <v>36</v>
      </c>
      <c r="C25" s="3"/>
      <c r="D25" s="14"/>
      <c r="E25" s="14"/>
      <c r="F25" s="14"/>
      <c r="G25" s="14"/>
      <c r="H25" s="14"/>
      <c r="I25" s="14"/>
      <c r="J25" s="14"/>
      <c r="K25" s="19"/>
      <c r="L25" s="19"/>
      <c r="M25" s="19"/>
      <c r="N25" s="19"/>
      <c r="O25" s="19"/>
      <c r="P25" s="14"/>
      <c r="Q25" s="14"/>
      <c r="R25" s="14"/>
      <c r="S25" s="14"/>
      <c r="T25" s="14"/>
      <c r="U25" s="14"/>
      <c r="V25" s="3"/>
    </row>
    <row r="26" customFormat="false" ht="22.5" hidden="false" customHeight="true" outlineLevel="0" collapsed="false">
      <c r="A26" s="3"/>
      <c r="B26" s="23"/>
      <c r="C26" s="16"/>
      <c r="D26" s="16"/>
      <c r="E26" s="16"/>
      <c r="F26" s="16"/>
      <c r="G26" s="14" t="s">
        <v>37</v>
      </c>
      <c r="H26" s="23"/>
      <c r="I26" s="23"/>
      <c r="J26" s="23"/>
      <c r="K26" s="23"/>
      <c r="L26" s="23"/>
      <c r="M26" s="23"/>
      <c r="N26" s="23"/>
      <c r="O26" s="23"/>
      <c r="P26" s="23"/>
      <c r="Q26" s="23"/>
      <c r="R26" s="23"/>
      <c r="S26" s="23"/>
      <c r="T26" s="23"/>
      <c r="U26" s="23"/>
      <c r="V26" s="3"/>
    </row>
    <row r="27" customFormat="false" ht="22.5" hidden="false" customHeight="true" outlineLevel="0" collapsed="false">
      <c r="A27" s="3"/>
      <c r="B27" s="42" t="s">
        <v>38</v>
      </c>
      <c r="C27" s="43"/>
      <c r="D27" s="43"/>
      <c r="E27" s="43"/>
      <c r="F27" s="43"/>
      <c r="G27" s="44"/>
      <c r="H27" s="45"/>
      <c r="I27" s="23"/>
      <c r="J27" s="23"/>
      <c r="K27" s="23"/>
      <c r="L27" s="23"/>
      <c r="M27" s="23"/>
      <c r="N27" s="23"/>
      <c r="O27" s="23"/>
      <c r="P27" s="23"/>
      <c r="Q27" s="23"/>
      <c r="R27" s="23"/>
      <c r="S27" s="23"/>
      <c r="T27" s="23"/>
      <c r="U27" s="23"/>
      <c r="V27" s="3"/>
    </row>
    <row r="28" customFormat="false" ht="22.5" hidden="false" customHeight="true" outlineLevel="0" collapsed="false">
      <c r="A28" s="3"/>
      <c r="C28" s="46" t="s">
        <v>39</v>
      </c>
      <c r="D28" s="46"/>
      <c r="E28" s="46"/>
      <c r="F28" s="47" t="s">
        <v>40</v>
      </c>
      <c r="G28" s="47"/>
      <c r="H28" s="47"/>
      <c r="I28" s="46" t="s">
        <v>41</v>
      </c>
      <c r="J28" s="46"/>
      <c r="K28" s="46"/>
      <c r="L28" s="46"/>
      <c r="M28" s="46"/>
      <c r="N28" s="46"/>
      <c r="O28" s="46" t="s">
        <v>42</v>
      </c>
      <c r="P28" s="46"/>
      <c r="Q28" s="46"/>
      <c r="R28" s="46"/>
      <c r="S28" s="3"/>
    </row>
    <row r="29" customFormat="false" ht="14.25" hidden="false" customHeight="true" outlineLevel="0" collapsed="false">
      <c r="A29" s="3"/>
      <c r="B29" s="23"/>
      <c r="C29" s="46"/>
      <c r="D29" s="46"/>
      <c r="E29" s="46"/>
      <c r="F29" s="47"/>
      <c r="G29" s="47"/>
      <c r="H29" s="47"/>
      <c r="I29" s="48" t="s">
        <v>43</v>
      </c>
      <c r="J29" s="48"/>
      <c r="K29" s="48"/>
      <c r="L29" s="48" t="s">
        <v>44</v>
      </c>
      <c r="M29" s="48"/>
      <c r="N29" s="48"/>
      <c r="O29" s="46"/>
      <c r="P29" s="46"/>
      <c r="Q29" s="46"/>
      <c r="R29" s="46"/>
      <c r="S29" s="3"/>
    </row>
    <row r="30" customFormat="false" ht="22.5" hidden="false" customHeight="true" outlineLevel="0" collapsed="false">
      <c r="A30" s="3"/>
      <c r="B30" s="49" t="n">
        <v>1</v>
      </c>
      <c r="C30" s="50"/>
      <c r="D30" s="50"/>
      <c r="E30" s="50"/>
      <c r="F30" s="50"/>
      <c r="G30" s="50"/>
      <c r="H30" s="50"/>
      <c r="I30" s="51"/>
      <c r="J30" s="51"/>
      <c r="K30" s="48" t="s">
        <v>45</v>
      </c>
      <c r="L30" s="52"/>
      <c r="M30" s="52"/>
      <c r="N30" s="48" t="s">
        <v>45</v>
      </c>
      <c r="O30" s="53" t="n">
        <f aca="false">+IF(I30+L30&gt;30,"回数オーバー",(I30*2500)+L30*4000)</f>
        <v>0</v>
      </c>
      <c r="P30" s="53"/>
      <c r="Q30" s="53"/>
      <c r="R30" s="46" t="s">
        <v>9</v>
      </c>
      <c r="S30" s="3"/>
    </row>
    <row r="31" customFormat="false" ht="22.5" hidden="false" customHeight="true" outlineLevel="0" collapsed="false">
      <c r="A31" s="3"/>
      <c r="B31" s="49" t="n">
        <v>2</v>
      </c>
      <c r="C31" s="36"/>
      <c r="D31" s="36"/>
      <c r="E31" s="36"/>
      <c r="F31" s="36"/>
      <c r="G31" s="36"/>
      <c r="H31" s="36"/>
      <c r="I31" s="52"/>
      <c r="J31" s="52"/>
      <c r="K31" s="48" t="s">
        <v>45</v>
      </c>
      <c r="L31" s="52"/>
      <c r="M31" s="52"/>
      <c r="N31" s="48" t="s">
        <v>45</v>
      </c>
      <c r="O31" s="53" t="n">
        <f aca="false">+IF(I31+L31&gt;30,"回数オーバー",(I31*2500)+L31*4000)</f>
        <v>0</v>
      </c>
      <c r="P31" s="53"/>
      <c r="Q31" s="53"/>
      <c r="R31" s="46" t="s">
        <v>9</v>
      </c>
      <c r="S31" s="3"/>
    </row>
    <row r="32" customFormat="false" ht="22.5" hidden="false" customHeight="true" outlineLevel="0" collapsed="false">
      <c r="A32" s="3"/>
      <c r="B32" s="49" t="n">
        <v>3</v>
      </c>
      <c r="C32" s="36"/>
      <c r="D32" s="36"/>
      <c r="E32" s="36"/>
      <c r="F32" s="36"/>
      <c r="G32" s="36"/>
      <c r="H32" s="36"/>
      <c r="I32" s="52"/>
      <c r="J32" s="52"/>
      <c r="K32" s="48" t="s">
        <v>45</v>
      </c>
      <c r="L32" s="52"/>
      <c r="M32" s="52"/>
      <c r="N32" s="48" t="s">
        <v>45</v>
      </c>
      <c r="O32" s="53" t="n">
        <f aca="false">+IF(I32+L32&gt;30,"回数オーバー",(I32*2500)+L32*4000)</f>
        <v>0</v>
      </c>
      <c r="P32" s="53"/>
      <c r="Q32" s="53"/>
      <c r="R32" s="46" t="s">
        <v>9</v>
      </c>
      <c r="S32" s="3"/>
    </row>
    <row r="33" customFormat="false" ht="22.5" hidden="false" customHeight="true" outlineLevel="0" collapsed="false">
      <c r="A33" s="3"/>
      <c r="B33" s="49" t="n">
        <v>4</v>
      </c>
      <c r="C33" s="36"/>
      <c r="D33" s="36"/>
      <c r="E33" s="36"/>
      <c r="F33" s="36"/>
      <c r="G33" s="36"/>
      <c r="H33" s="36"/>
      <c r="I33" s="52"/>
      <c r="J33" s="52"/>
      <c r="K33" s="48" t="s">
        <v>45</v>
      </c>
      <c r="L33" s="52"/>
      <c r="M33" s="52"/>
      <c r="N33" s="48" t="s">
        <v>45</v>
      </c>
      <c r="O33" s="53" t="n">
        <f aca="false">+IF(I33+L33&gt;30,"回数オーバー",(I33*2500)+L33*4000)</f>
        <v>0</v>
      </c>
      <c r="P33" s="53"/>
      <c r="Q33" s="53"/>
      <c r="R33" s="46" t="s">
        <v>9</v>
      </c>
      <c r="S33" s="3"/>
    </row>
    <row r="34" customFormat="false" ht="22.5" hidden="false" customHeight="true" outlineLevel="0" collapsed="false">
      <c r="A34" s="3"/>
      <c r="B34" s="49" t="n">
        <v>5</v>
      </c>
      <c r="C34" s="36"/>
      <c r="D34" s="36"/>
      <c r="E34" s="36"/>
      <c r="F34" s="36"/>
      <c r="G34" s="36"/>
      <c r="H34" s="36"/>
      <c r="I34" s="52"/>
      <c r="J34" s="52"/>
      <c r="K34" s="46" t="s">
        <v>45</v>
      </c>
      <c r="L34" s="52"/>
      <c r="M34" s="52"/>
      <c r="N34" s="46" t="s">
        <v>45</v>
      </c>
      <c r="O34" s="53" t="n">
        <f aca="false">+IF(I34+L34&gt;30,"回数オーバー",(I34*2500)+L34*4000)</f>
        <v>0</v>
      </c>
      <c r="P34" s="53"/>
      <c r="Q34" s="53"/>
      <c r="R34" s="46" t="s">
        <v>9</v>
      </c>
    </row>
    <row r="35" customFormat="false" ht="22.5" hidden="false" customHeight="true" outlineLevel="0" collapsed="false">
      <c r="A35" s="3"/>
      <c r="B35" s="17" t="s">
        <v>46</v>
      </c>
      <c r="C35" s="54"/>
      <c r="D35" s="55"/>
      <c r="E35" s="55"/>
      <c r="F35" s="55"/>
      <c r="G35" s="55"/>
      <c r="H35" s="55"/>
      <c r="I35" s="56"/>
      <c r="J35" s="56"/>
      <c r="K35" s="43"/>
      <c r="L35" s="56"/>
      <c r="M35" s="56"/>
      <c r="N35" s="43"/>
      <c r="O35" s="53" t="n">
        <f aca="false">+SUM(O30:Q34)</f>
        <v>0</v>
      </c>
      <c r="P35" s="53"/>
      <c r="Q35" s="53"/>
      <c r="R35" s="46" t="s">
        <v>9</v>
      </c>
      <c r="S35" s="57"/>
    </row>
    <row r="36" s="58" customFormat="true" ht="16.5" hidden="false" customHeight="true" outlineLevel="0" collapsed="false">
      <c r="A36" s="22"/>
      <c r="B36" s="17" t="s">
        <v>47</v>
      </c>
      <c r="D36" s="22"/>
      <c r="E36" s="22"/>
      <c r="F36" s="22"/>
      <c r="G36" s="22"/>
      <c r="H36" s="22"/>
      <c r="I36" s="22"/>
      <c r="J36" s="22"/>
      <c r="K36" s="22"/>
      <c r="L36" s="22"/>
      <c r="M36" s="22"/>
      <c r="N36" s="22"/>
      <c r="O36" s="22"/>
      <c r="P36" s="22"/>
      <c r="Q36" s="22"/>
      <c r="R36" s="22"/>
      <c r="S36" s="22"/>
      <c r="T36" s="22"/>
      <c r="U36" s="22"/>
      <c r="V36" s="22"/>
    </row>
    <row r="37" s="58" customFormat="true" ht="16.5" hidden="false" customHeight="true" outlineLevel="0" collapsed="false">
      <c r="A37" s="22"/>
      <c r="B37" s="22"/>
      <c r="D37" s="22"/>
      <c r="E37" s="22"/>
      <c r="F37" s="22"/>
      <c r="G37" s="22"/>
      <c r="H37" s="22"/>
      <c r="I37" s="22"/>
      <c r="J37" s="22"/>
      <c r="K37" s="22"/>
      <c r="L37" s="22"/>
      <c r="M37" s="22"/>
      <c r="N37" s="22"/>
      <c r="O37" s="22"/>
      <c r="P37" s="22"/>
      <c r="Q37" s="22"/>
      <c r="R37" s="22"/>
      <c r="S37" s="22"/>
      <c r="T37" s="22"/>
      <c r="U37" s="22"/>
      <c r="V37" s="22"/>
    </row>
    <row r="38" customFormat="false" ht="22.5" hidden="false" customHeight="true" outlineLevel="0" collapsed="false">
      <c r="A38" s="3"/>
      <c r="B38" s="3" t="s">
        <v>48</v>
      </c>
      <c r="C38" s="3"/>
      <c r="D38" s="3"/>
      <c r="E38" s="3"/>
      <c r="F38" s="3"/>
      <c r="G38" s="3"/>
      <c r="H38" s="3"/>
      <c r="I38" s="3"/>
      <c r="J38" s="3"/>
      <c r="K38" s="3"/>
      <c r="L38" s="3"/>
      <c r="M38" s="3"/>
      <c r="N38" s="3"/>
      <c r="O38" s="3"/>
      <c r="P38" s="3"/>
      <c r="Q38" s="3"/>
      <c r="R38" s="3"/>
      <c r="S38" s="3"/>
      <c r="T38" s="3"/>
      <c r="U38" s="3"/>
      <c r="V38" s="3"/>
    </row>
    <row r="39" customFormat="false" ht="22.5" hidden="false" customHeight="true" outlineLevel="0" collapsed="false">
      <c r="A39" s="3"/>
      <c r="B39" s="27" t="s">
        <v>27</v>
      </c>
      <c r="C39" s="27"/>
      <c r="D39" s="27"/>
      <c r="E39" s="3"/>
      <c r="F39" s="3"/>
      <c r="G39" s="59" t="s">
        <v>28</v>
      </c>
      <c r="H39" s="59"/>
      <c r="I39" s="59"/>
      <c r="J39" s="14"/>
      <c r="K39" s="3"/>
      <c r="L39" s="28" t="s">
        <v>29</v>
      </c>
      <c r="M39" s="28"/>
      <c r="N39" s="28"/>
      <c r="O39" s="14"/>
      <c r="P39" s="3"/>
      <c r="Q39" s="28" t="s">
        <v>30</v>
      </c>
      <c r="R39" s="28"/>
      <c r="S39" s="28"/>
      <c r="T39" s="3"/>
      <c r="U39" s="3"/>
      <c r="V39" s="3"/>
    </row>
    <row r="40" customFormat="false" ht="22.5" hidden="false" customHeight="true" outlineLevel="0" collapsed="false">
      <c r="A40" s="3"/>
      <c r="B40" s="29" t="s">
        <v>31</v>
      </c>
      <c r="C40" s="29"/>
      <c r="D40" s="29"/>
      <c r="E40" s="3"/>
      <c r="F40" s="3"/>
      <c r="G40" s="60" t="s">
        <v>32</v>
      </c>
      <c r="H40" s="60"/>
      <c r="I40" s="60"/>
      <c r="J40" s="30"/>
      <c r="K40" s="3"/>
      <c r="L40" s="31" t="s">
        <v>33</v>
      </c>
      <c r="M40" s="31"/>
      <c r="N40" s="31"/>
      <c r="O40" s="32"/>
      <c r="P40" s="3"/>
      <c r="Q40" s="33" t="s">
        <v>34</v>
      </c>
      <c r="R40" s="34"/>
      <c r="S40" s="35"/>
      <c r="T40" s="3"/>
      <c r="U40" s="3"/>
      <c r="V40" s="3"/>
    </row>
    <row r="41" customFormat="false" ht="22.5" hidden="false" customHeight="true" outlineLevel="0" collapsed="false">
      <c r="A41" s="3"/>
      <c r="B41" s="36"/>
      <c r="C41" s="36"/>
      <c r="D41" s="36"/>
      <c r="E41" s="37"/>
      <c r="F41" s="37"/>
      <c r="G41" s="40" t="n">
        <f aca="false">+O35</f>
        <v>0</v>
      </c>
      <c r="H41" s="40"/>
      <c r="I41" s="40"/>
      <c r="J41" s="39"/>
      <c r="K41" s="37"/>
      <c r="L41" s="40" t="n">
        <f aca="false">+IF(B41&gt;=G41,G41,B41)</f>
        <v>0</v>
      </c>
      <c r="M41" s="40"/>
      <c r="N41" s="40"/>
      <c r="O41" s="39"/>
      <c r="P41" s="37"/>
      <c r="Q41" s="40" t="n">
        <f aca="false">+IF(G41=L41,ROUNDDOWN(G41,-3),ROUNDDOWN(L41,-3))</f>
        <v>0</v>
      </c>
      <c r="R41" s="40"/>
      <c r="S41" s="40"/>
      <c r="T41" s="3"/>
      <c r="U41" s="3"/>
      <c r="V41" s="3"/>
    </row>
    <row r="42" customFormat="false" ht="22.5" hidden="false" customHeight="true" outlineLevel="0" collapsed="false">
      <c r="A42" s="3"/>
      <c r="B42" s="20" t="s">
        <v>49</v>
      </c>
      <c r="C42" s="14"/>
      <c r="D42" s="14"/>
      <c r="E42" s="14"/>
      <c r="F42" s="14"/>
      <c r="G42" s="14"/>
      <c r="H42" s="14"/>
      <c r="I42" s="14"/>
      <c r="J42" s="14"/>
      <c r="K42" s="19"/>
      <c r="L42" s="19"/>
      <c r="M42" s="19"/>
      <c r="N42" s="19"/>
      <c r="O42" s="19"/>
      <c r="P42" s="14"/>
      <c r="Q42" s="14"/>
      <c r="R42" s="14"/>
      <c r="S42" s="14"/>
      <c r="T42" s="14"/>
      <c r="U42" s="14"/>
      <c r="V42" s="3"/>
    </row>
    <row r="43" customFormat="false" ht="22.5" hidden="false" customHeight="true" outlineLevel="0" collapsed="false">
      <c r="A43" s="3"/>
      <c r="B43" s="21" t="s">
        <v>50</v>
      </c>
      <c r="C43" s="3"/>
      <c r="D43" s="14"/>
      <c r="E43" s="14"/>
      <c r="F43" s="14"/>
      <c r="G43" s="14"/>
      <c r="H43" s="14"/>
      <c r="I43" s="14"/>
      <c r="J43" s="14"/>
      <c r="K43" s="19"/>
      <c r="L43" s="19"/>
      <c r="M43" s="19"/>
      <c r="N43" s="19"/>
      <c r="O43" s="19"/>
      <c r="P43" s="14"/>
      <c r="Q43" s="14"/>
      <c r="R43" s="14"/>
      <c r="S43" s="14"/>
      <c r="T43" s="14"/>
      <c r="U43" s="14"/>
      <c r="V43" s="3"/>
    </row>
    <row r="44" customFormat="false" ht="22.5" hidden="false" customHeight="true" outlineLevel="0" collapsed="false">
      <c r="A44" s="3"/>
      <c r="B44" s="3" t="s">
        <v>19</v>
      </c>
      <c r="C44" s="22"/>
      <c r="D44" s="22"/>
      <c r="E44" s="22"/>
      <c r="F44" s="22"/>
      <c r="G44" s="23" t="s">
        <v>20</v>
      </c>
      <c r="H44" s="16"/>
      <c r="I44" s="23" t="s">
        <v>21</v>
      </c>
      <c r="J44" s="16"/>
      <c r="K44" s="23" t="s">
        <v>22</v>
      </c>
      <c r="L44" s="16"/>
      <c r="M44" s="23" t="s">
        <v>23</v>
      </c>
      <c r="N44" s="23" t="s">
        <v>24</v>
      </c>
      <c r="O44" s="23" t="s">
        <v>20</v>
      </c>
      <c r="P44" s="16"/>
      <c r="Q44" s="23" t="s">
        <v>21</v>
      </c>
      <c r="R44" s="16"/>
      <c r="S44" s="23" t="s">
        <v>22</v>
      </c>
      <c r="T44" s="16"/>
      <c r="U44" s="14" t="s">
        <v>23</v>
      </c>
      <c r="V44" s="3"/>
    </row>
    <row r="45" customFormat="false" ht="22.5" hidden="false" customHeight="true" outlineLevel="0" collapsed="false">
      <c r="A45" s="3"/>
      <c r="B45" s="41" t="s">
        <v>51</v>
      </c>
      <c r="C45" s="3"/>
      <c r="D45" s="14"/>
      <c r="E45" s="14"/>
      <c r="F45" s="14"/>
      <c r="G45" s="14"/>
      <c r="H45" s="14"/>
      <c r="I45" s="14"/>
      <c r="J45" s="14"/>
      <c r="K45" s="19"/>
      <c r="L45" s="19"/>
      <c r="M45" s="19"/>
      <c r="N45" s="19"/>
      <c r="O45" s="19"/>
      <c r="P45" s="14"/>
      <c r="Q45" s="14"/>
      <c r="R45" s="14"/>
      <c r="S45" s="14"/>
      <c r="T45" s="14"/>
      <c r="U45" s="14"/>
      <c r="V45" s="3"/>
    </row>
    <row r="46" customFormat="false" ht="22.5" hidden="false" customHeight="true" outlineLevel="0" collapsed="false">
      <c r="A46" s="3"/>
      <c r="B46" s="41" t="s">
        <v>52</v>
      </c>
      <c r="C46" s="16"/>
      <c r="D46" s="3" t="s">
        <v>53</v>
      </c>
      <c r="E46" s="14"/>
      <c r="F46" s="14"/>
      <c r="G46" s="14"/>
      <c r="H46" s="14"/>
      <c r="I46" s="14"/>
      <c r="J46" s="14"/>
      <c r="K46" s="19"/>
      <c r="L46" s="19"/>
      <c r="M46" s="19"/>
      <c r="N46" s="19"/>
      <c r="O46" s="19"/>
      <c r="P46" s="14"/>
      <c r="Q46" s="14"/>
      <c r="R46" s="14"/>
      <c r="S46" s="14"/>
      <c r="T46" s="14"/>
      <c r="U46" s="14"/>
      <c r="V46" s="3"/>
    </row>
    <row r="47" customFormat="false" ht="22.5" hidden="false" customHeight="true" outlineLevel="0" collapsed="false">
      <c r="A47" s="3"/>
      <c r="B47" s="3"/>
      <c r="C47" s="16"/>
      <c r="D47" s="3" t="s">
        <v>54</v>
      </c>
      <c r="E47" s="3"/>
      <c r="F47" s="3"/>
      <c r="G47" s="3"/>
      <c r="H47" s="3"/>
      <c r="I47" s="3"/>
      <c r="J47" s="3"/>
      <c r="K47" s="3"/>
      <c r="L47" s="19"/>
      <c r="M47" s="19"/>
      <c r="N47" s="19"/>
      <c r="O47" s="19"/>
      <c r="P47" s="19"/>
      <c r="Q47" s="19"/>
      <c r="R47" s="19"/>
      <c r="S47" s="3"/>
      <c r="T47" s="3"/>
      <c r="U47" s="3"/>
      <c r="V47" s="3"/>
    </row>
    <row r="48" customFormat="false" ht="22.5" hidden="false" customHeight="true" outlineLevel="0" collapsed="false">
      <c r="A48" s="3"/>
      <c r="B48" s="3" t="s">
        <v>55</v>
      </c>
      <c r="C48" s="3"/>
      <c r="D48" s="3"/>
      <c r="E48" s="3"/>
      <c r="F48" s="3"/>
      <c r="G48" s="3"/>
      <c r="H48" s="3"/>
      <c r="I48" s="3"/>
      <c r="J48" s="3"/>
      <c r="K48" s="3"/>
      <c r="L48" s="19"/>
      <c r="M48" s="19"/>
      <c r="N48" s="19"/>
      <c r="O48" s="19"/>
      <c r="P48" s="19"/>
      <c r="Q48" s="19"/>
      <c r="R48" s="19"/>
      <c r="S48" s="3"/>
      <c r="T48" s="3"/>
      <c r="U48" s="3"/>
      <c r="V48" s="3"/>
    </row>
    <row r="49" customFormat="false" ht="22.5" hidden="false" customHeight="true" outlineLevel="0" collapsed="false">
      <c r="A49" s="3"/>
      <c r="B49" s="3" t="s">
        <v>56</v>
      </c>
      <c r="C49" s="3"/>
      <c r="D49" s="3"/>
      <c r="E49" s="23" t="s">
        <v>20</v>
      </c>
      <c r="F49" s="16"/>
      <c r="G49" s="23" t="s">
        <v>21</v>
      </c>
      <c r="H49" s="16"/>
      <c r="I49" s="23" t="s">
        <v>22</v>
      </c>
      <c r="J49" s="16"/>
      <c r="K49" s="23" t="s">
        <v>23</v>
      </c>
      <c r="L49" s="23" t="s">
        <v>24</v>
      </c>
      <c r="M49" s="23" t="s">
        <v>20</v>
      </c>
      <c r="N49" s="16"/>
      <c r="O49" s="23" t="s">
        <v>21</v>
      </c>
      <c r="P49" s="16"/>
      <c r="Q49" s="23" t="s">
        <v>22</v>
      </c>
      <c r="R49" s="16"/>
      <c r="S49" s="14" t="s">
        <v>23</v>
      </c>
      <c r="T49" s="3"/>
      <c r="U49" s="3"/>
      <c r="V49" s="3"/>
    </row>
    <row r="50" customFormat="false" ht="22.5" hidden="false" customHeight="true" outlineLevel="0" collapsed="false">
      <c r="A50" s="3"/>
      <c r="B50" s="3" t="s">
        <v>48</v>
      </c>
      <c r="C50" s="3"/>
      <c r="D50" s="3"/>
      <c r="E50" s="3"/>
      <c r="F50" s="3"/>
      <c r="G50" s="3"/>
      <c r="H50" s="3"/>
      <c r="I50" s="3"/>
      <c r="J50" s="3"/>
      <c r="K50" s="3"/>
      <c r="L50" s="3"/>
      <c r="M50" s="3"/>
      <c r="N50" s="3"/>
      <c r="O50" s="3"/>
      <c r="P50" s="3"/>
      <c r="Q50" s="3"/>
      <c r="R50" s="3"/>
      <c r="S50" s="3"/>
      <c r="T50" s="61"/>
      <c r="U50" s="3"/>
      <c r="V50" s="3"/>
    </row>
    <row r="51" customFormat="false" ht="22.5" hidden="false" customHeight="true" outlineLevel="0" collapsed="false">
      <c r="A51" s="3"/>
      <c r="B51" s="27" t="s">
        <v>27</v>
      </c>
      <c r="C51" s="27"/>
      <c r="D51" s="27"/>
      <c r="E51" s="3"/>
      <c r="F51" s="3"/>
      <c r="G51" s="28" t="s">
        <v>28</v>
      </c>
      <c r="H51" s="28"/>
      <c r="I51" s="28"/>
      <c r="J51" s="14"/>
      <c r="K51" s="3"/>
      <c r="L51" s="28" t="s">
        <v>29</v>
      </c>
      <c r="M51" s="28"/>
      <c r="N51" s="28"/>
      <c r="O51" s="14"/>
      <c r="P51" s="3"/>
      <c r="Q51" s="28" t="s">
        <v>30</v>
      </c>
      <c r="R51" s="28"/>
      <c r="S51" s="28"/>
      <c r="T51" s="61"/>
      <c r="U51" s="3"/>
      <c r="V51" s="3"/>
    </row>
    <row r="52" customFormat="false" ht="22.5" hidden="false" customHeight="true" outlineLevel="0" collapsed="false">
      <c r="A52" s="3"/>
      <c r="B52" s="29" t="s">
        <v>31</v>
      </c>
      <c r="C52" s="29"/>
      <c r="D52" s="29"/>
      <c r="E52" s="3"/>
      <c r="F52" s="3"/>
      <c r="G52" s="29" t="s">
        <v>32</v>
      </c>
      <c r="H52" s="29"/>
      <c r="I52" s="29"/>
      <c r="J52" s="30"/>
      <c r="K52" s="3"/>
      <c r="L52" s="31" t="s">
        <v>33</v>
      </c>
      <c r="M52" s="31"/>
      <c r="N52" s="31"/>
      <c r="O52" s="32"/>
      <c r="P52" s="3"/>
      <c r="Q52" s="33" t="s">
        <v>34</v>
      </c>
      <c r="R52" s="34"/>
      <c r="S52" s="35"/>
      <c r="T52" s="61"/>
      <c r="U52" s="3"/>
      <c r="V52" s="3"/>
    </row>
    <row r="53" customFormat="false" ht="22.5" hidden="false" customHeight="true" outlineLevel="0" collapsed="false">
      <c r="A53" s="3"/>
      <c r="B53" s="36"/>
      <c r="C53" s="36"/>
      <c r="D53" s="36"/>
      <c r="E53" s="37"/>
      <c r="F53" s="37"/>
      <c r="G53" s="38" t="n">
        <v>400000</v>
      </c>
      <c r="H53" s="38"/>
      <c r="I53" s="38"/>
      <c r="J53" s="39"/>
      <c r="K53" s="37"/>
      <c r="L53" s="40" t="n">
        <f aca="false">+IF(B53&gt;=G53,G53,B53)</f>
        <v>0</v>
      </c>
      <c r="M53" s="40"/>
      <c r="N53" s="40"/>
      <c r="O53" s="39"/>
      <c r="P53" s="37"/>
      <c r="Q53" s="40" t="n">
        <f aca="false">+IF(G53=L53,G53,ROUNDDOWN(L53,-3))</f>
        <v>0</v>
      </c>
      <c r="R53" s="40"/>
      <c r="S53" s="40"/>
      <c r="T53" s="61"/>
      <c r="U53" s="3"/>
      <c r="V53" s="3"/>
    </row>
    <row r="54" customFormat="false" ht="22.5" hidden="false" customHeight="true" outlineLevel="0" collapsed="false">
      <c r="A54" s="3"/>
      <c r="B54" s="3"/>
      <c r="C54" s="3"/>
      <c r="D54" s="3"/>
      <c r="E54" s="45"/>
      <c r="F54" s="43"/>
      <c r="G54" s="45"/>
      <c r="H54" s="43"/>
      <c r="I54" s="45"/>
      <c r="J54" s="43"/>
      <c r="K54" s="45"/>
      <c r="L54" s="45"/>
      <c r="M54" s="45"/>
      <c r="N54" s="43"/>
      <c r="O54" s="45"/>
      <c r="P54" s="43"/>
      <c r="Q54" s="45"/>
      <c r="R54" s="43"/>
      <c r="S54" s="44"/>
      <c r="T54" s="61"/>
      <c r="U54" s="3"/>
      <c r="V54" s="3"/>
    </row>
    <row r="55" customFormat="false" ht="21.75" hidden="false" customHeight="true" outlineLevel="0" collapsed="false">
      <c r="A55" s="3"/>
      <c r="B55" s="55"/>
      <c r="C55" s="55"/>
      <c r="D55" s="55"/>
      <c r="E55" s="37"/>
      <c r="F55" s="37"/>
      <c r="G55" s="55"/>
      <c r="H55" s="55"/>
      <c r="I55" s="55"/>
      <c r="J55" s="62"/>
      <c r="K55" s="37"/>
      <c r="L55" s="63"/>
      <c r="M55" s="63"/>
      <c r="N55" s="63"/>
      <c r="O55" s="62"/>
      <c r="P55" s="37"/>
      <c r="Q55" s="63"/>
      <c r="R55" s="63"/>
      <c r="S55" s="63"/>
      <c r="T55" s="3"/>
      <c r="U55" s="3"/>
      <c r="V55" s="3"/>
    </row>
    <row r="56" customFormat="false" ht="22.5" hidden="false" customHeight="true" outlineLevel="0" collapsed="false">
      <c r="A56" s="3"/>
      <c r="B56" s="21" t="s">
        <v>57</v>
      </c>
      <c r="C56" s="3"/>
      <c r="D56" s="14"/>
      <c r="E56" s="14"/>
      <c r="F56" s="14"/>
      <c r="G56" s="14"/>
      <c r="H56" s="14"/>
      <c r="I56" s="14"/>
      <c r="J56" s="14"/>
      <c r="K56" s="19"/>
      <c r="L56" s="19"/>
      <c r="M56" s="19"/>
      <c r="N56" s="19"/>
      <c r="O56" s="19"/>
      <c r="P56" s="19"/>
      <c r="Q56" s="19"/>
      <c r="R56" s="19"/>
      <c r="S56" s="14"/>
      <c r="T56" s="14"/>
      <c r="U56" s="14"/>
      <c r="V56" s="3"/>
    </row>
    <row r="57" customFormat="false" ht="22.5" hidden="false" customHeight="true" outlineLevel="0" collapsed="false">
      <c r="A57" s="3"/>
      <c r="B57" s="3" t="s">
        <v>58</v>
      </c>
      <c r="C57" s="22"/>
      <c r="D57" s="22"/>
      <c r="E57" s="22"/>
      <c r="F57" s="22"/>
      <c r="G57" s="23" t="s">
        <v>20</v>
      </c>
      <c r="H57" s="16"/>
      <c r="I57" s="23" t="s">
        <v>21</v>
      </c>
      <c r="J57" s="16"/>
      <c r="K57" s="23" t="s">
        <v>22</v>
      </c>
      <c r="L57" s="16"/>
      <c r="M57" s="23" t="s">
        <v>23</v>
      </c>
      <c r="N57" s="23" t="s">
        <v>24</v>
      </c>
      <c r="O57" s="23" t="s">
        <v>20</v>
      </c>
      <c r="P57" s="16"/>
      <c r="Q57" s="23" t="s">
        <v>21</v>
      </c>
      <c r="R57" s="16"/>
      <c r="S57" s="23" t="s">
        <v>22</v>
      </c>
      <c r="T57" s="16"/>
      <c r="U57" s="14" t="s">
        <v>23</v>
      </c>
      <c r="V57" s="3"/>
    </row>
    <row r="58" customFormat="false" ht="22.5" hidden="false" customHeight="true" outlineLevel="0" collapsed="false">
      <c r="A58" s="3"/>
      <c r="B58" s="3" t="s">
        <v>51</v>
      </c>
      <c r="C58" s="22"/>
      <c r="D58" s="22"/>
      <c r="E58" s="22"/>
      <c r="F58" s="22"/>
      <c r="G58" s="23"/>
      <c r="H58" s="23"/>
      <c r="I58" s="23"/>
      <c r="J58" s="23"/>
      <c r="K58" s="23"/>
      <c r="L58" s="23"/>
      <c r="M58" s="23"/>
      <c r="N58" s="23"/>
      <c r="O58" s="23"/>
      <c r="P58" s="23"/>
      <c r="Q58" s="23"/>
      <c r="R58" s="23"/>
      <c r="S58" s="23"/>
      <c r="T58" s="23"/>
      <c r="U58" s="14"/>
      <c r="V58" s="3"/>
    </row>
    <row r="59" customFormat="false" ht="22.5" hidden="false" customHeight="true" outlineLevel="0" collapsed="false">
      <c r="A59" s="3"/>
      <c r="B59" s="3" t="s">
        <v>52</v>
      </c>
      <c r="C59" s="16"/>
      <c r="D59" s="22" t="s">
        <v>59</v>
      </c>
      <c r="E59" s="22"/>
      <c r="F59" s="22"/>
      <c r="G59" s="23"/>
      <c r="H59" s="23"/>
      <c r="I59" s="23"/>
      <c r="J59" s="23"/>
      <c r="K59" s="23"/>
      <c r="L59" s="23"/>
      <c r="M59" s="23"/>
      <c r="N59" s="23"/>
      <c r="O59" s="23"/>
      <c r="P59" s="23"/>
      <c r="Q59" s="23"/>
      <c r="R59" s="23"/>
      <c r="S59" s="23"/>
      <c r="T59" s="23"/>
      <c r="U59" s="14"/>
      <c r="V59" s="3"/>
    </row>
    <row r="60" customFormat="false" ht="22.5" hidden="false" customHeight="true" outlineLevel="0" collapsed="false">
      <c r="A60" s="3"/>
      <c r="B60" s="41"/>
      <c r="C60" s="16"/>
      <c r="D60" s="22" t="s">
        <v>60</v>
      </c>
      <c r="E60" s="14"/>
      <c r="F60" s="14"/>
      <c r="G60" s="14"/>
      <c r="H60" s="14"/>
      <c r="I60" s="14"/>
      <c r="J60" s="14"/>
      <c r="K60" s="19"/>
      <c r="L60" s="19"/>
      <c r="M60" s="19"/>
      <c r="N60" s="19"/>
      <c r="O60" s="19"/>
      <c r="P60" s="19"/>
      <c r="Q60" s="19"/>
      <c r="R60" s="19"/>
      <c r="S60" s="14"/>
      <c r="T60" s="14"/>
      <c r="U60" s="14"/>
      <c r="V60" s="3"/>
    </row>
    <row r="61" customFormat="false" ht="22.5" hidden="false" customHeight="true" outlineLevel="0" collapsed="false">
      <c r="A61" s="3"/>
      <c r="B61" s="41"/>
      <c r="C61" s="16"/>
      <c r="D61" s="22" t="s">
        <v>61</v>
      </c>
      <c r="E61" s="14"/>
      <c r="F61" s="14"/>
      <c r="G61" s="14"/>
      <c r="H61" s="14"/>
      <c r="I61" s="14"/>
      <c r="J61" s="14"/>
      <c r="K61" s="19"/>
      <c r="L61" s="19"/>
      <c r="M61" s="19"/>
      <c r="N61" s="19"/>
      <c r="O61" s="19"/>
      <c r="P61" s="19"/>
      <c r="Q61" s="19"/>
      <c r="R61" s="19"/>
      <c r="S61" s="14"/>
      <c r="T61" s="14"/>
      <c r="U61" s="14"/>
      <c r="V61" s="3"/>
    </row>
    <row r="62" customFormat="false" ht="24" hidden="false" customHeight="true" outlineLevel="0" collapsed="false">
      <c r="A62" s="3"/>
      <c r="B62" s="41"/>
      <c r="C62" s="41"/>
      <c r="D62" s="26"/>
      <c r="E62" s="26"/>
      <c r="F62" s="26"/>
      <c r="G62" s="26"/>
      <c r="H62" s="26"/>
      <c r="I62" s="26"/>
      <c r="J62" s="26"/>
      <c r="K62" s="26"/>
      <c r="L62" s="26"/>
      <c r="M62" s="26"/>
      <c r="N62" s="26"/>
      <c r="O62" s="26"/>
      <c r="P62" s="26"/>
      <c r="Q62" s="26"/>
      <c r="R62" s="26"/>
      <c r="S62" s="26"/>
      <c r="T62" s="26"/>
      <c r="U62" s="26"/>
      <c r="V62" s="3"/>
    </row>
    <row r="63" customFormat="false" ht="24.75" hidden="false" customHeight="true" outlineLevel="0" collapsed="false">
      <c r="A63" s="3"/>
      <c r="B63" s="64" t="s">
        <v>26</v>
      </c>
      <c r="C63" s="64"/>
      <c r="D63" s="65"/>
      <c r="E63" s="65"/>
      <c r="F63" s="65"/>
      <c r="G63" s="65"/>
      <c r="H63" s="65"/>
      <c r="I63" s="65"/>
      <c r="J63" s="65"/>
      <c r="K63" s="65"/>
      <c r="L63" s="65"/>
      <c r="M63" s="65"/>
      <c r="N63" s="65"/>
      <c r="O63" s="65"/>
      <c r="P63" s="65"/>
      <c r="Q63" s="65"/>
      <c r="R63" s="65"/>
      <c r="S63" s="65"/>
      <c r="T63" s="65"/>
      <c r="U63" s="65"/>
      <c r="V63" s="3"/>
    </row>
    <row r="64" customFormat="false" ht="22.5" hidden="false" customHeight="true" outlineLevel="0" collapsed="false">
      <c r="B64" s="27" t="s">
        <v>27</v>
      </c>
      <c r="C64" s="27"/>
      <c r="D64" s="27"/>
      <c r="E64" s="3"/>
      <c r="F64" s="3"/>
      <c r="G64" s="28" t="s">
        <v>28</v>
      </c>
      <c r="H64" s="28"/>
      <c r="I64" s="28"/>
      <c r="J64" s="14"/>
      <c r="K64" s="3"/>
      <c r="L64" s="28" t="s">
        <v>29</v>
      </c>
      <c r="M64" s="28"/>
      <c r="N64" s="28"/>
      <c r="O64" s="14"/>
      <c r="P64" s="3"/>
      <c r="Q64" s="28" t="s">
        <v>30</v>
      </c>
      <c r="R64" s="28"/>
      <c r="S64" s="28"/>
      <c r="T64" s="13"/>
      <c r="U64" s="13"/>
    </row>
    <row r="65" customFormat="false" ht="22.5" hidden="false" customHeight="true" outlineLevel="0" collapsed="false">
      <c r="B65" s="29" t="s">
        <v>31</v>
      </c>
      <c r="C65" s="29"/>
      <c r="D65" s="29"/>
      <c r="E65" s="3"/>
      <c r="F65" s="3"/>
      <c r="G65" s="29" t="s">
        <v>32</v>
      </c>
      <c r="H65" s="29"/>
      <c r="I65" s="29"/>
      <c r="J65" s="30"/>
      <c r="K65" s="3"/>
      <c r="L65" s="31" t="s">
        <v>33</v>
      </c>
      <c r="M65" s="31"/>
      <c r="N65" s="31"/>
      <c r="O65" s="32"/>
      <c r="P65" s="3"/>
      <c r="Q65" s="33" t="s">
        <v>34</v>
      </c>
      <c r="R65" s="34"/>
      <c r="S65" s="35"/>
      <c r="T65" s="13"/>
      <c r="U65" s="13"/>
    </row>
    <row r="66" customFormat="false" ht="22.5" hidden="false" customHeight="true" outlineLevel="0" collapsed="false">
      <c r="B66" s="36"/>
      <c r="C66" s="36"/>
      <c r="D66" s="36"/>
      <c r="E66" s="37"/>
      <c r="F66" s="37"/>
      <c r="G66" s="38" t="n">
        <v>300000</v>
      </c>
      <c r="H66" s="38"/>
      <c r="I66" s="38"/>
      <c r="J66" s="39"/>
      <c r="K66" s="37"/>
      <c r="L66" s="40" t="n">
        <f aca="false">+IF(B66&gt;=G66,G66,B66)</f>
        <v>0</v>
      </c>
      <c r="M66" s="40"/>
      <c r="N66" s="40"/>
      <c r="O66" s="39"/>
      <c r="P66" s="37"/>
      <c r="Q66" s="40" t="n">
        <f aca="false">+IF(G66=L66,G66,ROUNDDOWN(L66,-3))</f>
        <v>0</v>
      </c>
      <c r="R66" s="40"/>
      <c r="S66" s="40"/>
      <c r="T66" s="13"/>
      <c r="U66" s="13"/>
    </row>
    <row r="67" customFormat="false" ht="22.5" hidden="false" customHeight="true" outlineLevel="0" collapsed="false">
      <c r="B67" s="66"/>
      <c r="C67" s="66"/>
      <c r="D67" s="67"/>
      <c r="E67" s="13"/>
      <c r="F67" s="13"/>
      <c r="G67" s="13"/>
      <c r="H67" s="13"/>
      <c r="I67" s="13"/>
      <c r="J67" s="13"/>
      <c r="K67" s="12"/>
      <c r="L67" s="12"/>
      <c r="M67" s="12"/>
      <c r="N67" s="12"/>
      <c r="O67" s="12"/>
      <c r="P67" s="12"/>
      <c r="Q67" s="12"/>
      <c r="R67" s="12"/>
      <c r="S67" s="13"/>
      <c r="T67" s="13"/>
      <c r="U67" s="13"/>
    </row>
  </sheetData>
  <sheetProtection sheet="true" objects="true" scenarios="true"/>
  <mergeCells count="99">
    <mergeCell ref="A1:G1"/>
    <mergeCell ref="A2:V2"/>
    <mergeCell ref="X3:AA3"/>
    <mergeCell ref="AB3:AH3"/>
    <mergeCell ref="A4:D4"/>
    <mergeCell ref="E4:K4"/>
    <mergeCell ref="L4:O4"/>
    <mergeCell ref="P4:V4"/>
    <mergeCell ref="L5:O5"/>
    <mergeCell ref="P5:V5"/>
    <mergeCell ref="L6:O6"/>
    <mergeCell ref="P6:V6"/>
    <mergeCell ref="E7:G7"/>
    <mergeCell ref="L7:O7"/>
    <mergeCell ref="P7:V7"/>
    <mergeCell ref="F8:G8"/>
    <mergeCell ref="L8:O8"/>
    <mergeCell ref="P8:V8"/>
    <mergeCell ref="L9:O9"/>
    <mergeCell ref="P9:V9"/>
    <mergeCell ref="B17:U17"/>
    <mergeCell ref="B19:D19"/>
    <mergeCell ref="G19:I19"/>
    <mergeCell ref="L19:N19"/>
    <mergeCell ref="Q19:S19"/>
    <mergeCell ref="B20:D20"/>
    <mergeCell ref="G20:I20"/>
    <mergeCell ref="L20:N20"/>
    <mergeCell ref="B21:D21"/>
    <mergeCell ref="G21:I21"/>
    <mergeCell ref="L21:N21"/>
    <mergeCell ref="Q21:S21"/>
    <mergeCell ref="C26:F26"/>
    <mergeCell ref="C28:E29"/>
    <mergeCell ref="F28:H29"/>
    <mergeCell ref="I28:N28"/>
    <mergeCell ref="O28:R29"/>
    <mergeCell ref="I29:K29"/>
    <mergeCell ref="L29:N29"/>
    <mergeCell ref="C30:E30"/>
    <mergeCell ref="F30:H30"/>
    <mergeCell ref="I30:J30"/>
    <mergeCell ref="L30:M30"/>
    <mergeCell ref="O30:Q30"/>
    <mergeCell ref="C31:E31"/>
    <mergeCell ref="F31:H31"/>
    <mergeCell ref="I31:J31"/>
    <mergeCell ref="L31:M31"/>
    <mergeCell ref="O31:Q31"/>
    <mergeCell ref="C32:E32"/>
    <mergeCell ref="F32:H32"/>
    <mergeCell ref="I32:J32"/>
    <mergeCell ref="L32:M32"/>
    <mergeCell ref="O32:Q32"/>
    <mergeCell ref="C33:E33"/>
    <mergeCell ref="F33:H33"/>
    <mergeCell ref="I33:J33"/>
    <mergeCell ref="L33:M33"/>
    <mergeCell ref="O33:Q33"/>
    <mergeCell ref="C34:E34"/>
    <mergeCell ref="F34:H34"/>
    <mergeCell ref="I34:J34"/>
    <mergeCell ref="L34:M34"/>
    <mergeCell ref="O34:Q34"/>
    <mergeCell ref="O35:Q35"/>
    <mergeCell ref="B39:D39"/>
    <mergeCell ref="G39:I39"/>
    <mergeCell ref="L39:N39"/>
    <mergeCell ref="Q39:S39"/>
    <mergeCell ref="B40:D40"/>
    <mergeCell ref="G40:I40"/>
    <mergeCell ref="L40:N40"/>
    <mergeCell ref="B41:D41"/>
    <mergeCell ref="G41:I41"/>
    <mergeCell ref="L41:N41"/>
    <mergeCell ref="Q41:S41"/>
    <mergeCell ref="B51:D51"/>
    <mergeCell ref="G51:I51"/>
    <mergeCell ref="L51:N51"/>
    <mergeCell ref="Q51:S51"/>
    <mergeCell ref="B52:D52"/>
    <mergeCell ref="G52:I52"/>
    <mergeCell ref="L52:N52"/>
    <mergeCell ref="B53:D53"/>
    <mergeCell ref="G53:I53"/>
    <mergeCell ref="L53:N53"/>
    <mergeCell ref="Q53:S53"/>
    <mergeCell ref="D62:U62"/>
    <mergeCell ref="B64:D64"/>
    <mergeCell ref="G64:I64"/>
    <mergeCell ref="L64:N64"/>
    <mergeCell ref="Q64:S64"/>
    <mergeCell ref="B65:D65"/>
    <mergeCell ref="G65:I65"/>
    <mergeCell ref="L65:N65"/>
    <mergeCell ref="B66:D66"/>
    <mergeCell ref="G66:I66"/>
    <mergeCell ref="L66:N66"/>
    <mergeCell ref="Q66:S66"/>
  </mergeCells>
  <dataValidations count="1">
    <dataValidation allowBlank="false" errorStyle="stop" operator="between" showDropDown="false" showErrorMessage="true" showInputMessage="true" sqref="F8:G8" type="list">
      <formula1>$W$1:$W$2</formula1>
      <formula2>0</formula2>
    </dataValidation>
  </dataValidations>
  <printOptions headings="false" gridLines="false" gridLinesSet="true" horizontalCentered="true" verticalCentered="false"/>
  <pageMargins left="0.196527777777778" right="0.196527777777778" top="0.590277777777778" bottom="0.590277777777778" header="0.511811023622047" footer="0.511811023622047"/>
  <pageSetup paperSize="9" scale="83"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1" man="true" max="16383" min="0"/>
    <brk id="66"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LibreOffice/24.2.7.2$Windows_X86_64 LibreOffice_project/ee3885777aa7032db5a9b65deec9457448a91162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菅野 恭介</dc:creator>
  <dc:description/>
  <dc:language>ja-JP</dc:language>
  <cp:lastModifiedBy/>
  <cp:lastPrinted>2025-06-02T06:08:19Z</cp:lastPrinted>
  <dcterms:modified xsi:type="dcterms:W3CDTF">2025-10-07T10:41:26Z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