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3】  事業者指定関係ファイル\【13】人材定着化・人材確保\【２６】訪問介護等サービス提供体制確保支援事業\07方針＆要綱起案\10札幌市交付要綱\様式\"/>
    </mc:Choice>
  </mc:AlternateContent>
  <xr:revisionPtr revIDLastSave="0" documentId="13_ncr:1_{E329CC04-3062-45A8-BABE-32AB85C97CFD}" xr6:coauthVersionLast="47" xr6:coauthVersionMax="47" xr10:uidLastSave="{00000000-0000-0000-0000-000000000000}"/>
  <bookViews>
    <workbookView xWindow="-120" yWindow="-120" windowWidth="29040" windowHeight="15840" xr2:uid="{00000000-000D-0000-FFFF-FFFF00000000}"/>
  </bookViews>
  <sheets>
    <sheet name="様式第2号（事業計画書ー実施内容）" sheetId="3" r:id="rId1"/>
  </sheets>
  <definedNames>
    <definedName name="_xlnm.Print_Area" localSheetId="0">'様式第2号（事業計画書ー実施内容）'!$A$1:$V$66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3" l="1"/>
  <c r="O33" i="3"/>
  <c r="O32" i="3"/>
  <c r="O31" i="3"/>
  <c r="O30" i="3"/>
  <c r="L66" i="3"/>
  <c r="Q66" i="3" s="1"/>
  <c r="L53" i="3"/>
  <c r="Q53" i="3" s="1"/>
  <c r="L21" i="3"/>
  <c r="Q21" i="3" s="1"/>
  <c r="O35" i="3" l="1"/>
  <c r="G41" i="3" s="1"/>
  <c r="L41" i="3" s="1"/>
  <c r="Q41" i="3" s="1"/>
  <c r="E7" i="3" s="1"/>
</calcChain>
</file>

<file path=xl/sharedStrings.xml><?xml version="1.0" encoding="utf-8"?>
<sst xmlns="http://schemas.openxmlformats.org/spreadsheetml/2006/main" count="148" uniqueCount="63">
  <si>
    <t>事業所名</t>
    <rPh sb="0" eb="4">
      <t>ジギョウショメイ</t>
    </rPh>
    <phoneticPr fontId="6"/>
  </si>
  <si>
    <t>（１）人材確保体制構築支援事業</t>
    <rPh sb="3" eb="5">
      <t>ジンザイ</t>
    </rPh>
    <rPh sb="5" eb="7">
      <t>カクホ</t>
    </rPh>
    <rPh sb="7" eb="9">
      <t>タイセイ</t>
    </rPh>
    <rPh sb="9" eb="11">
      <t>コウチク</t>
    </rPh>
    <rPh sb="11" eb="13">
      <t>シエン</t>
    </rPh>
    <rPh sb="13" eb="15">
      <t>ジギョウ</t>
    </rPh>
    <phoneticPr fontId="6"/>
  </si>
  <si>
    <t>ア　研修体制の構築の支援</t>
    <phoneticPr fontId="6"/>
  </si>
  <si>
    <t>①事業実施期間</t>
    <rPh sb="1" eb="3">
      <t>ジギョウ</t>
    </rPh>
    <rPh sb="3" eb="5">
      <t>ジッシ</t>
    </rPh>
    <rPh sb="5" eb="7">
      <t>キカン</t>
    </rPh>
    <phoneticPr fontId="6"/>
  </si>
  <si>
    <t>令和</t>
    <rPh sb="0" eb="2">
      <t>レイワ</t>
    </rPh>
    <phoneticPr fontId="6"/>
  </si>
  <si>
    <t>年</t>
    <rPh sb="0" eb="1">
      <t>ネン</t>
    </rPh>
    <phoneticPr fontId="6"/>
  </si>
  <si>
    <t>月</t>
    <rPh sb="0" eb="1">
      <t>ツキ</t>
    </rPh>
    <phoneticPr fontId="6"/>
  </si>
  <si>
    <t>日</t>
    <rPh sb="0" eb="1">
      <t>ニチ</t>
    </rPh>
    <phoneticPr fontId="6"/>
  </si>
  <si>
    <t>～</t>
    <phoneticPr fontId="6"/>
  </si>
  <si>
    <t>②実施予定の事業内容</t>
    <rPh sb="1" eb="3">
      <t>ジッシ</t>
    </rPh>
    <rPh sb="3" eb="5">
      <t>ヨテイ</t>
    </rPh>
    <rPh sb="6" eb="10">
      <t>ジギョウナイヨウ</t>
    </rPh>
    <phoneticPr fontId="6"/>
  </si>
  <si>
    <t>イ　経験年数が短いホームヘルパー等への同行支援</t>
    <phoneticPr fontId="6"/>
  </si>
  <si>
    <t>②同行を受ける職員の人数（実人数）</t>
    <rPh sb="1" eb="3">
      <t>ドウコウ</t>
    </rPh>
    <rPh sb="4" eb="5">
      <t>ウ</t>
    </rPh>
    <rPh sb="7" eb="9">
      <t>ショクイン</t>
    </rPh>
    <rPh sb="10" eb="12">
      <t>ニンズウ</t>
    </rPh>
    <rPh sb="13" eb="14">
      <t>ジツ</t>
    </rPh>
    <rPh sb="14" eb="16">
      <t>ニンズウ</t>
    </rPh>
    <phoneticPr fontId="6"/>
  </si>
  <si>
    <t>人</t>
    <rPh sb="0" eb="1">
      <t>ニン</t>
    </rPh>
    <phoneticPr fontId="6"/>
  </si>
  <si>
    <t>（２）経営改善支援事業</t>
    <rPh sb="3" eb="5">
      <t>ケイエイ</t>
    </rPh>
    <rPh sb="5" eb="7">
      <t>カイゼン</t>
    </rPh>
    <rPh sb="7" eb="9">
      <t>シエン</t>
    </rPh>
    <rPh sb="9" eb="11">
      <t>ジギョウ</t>
    </rPh>
    <phoneticPr fontId="6"/>
  </si>
  <si>
    <t>②実施予定の事業（該当するものに〇をつける）</t>
    <rPh sb="1" eb="3">
      <t>ジッシ</t>
    </rPh>
    <rPh sb="3" eb="5">
      <t>ヨテイ</t>
    </rPh>
    <rPh sb="6" eb="8">
      <t>ジギョウ</t>
    </rPh>
    <rPh sb="9" eb="11">
      <t>ガイトウ</t>
    </rPh>
    <phoneticPr fontId="6"/>
  </si>
  <si>
    <t>　</t>
    <phoneticPr fontId="6"/>
  </si>
  <si>
    <t>（事務作業を行う職員を雇用する場合）</t>
    <rPh sb="1" eb="5">
      <t>ジムサギョウ</t>
    </rPh>
    <rPh sb="6" eb="7">
      <t>オコナ</t>
    </rPh>
    <rPh sb="8" eb="10">
      <t>ショクイン</t>
    </rPh>
    <rPh sb="11" eb="13">
      <t>コヨウ</t>
    </rPh>
    <rPh sb="15" eb="17">
      <t>バアイ</t>
    </rPh>
    <phoneticPr fontId="6"/>
  </si>
  <si>
    <t>③雇用期間</t>
    <rPh sb="1" eb="5">
      <t>コヨウキカン</t>
    </rPh>
    <phoneticPr fontId="6"/>
  </si>
  <si>
    <t>ホームページの開設または改修</t>
    <rPh sb="7" eb="9">
      <t>カイセツ</t>
    </rPh>
    <rPh sb="12" eb="14">
      <t>カイシュウ</t>
    </rPh>
    <phoneticPr fontId="6"/>
  </si>
  <si>
    <t>リーフレット・チラシ作成</t>
    <rPh sb="10" eb="12">
      <t>サクセイ</t>
    </rPh>
    <phoneticPr fontId="6"/>
  </si>
  <si>
    <t>その他の広報事業を実施する（下欄に具体的に記入）</t>
    <rPh sb="2" eb="3">
      <t>タ</t>
    </rPh>
    <rPh sb="4" eb="6">
      <t>コウホウ</t>
    </rPh>
    <rPh sb="6" eb="8">
      <t>ジギョウ</t>
    </rPh>
    <rPh sb="9" eb="11">
      <t>ジッシ</t>
    </rPh>
    <rPh sb="14" eb="16">
      <t>カラン</t>
    </rPh>
    <rPh sb="17" eb="20">
      <t>グタイテキ</t>
    </rPh>
    <rPh sb="21" eb="23">
      <t>キニュウ</t>
    </rPh>
    <phoneticPr fontId="6"/>
  </si>
  <si>
    <t>ア　経営改善の支援</t>
    <phoneticPr fontId="6"/>
  </si>
  <si>
    <t>A</t>
    <phoneticPr fontId="1"/>
  </si>
  <si>
    <t>B</t>
    <phoneticPr fontId="1"/>
  </si>
  <si>
    <t>対象経費の支出額</t>
    <rPh sb="0" eb="4">
      <t>タイショウケイヒ</t>
    </rPh>
    <rPh sb="5" eb="8">
      <t>シシュツガク</t>
    </rPh>
    <phoneticPr fontId="1"/>
  </si>
  <si>
    <t>補助基準額</t>
    <rPh sb="0" eb="5">
      <t>ホジョキジュンガク</t>
    </rPh>
    <phoneticPr fontId="1"/>
  </si>
  <si>
    <t>選定額</t>
    <rPh sb="0" eb="3">
      <t>センテイガク</t>
    </rPh>
    <phoneticPr fontId="1"/>
  </si>
  <si>
    <t>補助所要額</t>
    <rPh sb="0" eb="2">
      <t>ホジョ</t>
    </rPh>
    <rPh sb="2" eb="4">
      <t>ショヨウ</t>
    </rPh>
    <rPh sb="4" eb="5">
      <t>ガク</t>
    </rPh>
    <phoneticPr fontId="1"/>
  </si>
  <si>
    <t>Ａ，Ｂのうち、少ない額</t>
    <rPh sb="7" eb="8">
      <t>スク</t>
    </rPh>
    <rPh sb="10" eb="11">
      <t>ガク</t>
    </rPh>
    <phoneticPr fontId="1"/>
  </si>
  <si>
    <t>（千円未満切り捨て）</t>
    <rPh sb="1" eb="3">
      <t>センエン</t>
    </rPh>
    <rPh sb="3" eb="5">
      <t>ミマン</t>
    </rPh>
    <rPh sb="5" eb="6">
      <t>キ</t>
    </rPh>
    <rPh sb="7" eb="8">
      <t>ス</t>
    </rPh>
    <phoneticPr fontId="1"/>
  </si>
  <si>
    <t>③所要見込額（単位：円）</t>
    <rPh sb="1" eb="3">
      <t>ショヨウ</t>
    </rPh>
    <rPh sb="3" eb="5">
      <t>ミコ</t>
    </rPh>
    <rPh sb="5" eb="6">
      <t>ガク</t>
    </rPh>
    <rPh sb="7" eb="9">
      <t>タンイ</t>
    </rPh>
    <rPh sb="10" eb="11">
      <t>エン</t>
    </rPh>
    <phoneticPr fontId="1"/>
  </si>
  <si>
    <t>④所要見込額（単位：円）</t>
    <rPh sb="1" eb="3">
      <t>ショヨウ</t>
    </rPh>
    <rPh sb="3" eb="5">
      <t>ミコ</t>
    </rPh>
    <rPh sb="5" eb="6">
      <t>ガク</t>
    </rPh>
    <rPh sb="7" eb="9">
      <t>タンイ</t>
    </rPh>
    <rPh sb="10" eb="11">
      <t>エン</t>
    </rPh>
    <phoneticPr fontId="1"/>
  </si>
  <si>
    <t>被同行者氏名</t>
    <rPh sb="0" eb="4">
      <t>ヒドウコウシャ</t>
    </rPh>
    <rPh sb="4" eb="6">
      <t>シメイ</t>
    </rPh>
    <phoneticPr fontId="1"/>
  </si>
  <si>
    <t>同行者氏名</t>
    <rPh sb="0" eb="3">
      <t>ドウコウシャ</t>
    </rPh>
    <rPh sb="3" eb="5">
      <t>シメイ</t>
    </rPh>
    <phoneticPr fontId="1"/>
  </si>
  <si>
    <t>同行回数</t>
    <rPh sb="0" eb="4">
      <t>ドウコウカイスウ</t>
    </rPh>
    <phoneticPr fontId="1"/>
  </si>
  <si>
    <t>30分未満</t>
    <rPh sb="2" eb="3">
      <t>フン</t>
    </rPh>
    <rPh sb="3" eb="5">
      <t>ミマン</t>
    </rPh>
    <phoneticPr fontId="1"/>
  </si>
  <si>
    <t>30分以上</t>
    <rPh sb="2" eb="3">
      <t>フン</t>
    </rPh>
    <rPh sb="3" eb="5">
      <t>イジョウ</t>
    </rPh>
    <phoneticPr fontId="1"/>
  </si>
  <si>
    <t>回</t>
    <rPh sb="0" eb="1">
      <t>カイ</t>
    </rPh>
    <phoneticPr fontId="1"/>
  </si>
  <si>
    <t>円</t>
    <rPh sb="0" eb="1">
      <t>エン</t>
    </rPh>
    <phoneticPr fontId="1"/>
  </si>
  <si>
    <t>札幌市訪問介護等サービス提供体制確保支援事業　事業計画書</t>
    <rPh sb="0" eb="3">
      <t>サッポロシ</t>
    </rPh>
    <rPh sb="23" eb="24">
      <t>コト</t>
    </rPh>
    <rPh sb="24" eb="25">
      <t>ゴウ</t>
    </rPh>
    <rPh sb="25" eb="26">
      <t>ケイ</t>
    </rPh>
    <rPh sb="26" eb="27">
      <t>ガ</t>
    </rPh>
    <rPh sb="27" eb="28">
      <t>ショ</t>
    </rPh>
    <phoneticPr fontId="4"/>
  </si>
  <si>
    <t>法人名</t>
    <rPh sb="0" eb="3">
      <t>ホウジンメイ</t>
    </rPh>
    <phoneticPr fontId="1"/>
  </si>
  <si>
    <t>申請金額</t>
    <rPh sb="0" eb="4">
      <t>シンセイキンガク</t>
    </rPh>
    <phoneticPr fontId="1"/>
  </si>
  <si>
    <t>①事業実施予定期間</t>
    <rPh sb="1" eb="3">
      <t>ジギョウ</t>
    </rPh>
    <rPh sb="3" eb="5">
      <t>ジッシ</t>
    </rPh>
    <rPh sb="5" eb="7">
      <t>ヨテイ</t>
    </rPh>
    <rPh sb="7" eb="9">
      <t>キカン</t>
    </rPh>
    <phoneticPr fontId="6"/>
  </si>
  <si>
    <t>合計金額</t>
    <rPh sb="0" eb="4">
      <t>ゴウケイキンガク</t>
    </rPh>
    <phoneticPr fontId="1"/>
  </si>
  <si>
    <t>※　30分未満の同行１回につき2,500円、30分以上の同行1回につき4,000円</t>
    <rPh sb="4" eb="7">
      <t>フンミマン</t>
    </rPh>
    <rPh sb="8" eb="10">
      <t>ドウコウ</t>
    </rPh>
    <rPh sb="11" eb="12">
      <t>カイ</t>
    </rPh>
    <rPh sb="20" eb="21">
      <t>エン</t>
    </rPh>
    <rPh sb="24" eb="25">
      <t>フン</t>
    </rPh>
    <rPh sb="25" eb="27">
      <t>イジョウ</t>
    </rPh>
    <rPh sb="28" eb="30">
      <t>ドウコウ</t>
    </rPh>
    <rPh sb="31" eb="32">
      <t>カイ</t>
    </rPh>
    <rPh sb="40" eb="41">
      <t>エン</t>
    </rPh>
    <phoneticPr fontId="1"/>
  </si>
  <si>
    <t>　　被同行者1人につき、30分未満、30分以上の同行回数を合算して、30回まで</t>
    <rPh sb="2" eb="6">
      <t>ヒドウコウシャ</t>
    </rPh>
    <rPh sb="6" eb="8">
      <t>ヒトリ</t>
    </rPh>
    <rPh sb="14" eb="15">
      <t>フン</t>
    </rPh>
    <rPh sb="15" eb="17">
      <t>ミマン</t>
    </rPh>
    <rPh sb="20" eb="21">
      <t>フン</t>
    </rPh>
    <rPh sb="21" eb="23">
      <t>イジョウ</t>
    </rPh>
    <rPh sb="24" eb="26">
      <t>ドウコウ</t>
    </rPh>
    <rPh sb="26" eb="28">
      <t>カイスウ</t>
    </rPh>
    <rPh sb="29" eb="31">
      <t>ガッサン</t>
    </rPh>
    <rPh sb="36" eb="37">
      <t>カイ</t>
    </rPh>
    <phoneticPr fontId="1"/>
  </si>
  <si>
    <t>事業所番号</t>
    <rPh sb="0" eb="3">
      <t>ジギョウショ</t>
    </rPh>
    <rPh sb="3" eb="5">
      <t>バンゴウ</t>
    </rPh>
    <phoneticPr fontId="6"/>
  </si>
  <si>
    <t>事業所所在地</t>
    <rPh sb="0" eb="3">
      <t>ジギョウショ</t>
    </rPh>
    <rPh sb="3" eb="6">
      <t>ショザイチ</t>
    </rPh>
    <phoneticPr fontId="6"/>
  </si>
  <si>
    <t>介護サービス種別</t>
    <rPh sb="0" eb="2">
      <t>カイゴ</t>
    </rPh>
    <rPh sb="6" eb="8">
      <t>シュベツ</t>
    </rPh>
    <phoneticPr fontId="6"/>
  </si>
  <si>
    <t>担当者名</t>
    <rPh sb="0" eb="3">
      <t>タントウシャ</t>
    </rPh>
    <rPh sb="3" eb="4">
      <t>メイ</t>
    </rPh>
    <phoneticPr fontId="6"/>
  </si>
  <si>
    <t>電話番号</t>
    <rPh sb="0" eb="2">
      <t>デンワ</t>
    </rPh>
    <rPh sb="2" eb="4">
      <t>バンゴウ</t>
    </rPh>
    <phoneticPr fontId="6"/>
  </si>
  <si>
    <t>コンサルタント事業者等への委託契約等に係る事務作業を行う職員を雇用する</t>
    <rPh sb="7" eb="10">
      <t>ジギョウシャ</t>
    </rPh>
    <rPh sb="10" eb="11">
      <t>トウ</t>
    </rPh>
    <rPh sb="31" eb="33">
      <t>コヨウ</t>
    </rPh>
    <phoneticPr fontId="6"/>
  </si>
  <si>
    <t>経営状況の改善等を目的としたコンサルタント等事業者に委託を行う</t>
    <rPh sb="0" eb="2">
      <t>ケイエイ</t>
    </rPh>
    <rPh sb="2" eb="4">
      <t>ジョウキョウ</t>
    </rPh>
    <rPh sb="5" eb="7">
      <t>カイゼン</t>
    </rPh>
    <rPh sb="7" eb="8">
      <t>トウ</t>
    </rPh>
    <rPh sb="9" eb="11">
      <t>モクテキ</t>
    </rPh>
    <rPh sb="21" eb="25">
      <t>トウジギョウシャ</t>
    </rPh>
    <rPh sb="26" eb="28">
      <t>イタク</t>
    </rPh>
    <rPh sb="29" eb="30">
      <t>オコナ</t>
    </rPh>
    <phoneticPr fontId="6"/>
  </si>
  <si>
    <t>様式第2号</t>
    <rPh sb="0" eb="2">
      <t>ヨウシキ</t>
    </rPh>
    <rPh sb="2" eb="3">
      <t>ダイ</t>
    </rPh>
    <rPh sb="4" eb="5">
      <t>ゴウ</t>
    </rPh>
    <phoneticPr fontId="6"/>
  </si>
  <si>
    <t>税込み</t>
    <rPh sb="0" eb="2">
      <t>ゼイコ</t>
    </rPh>
    <phoneticPr fontId="6"/>
  </si>
  <si>
    <t>税抜き</t>
    <rPh sb="0" eb="1">
      <t>ゼイ</t>
    </rPh>
    <rPh sb="1" eb="2">
      <t>ヌ</t>
    </rPh>
    <phoneticPr fontId="6"/>
  </si>
  <si>
    <t>申請金額は　</t>
    <rPh sb="0" eb="2">
      <t>シンセイ</t>
    </rPh>
    <rPh sb="2" eb="4">
      <t>キンガク</t>
    </rPh>
    <phoneticPr fontId="6"/>
  </si>
  <si>
    <r>
      <t>※</t>
    </r>
    <r>
      <rPr>
        <b/>
        <u/>
        <sz val="12"/>
        <rFont val="BIZ UDP明朝 Medium"/>
        <family val="1"/>
        <charset val="128"/>
      </rPr>
      <t>税込み、税抜きを必ず選択してください</t>
    </r>
    <rPh sb="1" eb="3">
      <t>ゼイコ</t>
    </rPh>
    <rPh sb="5" eb="6">
      <t>ゼイ</t>
    </rPh>
    <rPh sb="6" eb="7">
      <t>ヌ</t>
    </rPh>
    <rPh sb="9" eb="10">
      <t>カナラ</t>
    </rPh>
    <rPh sb="11" eb="13">
      <t>センタク</t>
    </rPh>
    <phoneticPr fontId="6"/>
  </si>
  <si>
    <t>で申請する。</t>
    <rPh sb="1" eb="3">
      <t>シンセイ</t>
    </rPh>
    <phoneticPr fontId="6"/>
  </si>
  <si>
    <r>
      <t xml:space="preserve">　 </t>
    </r>
    <r>
      <rPr>
        <b/>
        <u/>
        <sz val="12"/>
        <rFont val="BIZ UDP明朝 Medium"/>
        <family val="1"/>
        <charset val="128"/>
      </rPr>
      <t>税込み、税抜きは法人で統一してください</t>
    </r>
    <rPh sb="2" eb="4">
      <t>ゼイコ</t>
    </rPh>
    <rPh sb="6" eb="7">
      <t>ゼイ</t>
    </rPh>
    <rPh sb="7" eb="8">
      <t>ヌ</t>
    </rPh>
    <rPh sb="10" eb="12">
      <t>ホウジン</t>
    </rPh>
    <rPh sb="13" eb="15">
      <t>トウイツ</t>
    </rPh>
    <phoneticPr fontId="6"/>
  </si>
  <si>
    <t>イ　介護人材・利用者確保のための広報活動に関する支援</t>
    <phoneticPr fontId="6"/>
  </si>
  <si>
    <t>③同行を受ける職員の氏名、同行する職員の氏名、同行回数</t>
    <rPh sb="1" eb="3">
      <t>ドウコウ</t>
    </rPh>
    <rPh sb="4" eb="5">
      <t>ウ</t>
    </rPh>
    <rPh sb="7" eb="9">
      <t>ショクイン</t>
    </rPh>
    <rPh sb="10" eb="12">
      <t>シメイ</t>
    </rPh>
    <rPh sb="13" eb="15">
      <t>ドウコウ</t>
    </rPh>
    <rPh sb="17" eb="19">
      <t>ショクイン</t>
    </rPh>
    <rPh sb="20" eb="22">
      <t>シメイ</t>
    </rPh>
    <rPh sb="23" eb="25">
      <t>ドウコウ</t>
    </rPh>
    <rPh sb="25" eb="27">
      <t>カイスウ</t>
    </rPh>
    <phoneticPr fontId="1"/>
  </si>
  <si>
    <t>あららえ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</si>
</sst>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5">
    <font>
      <sz val="11"/>
      <color theme="1"/>
      <name val="Yu Gothic"/>
      <family val="2"/>
      <scheme val="minor"/>
    </font>
    <font>
      <sz val="6"/>
      <name val="Yu Gothic"/>
      <family val="3"/>
      <charset val="128"/>
      <scheme val="minor"/>
    </font>
    <font>
      <sz val="11"/>
      <name val="ＭＳ Ｐゴシック"/>
      <family val="3"/>
      <charset val="128"/>
    </font>
    <font>
      <sz val="12"/>
      <name val="Yu Gothic"/>
      <family val="3"/>
      <charset val="128"/>
      <scheme val="minor"/>
    </font>
    <font>
      <sz val="6"/>
      <name val="ＭＳ Ｐゴシック"/>
      <family val="3"/>
      <charset val="128"/>
    </font>
    <font>
      <b/>
      <sz val="14"/>
      <name val="Yu Gothic"/>
      <family val="3"/>
      <charset val="128"/>
      <scheme val="minor"/>
    </font>
    <font>
      <sz val="6"/>
      <name val="Yu Gothic"/>
      <family val="2"/>
      <charset val="128"/>
      <scheme val="minor"/>
    </font>
    <font>
      <sz val="11"/>
      <color theme="1"/>
      <name val="Yu Gothic"/>
      <family val="2"/>
      <charset val="128"/>
      <scheme val="minor"/>
    </font>
    <font>
      <sz val="12"/>
      <name val="ＭＳ ゴシック"/>
      <family val="3"/>
      <charset val="128"/>
    </font>
    <font>
      <sz val="11"/>
      <name val="ＭＳ 明朝"/>
      <family val="1"/>
      <charset val="128"/>
    </font>
    <font>
      <sz val="12"/>
      <name val="BIZ UDP明朝 Medium"/>
      <family val="1"/>
      <charset val="128"/>
    </font>
    <font>
      <b/>
      <sz val="14"/>
      <name val="BIZ UDP明朝 Medium"/>
      <family val="1"/>
      <charset val="128"/>
    </font>
    <font>
      <b/>
      <sz val="12"/>
      <name val="BIZ UDP明朝 Medium"/>
      <family val="1"/>
      <charset val="128"/>
    </font>
    <font>
      <sz val="10"/>
      <name val="BIZ UDP明朝 Medium"/>
      <family val="1"/>
      <charset val="128"/>
    </font>
    <font>
      <sz val="11"/>
      <name val="BIZ UDP明朝 Medium"/>
      <family val="1"/>
      <charset val="128"/>
    </font>
    <font>
      <b/>
      <sz val="14"/>
      <name val="BIZ UDPゴシック"/>
      <family val="3"/>
      <charset val="128"/>
    </font>
    <font>
      <sz val="11"/>
      <color theme="1"/>
      <name val="Yu Gothic"/>
      <family val="2"/>
      <scheme val="minor"/>
    </font>
    <font>
      <sz val="9"/>
      <name val="BIZ UDP明朝 Medium"/>
      <family val="1"/>
      <charset val="128"/>
    </font>
    <font>
      <sz val="8"/>
      <name val="BIZ UDP明朝 Medium"/>
      <family val="1"/>
      <charset val="128"/>
    </font>
    <font>
      <sz val="12"/>
      <color rgb="FF0000FF"/>
      <name val="BIZ UDP明朝 Medium"/>
      <family val="1"/>
      <charset val="128"/>
    </font>
    <font>
      <sz val="11"/>
      <name val="Yu Gothic"/>
      <family val="3"/>
      <charset val="128"/>
      <scheme val="minor"/>
    </font>
    <font>
      <b/>
      <sz val="12"/>
      <name val="BIZ UDPゴシック"/>
      <family val="3"/>
      <charset val="128"/>
    </font>
    <font>
      <sz val="11"/>
      <color rgb="FF0000FF"/>
      <name val="BIZ UDP明朝 Medium"/>
      <family val="1"/>
      <charset val="128"/>
    </font>
    <font>
      <b/>
      <sz val="12"/>
      <color rgb="FF0000FF"/>
      <name val="BIZ UDP明朝 Medium"/>
      <family val="1"/>
      <charset val="128"/>
    </font>
    <font>
      <b/>
      <u/>
      <sz val="12"/>
      <name val="BIZ UDP明朝 Medium"/>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alignment vertical="center"/>
    </xf>
    <xf numFmtId="0" fontId="7" fillId="0" borderId="0">
      <alignment vertical="center"/>
    </xf>
    <xf numFmtId="38" fontId="16" fillId="0" borderId="0" applyFont="0" applyFill="0" applyBorder="0" applyAlignment="0" applyProtection="0">
      <alignment vertical="center"/>
    </xf>
  </cellStyleXfs>
  <cellXfs count="98">
    <xf numFmtId="0" fontId="0" fillId="0" borderId="0" xfId="0"/>
    <xf numFmtId="0" fontId="10" fillId="0" borderId="0" xfId="1" applyFont="1" applyProtection="1">
      <alignment vertical="center"/>
      <protection locked="0"/>
    </xf>
    <xf numFmtId="0" fontId="3" fillId="0" borderId="0" xfId="1" applyFont="1" applyProtection="1">
      <alignment vertical="center"/>
      <protection locked="0"/>
    </xf>
    <xf numFmtId="0" fontId="5" fillId="0" borderId="0" xfId="1" applyFont="1" applyProtection="1">
      <alignment vertical="center"/>
      <protection locked="0"/>
    </xf>
    <xf numFmtId="0" fontId="11"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3" fillId="0" borderId="0" xfId="1" applyFont="1" applyAlignment="1" applyProtection="1">
      <alignment horizontal="right" vertical="center"/>
      <protection locked="0"/>
    </xf>
    <xf numFmtId="0" fontId="3" fillId="0" borderId="0" xfId="1" applyFont="1" applyAlignment="1" applyProtection="1">
      <alignment horizontal="center" vertical="center"/>
      <protection locked="0"/>
    </xf>
    <xf numFmtId="0" fontId="13" fillId="0" borderId="0" xfId="1" applyFont="1" applyProtection="1">
      <alignment vertical="center"/>
      <protection locked="0"/>
    </xf>
    <xf numFmtId="0" fontId="10" fillId="0" borderId="0" xfId="1" applyFont="1" applyAlignment="1" applyProtection="1">
      <alignment horizontal="right" vertical="center"/>
      <protection locked="0"/>
    </xf>
    <xf numFmtId="0" fontId="21" fillId="0" borderId="0" xfId="1" applyFont="1" applyProtection="1">
      <alignment vertical="center"/>
      <protection locked="0"/>
    </xf>
    <xf numFmtId="0" fontId="12" fillId="0" borderId="0" xfId="2" applyFont="1" applyProtection="1">
      <alignment vertical="center"/>
      <protection locked="0"/>
    </xf>
    <xf numFmtId="0" fontId="14" fillId="0" borderId="0" xfId="1" applyFont="1" applyProtection="1">
      <alignment vertical="center"/>
      <protection locked="0"/>
    </xf>
    <xf numFmtId="0" fontId="14" fillId="0" borderId="0" xfId="1" applyFont="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3" fillId="0" borderId="0" xfId="1" applyFont="1" applyAlignment="1" applyProtection="1">
      <alignment horizontal="left" vertical="center"/>
      <protection locked="0"/>
    </xf>
    <xf numFmtId="0" fontId="10" fillId="0" borderId="0" xfId="1" applyFont="1" applyBorder="1" applyAlignment="1" applyProtection="1">
      <alignment horizontal="center" vertical="center"/>
      <protection locked="0"/>
    </xf>
    <xf numFmtId="0" fontId="18" fillId="0" borderId="0" xfId="1" applyFont="1" applyBorder="1" applyAlignment="1" applyProtection="1">
      <alignment horizontal="center" vertical="center" wrapText="1"/>
      <protection locked="0"/>
    </xf>
    <xf numFmtId="0" fontId="17" fillId="0" borderId="11" xfId="1" applyFont="1" applyBorder="1" applyProtection="1">
      <alignment vertical="center"/>
      <protection locked="0"/>
    </xf>
    <xf numFmtId="0" fontId="10" fillId="0" borderId="0" xfId="1" applyFont="1" applyBorder="1" applyProtection="1">
      <alignment vertical="center"/>
      <protection locked="0"/>
    </xf>
    <xf numFmtId="0" fontId="10" fillId="0" borderId="12" xfId="1" applyFont="1" applyBorder="1" applyProtection="1">
      <alignment vertical="center"/>
      <protection locked="0"/>
    </xf>
    <xf numFmtId="176" fontId="10" fillId="0" borderId="0" xfId="1" applyNumberFormat="1" applyFont="1" applyProtection="1">
      <alignment vertical="center"/>
      <protection locked="0"/>
    </xf>
    <xf numFmtId="176" fontId="10" fillId="0" borderId="0" xfId="1" applyNumberFormat="1" applyFont="1" applyFill="1" applyBorder="1" applyAlignment="1" applyProtection="1">
      <alignment horizontal="center" vertical="center"/>
      <protection locked="0"/>
    </xf>
    <xf numFmtId="0" fontId="10" fillId="0" borderId="0" xfId="2" applyFont="1" applyProtection="1">
      <alignment vertical="center"/>
      <protection locked="0"/>
    </xf>
    <xf numFmtId="0" fontId="14" fillId="0" borderId="0" xfId="1" applyFont="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10" fillId="0" borderId="0" xfId="1" applyFont="1" applyFill="1" applyAlignment="1" applyProtection="1">
      <alignment horizontal="center" vertical="center"/>
      <protection locked="0"/>
    </xf>
    <xf numFmtId="0" fontId="14" fillId="0" borderId="0" xfId="1" applyFont="1" applyFill="1" applyAlignment="1" applyProtection="1">
      <alignment horizontal="center" vertical="center"/>
      <protection locked="0"/>
    </xf>
    <xf numFmtId="0" fontId="20" fillId="0" borderId="0" xfId="1" applyFont="1" applyProtection="1">
      <alignment vertical="center"/>
      <protection locked="0"/>
    </xf>
    <xf numFmtId="0" fontId="10" fillId="0" borderId="0" xfId="1" applyFont="1" applyFill="1" applyProtection="1">
      <alignment vertical="center"/>
      <protection locked="0"/>
    </xf>
    <xf numFmtId="176" fontId="10" fillId="0" borderId="0" xfId="3" applyNumberFormat="1" applyFont="1" applyFill="1" applyBorder="1" applyAlignment="1" applyProtection="1">
      <alignment horizontal="center" vertical="center"/>
      <protection locked="0"/>
    </xf>
    <xf numFmtId="176" fontId="19" fillId="0" borderId="0" xfId="3" applyNumberFormat="1" applyFont="1" applyFill="1" applyBorder="1" applyAlignment="1" applyProtection="1">
      <alignment horizontal="center" vertical="center"/>
      <protection locked="0"/>
    </xf>
    <xf numFmtId="0" fontId="10" fillId="0" borderId="0" xfId="2" applyFont="1" applyFill="1" applyProtection="1">
      <alignment vertical="center"/>
      <protection locked="0"/>
    </xf>
    <xf numFmtId="0" fontId="14" fillId="0" borderId="0" xfId="1" applyFont="1" applyFill="1" applyBorder="1" applyAlignment="1" applyProtection="1">
      <alignment horizontal="left" vertical="top" wrapText="1"/>
      <protection locked="0"/>
    </xf>
    <xf numFmtId="0" fontId="8" fillId="0" borderId="0" xfId="2" applyFont="1" applyProtection="1">
      <alignment vertical="center"/>
      <protection locked="0"/>
    </xf>
    <xf numFmtId="0" fontId="9" fillId="0" borderId="0" xfId="1" applyFont="1" applyProtection="1">
      <alignment vertical="center"/>
      <protection locked="0"/>
    </xf>
    <xf numFmtId="176" fontId="10" fillId="0" borderId="0" xfId="1" applyNumberFormat="1" applyFont="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3" fillId="0" borderId="0" xfId="1" applyFont="1" applyFill="1" applyProtection="1">
      <alignment vertical="center"/>
      <protection locked="0"/>
    </xf>
    <xf numFmtId="176" fontId="10" fillId="0" borderId="0" xfId="3" applyNumberFormat="1" applyFont="1" applyFill="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4" fillId="0" borderId="4" xfId="1" applyFont="1" applyBorder="1" applyAlignment="1" applyProtection="1">
      <alignment horizontal="center" vertical="center"/>
      <protection locked="0"/>
    </xf>
    <xf numFmtId="0" fontId="12" fillId="0" borderId="0" xfId="1" applyFont="1" applyAlignment="1" applyProtection="1">
      <alignment horizontal="left" vertical="center"/>
      <protection locked="0"/>
    </xf>
    <xf numFmtId="0" fontId="14" fillId="0" borderId="4" xfId="1" applyFont="1" applyBorder="1" applyAlignment="1" applyProtection="1">
      <alignment horizontal="center" vertical="center"/>
    </xf>
    <xf numFmtId="0" fontId="17" fillId="0" borderId="4" xfId="1" applyFont="1" applyBorder="1" applyAlignment="1" applyProtection="1">
      <alignment horizontal="center" vertical="center"/>
    </xf>
    <xf numFmtId="0" fontId="10" fillId="0" borderId="1"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2" borderId="1"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176" fontId="23" fillId="0" borderId="1" xfId="1" applyNumberFormat="1" applyFont="1" applyFill="1" applyBorder="1" applyAlignment="1" applyProtection="1">
      <alignment horizontal="center" vertical="center"/>
    </xf>
    <xf numFmtId="0" fontId="23" fillId="0" borderId="2" xfId="1" applyFont="1" applyFill="1" applyBorder="1" applyAlignment="1" applyProtection="1">
      <alignment horizontal="center" vertical="center"/>
    </xf>
    <xf numFmtId="0" fontId="23" fillId="0" borderId="3" xfId="1" applyFont="1" applyFill="1" applyBorder="1" applyAlignment="1" applyProtection="1">
      <alignment horizontal="center" vertical="center"/>
    </xf>
    <xf numFmtId="0" fontId="14" fillId="2" borderId="1"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3" xfId="1" applyFont="1" applyFill="1" applyBorder="1" applyAlignment="1" applyProtection="1">
      <alignment horizontal="left" vertical="top" wrapText="1"/>
      <protection locked="0"/>
    </xf>
    <xf numFmtId="0" fontId="10" fillId="0" borderId="6"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5" fillId="0" borderId="0" xfId="1" applyFont="1" applyAlignment="1" applyProtection="1">
      <alignment horizontal="center" vertical="center"/>
      <protection locked="0"/>
    </xf>
    <xf numFmtId="49" fontId="10" fillId="2" borderId="1" xfId="1" applyNumberFormat="1" applyFont="1" applyFill="1" applyBorder="1" applyAlignment="1" applyProtection="1">
      <alignment horizontal="center" vertical="center"/>
      <protection locked="0"/>
    </xf>
    <xf numFmtId="49" fontId="10" fillId="2" borderId="2"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center" vertical="center"/>
      <protection locked="0"/>
    </xf>
    <xf numFmtId="176" fontId="19" fillId="0" borderId="4" xfId="3" applyNumberFormat="1" applyFont="1" applyFill="1" applyBorder="1" applyAlignment="1" applyProtection="1">
      <alignment horizontal="center" vertical="center"/>
    </xf>
    <xf numFmtId="0" fontId="14" fillId="2" borderId="1" xfId="1" applyFont="1" applyFill="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14" fillId="0" borderId="4" xfId="1" applyFont="1" applyBorder="1" applyAlignment="1" applyProtection="1">
      <alignment horizontal="center" vertical="center"/>
    </xf>
    <xf numFmtId="0" fontId="10" fillId="0" borderId="4" xfId="1" applyFont="1" applyFill="1" applyBorder="1" applyAlignment="1" applyProtection="1">
      <alignment horizontal="center" vertical="center"/>
    </xf>
    <xf numFmtId="0" fontId="17" fillId="0" borderId="4" xfId="1" applyFont="1" applyBorder="1" applyAlignment="1" applyProtection="1">
      <alignment horizontal="center" vertical="center"/>
    </xf>
    <xf numFmtId="0" fontId="10" fillId="0" borderId="9"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8" fillId="0" borderId="9"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wrapText="1"/>
      <protection locked="0"/>
    </xf>
    <xf numFmtId="0" fontId="18" fillId="0" borderId="10" xfId="1" applyFont="1" applyBorder="1" applyAlignment="1" applyProtection="1">
      <alignment horizontal="center" vertical="center" wrapText="1"/>
      <protection locked="0"/>
    </xf>
    <xf numFmtId="176" fontId="10" fillId="2" borderId="4" xfId="3" applyNumberFormat="1" applyFont="1" applyFill="1" applyBorder="1" applyAlignment="1" applyProtection="1">
      <alignment horizontal="center" vertical="center"/>
      <protection locked="0"/>
    </xf>
    <xf numFmtId="176" fontId="10" fillId="0" borderId="4" xfId="3" applyNumberFormat="1" applyFont="1" applyFill="1" applyBorder="1" applyAlignment="1" applyProtection="1">
      <alignment horizontal="center" vertical="center"/>
    </xf>
    <xf numFmtId="176" fontId="10" fillId="2" borderId="13" xfId="3" applyNumberFormat="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38" fontId="22" fillId="0" borderId="4" xfId="3" applyFont="1" applyBorder="1" applyAlignment="1" applyProtection="1">
      <alignment horizontal="center" vertical="center"/>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cellXfs>
  <cellStyles count="4">
    <cellStyle name="桁区切り" xfId="3" builtinId="6"/>
    <cellStyle name="標準" xfId="0" builtinId="0"/>
    <cellStyle name="標準 2" xfId="2" xr:uid="{BB0A0376-A9F2-4E95-AB41-ECC96320A017}"/>
    <cellStyle name="標準 3" xfId="1" xr:uid="{F3EA9EC2-6799-4CD5-9EA4-9D80DB46BB2E}"/>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8386-7B62-4ADF-8B5C-86158F030039}">
  <sheetPr>
    <tabColor rgb="FF92D050"/>
  </sheetPr>
  <dimension ref="A1:AH67"/>
  <sheetViews>
    <sheetView tabSelected="1" view="pageBreakPreview" zoomScaleNormal="100" zoomScaleSheetLayoutView="100" workbookViewId="0">
      <selection activeCell="T33" sqref="T33"/>
    </sheetView>
  </sheetViews>
  <sheetFormatPr defaultColWidth="3.25" defaultRowHeight="21.75" customHeight="1"/>
  <cols>
    <col min="1" max="22" width="4.625" style="2" customWidth="1"/>
    <col min="23" max="24" width="5.625" style="2" customWidth="1"/>
    <col min="25" max="29" width="3.25" style="2"/>
    <col min="30" max="30" width="3.25" style="2" customWidth="1"/>
    <col min="31" max="16384" width="3.25" style="2"/>
  </cols>
  <sheetData>
    <row r="1" spans="1:34" ht="22.5" customHeight="1">
      <c r="A1" s="68" t="s">
        <v>53</v>
      </c>
      <c r="B1" s="68"/>
      <c r="C1" s="68"/>
      <c r="D1" s="68"/>
      <c r="E1" s="68"/>
      <c r="F1" s="68"/>
      <c r="G1" s="68"/>
      <c r="H1" s="1"/>
      <c r="I1" s="1"/>
      <c r="J1" s="1"/>
      <c r="K1" s="1"/>
      <c r="L1" s="1"/>
      <c r="M1" s="1"/>
      <c r="N1" s="1"/>
      <c r="O1" s="1"/>
      <c r="P1" s="1"/>
      <c r="Q1" s="1"/>
      <c r="R1" s="1"/>
      <c r="S1" s="1"/>
      <c r="T1" s="1"/>
      <c r="U1" s="1"/>
      <c r="V1" s="1"/>
      <c r="W1" s="3" t="s">
        <v>54</v>
      </c>
    </row>
    <row r="2" spans="1:34" ht="22.5" customHeight="1">
      <c r="A2" s="69" t="s">
        <v>39</v>
      </c>
      <c r="B2" s="69"/>
      <c r="C2" s="69"/>
      <c r="D2" s="69"/>
      <c r="E2" s="69"/>
      <c r="F2" s="69"/>
      <c r="G2" s="69"/>
      <c r="H2" s="69"/>
      <c r="I2" s="69"/>
      <c r="J2" s="69"/>
      <c r="K2" s="69"/>
      <c r="L2" s="69"/>
      <c r="M2" s="69"/>
      <c r="N2" s="69"/>
      <c r="O2" s="69"/>
      <c r="P2" s="69"/>
      <c r="Q2" s="69"/>
      <c r="R2" s="69"/>
      <c r="S2" s="69"/>
      <c r="T2" s="69"/>
      <c r="U2" s="69"/>
      <c r="V2" s="69"/>
      <c r="W2" s="2" t="s">
        <v>55</v>
      </c>
    </row>
    <row r="3" spans="1:34" ht="9.75" customHeight="1">
      <c r="A3" s="1"/>
      <c r="B3" s="4"/>
      <c r="C3" s="4"/>
      <c r="D3" s="4"/>
      <c r="E3" s="4"/>
      <c r="F3" s="4"/>
      <c r="G3" s="4"/>
      <c r="H3" s="4"/>
      <c r="I3" s="4"/>
      <c r="J3" s="4"/>
      <c r="K3" s="4"/>
      <c r="L3" s="4"/>
      <c r="M3" s="4"/>
      <c r="N3" s="4"/>
      <c r="O3" s="4"/>
      <c r="P3" s="4"/>
      <c r="Q3" s="4"/>
      <c r="R3" s="4"/>
      <c r="S3" s="4"/>
      <c r="T3" s="4"/>
      <c r="U3" s="4"/>
      <c r="V3" s="4"/>
      <c r="X3" s="46"/>
      <c r="Y3" s="47"/>
      <c r="Z3" s="47"/>
      <c r="AA3" s="48"/>
      <c r="AB3" s="49"/>
      <c r="AC3" s="50"/>
      <c r="AD3" s="50"/>
      <c r="AE3" s="50"/>
      <c r="AF3" s="50"/>
      <c r="AG3" s="50"/>
      <c r="AH3" s="51"/>
    </row>
    <row r="4" spans="1:34" ht="22.5" customHeight="1">
      <c r="A4" s="46" t="s">
        <v>40</v>
      </c>
      <c r="B4" s="47"/>
      <c r="C4" s="47"/>
      <c r="D4" s="48"/>
      <c r="E4" s="49"/>
      <c r="F4" s="50"/>
      <c r="G4" s="50"/>
      <c r="H4" s="50"/>
      <c r="I4" s="50"/>
      <c r="J4" s="50"/>
      <c r="K4" s="51"/>
      <c r="L4" s="64" t="s">
        <v>0</v>
      </c>
      <c r="M4" s="65"/>
      <c r="N4" s="65"/>
      <c r="O4" s="66"/>
      <c r="P4" s="49"/>
      <c r="Q4" s="50"/>
      <c r="R4" s="50"/>
      <c r="S4" s="50"/>
      <c r="T4" s="50"/>
      <c r="U4" s="50"/>
      <c r="V4" s="51"/>
      <c r="W4" s="5"/>
    </row>
    <row r="5" spans="1:34" ht="22.5" customHeight="1">
      <c r="L5" s="46" t="s">
        <v>46</v>
      </c>
      <c r="M5" s="47"/>
      <c r="N5" s="47"/>
      <c r="O5" s="48"/>
      <c r="P5" s="70"/>
      <c r="Q5" s="71"/>
      <c r="R5" s="71"/>
      <c r="S5" s="71"/>
      <c r="T5" s="71"/>
      <c r="U5" s="71"/>
      <c r="V5" s="72"/>
      <c r="W5" s="5"/>
    </row>
    <row r="6" spans="1:34" ht="22.5" customHeight="1">
      <c r="L6" s="64" t="s">
        <v>47</v>
      </c>
      <c r="M6" s="65"/>
      <c r="N6" s="65"/>
      <c r="O6" s="66"/>
      <c r="P6" s="49"/>
      <c r="Q6" s="50"/>
      <c r="R6" s="50"/>
      <c r="S6" s="50"/>
      <c r="T6" s="50"/>
      <c r="U6" s="50"/>
      <c r="V6" s="51"/>
      <c r="W6" s="7"/>
      <c r="X6" s="8"/>
    </row>
    <row r="7" spans="1:34" ht="22.5" customHeight="1">
      <c r="B7" s="1" t="s">
        <v>41</v>
      </c>
      <c r="C7" s="6"/>
      <c r="D7" s="6"/>
      <c r="E7" s="52">
        <f>+ROUNDDOWN(SUM(Q21,Q41,Q53,,Q66),-3)</f>
        <v>0</v>
      </c>
      <c r="F7" s="53"/>
      <c r="G7" s="54"/>
      <c r="H7" s="6" t="s">
        <v>38</v>
      </c>
      <c r="L7" s="46" t="s">
        <v>48</v>
      </c>
      <c r="M7" s="47"/>
      <c r="N7" s="47"/>
      <c r="O7" s="48"/>
      <c r="P7" s="49"/>
      <c r="Q7" s="50"/>
      <c r="R7" s="50"/>
      <c r="S7" s="50"/>
      <c r="T7" s="50"/>
      <c r="U7" s="50"/>
      <c r="V7" s="51"/>
      <c r="W7" s="7"/>
      <c r="X7" s="8"/>
    </row>
    <row r="8" spans="1:34" ht="22.5" customHeight="1">
      <c r="C8" s="2" t="s">
        <v>56</v>
      </c>
      <c r="F8" s="67"/>
      <c r="G8" s="67"/>
      <c r="H8" s="2" t="s">
        <v>58</v>
      </c>
      <c r="L8" s="64" t="s">
        <v>49</v>
      </c>
      <c r="M8" s="65"/>
      <c r="N8" s="65"/>
      <c r="O8" s="66"/>
      <c r="P8" s="49"/>
      <c r="Q8" s="50"/>
      <c r="R8" s="50"/>
      <c r="S8" s="50"/>
      <c r="T8" s="50"/>
      <c r="U8" s="50"/>
      <c r="V8" s="51"/>
      <c r="W8" s="7"/>
      <c r="X8" s="8"/>
    </row>
    <row r="9" spans="1:34" ht="22.5" customHeight="1">
      <c r="A9" s="1"/>
      <c r="B9" s="9"/>
      <c r="C9" s="43" t="s">
        <v>57</v>
      </c>
      <c r="D9" s="6"/>
      <c r="E9" s="6"/>
      <c r="F9" s="6"/>
      <c r="G9" s="6"/>
      <c r="H9" s="6"/>
      <c r="I9" s="6"/>
      <c r="J9" s="6"/>
      <c r="K9" s="6"/>
      <c r="L9" s="64" t="s">
        <v>50</v>
      </c>
      <c r="M9" s="65"/>
      <c r="N9" s="65"/>
      <c r="O9" s="66"/>
      <c r="P9" s="49"/>
      <c r="Q9" s="50"/>
      <c r="R9" s="50"/>
      <c r="S9" s="50"/>
      <c r="T9" s="50"/>
      <c r="U9" s="50"/>
      <c r="V9" s="51"/>
      <c r="W9" s="7"/>
      <c r="X9" s="8"/>
    </row>
    <row r="10" spans="1:34" ht="18.75" customHeight="1">
      <c r="A10" s="1"/>
      <c r="B10" s="1"/>
      <c r="C10" s="43" t="s">
        <v>59</v>
      </c>
      <c r="D10" s="6"/>
      <c r="E10" s="6"/>
      <c r="F10" s="6"/>
      <c r="G10" s="6"/>
      <c r="H10" s="6"/>
      <c r="I10" s="6"/>
      <c r="J10" s="6"/>
      <c r="K10" s="1"/>
      <c r="L10" s="10"/>
      <c r="M10" s="10"/>
      <c r="N10" s="1"/>
      <c r="O10" s="10"/>
      <c r="P10" s="6"/>
      <c r="Q10" s="6"/>
      <c r="R10" s="6"/>
      <c r="S10" s="6"/>
      <c r="T10" s="6"/>
      <c r="U10" s="6"/>
      <c r="V10" s="6"/>
      <c r="W10" s="7"/>
      <c r="X10" s="8"/>
    </row>
    <row r="11" spans="1:34" ht="22.5" customHeight="1">
      <c r="A11" s="1"/>
      <c r="I11" s="6"/>
      <c r="J11" s="6"/>
      <c r="K11" s="1"/>
      <c r="L11" s="10"/>
      <c r="M11" s="10"/>
      <c r="N11" s="1"/>
      <c r="O11" s="10"/>
      <c r="P11" s="6"/>
      <c r="Q11" s="6"/>
      <c r="R11" s="6"/>
      <c r="S11" s="6"/>
      <c r="T11" s="6"/>
      <c r="U11" s="6"/>
      <c r="V11" s="6"/>
      <c r="W11" s="7"/>
      <c r="X11" s="8"/>
    </row>
    <row r="12" spans="1:34" ht="12" customHeight="1">
      <c r="A12" s="1"/>
      <c r="B12" s="1"/>
      <c r="C12" s="6"/>
      <c r="D12" s="6"/>
      <c r="E12" s="6"/>
      <c r="F12" s="6"/>
      <c r="G12" s="6"/>
      <c r="H12" s="6"/>
      <c r="I12" s="6"/>
      <c r="J12" s="6"/>
      <c r="K12" s="1"/>
      <c r="L12" s="10"/>
      <c r="M12" s="10"/>
      <c r="N12" s="1"/>
      <c r="O12" s="10"/>
      <c r="P12" s="6"/>
      <c r="Q12" s="6"/>
      <c r="R12" s="6"/>
      <c r="S12" s="6"/>
      <c r="T12" s="6"/>
      <c r="U12" s="6"/>
      <c r="V12" s="6"/>
      <c r="W12" s="7"/>
      <c r="X12" s="8"/>
    </row>
    <row r="13" spans="1:34" ht="22.5" customHeight="1">
      <c r="A13" s="1"/>
      <c r="B13" s="11" t="s">
        <v>1</v>
      </c>
      <c r="C13" s="6"/>
      <c r="D13" s="6"/>
      <c r="E13" s="6"/>
      <c r="F13" s="6"/>
      <c r="G13" s="6"/>
      <c r="H13" s="6"/>
      <c r="I13" s="6"/>
      <c r="J13" s="6"/>
      <c r="K13" s="10"/>
      <c r="L13" s="10"/>
      <c r="M13" s="10"/>
      <c r="N13" s="10"/>
      <c r="O13" s="10"/>
      <c r="P13" s="6"/>
      <c r="Q13" s="6"/>
      <c r="R13" s="6"/>
      <c r="S13" s="6"/>
      <c r="T13" s="6"/>
      <c r="U13" s="6"/>
      <c r="V13" s="6"/>
      <c r="W13" s="7"/>
      <c r="X13" s="8"/>
    </row>
    <row r="14" spans="1:34" ht="22.5" customHeight="1">
      <c r="A14" s="1"/>
      <c r="B14" s="12" t="s">
        <v>2</v>
      </c>
      <c r="C14" s="1"/>
      <c r="D14" s="6"/>
      <c r="E14" s="6"/>
      <c r="F14" s="6"/>
      <c r="G14" s="6"/>
      <c r="H14" s="6"/>
      <c r="I14" s="6"/>
      <c r="J14" s="6"/>
      <c r="K14" s="10"/>
      <c r="L14" s="10"/>
      <c r="M14" s="10"/>
      <c r="N14" s="10"/>
      <c r="O14" s="10"/>
      <c r="P14" s="6"/>
      <c r="Q14" s="6"/>
      <c r="R14" s="6"/>
      <c r="S14" s="6"/>
      <c r="T14" s="6"/>
      <c r="U14" s="6"/>
      <c r="V14" s="6"/>
      <c r="W14" s="7"/>
      <c r="X14" s="8"/>
    </row>
    <row r="15" spans="1:34" ht="22.5" customHeight="1">
      <c r="A15" s="1"/>
      <c r="B15" s="1" t="s">
        <v>42</v>
      </c>
      <c r="C15" s="13"/>
      <c r="D15" s="13"/>
      <c r="E15" s="13"/>
      <c r="F15" s="13"/>
      <c r="G15" s="14" t="s">
        <v>4</v>
      </c>
      <c r="H15" s="15"/>
      <c r="I15" s="14" t="s">
        <v>5</v>
      </c>
      <c r="J15" s="15"/>
      <c r="K15" s="14" t="s">
        <v>6</v>
      </c>
      <c r="L15" s="15"/>
      <c r="M15" s="14" t="s">
        <v>7</v>
      </c>
      <c r="N15" s="14" t="s">
        <v>8</v>
      </c>
      <c r="O15" s="14" t="s">
        <v>4</v>
      </c>
      <c r="P15" s="15"/>
      <c r="Q15" s="14" t="s">
        <v>5</v>
      </c>
      <c r="R15" s="15"/>
      <c r="S15" s="14" t="s">
        <v>6</v>
      </c>
      <c r="T15" s="15"/>
      <c r="U15" s="6" t="s">
        <v>7</v>
      </c>
      <c r="V15" s="41"/>
      <c r="W15" s="16"/>
      <c r="X15" s="16"/>
    </row>
    <row r="16" spans="1:34" ht="22.5" customHeight="1">
      <c r="A16" s="1"/>
      <c r="B16" s="1" t="s">
        <v>9</v>
      </c>
      <c r="C16" s="13"/>
      <c r="D16" s="13"/>
      <c r="E16" s="13"/>
      <c r="F16" s="13"/>
      <c r="G16" s="13"/>
      <c r="H16" s="13"/>
      <c r="I16" s="13"/>
      <c r="J16" s="13"/>
      <c r="K16" s="13"/>
      <c r="L16" s="13"/>
      <c r="M16" s="13"/>
      <c r="N16" s="13"/>
      <c r="O16" s="13"/>
      <c r="P16" s="13"/>
      <c r="Q16" s="13"/>
      <c r="R16" s="13"/>
      <c r="S16" s="13"/>
      <c r="T16" s="13"/>
      <c r="U16" s="13"/>
      <c r="V16" s="1"/>
    </row>
    <row r="17" spans="1:24" ht="63" customHeight="1">
      <c r="A17" s="1"/>
      <c r="B17" s="55" t="s">
        <v>62</v>
      </c>
      <c r="C17" s="56"/>
      <c r="D17" s="56"/>
      <c r="E17" s="56"/>
      <c r="F17" s="56"/>
      <c r="G17" s="56"/>
      <c r="H17" s="56"/>
      <c r="I17" s="56"/>
      <c r="J17" s="56"/>
      <c r="K17" s="56"/>
      <c r="L17" s="56"/>
      <c r="M17" s="56"/>
      <c r="N17" s="56"/>
      <c r="O17" s="56"/>
      <c r="P17" s="56"/>
      <c r="Q17" s="56"/>
      <c r="R17" s="56"/>
      <c r="S17" s="56"/>
      <c r="T17" s="56"/>
      <c r="U17" s="57"/>
      <c r="V17" s="1"/>
    </row>
    <row r="18" spans="1:24" ht="23.25" customHeight="1">
      <c r="A18" s="1"/>
      <c r="B18" s="1" t="s">
        <v>30</v>
      </c>
      <c r="C18" s="1"/>
      <c r="D18" s="1"/>
      <c r="E18" s="1"/>
      <c r="F18" s="1"/>
      <c r="G18" s="1"/>
      <c r="H18" s="1"/>
      <c r="I18" s="1"/>
      <c r="J18" s="1"/>
      <c r="K18" s="1"/>
      <c r="L18" s="1"/>
      <c r="M18" s="1"/>
      <c r="N18" s="1"/>
      <c r="O18" s="1"/>
      <c r="P18" s="1"/>
      <c r="Q18" s="1"/>
      <c r="R18" s="1"/>
      <c r="S18" s="1"/>
      <c r="T18" s="1"/>
      <c r="U18" s="1"/>
      <c r="V18" s="1"/>
    </row>
    <row r="19" spans="1:24" ht="23.25" customHeight="1">
      <c r="A19" s="1"/>
      <c r="B19" s="58" t="s">
        <v>24</v>
      </c>
      <c r="C19" s="59"/>
      <c r="D19" s="60"/>
      <c r="E19" s="1"/>
      <c r="F19" s="1"/>
      <c r="G19" s="61" t="s">
        <v>25</v>
      </c>
      <c r="H19" s="62"/>
      <c r="I19" s="63"/>
      <c r="J19" s="6"/>
      <c r="K19" s="1"/>
      <c r="L19" s="61" t="s">
        <v>26</v>
      </c>
      <c r="M19" s="62"/>
      <c r="N19" s="63"/>
      <c r="O19" s="6"/>
      <c r="P19" s="1"/>
      <c r="Q19" s="61" t="s">
        <v>27</v>
      </c>
      <c r="R19" s="62"/>
      <c r="S19" s="63"/>
      <c r="T19" s="1"/>
      <c r="U19" s="1"/>
      <c r="V19" s="1"/>
      <c r="W19" s="1"/>
      <c r="X19" s="1"/>
    </row>
    <row r="20" spans="1:24" ht="23.25" customHeight="1">
      <c r="A20" s="1"/>
      <c r="B20" s="80" t="s">
        <v>22</v>
      </c>
      <c r="C20" s="81"/>
      <c r="D20" s="82"/>
      <c r="E20" s="1"/>
      <c r="F20" s="1"/>
      <c r="G20" s="80" t="s">
        <v>23</v>
      </c>
      <c r="H20" s="81"/>
      <c r="I20" s="82"/>
      <c r="J20" s="17"/>
      <c r="K20" s="1"/>
      <c r="L20" s="83" t="s">
        <v>28</v>
      </c>
      <c r="M20" s="84"/>
      <c r="N20" s="85"/>
      <c r="O20" s="18"/>
      <c r="P20" s="1"/>
      <c r="Q20" s="19" t="s">
        <v>29</v>
      </c>
      <c r="R20" s="20"/>
      <c r="S20" s="21"/>
      <c r="T20" s="1"/>
      <c r="U20" s="1"/>
      <c r="V20" s="1"/>
      <c r="W20" s="1"/>
      <c r="X20" s="1"/>
    </row>
    <row r="21" spans="1:24" ht="23.25" customHeight="1">
      <c r="A21" s="1"/>
      <c r="B21" s="86"/>
      <c r="C21" s="86"/>
      <c r="D21" s="86"/>
      <c r="E21" s="22"/>
      <c r="F21" s="22"/>
      <c r="G21" s="87">
        <v>100000</v>
      </c>
      <c r="H21" s="87"/>
      <c r="I21" s="87"/>
      <c r="J21" s="23"/>
      <c r="K21" s="22"/>
      <c r="L21" s="73">
        <f>+IF(B21&gt;=G21,G21,B21)</f>
        <v>0</v>
      </c>
      <c r="M21" s="73"/>
      <c r="N21" s="73"/>
      <c r="O21" s="23"/>
      <c r="P21" s="22"/>
      <c r="Q21" s="73">
        <f>+IF(G21=L21,G21,ROUNDDOWN(L21,-3))</f>
        <v>0</v>
      </c>
      <c r="R21" s="73"/>
      <c r="S21" s="73"/>
      <c r="T21" s="1"/>
      <c r="U21" s="1"/>
      <c r="V21" s="1"/>
      <c r="W21" s="1"/>
      <c r="X21" s="1"/>
    </row>
    <row r="22" spans="1:24" ht="23.25" customHeight="1">
      <c r="A22" s="1"/>
      <c r="B22" s="1"/>
      <c r="C22" s="1"/>
      <c r="D22" s="1"/>
      <c r="E22" s="1"/>
      <c r="F22" s="1"/>
      <c r="G22" s="1"/>
      <c r="H22" s="1"/>
      <c r="I22" s="1"/>
      <c r="J22" s="1"/>
      <c r="K22" s="1"/>
      <c r="L22" s="1"/>
      <c r="M22" s="1"/>
      <c r="N22" s="1"/>
      <c r="O22" s="1"/>
      <c r="P22" s="1"/>
      <c r="Q22" s="1"/>
      <c r="R22" s="1"/>
      <c r="S22" s="1"/>
      <c r="T22" s="1"/>
      <c r="U22" s="1"/>
      <c r="V22" s="1"/>
    </row>
    <row r="23" spans="1:24" ht="22.5" customHeight="1">
      <c r="A23" s="1"/>
      <c r="B23" s="12" t="s">
        <v>10</v>
      </c>
      <c r="C23" s="1"/>
      <c r="D23" s="6"/>
      <c r="E23" s="6"/>
      <c r="F23" s="6"/>
      <c r="G23" s="6"/>
      <c r="H23" s="6"/>
      <c r="I23" s="6"/>
      <c r="J23" s="6"/>
      <c r="K23" s="10"/>
      <c r="L23" s="10"/>
      <c r="M23" s="10"/>
      <c r="N23" s="10"/>
      <c r="O23" s="10"/>
      <c r="P23" s="6"/>
      <c r="Q23" s="6"/>
      <c r="R23" s="6"/>
      <c r="S23" s="6"/>
      <c r="T23" s="6"/>
      <c r="U23" s="6"/>
      <c r="V23" s="1"/>
    </row>
    <row r="24" spans="1:24" ht="22.5" customHeight="1">
      <c r="A24" s="1"/>
      <c r="B24" s="1" t="s">
        <v>42</v>
      </c>
      <c r="C24" s="13"/>
      <c r="D24" s="13"/>
      <c r="E24" s="13"/>
      <c r="F24" s="13"/>
      <c r="G24" s="14" t="s">
        <v>4</v>
      </c>
      <c r="H24" s="15"/>
      <c r="I24" s="14" t="s">
        <v>5</v>
      </c>
      <c r="J24" s="15"/>
      <c r="K24" s="14" t="s">
        <v>6</v>
      </c>
      <c r="L24" s="15"/>
      <c r="M24" s="14" t="s">
        <v>7</v>
      </c>
      <c r="N24" s="14" t="s">
        <v>8</v>
      </c>
      <c r="O24" s="14" t="s">
        <v>4</v>
      </c>
      <c r="P24" s="15"/>
      <c r="Q24" s="14" t="s">
        <v>5</v>
      </c>
      <c r="R24" s="15"/>
      <c r="S24" s="14" t="s">
        <v>6</v>
      </c>
      <c r="T24" s="15"/>
      <c r="U24" s="6" t="s">
        <v>7</v>
      </c>
      <c r="V24" s="41"/>
    </row>
    <row r="25" spans="1:24" ht="22.5" customHeight="1">
      <c r="A25" s="1"/>
      <c r="B25" s="24" t="s">
        <v>11</v>
      </c>
      <c r="C25" s="1"/>
      <c r="D25" s="6"/>
      <c r="E25" s="6"/>
      <c r="F25" s="6"/>
      <c r="G25" s="6"/>
      <c r="H25" s="6"/>
      <c r="I25" s="6"/>
      <c r="J25" s="6"/>
      <c r="K25" s="10"/>
      <c r="L25" s="10"/>
      <c r="M25" s="10"/>
      <c r="N25" s="10"/>
      <c r="O25" s="10"/>
      <c r="P25" s="6"/>
      <c r="Q25" s="6"/>
      <c r="R25" s="6"/>
      <c r="S25" s="6"/>
      <c r="T25" s="6"/>
      <c r="U25" s="6"/>
      <c r="V25" s="1"/>
    </row>
    <row r="26" spans="1:24" ht="22.5" customHeight="1">
      <c r="A26" s="1"/>
      <c r="B26" s="14"/>
      <c r="C26" s="74"/>
      <c r="D26" s="75"/>
      <c r="E26" s="75"/>
      <c r="F26" s="76"/>
      <c r="G26" s="6" t="s">
        <v>12</v>
      </c>
      <c r="H26" s="14"/>
      <c r="I26" s="14"/>
      <c r="J26" s="14"/>
      <c r="K26" s="14"/>
      <c r="L26" s="14"/>
      <c r="M26" s="14"/>
      <c r="N26" s="14"/>
      <c r="O26" s="14"/>
      <c r="P26" s="14"/>
      <c r="Q26" s="14"/>
      <c r="R26" s="14"/>
      <c r="S26" s="14"/>
      <c r="T26" s="14"/>
      <c r="U26" s="14"/>
      <c r="V26" s="1"/>
    </row>
    <row r="27" spans="1:24" ht="22.5" customHeight="1">
      <c r="A27" s="1"/>
      <c r="B27" s="25" t="s">
        <v>61</v>
      </c>
      <c r="C27" s="26"/>
      <c r="D27" s="26"/>
      <c r="E27" s="26"/>
      <c r="F27" s="26"/>
      <c r="G27" s="27"/>
      <c r="H27" s="28"/>
      <c r="I27" s="14"/>
      <c r="J27" s="14"/>
      <c r="K27" s="14"/>
      <c r="L27" s="14"/>
      <c r="M27" s="14"/>
      <c r="N27" s="14"/>
      <c r="O27" s="14"/>
      <c r="P27" s="14"/>
      <c r="Q27" s="14"/>
      <c r="R27" s="14"/>
      <c r="S27" s="14"/>
      <c r="T27" s="14"/>
      <c r="U27" s="14"/>
      <c r="V27" s="1"/>
    </row>
    <row r="28" spans="1:24" ht="22.5" customHeight="1">
      <c r="A28" s="1"/>
      <c r="C28" s="77" t="s">
        <v>32</v>
      </c>
      <c r="D28" s="77"/>
      <c r="E28" s="77"/>
      <c r="F28" s="78" t="s">
        <v>33</v>
      </c>
      <c r="G28" s="78"/>
      <c r="H28" s="78"/>
      <c r="I28" s="77" t="s">
        <v>34</v>
      </c>
      <c r="J28" s="77"/>
      <c r="K28" s="77"/>
      <c r="L28" s="77"/>
      <c r="M28" s="77"/>
      <c r="N28" s="77"/>
      <c r="O28" s="77" t="s">
        <v>43</v>
      </c>
      <c r="P28" s="77"/>
      <c r="Q28" s="77"/>
      <c r="R28" s="77"/>
      <c r="S28" s="1"/>
    </row>
    <row r="29" spans="1:24" ht="14.25" customHeight="1">
      <c r="A29" s="1"/>
      <c r="B29" s="14"/>
      <c r="C29" s="77"/>
      <c r="D29" s="77"/>
      <c r="E29" s="77"/>
      <c r="F29" s="78"/>
      <c r="G29" s="78"/>
      <c r="H29" s="78"/>
      <c r="I29" s="79" t="s">
        <v>35</v>
      </c>
      <c r="J29" s="79"/>
      <c r="K29" s="79"/>
      <c r="L29" s="79" t="s">
        <v>36</v>
      </c>
      <c r="M29" s="79"/>
      <c r="N29" s="79"/>
      <c r="O29" s="77"/>
      <c r="P29" s="77"/>
      <c r="Q29" s="77"/>
      <c r="R29" s="77"/>
      <c r="S29" s="1"/>
    </row>
    <row r="30" spans="1:24" ht="22.5" customHeight="1">
      <c r="A30" s="1"/>
      <c r="B30" s="42">
        <v>1</v>
      </c>
      <c r="C30" s="88"/>
      <c r="D30" s="88"/>
      <c r="E30" s="88"/>
      <c r="F30" s="88"/>
      <c r="G30" s="88"/>
      <c r="H30" s="88"/>
      <c r="I30" s="89"/>
      <c r="J30" s="89"/>
      <c r="K30" s="45" t="s">
        <v>37</v>
      </c>
      <c r="L30" s="90"/>
      <c r="M30" s="90"/>
      <c r="N30" s="45" t="s">
        <v>37</v>
      </c>
      <c r="O30" s="91">
        <f>+IF(I30+L30&gt;30,"回数オーバー",(I30*2500)+L30*4000)</f>
        <v>0</v>
      </c>
      <c r="P30" s="91"/>
      <c r="Q30" s="91"/>
      <c r="R30" s="44" t="s">
        <v>38</v>
      </c>
      <c r="S30" s="1"/>
    </row>
    <row r="31" spans="1:24" ht="22.5" customHeight="1">
      <c r="A31" s="1"/>
      <c r="B31" s="42">
        <v>2</v>
      </c>
      <c r="C31" s="86"/>
      <c r="D31" s="86"/>
      <c r="E31" s="86"/>
      <c r="F31" s="86"/>
      <c r="G31" s="86"/>
      <c r="H31" s="86"/>
      <c r="I31" s="90"/>
      <c r="J31" s="90"/>
      <c r="K31" s="45" t="s">
        <v>37</v>
      </c>
      <c r="L31" s="90"/>
      <c r="M31" s="90"/>
      <c r="N31" s="45" t="s">
        <v>37</v>
      </c>
      <c r="O31" s="91">
        <f t="shared" ref="O31:O34" si="0">+IF(I31+L31&gt;30,"回数オーバー",(I31*2500)+L31*4000)</f>
        <v>0</v>
      </c>
      <c r="P31" s="91"/>
      <c r="Q31" s="91"/>
      <c r="R31" s="44" t="s">
        <v>38</v>
      </c>
      <c r="S31" s="1"/>
    </row>
    <row r="32" spans="1:24" ht="22.5" customHeight="1">
      <c r="A32" s="1"/>
      <c r="B32" s="42">
        <v>3</v>
      </c>
      <c r="C32" s="86"/>
      <c r="D32" s="86"/>
      <c r="E32" s="86"/>
      <c r="F32" s="86"/>
      <c r="G32" s="86"/>
      <c r="H32" s="86"/>
      <c r="I32" s="90"/>
      <c r="J32" s="90"/>
      <c r="K32" s="45" t="s">
        <v>37</v>
      </c>
      <c r="L32" s="90"/>
      <c r="M32" s="90"/>
      <c r="N32" s="45" t="s">
        <v>37</v>
      </c>
      <c r="O32" s="91">
        <f t="shared" si="0"/>
        <v>0</v>
      </c>
      <c r="P32" s="91"/>
      <c r="Q32" s="91"/>
      <c r="R32" s="44" t="s">
        <v>38</v>
      </c>
      <c r="S32" s="1"/>
    </row>
    <row r="33" spans="1:22" ht="22.5" customHeight="1">
      <c r="A33" s="1"/>
      <c r="B33" s="42">
        <v>4</v>
      </c>
      <c r="C33" s="86"/>
      <c r="D33" s="86"/>
      <c r="E33" s="86"/>
      <c r="F33" s="86"/>
      <c r="G33" s="86"/>
      <c r="H33" s="86"/>
      <c r="I33" s="90"/>
      <c r="J33" s="90"/>
      <c r="K33" s="45" t="s">
        <v>37</v>
      </c>
      <c r="L33" s="90"/>
      <c r="M33" s="90"/>
      <c r="N33" s="45" t="s">
        <v>37</v>
      </c>
      <c r="O33" s="91">
        <f t="shared" si="0"/>
        <v>0</v>
      </c>
      <c r="P33" s="91"/>
      <c r="Q33" s="91"/>
      <c r="R33" s="44" t="s">
        <v>38</v>
      </c>
      <c r="S33" s="1"/>
    </row>
    <row r="34" spans="1:22" ht="22.5" customHeight="1">
      <c r="A34" s="1"/>
      <c r="B34" s="42">
        <v>5</v>
      </c>
      <c r="C34" s="86"/>
      <c r="D34" s="86"/>
      <c r="E34" s="86"/>
      <c r="F34" s="86"/>
      <c r="G34" s="86"/>
      <c r="H34" s="86"/>
      <c r="I34" s="90"/>
      <c r="J34" s="90"/>
      <c r="K34" s="44" t="s">
        <v>37</v>
      </c>
      <c r="L34" s="90"/>
      <c r="M34" s="90"/>
      <c r="N34" s="44" t="s">
        <v>37</v>
      </c>
      <c r="O34" s="91">
        <f t="shared" si="0"/>
        <v>0</v>
      </c>
      <c r="P34" s="91"/>
      <c r="Q34" s="91"/>
      <c r="R34" s="44" t="s">
        <v>38</v>
      </c>
    </row>
    <row r="35" spans="1:22" ht="22.5" customHeight="1">
      <c r="A35" s="1"/>
      <c r="B35" s="9" t="s">
        <v>44</v>
      </c>
      <c r="C35" s="40"/>
      <c r="D35" s="31"/>
      <c r="E35" s="31"/>
      <c r="F35" s="31"/>
      <c r="G35" s="31"/>
      <c r="H35" s="31"/>
      <c r="I35" s="38"/>
      <c r="J35" s="38"/>
      <c r="K35" s="26"/>
      <c r="L35" s="38"/>
      <c r="M35" s="38"/>
      <c r="N35" s="26"/>
      <c r="O35" s="91">
        <f>+SUM(O30:Q34)</f>
        <v>0</v>
      </c>
      <c r="P35" s="91"/>
      <c r="Q35" s="91"/>
      <c r="R35" s="44" t="s">
        <v>38</v>
      </c>
      <c r="S35" s="39"/>
    </row>
    <row r="36" spans="1:22" s="29" customFormat="1" ht="16.5" customHeight="1">
      <c r="A36" s="13"/>
      <c r="B36" s="9" t="s">
        <v>45</v>
      </c>
      <c r="D36" s="13"/>
      <c r="E36" s="13"/>
      <c r="F36" s="13"/>
      <c r="G36" s="13"/>
      <c r="H36" s="13"/>
      <c r="I36" s="13"/>
      <c r="J36" s="13"/>
      <c r="K36" s="13"/>
      <c r="L36" s="13"/>
      <c r="M36" s="13"/>
      <c r="N36" s="13"/>
      <c r="O36" s="13"/>
      <c r="P36" s="13"/>
      <c r="Q36" s="13"/>
      <c r="R36" s="13"/>
      <c r="S36" s="13"/>
      <c r="T36" s="13"/>
      <c r="U36" s="13"/>
      <c r="V36" s="13"/>
    </row>
    <row r="37" spans="1:22" s="29" customFormat="1" ht="16.5" customHeight="1">
      <c r="A37" s="13"/>
      <c r="B37" s="13"/>
      <c r="D37" s="13"/>
      <c r="E37" s="13"/>
      <c r="F37" s="13"/>
      <c r="G37" s="13"/>
      <c r="H37" s="13"/>
      <c r="I37" s="13"/>
      <c r="J37" s="13"/>
      <c r="K37" s="13"/>
      <c r="L37" s="13"/>
      <c r="M37" s="13"/>
      <c r="N37" s="13"/>
      <c r="O37" s="13"/>
      <c r="P37" s="13"/>
      <c r="Q37" s="13"/>
      <c r="R37" s="13"/>
      <c r="S37" s="13"/>
      <c r="T37" s="13"/>
      <c r="U37" s="13"/>
      <c r="V37" s="13"/>
    </row>
    <row r="38" spans="1:22" ht="22.5" customHeight="1">
      <c r="A38" s="1"/>
      <c r="B38" s="1" t="s">
        <v>31</v>
      </c>
      <c r="C38" s="1"/>
      <c r="D38" s="1"/>
      <c r="E38" s="1"/>
      <c r="F38" s="1"/>
      <c r="G38" s="1"/>
      <c r="H38" s="1"/>
      <c r="I38" s="1"/>
      <c r="J38" s="1"/>
      <c r="K38" s="1"/>
      <c r="L38" s="1"/>
      <c r="M38" s="1"/>
      <c r="N38" s="1"/>
      <c r="O38" s="1"/>
      <c r="P38" s="1"/>
      <c r="Q38" s="1"/>
      <c r="R38" s="1"/>
      <c r="S38" s="1"/>
      <c r="T38" s="1"/>
      <c r="U38" s="1"/>
      <c r="V38" s="1"/>
    </row>
    <row r="39" spans="1:22" ht="22.5" customHeight="1">
      <c r="A39" s="1"/>
      <c r="B39" s="58" t="s">
        <v>24</v>
      </c>
      <c r="C39" s="59"/>
      <c r="D39" s="60"/>
      <c r="E39" s="1"/>
      <c r="F39" s="1"/>
      <c r="G39" s="92" t="s">
        <v>25</v>
      </c>
      <c r="H39" s="93"/>
      <c r="I39" s="94"/>
      <c r="J39" s="6"/>
      <c r="K39" s="1"/>
      <c r="L39" s="61" t="s">
        <v>26</v>
      </c>
      <c r="M39" s="62"/>
      <c r="N39" s="63"/>
      <c r="O39" s="6"/>
      <c r="P39" s="1"/>
      <c r="Q39" s="61" t="s">
        <v>27</v>
      </c>
      <c r="R39" s="62"/>
      <c r="S39" s="63"/>
      <c r="T39" s="1"/>
      <c r="U39" s="1"/>
      <c r="V39" s="1"/>
    </row>
    <row r="40" spans="1:22" ht="22.5" customHeight="1">
      <c r="A40" s="1"/>
      <c r="B40" s="80" t="s">
        <v>22</v>
      </c>
      <c r="C40" s="81"/>
      <c r="D40" s="82"/>
      <c r="E40" s="1"/>
      <c r="F40" s="1"/>
      <c r="G40" s="95" t="s">
        <v>23</v>
      </c>
      <c r="H40" s="96"/>
      <c r="I40" s="97"/>
      <c r="J40" s="17"/>
      <c r="K40" s="1"/>
      <c r="L40" s="83" t="s">
        <v>28</v>
      </c>
      <c r="M40" s="84"/>
      <c r="N40" s="85"/>
      <c r="O40" s="18"/>
      <c r="P40" s="1"/>
      <c r="Q40" s="19" t="s">
        <v>29</v>
      </c>
      <c r="R40" s="20"/>
      <c r="S40" s="21"/>
      <c r="T40" s="1"/>
      <c r="U40" s="1"/>
      <c r="V40" s="1"/>
    </row>
    <row r="41" spans="1:22" ht="22.5" customHeight="1">
      <c r="A41" s="1"/>
      <c r="B41" s="86"/>
      <c r="C41" s="86"/>
      <c r="D41" s="86"/>
      <c r="E41" s="22"/>
      <c r="F41" s="22"/>
      <c r="G41" s="73">
        <f>+O35</f>
        <v>0</v>
      </c>
      <c r="H41" s="73"/>
      <c r="I41" s="73"/>
      <c r="J41" s="23"/>
      <c r="K41" s="22"/>
      <c r="L41" s="73">
        <f>+IF(B41&gt;=G41,G41,B41)</f>
        <v>0</v>
      </c>
      <c r="M41" s="73"/>
      <c r="N41" s="73"/>
      <c r="O41" s="23"/>
      <c r="P41" s="22"/>
      <c r="Q41" s="73">
        <f>+IF(G41=L41,ROUNDDOWN(G41,-3),ROUNDDOWN(L41,-3))</f>
        <v>0</v>
      </c>
      <c r="R41" s="73"/>
      <c r="S41" s="73"/>
      <c r="T41" s="1"/>
      <c r="U41" s="1"/>
      <c r="V41" s="1"/>
    </row>
    <row r="42" spans="1:22" ht="22.5" customHeight="1">
      <c r="A42" s="1"/>
      <c r="B42" s="11" t="s">
        <v>13</v>
      </c>
      <c r="C42" s="6"/>
      <c r="D42" s="6"/>
      <c r="E42" s="6"/>
      <c r="F42" s="6"/>
      <c r="G42" s="6"/>
      <c r="H42" s="6"/>
      <c r="I42" s="6"/>
      <c r="J42" s="6"/>
      <c r="K42" s="10"/>
      <c r="L42" s="10"/>
      <c r="M42" s="10"/>
      <c r="N42" s="10"/>
      <c r="O42" s="10"/>
      <c r="P42" s="6"/>
      <c r="Q42" s="6"/>
      <c r="R42" s="6"/>
      <c r="S42" s="6"/>
      <c r="T42" s="6"/>
      <c r="U42" s="6"/>
      <c r="V42" s="1"/>
    </row>
    <row r="43" spans="1:22" ht="22.5" customHeight="1">
      <c r="A43" s="1"/>
      <c r="B43" s="12" t="s">
        <v>21</v>
      </c>
      <c r="C43" s="1"/>
      <c r="D43" s="6"/>
      <c r="E43" s="6"/>
      <c r="F43" s="6"/>
      <c r="G43" s="6"/>
      <c r="H43" s="6"/>
      <c r="I43" s="6"/>
      <c r="J43" s="6"/>
      <c r="K43" s="10"/>
      <c r="L43" s="10"/>
      <c r="M43" s="10"/>
      <c r="N43" s="10"/>
      <c r="O43" s="10"/>
      <c r="P43" s="6"/>
      <c r="Q43" s="6"/>
      <c r="R43" s="6"/>
      <c r="S43" s="6"/>
      <c r="T43" s="6"/>
      <c r="U43" s="6"/>
      <c r="V43" s="1"/>
    </row>
    <row r="44" spans="1:22" ht="22.5" customHeight="1">
      <c r="A44" s="1"/>
      <c r="B44" s="1" t="s">
        <v>42</v>
      </c>
      <c r="C44" s="13"/>
      <c r="D44" s="13"/>
      <c r="E44" s="13"/>
      <c r="F44" s="13"/>
      <c r="G44" s="14" t="s">
        <v>4</v>
      </c>
      <c r="H44" s="15"/>
      <c r="I44" s="14" t="s">
        <v>5</v>
      </c>
      <c r="J44" s="15"/>
      <c r="K44" s="14" t="s">
        <v>6</v>
      </c>
      <c r="L44" s="15"/>
      <c r="M44" s="14" t="s">
        <v>7</v>
      </c>
      <c r="N44" s="14" t="s">
        <v>8</v>
      </c>
      <c r="O44" s="14" t="s">
        <v>4</v>
      </c>
      <c r="P44" s="15"/>
      <c r="Q44" s="14" t="s">
        <v>5</v>
      </c>
      <c r="R44" s="15"/>
      <c r="S44" s="14" t="s">
        <v>6</v>
      </c>
      <c r="T44" s="15"/>
      <c r="U44" s="6" t="s">
        <v>7</v>
      </c>
      <c r="V44" s="1"/>
    </row>
    <row r="45" spans="1:22" ht="22.5" customHeight="1">
      <c r="A45" s="1"/>
      <c r="B45" s="24" t="s">
        <v>14</v>
      </c>
      <c r="C45" s="1"/>
      <c r="D45" s="6"/>
      <c r="E45" s="6"/>
      <c r="F45" s="6"/>
      <c r="G45" s="6"/>
      <c r="H45" s="6"/>
      <c r="I45" s="6"/>
      <c r="J45" s="6"/>
      <c r="K45" s="10"/>
      <c r="L45" s="10"/>
      <c r="M45" s="10"/>
      <c r="N45" s="10"/>
      <c r="O45" s="10"/>
      <c r="P45" s="6"/>
      <c r="Q45" s="6"/>
      <c r="R45" s="6"/>
      <c r="S45" s="6"/>
      <c r="T45" s="6"/>
      <c r="U45" s="6"/>
      <c r="V45" s="1"/>
    </row>
    <row r="46" spans="1:22" ht="22.5" customHeight="1">
      <c r="A46" s="1"/>
      <c r="B46" s="24" t="s">
        <v>15</v>
      </c>
      <c r="C46" s="15"/>
      <c r="D46" s="1" t="s">
        <v>52</v>
      </c>
      <c r="E46" s="6"/>
      <c r="F46" s="6"/>
      <c r="G46" s="6"/>
      <c r="H46" s="6"/>
      <c r="I46" s="6"/>
      <c r="J46" s="6"/>
      <c r="K46" s="10"/>
      <c r="L46" s="10"/>
      <c r="M46" s="10"/>
      <c r="N46" s="10"/>
      <c r="O46" s="10"/>
      <c r="P46" s="6"/>
      <c r="Q46" s="6"/>
      <c r="R46" s="6"/>
      <c r="S46" s="6"/>
      <c r="T46" s="6"/>
      <c r="U46" s="6"/>
      <c r="V46" s="1"/>
    </row>
    <row r="47" spans="1:22" ht="22.5" customHeight="1">
      <c r="A47" s="1"/>
      <c r="B47" s="1"/>
      <c r="C47" s="15"/>
      <c r="D47" s="1" t="s">
        <v>51</v>
      </c>
      <c r="E47" s="1"/>
      <c r="F47" s="1"/>
      <c r="G47" s="1"/>
      <c r="H47" s="1"/>
      <c r="I47" s="1"/>
      <c r="J47" s="1"/>
      <c r="K47" s="1"/>
      <c r="L47" s="10"/>
      <c r="M47" s="10"/>
      <c r="N47" s="10"/>
      <c r="O47" s="10"/>
      <c r="P47" s="10"/>
      <c r="Q47" s="10"/>
      <c r="R47" s="10"/>
      <c r="S47" s="1"/>
      <c r="T47" s="1"/>
      <c r="U47" s="1"/>
      <c r="V47" s="1"/>
    </row>
    <row r="48" spans="1:22" ht="22.5" customHeight="1">
      <c r="A48" s="1"/>
      <c r="B48" s="1" t="s">
        <v>16</v>
      </c>
      <c r="C48" s="1"/>
      <c r="D48" s="1"/>
      <c r="E48" s="1"/>
      <c r="F48" s="1"/>
      <c r="G48" s="1"/>
      <c r="H48" s="1"/>
      <c r="I48" s="1"/>
      <c r="J48" s="1"/>
      <c r="K48" s="1"/>
      <c r="L48" s="10"/>
      <c r="M48" s="10"/>
      <c r="N48" s="10"/>
      <c r="O48" s="10"/>
      <c r="P48" s="10"/>
      <c r="Q48" s="10"/>
      <c r="R48" s="10"/>
      <c r="S48" s="1"/>
      <c r="T48" s="1"/>
      <c r="U48" s="1"/>
      <c r="V48" s="1"/>
    </row>
    <row r="49" spans="1:22" ht="22.5" customHeight="1">
      <c r="A49" s="1"/>
      <c r="B49" s="1" t="s">
        <v>17</v>
      </c>
      <c r="C49" s="1"/>
      <c r="D49" s="1"/>
      <c r="E49" s="14" t="s">
        <v>4</v>
      </c>
      <c r="F49" s="15"/>
      <c r="G49" s="14" t="s">
        <v>5</v>
      </c>
      <c r="H49" s="15"/>
      <c r="I49" s="14" t="s">
        <v>6</v>
      </c>
      <c r="J49" s="15"/>
      <c r="K49" s="14" t="s">
        <v>7</v>
      </c>
      <c r="L49" s="14" t="s">
        <v>8</v>
      </c>
      <c r="M49" s="14" t="s">
        <v>4</v>
      </c>
      <c r="N49" s="15"/>
      <c r="O49" s="14" t="s">
        <v>5</v>
      </c>
      <c r="P49" s="15"/>
      <c r="Q49" s="14" t="s">
        <v>6</v>
      </c>
      <c r="R49" s="15"/>
      <c r="S49" s="6" t="s">
        <v>7</v>
      </c>
      <c r="T49" s="1"/>
      <c r="U49" s="1"/>
      <c r="V49" s="1"/>
    </row>
    <row r="50" spans="1:22" ht="22.5" customHeight="1">
      <c r="A50" s="1"/>
      <c r="B50" s="1" t="s">
        <v>31</v>
      </c>
      <c r="C50" s="1"/>
      <c r="D50" s="1"/>
      <c r="E50" s="1"/>
      <c r="F50" s="1"/>
      <c r="G50" s="1"/>
      <c r="H50" s="1"/>
      <c r="I50" s="1"/>
      <c r="J50" s="1"/>
      <c r="K50" s="1"/>
      <c r="L50" s="1"/>
      <c r="M50" s="1"/>
      <c r="N50" s="1"/>
      <c r="O50" s="1"/>
      <c r="P50" s="1"/>
      <c r="Q50" s="1"/>
      <c r="R50" s="1"/>
      <c r="S50" s="1"/>
      <c r="T50" s="30"/>
      <c r="U50" s="1"/>
      <c r="V50" s="1"/>
    </row>
    <row r="51" spans="1:22" ht="22.5" customHeight="1">
      <c r="A51" s="1"/>
      <c r="B51" s="58" t="s">
        <v>24</v>
      </c>
      <c r="C51" s="59"/>
      <c r="D51" s="60"/>
      <c r="E51" s="1"/>
      <c r="F51" s="1"/>
      <c r="G51" s="61" t="s">
        <v>25</v>
      </c>
      <c r="H51" s="62"/>
      <c r="I51" s="63"/>
      <c r="J51" s="6"/>
      <c r="K51" s="1"/>
      <c r="L51" s="61" t="s">
        <v>26</v>
      </c>
      <c r="M51" s="62"/>
      <c r="N51" s="63"/>
      <c r="O51" s="6"/>
      <c r="P51" s="1"/>
      <c r="Q51" s="61" t="s">
        <v>27</v>
      </c>
      <c r="R51" s="62"/>
      <c r="S51" s="63"/>
      <c r="T51" s="30"/>
      <c r="U51" s="1"/>
      <c r="V51" s="1"/>
    </row>
    <row r="52" spans="1:22" ht="22.5" customHeight="1">
      <c r="A52" s="1"/>
      <c r="B52" s="80" t="s">
        <v>22</v>
      </c>
      <c r="C52" s="81"/>
      <c r="D52" s="82"/>
      <c r="E52" s="1"/>
      <c r="F52" s="1"/>
      <c r="G52" s="80" t="s">
        <v>23</v>
      </c>
      <c r="H52" s="81"/>
      <c r="I52" s="82"/>
      <c r="J52" s="17"/>
      <c r="K52" s="1"/>
      <c r="L52" s="83" t="s">
        <v>28</v>
      </c>
      <c r="M52" s="84"/>
      <c r="N52" s="85"/>
      <c r="O52" s="18"/>
      <c r="P52" s="1"/>
      <c r="Q52" s="19" t="s">
        <v>29</v>
      </c>
      <c r="R52" s="20"/>
      <c r="S52" s="21"/>
      <c r="T52" s="30"/>
      <c r="U52" s="1"/>
      <c r="V52" s="1"/>
    </row>
    <row r="53" spans="1:22" ht="22.5" customHeight="1">
      <c r="A53" s="1"/>
      <c r="B53" s="86"/>
      <c r="C53" s="86"/>
      <c r="D53" s="86"/>
      <c r="E53" s="22"/>
      <c r="F53" s="22"/>
      <c r="G53" s="87">
        <v>400000</v>
      </c>
      <c r="H53" s="87"/>
      <c r="I53" s="87"/>
      <c r="J53" s="23"/>
      <c r="K53" s="22"/>
      <c r="L53" s="73">
        <f>+IF(B53&gt;=G53,G53,B53)</f>
        <v>0</v>
      </c>
      <c r="M53" s="73"/>
      <c r="N53" s="73"/>
      <c r="O53" s="23"/>
      <c r="P53" s="22"/>
      <c r="Q53" s="73">
        <f>+IF(G53=L53,G53,ROUNDDOWN(L53,-3))</f>
        <v>0</v>
      </c>
      <c r="R53" s="73"/>
      <c r="S53" s="73"/>
      <c r="T53" s="30"/>
      <c r="U53" s="1"/>
      <c r="V53" s="1"/>
    </row>
    <row r="54" spans="1:22" ht="22.5" customHeight="1">
      <c r="A54" s="1"/>
      <c r="B54" s="1"/>
      <c r="C54" s="1"/>
      <c r="D54" s="1"/>
      <c r="E54" s="28"/>
      <c r="F54" s="26"/>
      <c r="G54" s="28"/>
      <c r="H54" s="26"/>
      <c r="I54" s="28"/>
      <c r="J54" s="26"/>
      <c r="K54" s="28"/>
      <c r="L54" s="28"/>
      <c r="M54" s="28"/>
      <c r="N54" s="26"/>
      <c r="O54" s="28"/>
      <c r="P54" s="26"/>
      <c r="Q54" s="28"/>
      <c r="R54" s="26"/>
      <c r="S54" s="27"/>
      <c r="T54" s="30"/>
      <c r="U54" s="1"/>
      <c r="V54" s="1"/>
    </row>
    <row r="55" spans="1:22" ht="21.75" customHeight="1">
      <c r="A55" s="1"/>
      <c r="B55" s="31"/>
      <c r="C55" s="31"/>
      <c r="D55" s="31"/>
      <c r="E55" s="22"/>
      <c r="F55" s="22"/>
      <c r="G55" s="31"/>
      <c r="H55" s="31"/>
      <c r="I55" s="31"/>
      <c r="J55" s="37"/>
      <c r="K55" s="22"/>
      <c r="L55" s="32"/>
      <c r="M55" s="32"/>
      <c r="N55" s="32"/>
      <c r="O55" s="37"/>
      <c r="P55" s="22"/>
      <c r="Q55" s="32"/>
      <c r="R55" s="32"/>
      <c r="S55" s="32"/>
      <c r="T55" s="1"/>
      <c r="U55" s="1"/>
      <c r="V55" s="1"/>
    </row>
    <row r="56" spans="1:22" ht="22.5" customHeight="1">
      <c r="A56" s="1"/>
      <c r="B56" s="12" t="s">
        <v>60</v>
      </c>
      <c r="C56" s="1"/>
      <c r="D56" s="6"/>
      <c r="E56" s="6"/>
      <c r="F56" s="6"/>
      <c r="G56" s="6"/>
      <c r="H56" s="6"/>
      <c r="I56" s="6"/>
      <c r="J56" s="6"/>
      <c r="K56" s="10"/>
      <c r="L56" s="10"/>
      <c r="M56" s="10"/>
      <c r="N56" s="10"/>
      <c r="O56" s="10"/>
      <c r="P56" s="10"/>
      <c r="Q56" s="10"/>
      <c r="R56" s="10"/>
      <c r="S56" s="6"/>
      <c r="T56" s="6"/>
      <c r="U56" s="6"/>
      <c r="V56" s="1"/>
    </row>
    <row r="57" spans="1:22" ht="22.5" customHeight="1">
      <c r="A57" s="1"/>
      <c r="B57" s="1" t="s">
        <v>3</v>
      </c>
      <c r="C57" s="13"/>
      <c r="D57" s="13"/>
      <c r="E57" s="13"/>
      <c r="F57" s="13"/>
      <c r="G57" s="14" t="s">
        <v>4</v>
      </c>
      <c r="H57" s="15"/>
      <c r="I57" s="14" t="s">
        <v>5</v>
      </c>
      <c r="J57" s="15"/>
      <c r="K57" s="14" t="s">
        <v>6</v>
      </c>
      <c r="L57" s="15"/>
      <c r="M57" s="14" t="s">
        <v>7</v>
      </c>
      <c r="N57" s="14" t="s">
        <v>8</v>
      </c>
      <c r="O57" s="14" t="s">
        <v>4</v>
      </c>
      <c r="P57" s="15"/>
      <c r="Q57" s="14" t="s">
        <v>5</v>
      </c>
      <c r="R57" s="15"/>
      <c r="S57" s="14" t="s">
        <v>6</v>
      </c>
      <c r="T57" s="15"/>
      <c r="U57" s="6" t="s">
        <v>7</v>
      </c>
      <c r="V57" s="1"/>
    </row>
    <row r="58" spans="1:22" ht="22.5" customHeight="1">
      <c r="A58" s="1"/>
      <c r="B58" s="1" t="s">
        <v>14</v>
      </c>
      <c r="C58" s="13"/>
      <c r="D58" s="13"/>
      <c r="E58" s="13"/>
      <c r="F58" s="13"/>
      <c r="G58" s="14"/>
      <c r="H58" s="14"/>
      <c r="I58" s="14"/>
      <c r="J58" s="14"/>
      <c r="K58" s="14"/>
      <c r="L58" s="14"/>
      <c r="M58" s="14"/>
      <c r="N58" s="14"/>
      <c r="O58" s="14"/>
      <c r="P58" s="14"/>
      <c r="Q58" s="14"/>
      <c r="R58" s="14"/>
      <c r="S58" s="14"/>
      <c r="T58" s="14"/>
      <c r="U58" s="6"/>
      <c r="V58" s="1"/>
    </row>
    <row r="59" spans="1:22" ht="22.5" customHeight="1">
      <c r="A59" s="1"/>
      <c r="B59" s="1" t="s">
        <v>15</v>
      </c>
      <c r="C59" s="15"/>
      <c r="D59" s="13" t="s">
        <v>18</v>
      </c>
      <c r="E59" s="13"/>
      <c r="F59" s="13"/>
      <c r="G59" s="14"/>
      <c r="H59" s="14"/>
      <c r="I59" s="14"/>
      <c r="J59" s="14"/>
      <c r="K59" s="14"/>
      <c r="L59" s="14"/>
      <c r="M59" s="14"/>
      <c r="N59" s="14"/>
      <c r="O59" s="14"/>
      <c r="P59" s="14"/>
      <c r="Q59" s="14"/>
      <c r="R59" s="14"/>
      <c r="S59" s="14"/>
      <c r="T59" s="14"/>
      <c r="U59" s="6"/>
      <c r="V59" s="1"/>
    </row>
    <row r="60" spans="1:22" ht="22.5" customHeight="1">
      <c r="A60" s="1"/>
      <c r="B60" s="24"/>
      <c r="C60" s="15"/>
      <c r="D60" s="13" t="s">
        <v>19</v>
      </c>
      <c r="E60" s="6"/>
      <c r="F60" s="6"/>
      <c r="G60" s="6"/>
      <c r="H60" s="6"/>
      <c r="I60" s="6"/>
      <c r="J60" s="6"/>
      <c r="K60" s="10"/>
      <c r="L60" s="10"/>
      <c r="M60" s="10"/>
      <c r="N60" s="10"/>
      <c r="O60" s="10"/>
      <c r="P60" s="10"/>
      <c r="Q60" s="10"/>
      <c r="R60" s="10"/>
      <c r="S60" s="6"/>
      <c r="T60" s="6"/>
      <c r="U60" s="6"/>
      <c r="V60" s="1"/>
    </row>
    <row r="61" spans="1:22" ht="22.5" customHeight="1">
      <c r="A61" s="1"/>
      <c r="B61" s="24"/>
      <c r="C61" s="15"/>
      <c r="D61" s="13" t="s">
        <v>20</v>
      </c>
      <c r="E61" s="6"/>
      <c r="F61" s="6"/>
      <c r="G61" s="6"/>
      <c r="H61" s="6"/>
      <c r="I61" s="6"/>
      <c r="J61" s="6"/>
      <c r="K61" s="10"/>
      <c r="L61" s="10"/>
      <c r="M61" s="10"/>
      <c r="N61" s="10"/>
      <c r="O61" s="10"/>
      <c r="P61" s="10"/>
      <c r="Q61" s="10"/>
      <c r="R61" s="10"/>
      <c r="S61" s="6"/>
      <c r="T61" s="6"/>
      <c r="U61" s="6"/>
      <c r="V61" s="1"/>
    </row>
    <row r="62" spans="1:22" ht="24" customHeight="1">
      <c r="A62" s="1"/>
      <c r="B62" s="24"/>
      <c r="C62" s="24"/>
      <c r="D62" s="55"/>
      <c r="E62" s="56"/>
      <c r="F62" s="56"/>
      <c r="G62" s="56"/>
      <c r="H62" s="56"/>
      <c r="I62" s="56"/>
      <c r="J62" s="56"/>
      <c r="K62" s="56"/>
      <c r="L62" s="56"/>
      <c r="M62" s="56"/>
      <c r="N62" s="56"/>
      <c r="O62" s="56"/>
      <c r="P62" s="56"/>
      <c r="Q62" s="56"/>
      <c r="R62" s="56"/>
      <c r="S62" s="56"/>
      <c r="T62" s="56"/>
      <c r="U62" s="57"/>
      <c r="V62" s="1"/>
    </row>
    <row r="63" spans="1:22" ht="24.75" customHeight="1">
      <c r="A63" s="1"/>
      <c r="B63" s="33" t="s">
        <v>30</v>
      </c>
      <c r="C63" s="33"/>
      <c r="D63" s="34"/>
      <c r="E63" s="34"/>
      <c r="F63" s="34"/>
      <c r="G63" s="34"/>
      <c r="H63" s="34"/>
      <c r="I63" s="34"/>
      <c r="J63" s="34"/>
      <c r="K63" s="34"/>
      <c r="L63" s="34"/>
      <c r="M63" s="34"/>
      <c r="N63" s="34"/>
      <c r="O63" s="34"/>
      <c r="P63" s="34"/>
      <c r="Q63" s="34"/>
      <c r="R63" s="34"/>
      <c r="S63" s="34"/>
      <c r="T63" s="34"/>
      <c r="U63" s="34"/>
      <c r="V63" s="1"/>
    </row>
    <row r="64" spans="1:22" ht="22.5" customHeight="1">
      <c r="B64" s="58" t="s">
        <v>24</v>
      </c>
      <c r="C64" s="59"/>
      <c r="D64" s="60"/>
      <c r="E64" s="1"/>
      <c r="F64" s="1"/>
      <c r="G64" s="61" t="s">
        <v>25</v>
      </c>
      <c r="H64" s="62"/>
      <c r="I64" s="63"/>
      <c r="J64" s="6"/>
      <c r="K64" s="1"/>
      <c r="L64" s="61" t="s">
        <v>26</v>
      </c>
      <c r="M64" s="62"/>
      <c r="N64" s="63"/>
      <c r="O64" s="6"/>
      <c r="P64" s="1"/>
      <c r="Q64" s="61" t="s">
        <v>27</v>
      </c>
      <c r="R64" s="62"/>
      <c r="S64" s="63"/>
      <c r="T64" s="8"/>
      <c r="U64" s="8"/>
    </row>
    <row r="65" spans="2:21" ht="22.5" customHeight="1">
      <c r="B65" s="80" t="s">
        <v>22</v>
      </c>
      <c r="C65" s="81"/>
      <c r="D65" s="82"/>
      <c r="E65" s="1"/>
      <c r="F65" s="1"/>
      <c r="G65" s="80" t="s">
        <v>23</v>
      </c>
      <c r="H65" s="81"/>
      <c r="I65" s="82"/>
      <c r="J65" s="17"/>
      <c r="K65" s="1"/>
      <c r="L65" s="83" t="s">
        <v>28</v>
      </c>
      <c r="M65" s="84"/>
      <c r="N65" s="85"/>
      <c r="O65" s="18"/>
      <c r="P65" s="1"/>
      <c r="Q65" s="19" t="s">
        <v>29</v>
      </c>
      <c r="R65" s="20"/>
      <c r="S65" s="21"/>
      <c r="T65" s="8"/>
      <c r="U65" s="8"/>
    </row>
    <row r="66" spans="2:21" ht="22.5" customHeight="1">
      <c r="B66" s="86"/>
      <c r="C66" s="86"/>
      <c r="D66" s="86"/>
      <c r="E66" s="22"/>
      <c r="F66" s="22"/>
      <c r="G66" s="87">
        <v>300000</v>
      </c>
      <c r="H66" s="87"/>
      <c r="I66" s="87"/>
      <c r="J66" s="23"/>
      <c r="K66" s="22"/>
      <c r="L66" s="73">
        <f>+IF(B66&gt;=G66,G66,B66)</f>
        <v>0</v>
      </c>
      <c r="M66" s="73"/>
      <c r="N66" s="73"/>
      <c r="O66" s="23"/>
      <c r="P66" s="22"/>
      <c r="Q66" s="73">
        <f>+IF(G66=L66,G66,ROUNDDOWN(L66,-3))</f>
        <v>0</v>
      </c>
      <c r="R66" s="73"/>
      <c r="S66" s="73"/>
      <c r="T66" s="8"/>
      <c r="U66" s="8"/>
    </row>
    <row r="67" spans="2:21" ht="22.5" customHeight="1">
      <c r="B67" s="35"/>
      <c r="C67" s="35"/>
      <c r="D67" s="36"/>
      <c r="E67" s="8"/>
      <c r="F67" s="8"/>
      <c r="G67" s="8"/>
      <c r="H67" s="8"/>
      <c r="I67" s="8"/>
      <c r="J67" s="8"/>
      <c r="K67" s="7"/>
      <c r="L67" s="7"/>
      <c r="M67" s="7"/>
      <c r="N67" s="7"/>
      <c r="O67" s="7"/>
      <c r="P67" s="7"/>
      <c r="Q67" s="7"/>
      <c r="R67" s="7"/>
      <c r="S67" s="8"/>
      <c r="T67" s="8"/>
      <c r="U67" s="8"/>
    </row>
  </sheetData>
  <sheetProtection sheet="1" objects="1" scenarios="1"/>
  <mergeCells count="99">
    <mergeCell ref="Q66:S66"/>
    <mergeCell ref="L6:O6"/>
    <mergeCell ref="P6:V6"/>
    <mergeCell ref="B65:D65"/>
    <mergeCell ref="G65:I65"/>
    <mergeCell ref="L65:N65"/>
    <mergeCell ref="B66:D66"/>
    <mergeCell ref="G66:I66"/>
    <mergeCell ref="L66:N66"/>
    <mergeCell ref="D62:U62"/>
    <mergeCell ref="B64:D64"/>
    <mergeCell ref="G64:I64"/>
    <mergeCell ref="L64:N64"/>
    <mergeCell ref="Q64:S64"/>
    <mergeCell ref="Q53:S53"/>
    <mergeCell ref="B52:D52"/>
    <mergeCell ref="G52:I52"/>
    <mergeCell ref="L52:N52"/>
    <mergeCell ref="B53:D53"/>
    <mergeCell ref="G53:I53"/>
    <mergeCell ref="L53:N53"/>
    <mergeCell ref="B39:D39"/>
    <mergeCell ref="G39:I39"/>
    <mergeCell ref="L39:N39"/>
    <mergeCell ref="Q39:S39"/>
    <mergeCell ref="B40:D40"/>
    <mergeCell ref="G40:I40"/>
    <mergeCell ref="L40:N40"/>
    <mergeCell ref="B41:D41"/>
    <mergeCell ref="G41:I41"/>
    <mergeCell ref="L41:N41"/>
    <mergeCell ref="Q41:S41"/>
    <mergeCell ref="B51:D51"/>
    <mergeCell ref="G51:I51"/>
    <mergeCell ref="L51:N51"/>
    <mergeCell ref="Q51:S51"/>
    <mergeCell ref="O35:Q35"/>
    <mergeCell ref="C32:E32"/>
    <mergeCell ref="F32:H32"/>
    <mergeCell ref="I32:J32"/>
    <mergeCell ref="L32:M32"/>
    <mergeCell ref="O32:Q32"/>
    <mergeCell ref="C33:E33"/>
    <mergeCell ref="F33:H33"/>
    <mergeCell ref="I33:J33"/>
    <mergeCell ref="L33:M33"/>
    <mergeCell ref="O33:Q33"/>
    <mergeCell ref="C34:E34"/>
    <mergeCell ref="F34:H34"/>
    <mergeCell ref="I34:J34"/>
    <mergeCell ref="L34:M34"/>
    <mergeCell ref="O34:Q34"/>
    <mergeCell ref="C31:E31"/>
    <mergeCell ref="F31:H31"/>
    <mergeCell ref="I31:J31"/>
    <mergeCell ref="L31:M31"/>
    <mergeCell ref="O31:Q31"/>
    <mergeCell ref="C30:E30"/>
    <mergeCell ref="F30:H30"/>
    <mergeCell ref="I30:J30"/>
    <mergeCell ref="L30:M30"/>
    <mergeCell ref="O30:Q30"/>
    <mergeCell ref="B20:D20"/>
    <mergeCell ref="G20:I20"/>
    <mergeCell ref="L20:N20"/>
    <mergeCell ref="B21:D21"/>
    <mergeCell ref="G21:I21"/>
    <mergeCell ref="L21:N21"/>
    <mergeCell ref="Q21:S21"/>
    <mergeCell ref="C26:F26"/>
    <mergeCell ref="C28:E29"/>
    <mergeCell ref="F28:H29"/>
    <mergeCell ref="I28:N28"/>
    <mergeCell ref="O28:R29"/>
    <mergeCell ref="I29:K29"/>
    <mergeCell ref="L29:N29"/>
    <mergeCell ref="A1:G1"/>
    <mergeCell ref="A2:V2"/>
    <mergeCell ref="L5:O5"/>
    <mergeCell ref="P5:V5"/>
    <mergeCell ref="A4:D4"/>
    <mergeCell ref="E4:K4"/>
    <mergeCell ref="L4:O4"/>
    <mergeCell ref="P4:V4"/>
    <mergeCell ref="X3:AA3"/>
    <mergeCell ref="AB3:AH3"/>
    <mergeCell ref="E7:G7"/>
    <mergeCell ref="B17:U17"/>
    <mergeCell ref="B19:D19"/>
    <mergeCell ref="G19:I19"/>
    <mergeCell ref="L19:N19"/>
    <mergeCell ref="Q19:S19"/>
    <mergeCell ref="L8:O8"/>
    <mergeCell ref="P8:V8"/>
    <mergeCell ref="L9:O9"/>
    <mergeCell ref="P9:V9"/>
    <mergeCell ref="L7:O7"/>
    <mergeCell ref="P7:V7"/>
    <mergeCell ref="F8:G8"/>
  </mergeCells>
  <phoneticPr fontId="6"/>
  <dataValidations count="1">
    <dataValidation type="list" showInputMessage="1" showErrorMessage="1" sqref="F8:G8" xr:uid="{85022AA4-793C-4BB0-9DB8-205C95A2FD2D}">
      <formula1>$W$1:$W$2</formula1>
    </dataValidation>
  </dataValidations>
  <printOptions horizontalCentered="1"/>
  <pageMargins left="0.19685039370078741" right="0.19685039370078741" top="0.59055118110236227" bottom="0.59055118110236227" header="0.51181102362204722" footer="0.51181102362204722"/>
  <pageSetup paperSize="9" scale="83" fitToHeight="2" orientation="portrait" r:id="rId1"/>
  <headerFooter alignWithMargins="0"/>
  <rowBreaks count="2" manualBreakCount="2">
    <brk id="41" max="21" man="1"/>
    <brk id="6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様式第2号（事業計画書ー実施内容）</vt:lpstr>
      <vt:lpstr>'様式第2号（事業計画書ー実施内容）'!Print_Area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恭介</dc:creator>
  <cp:lastModifiedBy>菅野 恭介</cp:lastModifiedBy>
  <cp:lastPrinted>2025-06-02T06:08:19Z</cp:lastPrinted>
  <dcterms:created xsi:type="dcterms:W3CDTF">2015-06-05T18:19:34Z</dcterms:created>
  <dcterms:modified xsi:type="dcterms:W3CDTF">2025-08-12T01:54:03Z</dcterms:modified>
</cp:coreProperties>
</file>