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 特定建築物・2 登録事業所数" sheetId="1" r:id="rId4"/>
    <sheet state="visible" name="3 特定建築物維持管理" sheetId="2" r:id="rId5"/>
  </sheets>
  <definedNames>
    <definedName localSheetId="0" name="Z_0BFB5FC0_4603_425F_B19D_D31349E41BA0_.wvu.PrintArea">'1 特定建築物・2 登録事業所数'!$A$1:$M$49</definedName>
    <definedName localSheetId="0" name="Z_374F878B_D3F2_4E4B_B919_D89EEFAE95FE_.wvu.PrintArea">'1 特定建築物・2 登録事業所数'!$A$1:$M$49</definedName>
    <definedName localSheetId="0" name="Z_6BBA8C29_CB98_49DA_B26B_F14DE9C0AC7F_.wvu.PrintArea">'1 特定建築物・2 登録事業所数'!$A$1:$M$49</definedName>
  </definedNames>
  <calcPr/>
  <extLst>
    <ext uri="GoogleSheetsCustomDataVersion2">
      <go:sheetsCustomData xmlns:go="http://customooxmlschemas.google.com/" r:id="rId6" roundtripDataChecksum="2vTz2wnhQR3LhVW7hFgpoA75Iv6D+DFUW3uzTvYYN40="/>
    </ext>
  </extLst>
</workbook>
</file>

<file path=xl/sharedStrings.xml><?xml version="1.0" encoding="utf-8"?>
<sst xmlns="http://schemas.openxmlformats.org/spreadsheetml/2006/main" count="171" uniqueCount="88">
  <si>
    <t>§2　ビル衛生</t>
  </si>
  <si>
    <t>1　特定建築物の施設数、届出件数及び立入検査状況</t>
  </si>
  <si>
    <t>令和6年度</t>
  </si>
  <si>
    <t>区　　　　　分</t>
  </si>
  <si>
    <t>総数</t>
  </si>
  <si>
    <t>興行場</t>
  </si>
  <si>
    <t>百貨店</t>
  </si>
  <si>
    <t>集会場</t>
  </si>
  <si>
    <t>図書館</t>
  </si>
  <si>
    <t>博物館・美術館</t>
  </si>
  <si>
    <t>遊技場</t>
  </si>
  <si>
    <t>店舗</t>
  </si>
  <si>
    <t>事務所</t>
  </si>
  <si>
    <t>学校</t>
  </si>
  <si>
    <t>旅館</t>
  </si>
  <si>
    <t>施　　設　　数
（年度末現在）</t>
  </si>
  <si>
    <t>中央</t>
  </si>
  <si>
    <t>北</t>
  </si>
  <si>
    <t>東</t>
  </si>
  <si>
    <t>白石</t>
  </si>
  <si>
    <t>厚別</t>
  </si>
  <si>
    <t>豊平</t>
  </si>
  <si>
    <t>清田</t>
  </si>
  <si>
    <t>南</t>
  </si>
  <si>
    <t>西</t>
  </si>
  <si>
    <t>手稲</t>
  </si>
  <si>
    <t>届出件数</t>
  </si>
  <si>
    <t>廃止件数</t>
  </si>
  <si>
    <t>事前協議書受付件数</t>
  </si>
  <si>
    <t xml:space="preserve">　</t>
  </si>
  <si>
    <t>維持管理報告書受付件数</t>
  </si>
  <si>
    <t>立入検査件数</t>
  </si>
  <si>
    <t>改善命令件数</t>
  </si>
  <si>
    <t>使用停止制限件数</t>
  </si>
  <si>
    <t>資料　保健所生活環境課</t>
  </si>
  <si>
    <t>2　登録事業所数、届出件数及び立入検査状況</t>
  </si>
  <si>
    <t>建築物清掃業</t>
  </si>
  <si>
    <t>建築物空気環境
測定業</t>
  </si>
  <si>
    <t>建築物空気調和用
ダクト清掃業</t>
  </si>
  <si>
    <t>建築物飲料水
水質検査業</t>
  </si>
  <si>
    <t>建築物飲料水
貯水槽清掃業</t>
  </si>
  <si>
    <t>建築物排水管
清掃業</t>
  </si>
  <si>
    <t>建築物ねずみ
昆虫等防除業</t>
  </si>
  <si>
    <t>建築物環境衛生
総合管理業</t>
  </si>
  <si>
    <t>登録事業所数
（年度末現在）</t>
  </si>
  <si>
    <t>申請件数</t>
  </si>
  <si>
    <t>新規</t>
  </si>
  <si>
    <t>継続</t>
  </si>
  <si>
    <t>廃止件数（期限切れ施設を含む）</t>
  </si>
  <si>
    <t>実績報告書受付件数</t>
  </si>
  <si>
    <t>指導票交付件数</t>
  </si>
  <si>
    <t>3　特定建築物の維持管理状況</t>
  </si>
  <si>
    <t>区分</t>
  </si>
  <si>
    <t>空気環境の測定</t>
  </si>
  <si>
    <t>空気環境の管理基準</t>
  </si>
  <si>
    <t>浮遊粉じんの量</t>
  </si>
  <si>
    <t>一酸化炭素の含有率</t>
  </si>
  <si>
    <t>報　告
件　数</t>
  </si>
  <si>
    <t>不適合
件   数</t>
  </si>
  <si>
    <t>不適合率
(%)</t>
  </si>
  <si>
    <t>総　 　数</t>
  </si>
  <si>
    <t>店　 　舗</t>
  </si>
  <si>
    <t>学　 　校</t>
  </si>
  <si>
    <t>旅　 　館</t>
  </si>
  <si>
    <t>その他</t>
  </si>
  <si>
    <t>二酸化炭素の含有率</t>
  </si>
  <si>
    <t>温　　　　　　　　　度</t>
  </si>
  <si>
    <t>相　　対　　湿　　度</t>
  </si>
  <si>
    <t>気　　　　　　　　　流</t>
  </si>
  <si>
    <t>不適合率(%)</t>
  </si>
  <si>
    <t>総　 　 数</t>
  </si>
  <si>
    <t>店      舗</t>
  </si>
  <si>
    <t>学　　 校</t>
  </si>
  <si>
    <t>旅　　 館</t>
  </si>
  <si>
    <t>飲料水の残留
塩素の検査</t>
  </si>
  <si>
    <t>飲料水の残留
塩素の含有率</t>
  </si>
  <si>
    <t>飲料水の水質検査</t>
  </si>
  <si>
    <t>飲料水の水質基準</t>
  </si>
  <si>
    <t>総　　 数</t>
  </si>
  <si>
    <t>店     舗</t>
  </si>
  <si>
    <t>学     校</t>
  </si>
  <si>
    <t>旅     館</t>
  </si>
  <si>
    <t>貯水槽の掃除</t>
  </si>
  <si>
    <t>排水設備の掃除</t>
  </si>
  <si>
    <t>定　　期　　清　　掃</t>
  </si>
  <si>
    <t>ねずみ・昆虫等の防除</t>
  </si>
  <si>
    <t>店　　 舗</t>
  </si>
  <si>
    <t>旅 　　館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</si>
</sst>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;_ * \-#,##0_ ;&quot;-&quot;;_ @_ "/>
    <numFmt numFmtId="165" formatCode="_ * #,##0_ ;_ * \-#,##0_ ;_ * &quot;-&quot;_ ;_ @_ "/>
    <numFmt numFmtId="166" formatCode="0.0"/>
    <numFmt numFmtId="167" formatCode="#,##0.0;_ * \-#,##0.00_ ;&quot;-&quot;;_ @_ "/>
    <numFmt numFmtId="168" formatCode="0;-0;-"/>
  </numFmts>
  <fonts count="14">
    <font>
      <sz val="11.0"/>
      <color rgb="FF000000"/>
      <name val="MS PGothic"/>
      <scheme val="minor"/>
    </font>
    <font>
      <sz val="14.0"/>
      <color theme="1"/>
      <name val="MS PMincho"/>
    </font>
    <font>
      <sz val="12.0"/>
      <color theme="1"/>
      <name val="MS PMincho"/>
    </font>
    <font>
      <sz val="11.0"/>
      <color theme="1"/>
      <name val="MS PMincho"/>
    </font>
    <font>
      <sz val="11.0"/>
      <color rgb="FFFF0000"/>
      <name val="MS PMincho"/>
    </font>
    <font>
      <sz val="12.0"/>
      <color theme="1"/>
      <name val="MS PGothic"/>
    </font>
    <font>
      <sz val="11.0"/>
      <color theme="1"/>
      <name val="MS PGothic"/>
    </font>
    <font>
      <sz val="10.0"/>
      <color theme="1"/>
      <name val="MS PMincho"/>
    </font>
    <font/>
    <font>
      <b/>
      <sz val="11.0"/>
      <color theme="1"/>
      <name val="MS PGothic"/>
    </font>
    <font>
      <sz val="9.0"/>
      <color theme="1"/>
      <name val="MS PMincho"/>
    </font>
    <font>
      <sz val="10.0"/>
      <color rgb="FFFF0000"/>
      <name val="MS PMincho"/>
    </font>
    <font>
      <sz val="8.0"/>
      <color theme="1"/>
      <name val="MS PMincho"/>
    </font>
    <font>
      <sz val="11.0"/>
      <color rgb="FF000000"/>
      <name val="MS PMincho"/>
    </font>
  </fonts>
  <fills count="2">
    <fill>
      <patternFill patternType="none"/>
    </fill>
    <fill>
      <patternFill patternType="lightGray"/>
    </fill>
  </fills>
  <borders count="39">
    <border/>
    <border>
      <bottom style="thin">
        <color rgb="FF000000"/>
      </bottom>
    </border>
    <border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left style="hair">
        <color rgb="FF000000"/>
      </left>
      <right style="hair">
        <color rgb="FF000000"/>
      </right>
    </border>
    <border>
      <right style="thin">
        <color rgb="FF000000"/>
      </right>
    </border>
    <border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right style="hair">
        <color rgb="FF000000"/>
      </right>
      <top style="hair">
        <color rgb="FF000000"/>
      </top>
    </border>
    <border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</border>
    <border>
      <right style="hair">
        <color rgb="FF000000"/>
      </right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</border>
    <border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</border>
    <border>
      <right style="hair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hair">
        <color rgb="FF000000"/>
      </lef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5" numFmtId="0" xfId="0" applyAlignment="1" applyFont="1">
      <alignment shrinkToFit="0" vertical="center" wrapText="0"/>
    </xf>
    <xf borderId="0" fillId="0" fontId="6" numFmtId="0" xfId="0" applyAlignment="1" applyFont="1">
      <alignment shrinkToFit="0" vertical="bottom" wrapText="0"/>
    </xf>
    <xf borderId="1" fillId="0" fontId="3" numFmtId="0" xfId="0" applyAlignment="1" applyBorder="1" applyFont="1">
      <alignment shrinkToFit="0" vertical="bottom" wrapText="0"/>
    </xf>
    <xf borderId="1" fillId="0" fontId="6" numFmtId="0" xfId="0" applyAlignment="1" applyBorder="1" applyFont="1">
      <alignment shrinkToFit="0" vertical="bottom" wrapText="0"/>
    </xf>
    <xf borderId="1" fillId="0" fontId="3" numFmtId="0" xfId="0" applyAlignment="1" applyBorder="1" applyFont="1">
      <alignment horizontal="right" shrinkToFit="0" vertical="bottom" wrapText="0"/>
    </xf>
    <xf borderId="2" fillId="0" fontId="7" numFmtId="0" xfId="0" applyAlignment="1" applyBorder="1" applyFont="1">
      <alignment horizontal="center" shrinkToFit="0" vertical="center" wrapText="1"/>
    </xf>
    <xf borderId="2" fillId="0" fontId="8" numFmtId="0" xfId="0" applyBorder="1" applyFont="1"/>
    <xf borderId="3" fillId="0" fontId="3" numFmtId="0" xfId="0" applyAlignment="1" applyBorder="1" applyFont="1">
      <alignment shrinkToFit="0" vertical="bottom" wrapText="0"/>
    </xf>
    <xf borderId="3" fillId="0" fontId="6" numFmtId="0" xfId="0" applyAlignment="1" applyBorder="1" applyFont="1">
      <alignment shrinkToFit="0" vertical="bottom" wrapText="0"/>
    </xf>
    <xf borderId="4" fillId="0" fontId="3" numFmtId="0" xfId="0" applyAlignment="1" applyBorder="1" applyFont="1">
      <alignment horizontal="right" shrinkToFit="0" vertical="bottom" wrapText="0"/>
    </xf>
    <xf borderId="5" fillId="0" fontId="7" numFmtId="0" xfId="0" applyAlignment="1" applyBorder="1" applyFont="1">
      <alignment horizontal="center" shrinkToFit="0" textRotation="255" vertical="center" wrapText="1"/>
    </xf>
    <xf borderId="0" fillId="0" fontId="7" numFmtId="0" xfId="0" applyAlignment="1" applyFont="1">
      <alignment horizontal="center" shrinkToFit="0" textRotation="255" vertical="center" wrapText="1"/>
    </xf>
    <xf borderId="6" fillId="0" fontId="7" numFmtId="0" xfId="0" applyAlignment="1" applyBorder="1" applyFont="1">
      <alignment horizontal="center" shrinkToFit="0" textRotation="255" vertical="center" wrapText="1"/>
    </xf>
    <xf borderId="7" fillId="0" fontId="8" numFmtId="0" xfId="0" applyBorder="1" applyFont="1"/>
    <xf borderId="8" fillId="0" fontId="7" numFmtId="0" xfId="0" applyAlignment="1" applyBorder="1" applyFont="1">
      <alignment horizontal="center" shrinkToFit="0" textRotation="255" vertical="center" wrapText="1"/>
    </xf>
    <xf borderId="9" fillId="0" fontId="7" numFmtId="0" xfId="0" applyAlignment="1" applyBorder="1" applyFont="1">
      <alignment horizontal="center" shrinkToFit="0" textRotation="255" vertical="center" wrapText="1"/>
    </xf>
    <xf borderId="10" fillId="0" fontId="7" numFmtId="0" xfId="0" applyAlignment="1" applyBorder="1" applyFont="1">
      <alignment horizontal="center" shrinkToFit="0" vertical="center" wrapText="1"/>
    </xf>
    <xf borderId="11" fillId="0" fontId="7" numFmtId="0" xfId="0" applyAlignment="1" applyBorder="1" applyFont="1">
      <alignment horizontal="center" shrinkToFit="0" vertical="center" wrapText="1"/>
    </xf>
    <xf borderId="12" fillId="0" fontId="9" numFmtId="164" xfId="0" applyAlignment="1" applyBorder="1" applyFont="1" applyNumberFormat="1">
      <alignment horizontal="right" shrinkToFit="0" vertical="center" wrapText="1"/>
    </xf>
    <xf borderId="13" fillId="0" fontId="9" numFmtId="164" xfId="0" applyAlignment="1" applyBorder="1" applyFont="1" applyNumberFormat="1">
      <alignment horizontal="right" shrinkToFit="0" vertical="center" wrapText="1"/>
    </xf>
    <xf borderId="14" fillId="0" fontId="8" numFmtId="0" xfId="0" applyBorder="1" applyFont="1"/>
    <xf borderId="0" fillId="0" fontId="7" numFmtId="0" xfId="0" applyAlignment="1" applyFont="1">
      <alignment horizontal="center" shrinkToFit="0" vertical="center" wrapText="1"/>
    </xf>
    <xf borderId="5" fillId="0" fontId="9" numFmtId="164" xfId="0" applyAlignment="1" applyBorder="1" applyFont="1" applyNumberFormat="1">
      <alignment horizontal="right" shrinkToFit="0" vertical="center" wrapText="1"/>
    </xf>
    <xf borderId="5" fillId="0" fontId="3" numFmtId="164" xfId="0" applyAlignment="1" applyBorder="1" applyFont="1" applyNumberFormat="1">
      <alignment horizontal="right" readingOrder="0" shrinkToFit="0" vertical="center" wrapText="1"/>
    </xf>
    <xf borderId="0" fillId="0" fontId="3" numFmtId="164" xfId="0" applyAlignment="1" applyFont="1" applyNumberFormat="1">
      <alignment horizontal="right" readingOrder="0" shrinkToFit="0" vertical="center" wrapText="1"/>
    </xf>
    <xf borderId="6" fillId="0" fontId="3" numFmtId="164" xfId="0" applyAlignment="1" applyBorder="1" applyFont="1" applyNumberFormat="1">
      <alignment horizontal="right" readingOrder="0" shrinkToFit="0" vertical="center" wrapText="1"/>
    </xf>
    <xf borderId="0" fillId="0" fontId="4" numFmtId="164" xfId="0" applyAlignment="1" applyFont="1" applyNumberFormat="1">
      <alignment shrinkToFit="0" vertical="bottom" wrapText="0"/>
    </xf>
    <xf borderId="15" fillId="0" fontId="8" numFmtId="0" xfId="0" applyBorder="1" applyFont="1"/>
    <xf borderId="8" fillId="0" fontId="9" numFmtId="164" xfId="0" applyAlignment="1" applyBorder="1" applyFont="1" applyNumberFormat="1">
      <alignment horizontal="right" shrinkToFit="0" vertical="center" wrapText="1"/>
    </xf>
    <xf borderId="11" fillId="0" fontId="8" numFmtId="0" xfId="0" applyBorder="1" applyFont="1"/>
    <xf borderId="16" fillId="0" fontId="3" numFmtId="164" xfId="0" applyAlignment="1" applyBorder="1" applyFont="1" applyNumberFormat="1">
      <alignment horizontal="right" readingOrder="0" shrinkToFit="0" vertical="center" wrapText="1"/>
    </xf>
    <xf borderId="12" fillId="0" fontId="3" numFmtId="164" xfId="0" applyAlignment="1" applyBorder="1" applyFont="1" applyNumberFormat="1">
      <alignment horizontal="right" readingOrder="0" shrinkToFit="0" vertical="center" wrapText="1"/>
    </xf>
    <xf borderId="11" fillId="0" fontId="3" numFmtId="164" xfId="0" applyAlignment="1" applyBorder="1" applyFont="1" applyNumberFormat="1">
      <alignment horizontal="right" readingOrder="0" shrinkToFit="0" vertical="center" wrapText="1"/>
    </xf>
    <xf borderId="17" fillId="0" fontId="3" numFmtId="164" xfId="0" applyAlignment="1" applyBorder="1" applyFont="1" applyNumberFormat="1">
      <alignment horizontal="right" readingOrder="0" shrinkToFit="0" vertical="center" wrapText="1"/>
    </xf>
    <xf borderId="14" fillId="0" fontId="3" numFmtId="164" xfId="0" applyAlignment="1" applyBorder="1" applyFont="1" applyNumberFormat="1">
      <alignment horizontal="right" readingOrder="0" shrinkToFit="0" vertical="center" wrapText="1"/>
    </xf>
    <xf borderId="16" fillId="0" fontId="3" numFmtId="165" xfId="0" applyAlignment="1" applyBorder="1" applyFont="1" applyNumberFormat="1">
      <alignment horizontal="right" readingOrder="0" shrinkToFit="0" vertical="center" wrapText="1"/>
    </xf>
    <xf borderId="12" fillId="0" fontId="3" numFmtId="165" xfId="0" applyAlignment="1" applyBorder="1" applyFont="1" applyNumberFormat="1">
      <alignment horizontal="right" readingOrder="0" shrinkToFit="0" vertical="center" wrapText="1"/>
    </xf>
    <xf borderId="11" fillId="0" fontId="3" numFmtId="165" xfId="0" applyAlignment="1" applyBorder="1" applyFont="1" applyNumberFormat="1">
      <alignment horizontal="right" readingOrder="0" shrinkToFit="0" vertical="center" wrapText="1"/>
    </xf>
    <xf borderId="17" fillId="0" fontId="3" numFmtId="165" xfId="0" applyAlignment="1" applyBorder="1" applyFont="1" applyNumberFormat="1">
      <alignment horizontal="right" readingOrder="0" shrinkToFit="0" vertical="center" wrapText="1"/>
    </xf>
    <xf borderId="0" fillId="0" fontId="10" numFmtId="0" xfId="0" applyAlignment="1" applyFont="1">
      <alignment horizontal="center" shrinkToFit="0" vertical="center" wrapText="1"/>
    </xf>
    <xf borderId="14" fillId="0" fontId="3" numFmtId="165" xfId="0" applyAlignment="1" applyBorder="1" applyFont="1" applyNumberFormat="1">
      <alignment horizontal="right" readingOrder="0" shrinkToFit="0" vertical="center" wrapText="1"/>
    </xf>
    <xf borderId="5" fillId="0" fontId="3" numFmtId="165" xfId="0" applyAlignment="1" applyBorder="1" applyFont="1" applyNumberFormat="1">
      <alignment horizontal="right" readingOrder="0" shrinkToFit="0" vertical="center" wrapText="1"/>
    </xf>
    <xf borderId="0" fillId="0" fontId="3" numFmtId="165" xfId="0" applyAlignment="1" applyFont="1" applyNumberFormat="1">
      <alignment horizontal="right" readingOrder="0" shrinkToFit="0" vertical="center" wrapText="1"/>
    </xf>
    <xf borderId="6" fillId="0" fontId="3" numFmtId="165" xfId="0" applyAlignment="1" applyBorder="1" applyFont="1" applyNumberFormat="1">
      <alignment horizontal="right" readingOrder="0" shrinkToFit="0" vertical="center" wrapText="1"/>
    </xf>
    <xf borderId="18" fillId="0" fontId="7" numFmtId="0" xfId="0" applyAlignment="1" applyBorder="1" applyFont="1">
      <alignment horizontal="center" shrinkToFit="0" vertical="center" wrapText="1"/>
    </xf>
    <xf borderId="19" fillId="0" fontId="8" numFmtId="0" xfId="0" applyBorder="1" applyFont="1"/>
    <xf borderId="20" fillId="0" fontId="3" numFmtId="165" xfId="0" applyAlignment="1" applyBorder="1" applyFont="1" applyNumberFormat="1">
      <alignment horizontal="right" readingOrder="0" shrinkToFit="0" vertical="center" wrapText="1"/>
    </xf>
    <xf borderId="21" fillId="0" fontId="3" numFmtId="165" xfId="0" applyAlignment="1" applyBorder="1" applyFont="1" applyNumberFormat="1">
      <alignment horizontal="right" readingOrder="0" shrinkToFit="0" vertical="center" wrapText="1"/>
    </xf>
    <xf borderId="18" fillId="0" fontId="3" numFmtId="165" xfId="0" applyAlignment="1" applyBorder="1" applyFont="1" applyNumberFormat="1">
      <alignment horizontal="right" readingOrder="0" shrinkToFit="0" vertical="center" wrapText="1"/>
    </xf>
    <xf borderId="22" fillId="0" fontId="3" numFmtId="165" xfId="0" applyAlignment="1" applyBorder="1" applyFont="1" applyNumberFormat="1">
      <alignment horizontal="right" readingOrder="0" shrinkToFit="0" vertical="center" wrapText="1"/>
    </xf>
    <xf borderId="2" fillId="0" fontId="3" numFmtId="0" xfId="0" applyAlignment="1" applyBorder="1" applyFont="1">
      <alignment shrinkToFit="0" vertical="bottom" wrapText="0"/>
    </xf>
    <xf borderId="2" fillId="0" fontId="6" numFmtId="164" xfId="0" applyAlignment="1" applyBorder="1" applyFont="1" applyNumberFormat="1">
      <alignment horizontal="right" shrinkToFit="0" vertical="center" wrapText="1"/>
    </xf>
    <xf borderId="0" fillId="0" fontId="7" numFmtId="0" xfId="0" applyAlignment="1" applyFont="1">
      <alignment horizontal="right" shrinkToFit="0" vertical="bottom" wrapText="0"/>
    </xf>
    <xf borderId="0" fillId="0" fontId="6" numFmtId="164" xfId="0" applyAlignment="1" applyFont="1" applyNumberFormat="1">
      <alignment horizontal="right" shrinkToFit="0" vertical="center" wrapText="1"/>
    </xf>
    <xf borderId="0" fillId="0" fontId="3" numFmtId="0" xfId="0" applyAlignment="1" applyFont="1">
      <alignment horizontal="right" shrinkToFit="0" vertical="bottom" wrapText="0"/>
    </xf>
    <xf borderId="2" fillId="0" fontId="7" numFmtId="0" xfId="0" applyAlignment="1" applyBorder="1" applyFont="1">
      <alignment horizontal="center" shrinkToFit="0" vertical="center" wrapText="0"/>
    </xf>
    <xf borderId="23" fillId="0" fontId="8" numFmtId="0" xfId="0" applyBorder="1" applyFont="1"/>
    <xf borderId="4" fillId="0" fontId="7" numFmtId="0" xfId="0" applyAlignment="1" applyBorder="1" applyFont="1">
      <alignment horizontal="right" shrinkToFit="0" vertical="center" wrapText="0"/>
    </xf>
    <xf borderId="5" fillId="0" fontId="7" numFmtId="0" xfId="0" applyAlignment="1" applyBorder="1" applyFont="1">
      <alignment horizontal="center" shrinkToFit="0" textRotation="255" vertical="center" wrapText="0"/>
    </xf>
    <xf borderId="24" fillId="0" fontId="7" numFmtId="0" xfId="0" applyAlignment="1" applyBorder="1" applyFont="1">
      <alignment horizontal="center" shrinkToFit="0" textRotation="255" vertical="center" wrapText="1"/>
    </xf>
    <xf borderId="8" fillId="0" fontId="7" numFmtId="0" xfId="0" applyAlignment="1" applyBorder="1" applyFont="1">
      <alignment horizontal="center" shrinkToFit="0" textRotation="255" vertical="center" wrapText="0"/>
    </xf>
    <xf borderId="11" fillId="0" fontId="7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shrinkToFit="0" vertical="center" wrapText="0"/>
    </xf>
    <xf borderId="5" fillId="0" fontId="3" numFmtId="164" xfId="0" applyAlignment="1" applyBorder="1" applyFont="1" applyNumberFormat="1">
      <alignment readingOrder="0" shrinkToFit="0" vertical="center" wrapText="0"/>
    </xf>
    <xf borderId="0" fillId="0" fontId="3" numFmtId="164" xfId="0" applyAlignment="1" applyFont="1" applyNumberFormat="1">
      <alignment readingOrder="0" shrinkToFit="0" vertical="center" wrapText="0"/>
    </xf>
    <xf borderId="24" fillId="0" fontId="3" numFmtId="164" xfId="0" applyAlignment="1" applyBorder="1" applyFont="1" applyNumberFormat="1">
      <alignment readingOrder="0" shrinkToFit="0" vertical="center" wrapText="0"/>
    </xf>
    <xf borderId="7" fillId="0" fontId="7" numFmtId="0" xfId="0" applyAlignment="1" applyBorder="1" applyFont="1">
      <alignment horizontal="center" shrinkToFit="0" vertical="center" wrapText="0"/>
    </xf>
    <xf borderId="8" fillId="0" fontId="3" numFmtId="164" xfId="0" applyAlignment="1" applyBorder="1" applyFont="1" applyNumberFormat="1">
      <alignment readingOrder="0" shrinkToFit="0" vertical="center" wrapText="0"/>
    </xf>
    <xf borderId="7" fillId="0" fontId="3" numFmtId="164" xfId="0" applyAlignment="1" applyBorder="1" applyFont="1" applyNumberFormat="1">
      <alignment readingOrder="0" shrinkToFit="0" vertical="center" wrapText="0"/>
    </xf>
    <xf borderId="9" fillId="0" fontId="3" numFmtId="164" xfId="0" applyAlignment="1" applyBorder="1" applyFont="1" applyNumberFormat="1">
      <alignment readingOrder="0" shrinkToFit="0" vertical="center" wrapText="0"/>
    </xf>
    <xf borderId="25" fillId="0" fontId="7" numFmtId="0" xfId="0" applyAlignment="1" applyBorder="1" applyFont="1">
      <alignment horizontal="center" shrinkToFit="0" vertical="center" wrapText="0"/>
    </xf>
    <xf borderId="20" fillId="0" fontId="7" numFmtId="0" xfId="0" applyAlignment="1" applyBorder="1" applyFont="1">
      <alignment horizontal="center" shrinkToFit="0" vertical="center" wrapText="0"/>
    </xf>
    <xf borderId="20" fillId="0" fontId="9" numFmtId="164" xfId="0" applyAlignment="1" applyBorder="1" applyFont="1" applyNumberFormat="1">
      <alignment horizontal="right" shrinkToFit="0" vertical="center" wrapText="1"/>
    </xf>
    <xf borderId="20" fillId="0" fontId="3" numFmtId="164" xfId="0" applyAlignment="1" applyBorder="1" applyFont="1" applyNumberFormat="1">
      <alignment readingOrder="0" shrinkToFit="0" vertical="center" wrapText="0"/>
    </xf>
    <xf borderId="25" fillId="0" fontId="3" numFmtId="164" xfId="0" applyAlignment="1" applyBorder="1" applyFont="1" applyNumberFormat="1">
      <alignment readingOrder="0" shrinkToFit="0" vertical="center" wrapText="0"/>
    </xf>
    <xf borderId="26" fillId="0" fontId="3" numFmtId="164" xfId="0" applyAlignment="1" applyBorder="1" applyFont="1" applyNumberFormat="1">
      <alignment readingOrder="0" shrinkToFit="0" vertical="center" wrapText="0"/>
    </xf>
    <xf borderId="8" fillId="0" fontId="7" numFmtId="0" xfId="0" applyAlignment="1" applyBorder="1" applyFont="1">
      <alignment horizontal="center" shrinkToFit="0" vertical="center" wrapText="0"/>
    </xf>
    <xf borderId="11" fillId="0" fontId="10" numFmtId="0" xfId="0" applyAlignment="1" applyBorder="1" applyFont="1">
      <alignment horizontal="left" shrinkToFit="0" vertical="center" wrapText="1"/>
    </xf>
    <xf borderId="16" fillId="0" fontId="8" numFmtId="0" xfId="0" applyBorder="1" applyFont="1"/>
    <xf borderId="12" fillId="0" fontId="3" numFmtId="164" xfId="0" applyAlignment="1" applyBorder="1" applyFont="1" applyNumberFormat="1">
      <alignment readingOrder="0" shrinkToFit="0" vertical="center" wrapText="0"/>
    </xf>
    <xf borderId="11" fillId="0" fontId="3" numFmtId="164" xfId="0" applyAlignment="1" applyBorder="1" applyFont="1" applyNumberFormat="1">
      <alignment readingOrder="0" shrinkToFit="0" vertical="center" wrapText="0"/>
    </xf>
    <xf borderId="13" fillId="0" fontId="3" numFmtId="164" xfId="0" applyAlignment="1" applyBorder="1" applyFont="1" applyNumberFormat="1">
      <alignment readingOrder="0" shrinkToFit="0" vertical="center" wrapText="0"/>
    </xf>
    <xf borderId="11" fillId="0" fontId="7" numFmtId="0" xfId="0" applyAlignment="1" applyBorder="1" applyFont="1">
      <alignment horizontal="left" shrinkToFit="0" vertical="center" wrapText="1"/>
    </xf>
    <xf borderId="0" fillId="0" fontId="11" numFmtId="0" xfId="0" applyAlignment="1" applyFont="1">
      <alignment shrinkToFit="0" vertical="bottom" wrapText="0"/>
    </xf>
    <xf borderId="18" fillId="0" fontId="7" numFmtId="0" xfId="0" applyAlignment="1" applyBorder="1" applyFont="1">
      <alignment horizontal="center" shrinkToFit="0" vertical="center" wrapText="0"/>
    </xf>
    <xf borderId="27" fillId="0" fontId="9" numFmtId="164" xfId="0" applyAlignment="1" applyBorder="1" applyFont="1" applyNumberFormat="1">
      <alignment horizontal="right" shrinkToFit="0" vertical="center" wrapText="1"/>
    </xf>
    <xf borderId="21" fillId="0" fontId="3" numFmtId="164" xfId="0" applyAlignment="1" applyBorder="1" applyFont="1" applyNumberFormat="1">
      <alignment horizontal="right" readingOrder="0" shrinkToFit="0" vertical="center" wrapText="0"/>
    </xf>
    <xf borderId="18" fillId="0" fontId="3" numFmtId="164" xfId="0" applyAlignment="1" applyBorder="1" applyFont="1" applyNumberFormat="1">
      <alignment horizontal="right" readingOrder="0" shrinkToFit="0" vertical="center" wrapText="0"/>
    </xf>
    <xf borderId="28" fillId="0" fontId="3" numFmtId="164" xfId="0" applyAlignment="1" applyBorder="1" applyFont="1" applyNumberFormat="1">
      <alignment horizontal="right" readingOrder="0"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20" xfId="0" applyAlignment="1" applyFont="1" applyNumberFormat="1">
      <alignment shrinkToFit="0" vertical="bottom" wrapText="0"/>
    </xf>
    <xf borderId="1" fillId="0" fontId="5" numFmtId="0" xfId="0" applyAlignment="1" applyBorder="1" applyFont="1">
      <alignment shrinkToFit="0" vertical="center" wrapText="0"/>
    </xf>
    <xf borderId="1" fillId="0" fontId="3" numFmtId="0" xfId="0" applyAlignment="1" applyBorder="1" applyFont="1">
      <alignment shrinkToFit="0" vertical="center" wrapText="0"/>
    </xf>
    <xf borderId="1" fillId="0" fontId="3" numFmtId="20" xfId="0" applyAlignment="1" applyBorder="1" applyFont="1" applyNumberFormat="1">
      <alignment shrinkToFit="0" vertical="bottom" wrapText="0"/>
    </xf>
    <xf borderId="23" fillId="0" fontId="7" numFmtId="0" xfId="0" applyAlignment="1" applyBorder="1" applyFont="1">
      <alignment horizontal="center" shrinkToFit="0" vertical="center" wrapText="0"/>
    </xf>
    <xf borderId="29" fillId="0" fontId="7" numFmtId="0" xfId="0" applyAlignment="1" applyBorder="1" applyFont="1">
      <alignment horizontal="center" shrinkToFit="0" vertical="center" wrapText="0"/>
    </xf>
    <xf borderId="30" fillId="0" fontId="8" numFmtId="0" xfId="0" applyBorder="1" applyFont="1"/>
    <xf borderId="31" fillId="0" fontId="8" numFmtId="0" xfId="0" applyBorder="1" applyFont="1"/>
    <xf borderId="32" fillId="0" fontId="8" numFmtId="0" xfId="0" applyBorder="1" applyFont="1"/>
    <xf borderId="12" fillId="0" fontId="7" numFmtId="0" xfId="0" applyAlignment="1" applyBorder="1" applyFont="1">
      <alignment horizontal="center" shrinkToFit="0" vertical="center" wrapText="1"/>
    </xf>
    <xf borderId="12" fillId="0" fontId="12" numFmtId="0" xfId="0" applyAlignment="1" applyBorder="1" applyFont="1">
      <alignment horizontal="center" shrinkToFit="0" vertical="center" wrapText="1"/>
    </xf>
    <xf borderId="12" fillId="0" fontId="12" numFmtId="20" xfId="0" applyAlignment="1" applyBorder="1" applyFont="1" applyNumberFormat="1">
      <alignment horizontal="center" shrinkToFit="0" vertical="center" wrapText="1"/>
    </xf>
    <xf borderId="13" fillId="0" fontId="12" numFmtId="0" xfId="0" applyAlignment="1" applyBorder="1" applyFont="1">
      <alignment horizontal="center" shrinkToFit="0" vertical="center" wrapText="1"/>
    </xf>
    <xf borderId="12" fillId="0" fontId="9" numFmtId="164" xfId="0" applyAlignment="1" applyBorder="1" applyFont="1" applyNumberFormat="1">
      <alignment readingOrder="0" shrinkToFit="0" vertical="center" wrapText="0"/>
    </xf>
    <xf borderId="12" fillId="0" fontId="9" numFmtId="10" xfId="0" applyAlignment="1" applyBorder="1" applyFont="1" applyNumberFormat="1">
      <alignment shrinkToFit="0" vertical="center" wrapText="0"/>
    </xf>
    <xf borderId="13" fillId="0" fontId="9" numFmtId="10" xfId="0" applyAlignment="1" applyBorder="1" applyFont="1" applyNumberFormat="1">
      <alignment shrinkToFit="0" vertical="center" wrapText="0"/>
    </xf>
    <xf borderId="5" fillId="0" fontId="13" numFmtId="164" xfId="0" applyAlignment="1" applyBorder="1" applyFont="1" applyNumberFormat="1">
      <alignment readingOrder="0" shrinkToFit="0" vertical="center" wrapText="0"/>
    </xf>
    <xf borderId="20" fillId="0" fontId="6" numFmtId="10" xfId="0" applyAlignment="1" applyBorder="1" applyFont="1" applyNumberFormat="1">
      <alignment shrinkToFit="0" vertical="center" wrapText="0"/>
    </xf>
    <xf borderId="5" fillId="0" fontId="13" numFmtId="0" xfId="0" applyAlignment="1" applyBorder="1" applyFont="1">
      <alignment readingOrder="0" shrinkToFit="0" vertical="center" wrapText="0"/>
    </xf>
    <xf borderId="5" fillId="0" fontId="13" numFmtId="164" xfId="0" applyAlignment="1" applyBorder="1" applyFont="1" applyNumberFormat="1">
      <alignment horizontal="right" readingOrder="0" shrinkToFit="0" vertical="center" wrapText="0"/>
    </xf>
    <xf borderId="26" fillId="0" fontId="6" numFmtId="10" xfId="0" applyAlignment="1" applyBorder="1" applyFont="1" applyNumberFormat="1">
      <alignment shrinkToFit="0" vertical="center" wrapText="0"/>
    </xf>
    <xf borderId="33" fillId="0" fontId="13" numFmtId="164" xfId="0" applyAlignment="1" applyBorder="1" applyFont="1" applyNumberFormat="1">
      <alignment readingOrder="0" shrinkToFit="0" vertical="center" wrapText="0"/>
    </xf>
    <xf borderId="5" fillId="0" fontId="6" numFmtId="10" xfId="0" applyAlignment="1" applyBorder="1" applyFont="1" applyNumberFormat="1">
      <alignment shrinkToFit="0" vertical="center" wrapText="0"/>
    </xf>
    <xf borderId="14" fillId="0" fontId="13" numFmtId="164" xfId="0" applyAlignment="1" applyBorder="1" applyFont="1" applyNumberFormat="1">
      <alignment readingOrder="0" shrinkToFit="0" vertical="center" wrapText="0"/>
    </xf>
    <xf borderId="24" fillId="0" fontId="6" numFmtId="10" xfId="0" applyAlignment="1" applyBorder="1" applyFont="1" applyNumberFormat="1">
      <alignment shrinkToFit="0" vertical="center" wrapText="0"/>
    </xf>
    <xf borderId="0" fillId="0" fontId="13" numFmtId="166" xfId="0" applyAlignment="1" applyFont="1" applyNumberFormat="1">
      <alignment shrinkToFit="0" vertical="center" wrapText="0"/>
    </xf>
    <xf borderId="5" fillId="0" fontId="3" numFmtId="164" xfId="0" applyAlignment="1" applyBorder="1" applyFont="1" applyNumberFormat="1">
      <alignment horizontal="right" readingOrder="0" shrinkToFit="0" vertical="center" wrapText="0"/>
    </xf>
    <xf borderId="34" fillId="0" fontId="7" numFmtId="0" xfId="0" applyAlignment="1" applyBorder="1" applyFont="1">
      <alignment horizontal="center" shrinkToFit="0" vertical="center" wrapText="0"/>
    </xf>
    <xf borderId="27" fillId="0" fontId="3" numFmtId="164" xfId="0" applyAlignment="1" applyBorder="1" applyFont="1" applyNumberFormat="1">
      <alignment readingOrder="0" shrinkToFit="0" vertical="center" wrapText="0"/>
    </xf>
    <xf borderId="27" fillId="0" fontId="13" numFmtId="164" xfId="0" applyAlignment="1" applyBorder="1" applyFont="1" applyNumberFormat="1">
      <alignment readingOrder="0" shrinkToFit="0" vertical="center" wrapText="0"/>
    </xf>
    <xf borderId="8" fillId="0" fontId="6" numFmtId="10" xfId="0" applyAlignment="1" applyBorder="1" applyFont="1" applyNumberFormat="1">
      <alignment shrinkToFit="0" vertical="center" wrapText="0"/>
    </xf>
    <xf borderId="27" fillId="0" fontId="13" numFmtId="164" xfId="0" applyAlignment="1" applyBorder="1" applyFont="1" applyNumberFormat="1">
      <alignment horizontal="right" readingOrder="0" shrinkToFit="0" vertical="center" wrapText="0"/>
    </xf>
    <xf borderId="9" fillId="0" fontId="6" numFmtId="10" xfId="0" applyAlignment="1" applyBorder="1" applyFont="1" applyNumberFormat="1">
      <alignment shrinkToFit="0" vertical="center" wrapText="0"/>
    </xf>
    <xf borderId="35" fillId="0" fontId="7" numFmtId="0" xfId="0" applyAlignment="1" applyBorder="1" applyFont="1">
      <alignment shrinkToFit="0" vertical="bottom" wrapText="0"/>
    </xf>
    <xf borderId="35" fillId="0" fontId="3" numFmtId="0" xfId="0" applyAlignment="1" applyBorder="1" applyFont="1">
      <alignment shrinkToFit="0" vertical="bottom" wrapText="0"/>
    </xf>
    <xf borderId="35" fillId="0" fontId="3" numFmtId="20" xfId="0" applyAlignment="1" applyBorder="1" applyFont="1" applyNumberFormat="1">
      <alignment shrinkToFit="0" vertical="bottom" wrapText="0"/>
    </xf>
    <xf borderId="14" fillId="0" fontId="7" numFmtId="0" xfId="0" applyAlignment="1" applyBorder="1" applyFont="1">
      <alignment horizontal="center" shrinkToFit="0" vertical="center" wrapText="0"/>
    </xf>
    <xf borderId="36" fillId="0" fontId="7" numFmtId="0" xfId="0" applyAlignment="1" applyBorder="1" applyFont="1">
      <alignment horizontal="center" shrinkToFit="0" vertical="center" wrapText="0"/>
    </xf>
    <xf borderId="37" fillId="0" fontId="8" numFmtId="0" xfId="0" applyBorder="1" applyFont="1"/>
    <xf borderId="16" fillId="0" fontId="7" numFmtId="0" xfId="0" applyAlignment="1" applyBorder="1" applyFont="1">
      <alignment horizontal="center" shrinkToFit="0" vertical="center" wrapText="0"/>
    </xf>
    <xf borderId="26" fillId="0" fontId="9" numFmtId="10" xfId="0" applyAlignment="1" applyBorder="1" applyFont="1" applyNumberFormat="1">
      <alignment shrinkToFit="0" vertical="center" wrapText="0"/>
    </xf>
    <xf borderId="5" fillId="0" fontId="3" numFmtId="0" xfId="0" applyAlignment="1" applyBorder="1" applyFont="1">
      <alignment readingOrder="0" shrinkToFit="0" vertical="center" wrapText="0"/>
    </xf>
    <xf borderId="5" fillId="0" fontId="13" numFmtId="0" xfId="0" applyAlignment="1" applyBorder="1" applyFont="1">
      <alignment horizontal="right" readingOrder="0" shrinkToFit="0" vertical="center" wrapText="0"/>
    </xf>
    <xf borderId="27" fillId="0" fontId="13" numFmtId="0" xfId="0" applyAlignment="1" applyBorder="1" applyFont="1">
      <alignment readingOrder="0" shrinkToFit="0" vertical="center" wrapText="0"/>
    </xf>
    <xf borderId="38" fillId="0" fontId="6" numFmtId="10" xfId="0" applyAlignment="1" applyBorder="1" applyFont="1" applyNumberFormat="1">
      <alignment shrinkToFit="0" vertical="center" wrapText="0"/>
    </xf>
    <xf borderId="0" fillId="0" fontId="3" numFmtId="164" xfId="0" applyAlignment="1" applyFont="1" applyNumberFormat="1">
      <alignment shrinkToFit="0" vertical="center" wrapText="0"/>
    </xf>
    <xf borderId="2" fillId="0" fontId="3" numFmtId="167" xfId="0" applyAlignment="1" applyBorder="1" applyFont="1" applyNumberFormat="1">
      <alignment shrinkToFit="0" vertical="center" wrapText="0"/>
    </xf>
    <xf borderId="2" fillId="0" fontId="3" numFmtId="0" xfId="0" applyAlignment="1" applyBorder="1" applyFont="1">
      <alignment shrinkToFit="0" vertical="center" wrapText="0"/>
    </xf>
    <xf borderId="0" fillId="0" fontId="3" numFmtId="167" xfId="0" applyAlignment="1" applyFont="1" applyNumberFormat="1">
      <alignment shrinkToFit="0" vertical="center" wrapText="0"/>
    </xf>
    <xf borderId="1" fillId="0" fontId="7" numFmtId="0" xfId="0" applyAlignment="1" applyBorder="1" applyFont="1">
      <alignment shrinkToFit="0" vertical="bottom" wrapText="0"/>
    </xf>
    <xf borderId="36" fillId="0" fontId="10" numFmtId="0" xfId="0" applyAlignment="1" applyBorder="1" applyFont="1">
      <alignment horizontal="center" shrinkToFit="0" vertical="center" wrapText="1"/>
    </xf>
    <xf borderId="5" fillId="0" fontId="13" numFmtId="168" xfId="0" applyAlignment="1" applyBorder="1" applyFont="1" applyNumberFormat="1">
      <alignment readingOrder="0" shrinkToFit="0" vertical="center" wrapText="0"/>
    </xf>
    <xf borderId="27" fillId="0" fontId="6" numFmtId="10" xfId="0" applyAlignment="1" applyBorder="1" applyFont="1" applyNumberFormat="1">
      <alignment shrinkToFit="0" vertical="center" wrapText="0"/>
    </xf>
    <xf borderId="2" fillId="0" fontId="3" numFmtId="20" xfId="0" applyAlignment="1" applyBorder="1" applyFont="1" applyNumberFormat="1">
      <alignment shrinkToFit="0" vertical="bottom" wrapText="0"/>
    </xf>
    <xf borderId="2" fillId="0" fontId="7" numFmtId="0" xfId="0" applyAlignment="1" applyBorder="1" applyFont="1">
      <alignment horizontal="righ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66CC"/>
    <pageSetUpPr/>
  </sheetPr>
  <sheetViews>
    <sheetView workbookViewId="0"/>
  </sheetViews>
  <sheetFormatPr customHeight="1" defaultColWidth="12.63" defaultRowHeight="15.0"/>
  <cols>
    <col customWidth="1" min="1" max="1" width="14.75"/>
    <col customWidth="1" min="2" max="2" width="9.38"/>
    <col customWidth="1" min="3" max="3" width="7.0"/>
    <col customWidth="1" min="4" max="13" width="5.75"/>
    <col customWidth="1" min="14" max="15" width="9.0"/>
    <col customWidth="1" min="16" max="26" width="8.0"/>
  </cols>
  <sheetData>
    <row r="1" ht="18.75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8.75" customHeight="1">
      <c r="A2" s="5" t="s">
        <v>1</v>
      </c>
      <c r="B2" s="6"/>
      <c r="C2" s="6"/>
      <c r="D2" s="6"/>
      <c r="E2" s="6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3.5" customHeight="1">
      <c r="A3" s="7"/>
      <c r="B3" s="7"/>
      <c r="C3" s="7"/>
      <c r="D3" s="7"/>
      <c r="E3" s="8"/>
      <c r="F3" s="7"/>
      <c r="G3" s="7"/>
      <c r="H3" s="7"/>
      <c r="I3" s="7"/>
      <c r="J3" s="7"/>
      <c r="K3" s="7"/>
      <c r="L3" s="7"/>
      <c r="M3" s="9" t="s">
        <v>2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3.0" customHeight="1">
      <c r="A4" s="10" t="s">
        <v>3</v>
      </c>
      <c r="B4" s="11"/>
      <c r="C4" s="12"/>
      <c r="D4" s="12"/>
      <c r="E4" s="13"/>
      <c r="F4" s="12"/>
      <c r="G4" s="12"/>
      <c r="H4" s="12"/>
      <c r="I4" s="12"/>
      <c r="J4" s="12"/>
      <c r="K4" s="12"/>
      <c r="L4" s="12"/>
      <c r="M4" s="1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91.5" customHeight="1">
      <c r="C5" s="15" t="s">
        <v>4</v>
      </c>
      <c r="D5" s="15" t="s">
        <v>5</v>
      </c>
      <c r="E5" s="15" t="s">
        <v>6</v>
      </c>
      <c r="F5" s="16" t="s">
        <v>7</v>
      </c>
      <c r="G5" s="15" t="s">
        <v>8</v>
      </c>
      <c r="H5" s="16" t="s">
        <v>9</v>
      </c>
      <c r="I5" s="15" t="s">
        <v>10</v>
      </c>
      <c r="J5" s="16" t="s">
        <v>11</v>
      </c>
      <c r="K5" s="15" t="s">
        <v>12</v>
      </c>
      <c r="L5" s="15" t="s">
        <v>13</v>
      </c>
      <c r="M5" s="17" t="s">
        <v>14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3.0" customHeight="1">
      <c r="A6" s="18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3.5" customHeight="1">
      <c r="A7" s="21" t="s">
        <v>15</v>
      </c>
      <c r="B7" s="22" t="s">
        <v>4</v>
      </c>
      <c r="C7" s="23">
        <f t="shared" ref="C7:M7" si="1">SUM(C8:C17)</f>
        <v>1140</v>
      </c>
      <c r="D7" s="23">
        <f t="shared" si="1"/>
        <v>18</v>
      </c>
      <c r="E7" s="23">
        <f t="shared" si="1"/>
        <v>30</v>
      </c>
      <c r="F7" s="23">
        <f t="shared" si="1"/>
        <v>24</v>
      </c>
      <c r="G7" s="23">
        <f t="shared" si="1"/>
        <v>1</v>
      </c>
      <c r="H7" s="23">
        <f t="shared" si="1"/>
        <v>9</v>
      </c>
      <c r="I7" s="23">
        <f t="shared" si="1"/>
        <v>23</v>
      </c>
      <c r="J7" s="23">
        <f t="shared" si="1"/>
        <v>261</v>
      </c>
      <c r="K7" s="23">
        <f t="shared" si="1"/>
        <v>434</v>
      </c>
      <c r="L7" s="23">
        <f t="shared" si="1"/>
        <v>180</v>
      </c>
      <c r="M7" s="24">
        <f t="shared" si="1"/>
        <v>160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3.5" customHeight="1">
      <c r="A8" s="25"/>
      <c r="B8" s="26" t="s">
        <v>16</v>
      </c>
      <c r="C8" s="27">
        <f t="shared" ref="C8:C24" si="2">SUM(D8:M8)</f>
        <v>556</v>
      </c>
      <c r="D8" s="28">
        <v>7.0</v>
      </c>
      <c r="E8" s="28">
        <v>10.0</v>
      </c>
      <c r="F8" s="29">
        <v>6.0</v>
      </c>
      <c r="G8" s="28">
        <v>1.0</v>
      </c>
      <c r="H8" s="29">
        <v>4.0</v>
      </c>
      <c r="I8" s="28">
        <v>7.0</v>
      </c>
      <c r="J8" s="29">
        <v>81.0</v>
      </c>
      <c r="K8" s="28">
        <v>285.0</v>
      </c>
      <c r="L8" s="28">
        <v>34.0</v>
      </c>
      <c r="M8" s="30">
        <v>121.0</v>
      </c>
      <c r="N8" s="4"/>
      <c r="O8" s="31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3.5" customHeight="1">
      <c r="A9" s="25"/>
      <c r="B9" s="26" t="s">
        <v>17</v>
      </c>
      <c r="C9" s="27">
        <f t="shared" si="2"/>
        <v>136</v>
      </c>
      <c r="D9" s="28">
        <v>1.0</v>
      </c>
      <c r="E9" s="28">
        <v>5.0</v>
      </c>
      <c r="F9" s="29">
        <v>3.0</v>
      </c>
      <c r="G9" s="28">
        <v>0.0</v>
      </c>
      <c r="H9" s="29">
        <v>0.0</v>
      </c>
      <c r="I9" s="28">
        <v>2.0</v>
      </c>
      <c r="J9" s="29">
        <v>25.0</v>
      </c>
      <c r="K9" s="28">
        <v>43.0</v>
      </c>
      <c r="L9" s="28">
        <v>42.0</v>
      </c>
      <c r="M9" s="30">
        <v>15.0</v>
      </c>
      <c r="N9" s="4"/>
      <c r="O9" s="31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3.5" customHeight="1">
      <c r="A10" s="25"/>
      <c r="B10" s="26" t="s">
        <v>18</v>
      </c>
      <c r="C10" s="27">
        <f t="shared" si="2"/>
        <v>69</v>
      </c>
      <c r="D10" s="28">
        <v>2.0</v>
      </c>
      <c r="E10" s="28">
        <v>2.0</v>
      </c>
      <c r="F10" s="29">
        <v>3.0</v>
      </c>
      <c r="G10" s="28">
        <v>0.0</v>
      </c>
      <c r="H10" s="29">
        <v>2.0</v>
      </c>
      <c r="I10" s="28">
        <v>2.0</v>
      </c>
      <c r="J10" s="29">
        <v>26.0</v>
      </c>
      <c r="K10" s="28">
        <v>15.0</v>
      </c>
      <c r="L10" s="28">
        <v>16.0</v>
      </c>
      <c r="M10" s="30">
        <v>1.0</v>
      </c>
      <c r="N10" s="4"/>
      <c r="O10" s="31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3.5" customHeight="1">
      <c r="A11" s="25"/>
      <c r="B11" s="26" t="s">
        <v>19</v>
      </c>
      <c r="C11" s="27">
        <f t="shared" si="2"/>
        <v>62</v>
      </c>
      <c r="D11" s="28">
        <v>0.0</v>
      </c>
      <c r="E11" s="28">
        <v>0.0</v>
      </c>
      <c r="F11" s="29">
        <v>5.0</v>
      </c>
      <c r="G11" s="28">
        <v>0.0</v>
      </c>
      <c r="H11" s="29">
        <v>0.0</v>
      </c>
      <c r="I11" s="28">
        <v>2.0</v>
      </c>
      <c r="J11" s="29">
        <v>19.0</v>
      </c>
      <c r="K11" s="28">
        <v>26.0</v>
      </c>
      <c r="L11" s="28">
        <v>10.0</v>
      </c>
      <c r="M11" s="30">
        <v>0.0</v>
      </c>
      <c r="N11" s="4"/>
      <c r="O11" s="31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3.5" customHeight="1">
      <c r="A12" s="25"/>
      <c r="B12" s="26" t="s">
        <v>20</v>
      </c>
      <c r="C12" s="27">
        <f t="shared" si="2"/>
        <v>62</v>
      </c>
      <c r="D12" s="28">
        <v>3.0</v>
      </c>
      <c r="E12" s="28">
        <v>3.0</v>
      </c>
      <c r="F12" s="29">
        <v>1.0</v>
      </c>
      <c r="G12" s="28">
        <v>0.0</v>
      </c>
      <c r="H12" s="29">
        <v>2.0</v>
      </c>
      <c r="I12" s="28">
        <v>4.0</v>
      </c>
      <c r="J12" s="29">
        <v>14.0</v>
      </c>
      <c r="K12" s="28">
        <v>22.0</v>
      </c>
      <c r="L12" s="28">
        <v>11.0</v>
      </c>
      <c r="M12" s="30">
        <v>2.0</v>
      </c>
      <c r="N12" s="4"/>
      <c r="O12" s="31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3.5" customHeight="1">
      <c r="A13" s="25"/>
      <c r="B13" s="26" t="s">
        <v>21</v>
      </c>
      <c r="C13" s="27">
        <f t="shared" si="2"/>
        <v>68</v>
      </c>
      <c r="D13" s="28">
        <v>3.0</v>
      </c>
      <c r="E13" s="28">
        <v>2.0</v>
      </c>
      <c r="F13" s="29">
        <v>2.0</v>
      </c>
      <c r="G13" s="28">
        <v>0.0</v>
      </c>
      <c r="H13" s="29">
        <v>0.0</v>
      </c>
      <c r="I13" s="28">
        <v>1.0</v>
      </c>
      <c r="J13" s="29">
        <v>21.0</v>
      </c>
      <c r="K13" s="28">
        <v>19.0</v>
      </c>
      <c r="L13" s="28">
        <v>18.0</v>
      </c>
      <c r="M13" s="30">
        <v>2.0</v>
      </c>
      <c r="N13" s="4"/>
      <c r="O13" s="31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3.5" customHeight="1">
      <c r="A14" s="25"/>
      <c r="B14" s="26" t="s">
        <v>22</v>
      </c>
      <c r="C14" s="27">
        <f t="shared" si="2"/>
        <v>37</v>
      </c>
      <c r="D14" s="28">
        <v>0.0</v>
      </c>
      <c r="E14" s="28">
        <v>1.0</v>
      </c>
      <c r="F14" s="29">
        <v>1.0</v>
      </c>
      <c r="G14" s="28">
        <v>0.0</v>
      </c>
      <c r="H14" s="29">
        <v>0.0</v>
      </c>
      <c r="I14" s="28">
        <v>2.0</v>
      </c>
      <c r="J14" s="29">
        <v>20.0</v>
      </c>
      <c r="K14" s="28">
        <v>2.0</v>
      </c>
      <c r="L14" s="28">
        <v>11.0</v>
      </c>
      <c r="M14" s="30">
        <v>0.0</v>
      </c>
      <c r="N14" s="4"/>
      <c r="O14" s="31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3.5" customHeight="1">
      <c r="A15" s="25"/>
      <c r="B15" s="26" t="s">
        <v>23</v>
      </c>
      <c r="C15" s="27">
        <f t="shared" si="2"/>
        <v>54</v>
      </c>
      <c r="D15" s="28">
        <v>2.0</v>
      </c>
      <c r="E15" s="28">
        <v>2.0</v>
      </c>
      <c r="F15" s="29">
        <v>1.0</v>
      </c>
      <c r="G15" s="28">
        <v>0.0</v>
      </c>
      <c r="H15" s="29">
        <v>1.0</v>
      </c>
      <c r="I15" s="28">
        <v>0.0</v>
      </c>
      <c r="J15" s="29">
        <v>16.0</v>
      </c>
      <c r="K15" s="28">
        <v>3.0</v>
      </c>
      <c r="L15" s="28">
        <v>13.0</v>
      </c>
      <c r="M15" s="30">
        <v>16.0</v>
      </c>
      <c r="N15" s="4"/>
      <c r="O15" s="31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3.5" customHeight="1">
      <c r="A16" s="25"/>
      <c r="B16" s="26" t="s">
        <v>24</v>
      </c>
      <c r="C16" s="27">
        <f t="shared" si="2"/>
        <v>49</v>
      </c>
      <c r="D16" s="28">
        <v>0.0</v>
      </c>
      <c r="E16" s="28">
        <v>4.0</v>
      </c>
      <c r="F16" s="29">
        <v>1.0</v>
      </c>
      <c r="G16" s="28">
        <v>0.0</v>
      </c>
      <c r="H16" s="29">
        <v>0.0</v>
      </c>
      <c r="I16" s="28">
        <v>2.0</v>
      </c>
      <c r="J16" s="29">
        <v>17.0</v>
      </c>
      <c r="K16" s="28">
        <v>15.0</v>
      </c>
      <c r="L16" s="28">
        <v>8.0</v>
      </c>
      <c r="M16" s="30">
        <v>2.0</v>
      </c>
      <c r="N16" s="4"/>
      <c r="O16" s="31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3.5" customHeight="1">
      <c r="A17" s="32"/>
      <c r="B17" s="26" t="s">
        <v>25</v>
      </c>
      <c r="C17" s="33">
        <f t="shared" si="2"/>
        <v>47</v>
      </c>
      <c r="D17" s="28">
        <v>0.0</v>
      </c>
      <c r="E17" s="28">
        <v>1.0</v>
      </c>
      <c r="F17" s="29">
        <v>1.0</v>
      </c>
      <c r="G17" s="28">
        <v>0.0</v>
      </c>
      <c r="H17" s="29">
        <v>0.0</v>
      </c>
      <c r="I17" s="28">
        <v>1.0</v>
      </c>
      <c r="J17" s="29">
        <v>22.0</v>
      </c>
      <c r="K17" s="28">
        <v>4.0</v>
      </c>
      <c r="L17" s="28">
        <v>17.0</v>
      </c>
      <c r="M17" s="30">
        <v>1.0</v>
      </c>
      <c r="N17" s="4"/>
      <c r="O17" s="31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3.5" customHeight="1">
      <c r="A18" s="22" t="s">
        <v>26</v>
      </c>
      <c r="B18" s="34"/>
      <c r="C18" s="33">
        <f t="shared" si="2"/>
        <v>21</v>
      </c>
      <c r="D18" s="35">
        <v>1.0</v>
      </c>
      <c r="E18" s="36">
        <v>0.0</v>
      </c>
      <c r="F18" s="37">
        <v>1.0</v>
      </c>
      <c r="G18" s="36">
        <v>0.0</v>
      </c>
      <c r="H18" s="37">
        <v>0.0</v>
      </c>
      <c r="I18" s="36">
        <v>1.0</v>
      </c>
      <c r="J18" s="37">
        <v>1.0</v>
      </c>
      <c r="K18" s="36">
        <v>10.0</v>
      </c>
      <c r="L18" s="36">
        <v>5.0</v>
      </c>
      <c r="M18" s="38">
        <v>2.0</v>
      </c>
      <c r="N18" s="4"/>
      <c r="O18" s="31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3.5" customHeight="1">
      <c r="A19" s="26" t="s">
        <v>27</v>
      </c>
      <c r="C19" s="33">
        <f t="shared" si="2"/>
        <v>18</v>
      </c>
      <c r="D19" s="39">
        <v>0.0</v>
      </c>
      <c r="E19" s="28">
        <v>0.0</v>
      </c>
      <c r="F19" s="29">
        <v>0.0</v>
      </c>
      <c r="G19" s="28">
        <v>0.0</v>
      </c>
      <c r="H19" s="29">
        <v>0.0</v>
      </c>
      <c r="I19" s="28">
        <v>0.0</v>
      </c>
      <c r="J19" s="29">
        <v>2.0</v>
      </c>
      <c r="K19" s="28">
        <v>10.0</v>
      </c>
      <c r="L19" s="28">
        <v>0.0</v>
      </c>
      <c r="M19" s="30">
        <v>6.0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3.5" customHeight="1">
      <c r="A20" s="22" t="s">
        <v>28</v>
      </c>
      <c r="B20" s="34"/>
      <c r="C20" s="27">
        <f t="shared" si="2"/>
        <v>17</v>
      </c>
      <c r="D20" s="40">
        <v>0.0</v>
      </c>
      <c r="E20" s="41">
        <v>0.0</v>
      </c>
      <c r="F20" s="42">
        <v>0.0</v>
      </c>
      <c r="G20" s="41">
        <v>0.0</v>
      </c>
      <c r="H20" s="42">
        <v>0.0</v>
      </c>
      <c r="I20" s="41">
        <v>0.0</v>
      </c>
      <c r="J20" s="42">
        <v>0.0</v>
      </c>
      <c r="K20" s="41">
        <v>8.0</v>
      </c>
      <c r="L20" s="41">
        <v>3.0</v>
      </c>
      <c r="M20" s="43">
        <v>6.0</v>
      </c>
      <c r="N20" s="4"/>
      <c r="O20" s="4" t="s">
        <v>29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3.5" customHeight="1">
      <c r="A21" s="44" t="s">
        <v>30</v>
      </c>
      <c r="C21" s="23">
        <f t="shared" si="2"/>
        <v>1119</v>
      </c>
      <c r="D21" s="45">
        <v>30.0</v>
      </c>
      <c r="E21" s="46">
        <v>16.0</v>
      </c>
      <c r="F21" s="47">
        <v>23.0</v>
      </c>
      <c r="G21" s="46">
        <v>1.0</v>
      </c>
      <c r="H21" s="47">
        <v>9.0</v>
      </c>
      <c r="I21" s="46">
        <v>22.0</v>
      </c>
      <c r="J21" s="47">
        <v>258.0</v>
      </c>
      <c r="K21" s="46">
        <v>425.0</v>
      </c>
      <c r="L21" s="46">
        <v>175.0</v>
      </c>
      <c r="M21" s="48">
        <v>160.0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3.5" customHeight="1">
      <c r="A22" s="22" t="s">
        <v>31</v>
      </c>
      <c r="B22" s="34"/>
      <c r="C22" s="23">
        <f t="shared" si="2"/>
        <v>195</v>
      </c>
      <c r="D22" s="40">
        <v>3.0</v>
      </c>
      <c r="E22" s="41">
        <v>5.0</v>
      </c>
      <c r="F22" s="42">
        <v>6.0</v>
      </c>
      <c r="G22" s="41">
        <v>0.0</v>
      </c>
      <c r="H22" s="42">
        <v>0.0</v>
      </c>
      <c r="I22" s="41">
        <v>5.0</v>
      </c>
      <c r="J22" s="42">
        <v>24.0</v>
      </c>
      <c r="K22" s="41">
        <v>87.0</v>
      </c>
      <c r="L22" s="41">
        <v>35.0</v>
      </c>
      <c r="M22" s="43">
        <v>30.0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3.5" customHeight="1">
      <c r="A23" s="26" t="s">
        <v>32</v>
      </c>
      <c r="C23" s="23">
        <f t="shared" si="2"/>
        <v>0</v>
      </c>
      <c r="D23" s="45">
        <v>0.0</v>
      </c>
      <c r="E23" s="46">
        <v>0.0</v>
      </c>
      <c r="F23" s="47">
        <v>0.0</v>
      </c>
      <c r="G23" s="46">
        <v>0.0</v>
      </c>
      <c r="H23" s="47">
        <v>0.0</v>
      </c>
      <c r="I23" s="46">
        <v>0.0</v>
      </c>
      <c r="J23" s="47">
        <v>0.0</v>
      </c>
      <c r="K23" s="46">
        <v>0.0</v>
      </c>
      <c r="L23" s="46">
        <v>0.0</v>
      </c>
      <c r="M23" s="48">
        <v>0.0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3.5" customHeight="1">
      <c r="A24" s="49" t="s">
        <v>33</v>
      </c>
      <c r="B24" s="50"/>
      <c r="C24" s="27">
        <f t="shared" si="2"/>
        <v>0</v>
      </c>
      <c r="D24" s="51">
        <v>0.0</v>
      </c>
      <c r="E24" s="52">
        <v>0.0</v>
      </c>
      <c r="F24" s="53">
        <v>0.0</v>
      </c>
      <c r="G24" s="52">
        <v>0.0</v>
      </c>
      <c r="H24" s="53">
        <v>0.0</v>
      </c>
      <c r="I24" s="52">
        <v>0.0</v>
      </c>
      <c r="J24" s="53">
        <v>0.0</v>
      </c>
      <c r="K24" s="52">
        <v>0.0</v>
      </c>
      <c r="L24" s="52">
        <v>0.0</v>
      </c>
      <c r="M24" s="54">
        <v>0.0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3.5" customHeight="1">
      <c r="A25" s="3"/>
      <c r="B25" s="55"/>
      <c r="C25" s="56"/>
      <c r="D25" s="55"/>
      <c r="E25" s="3"/>
      <c r="F25" s="3"/>
      <c r="G25" s="3"/>
      <c r="H25" s="3"/>
      <c r="I25" s="3"/>
      <c r="J25" s="3"/>
      <c r="K25" s="3"/>
      <c r="L25" s="3"/>
      <c r="M25" s="57" t="s">
        <v>34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6.25" customHeight="1">
      <c r="A26" s="3"/>
      <c r="B26" s="3"/>
      <c r="C26" s="58"/>
      <c r="D26" s="3"/>
      <c r="E26" s="3"/>
      <c r="F26" s="3"/>
      <c r="G26" s="3"/>
      <c r="H26" s="3"/>
      <c r="I26" s="3"/>
      <c r="J26" s="3"/>
      <c r="K26" s="3"/>
      <c r="L26" s="3"/>
      <c r="M26" s="59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5" t="s">
        <v>35</v>
      </c>
      <c r="B27" s="5"/>
      <c r="C27" s="5"/>
      <c r="D27" s="5"/>
      <c r="E27" s="5"/>
      <c r="F27" s="3"/>
      <c r="G27" s="3"/>
      <c r="H27" s="3"/>
      <c r="I27" s="3"/>
      <c r="J27" s="3"/>
      <c r="K27" s="3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3.5" customHeight="1">
      <c r="A28" s="3"/>
      <c r="B28" s="3"/>
      <c r="C28" s="3"/>
      <c r="D28" s="3"/>
      <c r="E28" s="3"/>
      <c r="F28" s="3"/>
      <c r="G28" s="3"/>
      <c r="H28" s="3"/>
      <c r="I28" s="3"/>
      <c r="J28" s="7"/>
      <c r="K28" s="9" t="s">
        <v>2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.25" customHeight="1">
      <c r="A29" s="60" t="s">
        <v>3</v>
      </c>
      <c r="B29" s="61"/>
      <c r="C29" s="12"/>
      <c r="D29" s="12"/>
      <c r="E29" s="12"/>
      <c r="F29" s="12"/>
      <c r="G29" s="12"/>
      <c r="H29" s="12"/>
      <c r="I29" s="12"/>
      <c r="J29" s="12"/>
      <c r="K29" s="62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99.0" customHeight="1">
      <c r="B30" s="25"/>
      <c r="C30" s="63" t="s">
        <v>4</v>
      </c>
      <c r="D30" s="63" t="s">
        <v>36</v>
      </c>
      <c r="E30" s="15" t="s">
        <v>37</v>
      </c>
      <c r="F30" s="15" t="s">
        <v>38</v>
      </c>
      <c r="G30" s="15" t="s">
        <v>39</v>
      </c>
      <c r="H30" s="15" t="s">
        <v>40</v>
      </c>
      <c r="I30" s="15" t="s">
        <v>41</v>
      </c>
      <c r="J30" s="15" t="s">
        <v>42</v>
      </c>
      <c r="K30" s="64" t="s">
        <v>43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2.25" customHeight="1">
      <c r="A31" s="18"/>
      <c r="B31" s="32"/>
      <c r="C31" s="65"/>
      <c r="D31" s="65"/>
      <c r="E31" s="19"/>
      <c r="F31" s="19"/>
      <c r="G31" s="19"/>
      <c r="H31" s="19"/>
      <c r="I31" s="19"/>
      <c r="J31" s="19"/>
      <c r="K31" s="2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3.5" customHeight="1">
      <c r="A32" s="21" t="s">
        <v>44</v>
      </c>
      <c r="B32" s="66" t="s">
        <v>4</v>
      </c>
      <c r="C32" s="23">
        <f t="shared" ref="C32:K32" si="3">SUM(C33:C42)</f>
        <v>394</v>
      </c>
      <c r="D32" s="23">
        <f t="shared" si="3"/>
        <v>125</v>
      </c>
      <c r="E32" s="23">
        <f t="shared" si="3"/>
        <v>24</v>
      </c>
      <c r="F32" s="23">
        <f t="shared" si="3"/>
        <v>5</v>
      </c>
      <c r="G32" s="23">
        <f t="shared" si="3"/>
        <v>17</v>
      </c>
      <c r="H32" s="23">
        <f t="shared" si="3"/>
        <v>97</v>
      </c>
      <c r="I32" s="23">
        <f t="shared" si="3"/>
        <v>26</v>
      </c>
      <c r="J32" s="23">
        <f t="shared" si="3"/>
        <v>43</v>
      </c>
      <c r="K32" s="24">
        <f t="shared" si="3"/>
        <v>57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3.5" customHeight="1">
      <c r="A33" s="25"/>
      <c r="B33" s="67" t="s">
        <v>16</v>
      </c>
      <c r="C33" s="27">
        <f t="shared" ref="C33:C48" si="4">SUM(D33:M33)</f>
        <v>155</v>
      </c>
      <c r="D33" s="68">
        <v>51.0</v>
      </c>
      <c r="E33" s="68">
        <v>9.0</v>
      </c>
      <c r="F33" s="69">
        <v>0.0</v>
      </c>
      <c r="G33" s="68">
        <v>3.0</v>
      </c>
      <c r="H33" s="69">
        <v>31.0</v>
      </c>
      <c r="I33" s="68">
        <v>7.0</v>
      </c>
      <c r="J33" s="68">
        <v>17.0</v>
      </c>
      <c r="K33" s="70">
        <v>37.0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3.5" customHeight="1">
      <c r="A34" s="25"/>
      <c r="B34" s="67" t="s">
        <v>17</v>
      </c>
      <c r="C34" s="27">
        <f t="shared" si="4"/>
        <v>56</v>
      </c>
      <c r="D34" s="68">
        <v>14.0</v>
      </c>
      <c r="E34" s="68">
        <v>3.0</v>
      </c>
      <c r="F34" s="69">
        <v>2.0</v>
      </c>
      <c r="G34" s="68">
        <v>3.0</v>
      </c>
      <c r="H34" s="69">
        <v>15.0</v>
      </c>
      <c r="I34" s="68">
        <v>6.0</v>
      </c>
      <c r="J34" s="68">
        <v>6.0</v>
      </c>
      <c r="K34" s="70">
        <v>7.0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3.5" customHeight="1">
      <c r="A35" s="25"/>
      <c r="B35" s="67" t="s">
        <v>18</v>
      </c>
      <c r="C35" s="27">
        <f t="shared" si="4"/>
        <v>37</v>
      </c>
      <c r="D35" s="68">
        <v>13.0</v>
      </c>
      <c r="E35" s="68">
        <v>1.0</v>
      </c>
      <c r="F35" s="69">
        <v>2.0</v>
      </c>
      <c r="G35" s="68">
        <v>2.0</v>
      </c>
      <c r="H35" s="69">
        <v>8.0</v>
      </c>
      <c r="I35" s="68">
        <v>4.0</v>
      </c>
      <c r="J35" s="68">
        <v>4.0</v>
      </c>
      <c r="K35" s="70">
        <v>3.0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3.5" customHeight="1">
      <c r="A36" s="25"/>
      <c r="B36" s="67" t="s">
        <v>19</v>
      </c>
      <c r="C36" s="27">
        <f t="shared" si="4"/>
        <v>38</v>
      </c>
      <c r="D36" s="68">
        <v>15.0</v>
      </c>
      <c r="E36" s="68">
        <v>1.0</v>
      </c>
      <c r="F36" s="69">
        <v>0.0</v>
      </c>
      <c r="G36" s="68">
        <v>2.0</v>
      </c>
      <c r="H36" s="69">
        <v>12.0</v>
      </c>
      <c r="I36" s="68">
        <v>0.0</v>
      </c>
      <c r="J36" s="68">
        <v>5.0</v>
      </c>
      <c r="K36" s="70">
        <v>3.0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3.5" customHeight="1">
      <c r="A37" s="25"/>
      <c r="B37" s="67" t="s">
        <v>20</v>
      </c>
      <c r="C37" s="27">
        <f t="shared" si="4"/>
        <v>6</v>
      </c>
      <c r="D37" s="68">
        <v>2.0</v>
      </c>
      <c r="E37" s="68">
        <v>1.0</v>
      </c>
      <c r="F37" s="69">
        <v>0.0</v>
      </c>
      <c r="G37" s="68">
        <v>1.0</v>
      </c>
      <c r="H37" s="69">
        <v>2.0</v>
      </c>
      <c r="I37" s="68">
        <v>0.0</v>
      </c>
      <c r="J37" s="68">
        <v>0.0</v>
      </c>
      <c r="K37" s="70">
        <v>0.0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3.5" customHeight="1">
      <c r="A38" s="25"/>
      <c r="B38" s="67" t="s">
        <v>21</v>
      </c>
      <c r="C38" s="27">
        <f t="shared" si="4"/>
        <v>45</v>
      </c>
      <c r="D38" s="68">
        <v>12.0</v>
      </c>
      <c r="E38" s="68">
        <v>4.0</v>
      </c>
      <c r="F38" s="69">
        <v>0.0</v>
      </c>
      <c r="G38" s="68">
        <v>3.0</v>
      </c>
      <c r="H38" s="69">
        <v>14.0</v>
      </c>
      <c r="I38" s="68">
        <v>3.0</v>
      </c>
      <c r="J38" s="68">
        <v>5.0</v>
      </c>
      <c r="K38" s="70">
        <v>4.0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3.5" customHeight="1">
      <c r="A39" s="25"/>
      <c r="B39" s="67" t="s">
        <v>22</v>
      </c>
      <c r="C39" s="27">
        <f t="shared" si="4"/>
        <v>17</v>
      </c>
      <c r="D39" s="68">
        <v>2.0</v>
      </c>
      <c r="E39" s="68">
        <v>1.0</v>
      </c>
      <c r="F39" s="69">
        <v>1.0</v>
      </c>
      <c r="G39" s="68">
        <v>1.0</v>
      </c>
      <c r="H39" s="69">
        <v>6.0</v>
      </c>
      <c r="I39" s="68">
        <v>3.0</v>
      </c>
      <c r="J39" s="68">
        <v>2.0</v>
      </c>
      <c r="K39" s="70">
        <v>1.0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3.5" customHeight="1">
      <c r="A40" s="25"/>
      <c r="B40" s="67" t="s">
        <v>23</v>
      </c>
      <c r="C40" s="27">
        <f t="shared" si="4"/>
        <v>7</v>
      </c>
      <c r="D40" s="68">
        <v>4.0</v>
      </c>
      <c r="E40" s="68">
        <v>1.0</v>
      </c>
      <c r="F40" s="69">
        <v>0.0</v>
      </c>
      <c r="G40" s="68">
        <v>0.0</v>
      </c>
      <c r="H40" s="69">
        <v>2.0</v>
      </c>
      <c r="I40" s="68">
        <v>0.0</v>
      </c>
      <c r="J40" s="68">
        <v>0.0</v>
      </c>
      <c r="K40" s="70">
        <v>0.0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3.5" customHeight="1">
      <c r="A41" s="25"/>
      <c r="B41" s="67" t="s">
        <v>24</v>
      </c>
      <c r="C41" s="27">
        <f t="shared" si="4"/>
        <v>25</v>
      </c>
      <c r="D41" s="68">
        <v>7.0</v>
      </c>
      <c r="E41" s="68">
        <v>2.0</v>
      </c>
      <c r="F41" s="69">
        <v>0.0</v>
      </c>
      <c r="G41" s="68">
        <v>2.0</v>
      </c>
      <c r="H41" s="69">
        <v>6.0</v>
      </c>
      <c r="I41" s="68">
        <v>3.0</v>
      </c>
      <c r="J41" s="68">
        <v>4.0</v>
      </c>
      <c r="K41" s="70">
        <v>1.0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3.5" customHeight="1">
      <c r="A42" s="32"/>
      <c r="B42" s="71" t="s">
        <v>25</v>
      </c>
      <c r="C42" s="27">
        <f t="shared" si="4"/>
        <v>8</v>
      </c>
      <c r="D42" s="72">
        <v>5.0</v>
      </c>
      <c r="E42" s="72">
        <v>1.0</v>
      </c>
      <c r="F42" s="73">
        <v>0.0</v>
      </c>
      <c r="G42" s="72">
        <v>0.0</v>
      </c>
      <c r="H42" s="73">
        <v>1.0</v>
      </c>
      <c r="I42" s="72">
        <v>0.0</v>
      </c>
      <c r="J42" s="72">
        <v>0.0</v>
      </c>
      <c r="K42" s="74">
        <v>1.0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3.5" customHeight="1">
      <c r="A43" s="75" t="s">
        <v>45</v>
      </c>
      <c r="B43" s="76" t="s">
        <v>46</v>
      </c>
      <c r="C43" s="77">
        <f t="shared" si="4"/>
        <v>18</v>
      </c>
      <c r="D43" s="78">
        <v>11.0</v>
      </c>
      <c r="E43" s="78">
        <v>0.0</v>
      </c>
      <c r="F43" s="79">
        <v>0.0</v>
      </c>
      <c r="G43" s="78">
        <v>1.0</v>
      </c>
      <c r="H43" s="79">
        <v>3.0</v>
      </c>
      <c r="I43" s="78">
        <v>0.0</v>
      </c>
      <c r="J43" s="78">
        <v>3.0</v>
      </c>
      <c r="K43" s="80">
        <v>0.0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3.5" customHeight="1">
      <c r="A44" s="18"/>
      <c r="B44" s="81" t="s">
        <v>47</v>
      </c>
      <c r="C44" s="27">
        <f t="shared" si="4"/>
        <v>38</v>
      </c>
      <c r="D44" s="72">
        <v>15.0</v>
      </c>
      <c r="E44" s="72">
        <v>3.0</v>
      </c>
      <c r="F44" s="73">
        <v>0.0</v>
      </c>
      <c r="G44" s="72">
        <v>3.0</v>
      </c>
      <c r="H44" s="73">
        <v>10.0</v>
      </c>
      <c r="I44" s="72">
        <v>1.0</v>
      </c>
      <c r="J44" s="72">
        <v>4.0</v>
      </c>
      <c r="K44" s="74">
        <v>2.0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3.5" customHeight="1">
      <c r="A45" s="82" t="s">
        <v>48</v>
      </c>
      <c r="B45" s="83"/>
      <c r="C45" s="77">
        <f t="shared" si="4"/>
        <v>17</v>
      </c>
      <c r="D45" s="84">
        <v>6.0</v>
      </c>
      <c r="E45" s="84">
        <v>2.0</v>
      </c>
      <c r="F45" s="85">
        <v>0.0</v>
      </c>
      <c r="G45" s="84">
        <v>2.0</v>
      </c>
      <c r="H45" s="85">
        <v>5.0</v>
      </c>
      <c r="I45" s="84">
        <v>0.0</v>
      </c>
      <c r="J45" s="84">
        <v>0.0</v>
      </c>
      <c r="K45" s="86">
        <v>2.0</v>
      </c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24.0" customHeight="1">
      <c r="A46" s="87" t="s">
        <v>49</v>
      </c>
      <c r="B46" s="83"/>
      <c r="C46" s="77">
        <f t="shared" si="4"/>
        <v>382</v>
      </c>
      <c r="D46" s="84">
        <v>113.0</v>
      </c>
      <c r="E46" s="84">
        <v>26.0</v>
      </c>
      <c r="F46" s="85">
        <v>5.0</v>
      </c>
      <c r="G46" s="84">
        <v>18.0</v>
      </c>
      <c r="H46" s="85">
        <v>96.0</v>
      </c>
      <c r="I46" s="84">
        <v>26.0</v>
      </c>
      <c r="J46" s="84">
        <v>39.0</v>
      </c>
      <c r="K46" s="86">
        <v>59.0</v>
      </c>
      <c r="L46" s="4"/>
      <c r="M46" s="88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3.5" customHeight="1">
      <c r="A47" s="67" t="s">
        <v>31</v>
      </c>
      <c r="C47" s="23">
        <f t="shared" si="4"/>
        <v>28</v>
      </c>
      <c r="D47" s="68">
        <v>0.0</v>
      </c>
      <c r="E47" s="68">
        <v>0.0</v>
      </c>
      <c r="F47" s="69">
        <v>0.0</v>
      </c>
      <c r="G47" s="68">
        <v>6.0</v>
      </c>
      <c r="H47" s="69">
        <v>13.0</v>
      </c>
      <c r="I47" s="68">
        <v>1.0</v>
      </c>
      <c r="J47" s="68">
        <v>8.0</v>
      </c>
      <c r="K47" s="70">
        <v>0.0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89" t="s">
        <v>50</v>
      </c>
      <c r="B48" s="50"/>
      <c r="C48" s="90">
        <f t="shared" si="4"/>
        <v>0</v>
      </c>
      <c r="D48" s="91">
        <v>0.0</v>
      </c>
      <c r="E48" s="91">
        <v>0.0</v>
      </c>
      <c r="F48" s="92">
        <v>0.0</v>
      </c>
      <c r="G48" s="91">
        <v>0.0</v>
      </c>
      <c r="H48" s="92">
        <v>0.0</v>
      </c>
      <c r="I48" s="91">
        <v>0.0</v>
      </c>
      <c r="J48" s="91">
        <v>0.0</v>
      </c>
      <c r="K48" s="93">
        <v>0.0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57" t="s">
        <v>34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3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3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3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3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3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3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3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3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3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3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3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3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3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3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3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3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3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3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3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3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3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3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3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3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3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3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3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3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3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3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3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3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3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3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3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3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3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3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3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3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3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3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3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3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3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3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3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3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3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3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3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3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3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3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3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3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3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3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3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3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3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3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3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3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3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3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3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3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3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3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3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3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3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3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3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3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3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3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3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3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3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3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3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3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3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3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3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3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3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3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3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3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3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3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3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3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3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3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3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3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3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3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3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3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3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3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3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3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3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3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3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3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3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3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3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3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3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3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3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3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3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3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3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3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3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3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3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3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3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3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3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3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3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3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3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3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3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3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3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3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3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3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3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3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3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3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3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3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3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3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3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3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3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3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3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3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3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3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3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3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3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3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3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3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3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3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3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3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3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3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3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3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3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3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3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3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3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3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3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3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3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3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3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3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3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3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3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3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3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3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3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3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3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3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3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3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3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3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3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3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3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3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3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3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3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3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3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3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3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3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3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3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3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3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3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3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3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3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3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3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3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3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3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3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3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3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3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3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3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3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3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3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3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3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3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3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3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3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3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3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3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3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3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3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3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3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3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3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3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3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3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3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3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3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3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3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3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3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3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3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3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3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3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3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3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3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3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3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3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3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3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3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3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3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3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3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3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3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3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3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3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3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3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3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3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3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3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3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3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3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3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3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3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3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3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3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3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3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3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3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3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3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3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3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3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3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3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3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3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3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3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3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3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3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3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3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3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3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3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3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3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3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3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3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3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3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3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3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3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3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3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3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3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3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3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3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3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3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3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3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3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3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3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3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3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3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3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3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3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3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3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3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3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3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3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3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3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3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3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3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3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3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3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3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3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3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3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3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3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3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3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3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3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3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3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3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3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3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3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3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3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3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3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3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3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3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3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3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3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3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3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3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3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3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3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3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3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3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3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3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3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3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3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3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3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3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3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3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3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3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3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3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3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3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3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3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3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3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3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3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3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3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3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3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3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3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3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3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3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3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3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3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3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3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3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3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3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3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3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3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3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3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3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3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3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3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3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3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3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3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3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3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3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3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3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3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3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3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3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3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3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3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3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3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3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3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3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3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3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3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3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3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3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3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3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3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3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3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3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3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3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3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3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3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3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3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3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3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3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3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3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3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3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3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3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3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3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3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3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3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3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3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3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3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3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3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3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3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3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3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3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3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3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3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3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3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3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3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3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3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3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3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3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3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3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3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3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3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3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3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3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3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3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3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3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3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3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3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3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3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3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3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3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3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3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3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3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3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3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3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3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3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3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3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3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3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3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3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3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3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3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3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3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3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3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3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3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3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3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3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3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3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3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3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3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3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3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3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3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3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3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3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3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3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3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3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3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3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3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3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3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3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3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3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3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3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3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3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3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3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3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3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3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3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3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3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3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3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3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3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3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3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3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3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3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3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3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3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3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3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3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3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3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3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3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3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3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3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3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3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3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3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3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3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3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3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3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3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3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3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3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3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3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3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3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3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3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3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3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3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3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3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3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3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3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3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3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3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3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3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3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3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3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3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3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3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3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3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3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3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3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3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3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3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3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3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3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3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3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3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3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3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3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3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3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3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3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3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3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3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3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3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3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3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3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3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3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3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3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3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3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3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3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3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3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3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3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3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3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3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3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3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3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3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3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3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3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3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3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3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3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3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3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3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3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3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3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3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3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3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3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3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3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3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3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3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3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3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3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3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3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3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3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3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3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3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3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3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3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3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3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3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3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6">
    <mergeCell ref="A4:B6"/>
    <mergeCell ref="A7:A17"/>
    <mergeCell ref="A18:B18"/>
    <mergeCell ref="A19:B19"/>
    <mergeCell ref="A20:B20"/>
    <mergeCell ref="A21:B21"/>
    <mergeCell ref="A22:B22"/>
    <mergeCell ref="A47:B47"/>
    <mergeCell ref="A48:B48"/>
    <mergeCell ref="A23:B23"/>
    <mergeCell ref="A24:B24"/>
    <mergeCell ref="A29:B31"/>
    <mergeCell ref="A32:A42"/>
    <mergeCell ref="A43:A44"/>
    <mergeCell ref="A45:B45"/>
    <mergeCell ref="A46:B4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66CC"/>
    <pageSetUpPr/>
  </sheetPr>
  <sheetViews>
    <sheetView workbookViewId="0"/>
  </sheetViews>
  <sheetFormatPr customHeight="1" defaultColWidth="12.63" defaultRowHeight="15.0"/>
  <cols>
    <col customWidth="1" min="1" max="1" width="10.25"/>
    <col customWidth="1" min="2" max="3" width="6.25"/>
    <col customWidth="1" min="4" max="4" width="6.75"/>
    <col customWidth="1" min="5" max="6" width="6.25"/>
    <col customWidth="1" min="7" max="7" width="6.75"/>
    <col customWidth="1" min="8" max="9" width="6.25"/>
    <col customWidth="1" min="10" max="10" width="6.75"/>
    <col customWidth="1" min="11" max="12" width="6.25"/>
    <col customWidth="1" min="13" max="13" width="6.88"/>
    <col customWidth="1" min="14" max="14" width="2.13"/>
    <col customWidth="1" min="15" max="15" width="9.0"/>
    <col customWidth="1" min="16" max="16" width="1.63"/>
    <col customWidth="1" min="17" max="18" width="9.0"/>
    <col customWidth="1" min="19" max="26" width="8.0"/>
  </cols>
  <sheetData>
    <row r="1" ht="18.75" customHeight="1">
      <c r="A1" s="5" t="s">
        <v>51</v>
      </c>
      <c r="E1" s="94"/>
      <c r="F1" s="3"/>
      <c r="G1" s="3"/>
      <c r="H1" s="3"/>
      <c r="I1" s="3"/>
      <c r="J1" s="95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3.5" customHeight="1">
      <c r="A2" s="96"/>
      <c r="B2" s="96"/>
      <c r="C2" s="96"/>
      <c r="D2" s="96"/>
      <c r="E2" s="97"/>
      <c r="F2" s="7"/>
      <c r="G2" s="7"/>
      <c r="H2" s="7"/>
      <c r="I2" s="7"/>
      <c r="J2" s="98"/>
      <c r="K2" s="7"/>
      <c r="L2" s="7"/>
      <c r="M2" s="9" t="s">
        <v>2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30.75" customHeight="1">
      <c r="A3" s="99" t="s">
        <v>52</v>
      </c>
      <c r="B3" s="100" t="s">
        <v>53</v>
      </c>
      <c r="C3" s="101"/>
      <c r="D3" s="102"/>
      <c r="E3" s="100" t="s">
        <v>54</v>
      </c>
      <c r="F3" s="101"/>
      <c r="G3" s="102"/>
      <c r="H3" s="100" t="s">
        <v>55</v>
      </c>
      <c r="I3" s="101"/>
      <c r="J3" s="102"/>
      <c r="K3" s="100" t="s">
        <v>56</v>
      </c>
      <c r="L3" s="101"/>
      <c r="M3" s="10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36.75" customHeight="1">
      <c r="A4" s="32"/>
      <c r="B4" s="104" t="s">
        <v>57</v>
      </c>
      <c r="C4" s="104" t="s">
        <v>58</v>
      </c>
      <c r="D4" s="105" t="s">
        <v>59</v>
      </c>
      <c r="E4" s="104" t="s">
        <v>57</v>
      </c>
      <c r="F4" s="104" t="s">
        <v>58</v>
      </c>
      <c r="G4" s="105" t="s">
        <v>59</v>
      </c>
      <c r="H4" s="104" t="s">
        <v>57</v>
      </c>
      <c r="I4" s="104" t="s">
        <v>58</v>
      </c>
      <c r="J4" s="106" t="s">
        <v>59</v>
      </c>
      <c r="K4" s="104" t="s">
        <v>57</v>
      </c>
      <c r="L4" s="104" t="s">
        <v>58</v>
      </c>
      <c r="M4" s="107" t="s">
        <v>59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30.0" customHeight="1">
      <c r="A5" s="66" t="s">
        <v>60</v>
      </c>
      <c r="B5" s="108">
        <v>927.0</v>
      </c>
      <c r="C5" s="108">
        <v>10.0</v>
      </c>
      <c r="D5" s="109">
        <f t="shared" ref="D5:D12" si="1">C5/B5</f>
        <v>0.01078748652</v>
      </c>
      <c r="E5" s="108">
        <v>917.0</v>
      </c>
      <c r="F5" s="108">
        <v>655.0</v>
      </c>
      <c r="G5" s="109">
        <f t="shared" ref="G5:G12" si="2">F5/E5</f>
        <v>0.7142857143</v>
      </c>
      <c r="H5" s="108">
        <v>928.0</v>
      </c>
      <c r="I5" s="108">
        <v>44.0</v>
      </c>
      <c r="J5" s="109">
        <f t="shared" ref="J5:J12" si="3">I5/H5</f>
        <v>0.0474137931</v>
      </c>
      <c r="K5" s="108">
        <v>928.0</v>
      </c>
      <c r="L5" s="108">
        <v>14.0</v>
      </c>
      <c r="M5" s="110">
        <f t="shared" ref="M5:M12" si="4">L5/K5</f>
        <v>0.0150862069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30.0" customHeight="1">
      <c r="A6" s="67" t="s">
        <v>5</v>
      </c>
      <c r="B6" s="68">
        <v>11.0</v>
      </c>
      <c r="C6" s="111">
        <v>0.0</v>
      </c>
      <c r="D6" s="112">
        <f t="shared" si="1"/>
        <v>0</v>
      </c>
      <c r="E6" s="111">
        <v>11.0</v>
      </c>
      <c r="F6" s="111">
        <v>8.0</v>
      </c>
      <c r="G6" s="112">
        <f t="shared" si="2"/>
        <v>0.7272727273</v>
      </c>
      <c r="H6" s="113">
        <v>11.0</v>
      </c>
      <c r="I6" s="114">
        <v>0.0</v>
      </c>
      <c r="J6" s="112">
        <f t="shared" si="3"/>
        <v>0</v>
      </c>
      <c r="K6" s="113">
        <v>11.0</v>
      </c>
      <c r="L6" s="114">
        <v>0.0</v>
      </c>
      <c r="M6" s="115">
        <f t="shared" si="4"/>
        <v>0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30.0" customHeight="1">
      <c r="A7" s="67" t="s">
        <v>6</v>
      </c>
      <c r="B7" s="111">
        <v>29.0</v>
      </c>
      <c r="C7" s="116">
        <v>0.0</v>
      </c>
      <c r="D7" s="117">
        <f t="shared" si="1"/>
        <v>0</v>
      </c>
      <c r="E7" s="118">
        <v>29.0</v>
      </c>
      <c r="F7" s="111">
        <v>20.0</v>
      </c>
      <c r="G7" s="117">
        <f t="shared" si="2"/>
        <v>0.6896551724</v>
      </c>
      <c r="H7" s="113">
        <v>29.0</v>
      </c>
      <c r="I7" s="111">
        <v>1.0</v>
      </c>
      <c r="J7" s="117">
        <f t="shared" si="3"/>
        <v>0.03448275862</v>
      </c>
      <c r="K7" s="113">
        <v>29.0</v>
      </c>
      <c r="L7" s="114">
        <v>0.0</v>
      </c>
      <c r="M7" s="119">
        <f t="shared" si="4"/>
        <v>0</v>
      </c>
      <c r="N7" s="3"/>
      <c r="O7" s="3"/>
      <c r="P7" s="3"/>
      <c r="Q7" s="3"/>
      <c r="R7" s="120"/>
      <c r="S7" s="3"/>
      <c r="T7" s="3"/>
      <c r="U7" s="3"/>
      <c r="V7" s="3"/>
      <c r="W7" s="3"/>
      <c r="X7" s="3"/>
      <c r="Y7" s="3"/>
      <c r="Z7" s="3"/>
    </row>
    <row r="8" ht="30.0" customHeight="1">
      <c r="A8" s="67" t="s">
        <v>61</v>
      </c>
      <c r="B8" s="68">
        <v>156.0</v>
      </c>
      <c r="C8" s="116">
        <v>0.0</v>
      </c>
      <c r="D8" s="117">
        <f t="shared" si="1"/>
        <v>0</v>
      </c>
      <c r="E8" s="118">
        <v>156.0</v>
      </c>
      <c r="F8" s="111">
        <v>90.0</v>
      </c>
      <c r="G8" s="117">
        <f t="shared" si="2"/>
        <v>0.5769230769</v>
      </c>
      <c r="H8" s="113">
        <v>158.0</v>
      </c>
      <c r="I8" s="113">
        <v>13.0</v>
      </c>
      <c r="J8" s="117">
        <f t="shared" si="3"/>
        <v>0.08227848101</v>
      </c>
      <c r="K8" s="113">
        <v>158.0</v>
      </c>
      <c r="L8" s="111">
        <v>4.0</v>
      </c>
      <c r="M8" s="119">
        <f t="shared" si="4"/>
        <v>0.0253164557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30.0" customHeight="1">
      <c r="A9" s="67" t="s">
        <v>12</v>
      </c>
      <c r="B9" s="68">
        <v>398.0</v>
      </c>
      <c r="C9" s="116">
        <v>4.0</v>
      </c>
      <c r="D9" s="117">
        <f t="shared" si="1"/>
        <v>0.01005025126</v>
      </c>
      <c r="E9" s="118">
        <v>394.0</v>
      </c>
      <c r="F9" s="111">
        <v>318.0</v>
      </c>
      <c r="G9" s="117">
        <f t="shared" si="2"/>
        <v>0.807106599</v>
      </c>
      <c r="H9" s="113">
        <v>403.0</v>
      </c>
      <c r="I9" s="113">
        <v>21.0</v>
      </c>
      <c r="J9" s="117">
        <f t="shared" si="3"/>
        <v>0.05210918114</v>
      </c>
      <c r="K9" s="113">
        <v>403.0</v>
      </c>
      <c r="L9" s="121">
        <v>6.0</v>
      </c>
      <c r="M9" s="119">
        <f t="shared" si="4"/>
        <v>0.01488833747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30.0" customHeight="1">
      <c r="A10" s="67" t="s">
        <v>62</v>
      </c>
      <c r="B10" s="68">
        <v>132.0</v>
      </c>
      <c r="C10" s="116">
        <v>4.0</v>
      </c>
      <c r="D10" s="117">
        <f t="shared" si="1"/>
        <v>0.0303030303</v>
      </c>
      <c r="E10" s="118">
        <v>128.0</v>
      </c>
      <c r="F10" s="111">
        <v>101.0</v>
      </c>
      <c r="G10" s="117">
        <f t="shared" si="2"/>
        <v>0.7890625</v>
      </c>
      <c r="H10" s="113">
        <v>128.0</v>
      </c>
      <c r="I10" s="111">
        <v>5.0</v>
      </c>
      <c r="J10" s="117">
        <f t="shared" si="3"/>
        <v>0.0390625</v>
      </c>
      <c r="K10" s="113">
        <v>128.0</v>
      </c>
      <c r="L10" s="114">
        <v>0.0</v>
      </c>
      <c r="M10" s="119">
        <f t="shared" si="4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30.0" customHeight="1">
      <c r="A11" s="67" t="s">
        <v>63</v>
      </c>
      <c r="B11" s="68">
        <v>147.0</v>
      </c>
      <c r="C11" s="116">
        <v>1.0</v>
      </c>
      <c r="D11" s="117">
        <f t="shared" si="1"/>
        <v>0.006802721088</v>
      </c>
      <c r="E11" s="118">
        <v>146.0</v>
      </c>
      <c r="F11" s="111">
        <v>88.0</v>
      </c>
      <c r="G11" s="117">
        <f t="shared" si="2"/>
        <v>0.602739726</v>
      </c>
      <c r="H11" s="113">
        <v>146.0</v>
      </c>
      <c r="I11" s="113">
        <v>2.0</v>
      </c>
      <c r="J11" s="117">
        <f t="shared" si="3"/>
        <v>0.01369863014</v>
      </c>
      <c r="K11" s="113">
        <v>146.0</v>
      </c>
      <c r="L11" s="114">
        <v>3.0</v>
      </c>
      <c r="M11" s="119">
        <f t="shared" si="4"/>
        <v>0.02054794521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30.0" customHeight="1">
      <c r="A12" s="122" t="s">
        <v>64</v>
      </c>
      <c r="B12" s="123">
        <v>54.0</v>
      </c>
      <c r="C12" s="124">
        <v>1.0</v>
      </c>
      <c r="D12" s="125">
        <f t="shared" si="1"/>
        <v>0.01851851852</v>
      </c>
      <c r="E12" s="124">
        <v>53.0</v>
      </c>
      <c r="F12" s="124">
        <v>30.0</v>
      </c>
      <c r="G12" s="125">
        <f t="shared" si="2"/>
        <v>0.5660377358</v>
      </c>
      <c r="H12" s="124">
        <v>53.0</v>
      </c>
      <c r="I12" s="124">
        <v>2.0</v>
      </c>
      <c r="J12" s="125">
        <f t="shared" si="3"/>
        <v>0.03773584906</v>
      </c>
      <c r="K12" s="124">
        <v>53.0</v>
      </c>
      <c r="L12" s="126">
        <v>1.0</v>
      </c>
      <c r="M12" s="127">
        <f t="shared" si="4"/>
        <v>0.01886792453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34.5" customHeight="1">
      <c r="A13" s="128"/>
      <c r="B13" s="129"/>
      <c r="C13" s="129"/>
      <c r="D13" s="129"/>
      <c r="E13" s="129"/>
      <c r="F13" s="129"/>
      <c r="G13" s="129"/>
      <c r="H13" s="129"/>
      <c r="I13" s="129"/>
      <c r="J13" s="130"/>
      <c r="K13" s="129"/>
      <c r="L13" s="129"/>
      <c r="M13" s="129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30.75" customHeight="1">
      <c r="A14" s="131" t="s">
        <v>52</v>
      </c>
      <c r="B14" s="132" t="s">
        <v>65</v>
      </c>
      <c r="C14" s="18"/>
      <c r="D14" s="32"/>
      <c r="E14" s="132" t="s">
        <v>66</v>
      </c>
      <c r="F14" s="18"/>
      <c r="G14" s="32"/>
      <c r="H14" s="132" t="s">
        <v>67</v>
      </c>
      <c r="I14" s="18"/>
      <c r="J14" s="32"/>
      <c r="K14" s="132" t="s">
        <v>68</v>
      </c>
      <c r="L14" s="18"/>
      <c r="M14" s="13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36.75" customHeight="1">
      <c r="A15" s="32"/>
      <c r="B15" s="104" t="s">
        <v>57</v>
      </c>
      <c r="C15" s="104" t="s">
        <v>58</v>
      </c>
      <c r="D15" s="105" t="s">
        <v>69</v>
      </c>
      <c r="E15" s="104" t="s">
        <v>57</v>
      </c>
      <c r="F15" s="104" t="s">
        <v>58</v>
      </c>
      <c r="G15" s="105" t="s">
        <v>59</v>
      </c>
      <c r="H15" s="104" t="s">
        <v>57</v>
      </c>
      <c r="I15" s="104" t="s">
        <v>58</v>
      </c>
      <c r="J15" s="106" t="s">
        <v>59</v>
      </c>
      <c r="K15" s="104" t="s">
        <v>57</v>
      </c>
      <c r="L15" s="104" t="s">
        <v>58</v>
      </c>
      <c r="M15" s="107" t="s">
        <v>59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30.0" customHeight="1">
      <c r="A16" s="134" t="s">
        <v>70</v>
      </c>
      <c r="B16" s="108">
        <v>928.0</v>
      </c>
      <c r="C16" s="108">
        <v>335.0</v>
      </c>
      <c r="D16" s="109">
        <f t="shared" ref="D16:D23" si="5">C16/B16</f>
        <v>0.3609913793</v>
      </c>
      <c r="E16" s="108">
        <v>621.0</v>
      </c>
      <c r="F16" s="108">
        <v>348.0</v>
      </c>
      <c r="G16" s="109">
        <f t="shared" ref="G16:G23" si="6">F16/E16</f>
        <v>0.5603864734</v>
      </c>
      <c r="H16" s="108">
        <v>622.0</v>
      </c>
      <c r="I16" s="108">
        <v>516.0</v>
      </c>
      <c r="J16" s="109">
        <f t="shared" ref="J16:J23" si="7">I16/H16</f>
        <v>0.8295819936</v>
      </c>
      <c r="K16" s="108">
        <v>927.0</v>
      </c>
      <c r="L16" s="108">
        <v>39.0</v>
      </c>
      <c r="M16" s="135">
        <f t="shared" ref="M16:M23" si="8">L16/K16</f>
        <v>0.04207119741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30.0" customHeight="1">
      <c r="A17" s="131" t="s">
        <v>5</v>
      </c>
      <c r="B17" s="136">
        <v>11.0</v>
      </c>
      <c r="C17" s="113">
        <v>1.0</v>
      </c>
      <c r="D17" s="112">
        <f t="shared" si="5"/>
        <v>0.09090909091</v>
      </c>
      <c r="E17" s="111">
        <v>9.0</v>
      </c>
      <c r="F17" s="111">
        <v>5.0</v>
      </c>
      <c r="G17" s="112">
        <f t="shared" si="6"/>
        <v>0.5555555556</v>
      </c>
      <c r="H17" s="113">
        <v>9.0</v>
      </c>
      <c r="I17" s="113">
        <v>7.0</v>
      </c>
      <c r="J17" s="112">
        <f t="shared" si="7"/>
        <v>0.7777777778</v>
      </c>
      <c r="K17" s="113">
        <v>11.0</v>
      </c>
      <c r="L17" s="137">
        <v>1.0</v>
      </c>
      <c r="M17" s="115">
        <f t="shared" si="8"/>
        <v>0.09090909091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0.0" customHeight="1">
      <c r="A18" s="131" t="s">
        <v>6</v>
      </c>
      <c r="B18" s="136">
        <v>29.0</v>
      </c>
      <c r="C18" s="113">
        <v>9.0</v>
      </c>
      <c r="D18" s="117">
        <f t="shared" si="5"/>
        <v>0.3103448276</v>
      </c>
      <c r="E18" s="111">
        <v>25.0</v>
      </c>
      <c r="F18" s="111">
        <v>18.0</v>
      </c>
      <c r="G18" s="117">
        <f t="shared" si="6"/>
        <v>0.72</v>
      </c>
      <c r="H18" s="113">
        <v>25.0</v>
      </c>
      <c r="I18" s="113">
        <v>19.0</v>
      </c>
      <c r="J18" s="117">
        <f t="shared" si="7"/>
        <v>0.76</v>
      </c>
      <c r="K18" s="113">
        <v>29.0</v>
      </c>
      <c r="L18" s="111">
        <v>4.0</v>
      </c>
      <c r="M18" s="119">
        <f t="shared" si="8"/>
        <v>0.1379310345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0" customHeight="1">
      <c r="A19" s="131" t="s">
        <v>71</v>
      </c>
      <c r="B19" s="136">
        <v>158.0</v>
      </c>
      <c r="C19" s="113">
        <v>51.0</v>
      </c>
      <c r="D19" s="117">
        <f t="shared" si="5"/>
        <v>0.3227848101</v>
      </c>
      <c r="E19" s="111">
        <v>71.0</v>
      </c>
      <c r="F19" s="111">
        <v>51.0</v>
      </c>
      <c r="G19" s="117">
        <f t="shared" si="6"/>
        <v>0.7183098592</v>
      </c>
      <c r="H19" s="113">
        <v>71.0</v>
      </c>
      <c r="I19" s="113">
        <v>60.0</v>
      </c>
      <c r="J19" s="117">
        <f t="shared" si="7"/>
        <v>0.8450704225</v>
      </c>
      <c r="K19" s="113">
        <v>157.0</v>
      </c>
      <c r="L19" s="113">
        <v>8.0</v>
      </c>
      <c r="M19" s="119">
        <f t="shared" si="8"/>
        <v>0.05095541401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30.0" customHeight="1">
      <c r="A20" s="131" t="s">
        <v>12</v>
      </c>
      <c r="B20" s="136">
        <v>403.0</v>
      </c>
      <c r="C20" s="113">
        <v>191.0</v>
      </c>
      <c r="D20" s="117">
        <f t="shared" si="5"/>
        <v>0.4739454094</v>
      </c>
      <c r="E20" s="111">
        <v>322.0</v>
      </c>
      <c r="F20" s="111">
        <v>153.0</v>
      </c>
      <c r="G20" s="117">
        <f t="shared" si="6"/>
        <v>0.4751552795</v>
      </c>
      <c r="H20" s="113">
        <v>322.0</v>
      </c>
      <c r="I20" s="113">
        <v>271.0</v>
      </c>
      <c r="J20" s="117">
        <f t="shared" si="7"/>
        <v>0.8416149068</v>
      </c>
      <c r="K20" s="113">
        <v>403.0</v>
      </c>
      <c r="L20" s="113">
        <v>13.0</v>
      </c>
      <c r="M20" s="119">
        <f t="shared" si="8"/>
        <v>0.03225806452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30.0" customHeight="1">
      <c r="A21" s="131" t="s">
        <v>72</v>
      </c>
      <c r="B21" s="136">
        <v>128.0</v>
      </c>
      <c r="C21" s="113">
        <v>57.0</v>
      </c>
      <c r="D21" s="117">
        <f t="shared" si="5"/>
        <v>0.4453125</v>
      </c>
      <c r="E21" s="111">
        <v>69.0</v>
      </c>
      <c r="F21" s="111">
        <v>58.0</v>
      </c>
      <c r="G21" s="117">
        <f t="shared" si="6"/>
        <v>0.8405797101</v>
      </c>
      <c r="H21" s="113">
        <v>69.0</v>
      </c>
      <c r="I21" s="113">
        <v>60.0</v>
      </c>
      <c r="J21" s="117">
        <f t="shared" si="7"/>
        <v>0.8695652174</v>
      </c>
      <c r="K21" s="113">
        <v>128.0</v>
      </c>
      <c r="L21" s="113">
        <v>6.0</v>
      </c>
      <c r="M21" s="119">
        <f t="shared" si="8"/>
        <v>0.046875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30.0" customHeight="1">
      <c r="A22" s="131" t="s">
        <v>73</v>
      </c>
      <c r="B22" s="136">
        <v>146.0</v>
      </c>
      <c r="C22" s="113">
        <v>18.0</v>
      </c>
      <c r="D22" s="117">
        <f t="shared" si="5"/>
        <v>0.1232876712</v>
      </c>
      <c r="E22" s="111">
        <v>94.0</v>
      </c>
      <c r="F22" s="111">
        <v>47.0</v>
      </c>
      <c r="G22" s="117">
        <f t="shared" si="6"/>
        <v>0.5</v>
      </c>
      <c r="H22" s="113">
        <v>94.0</v>
      </c>
      <c r="I22" s="113">
        <v>75.0</v>
      </c>
      <c r="J22" s="117">
        <f t="shared" si="7"/>
        <v>0.7978723404</v>
      </c>
      <c r="K22" s="113">
        <v>146.0</v>
      </c>
      <c r="L22" s="113">
        <v>4.0</v>
      </c>
      <c r="M22" s="119">
        <f t="shared" si="8"/>
        <v>0.02739726027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30.0" customHeight="1">
      <c r="A23" s="122" t="s">
        <v>64</v>
      </c>
      <c r="B23" s="123">
        <v>53.0</v>
      </c>
      <c r="C23" s="124">
        <v>8.0</v>
      </c>
      <c r="D23" s="125">
        <f t="shared" si="5"/>
        <v>0.1509433962</v>
      </c>
      <c r="E23" s="124">
        <v>31.0</v>
      </c>
      <c r="F23" s="124">
        <v>16.0</v>
      </c>
      <c r="G23" s="125">
        <f t="shared" si="6"/>
        <v>0.5161290323</v>
      </c>
      <c r="H23" s="138">
        <v>32.0</v>
      </c>
      <c r="I23" s="138">
        <v>24.0</v>
      </c>
      <c r="J23" s="125">
        <f t="shared" si="7"/>
        <v>0.75</v>
      </c>
      <c r="K23" s="124">
        <v>53.0</v>
      </c>
      <c r="L23" s="124">
        <v>3.0</v>
      </c>
      <c r="M23" s="139">
        <f t="shared" si="8"/>
        <v>0.05660377358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30.0" customHeight="1">
      <c r="A24" s="67"/>
      <c r="B24" s="140"/>
      <c r="C24" s="140"/>
      <c r="D24" s="141"/>
      <c r="E24" s="140"/>
      <c r="F24" s="140"/>
      <c r="G24" s="141"/>
      <c r="H24" s="94"/>
      <c r="I24" s="94"/>
      <c r="J24" s="142"/>
      <c r="K24" s="140"/>
      <c r="L24" s="140"/>
      <c r="M24" s="14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67"/>
      <c r="B25" s="140"/>
      <c r="C25" s="140"/>
      <c r="D25" s="143"/>
      <c r="E25" s="140"/>
      <c r="F25" s="140"/>
      <c r="G25" s="143"/>
      <c r="H25" s="94"/>
      <c r="I25" s="94"/>
      <c r="J25" s="94"/>
      <c r="K25" s="140"/>
      <c r="L25" s="140"/>
      <c r="M25" s="14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8.75" customHeight="1">
      <c r="A26" s="67"/>
      <c r="B26" s="140"/>
      <c r="C26" s="140"/>
      <c r="D26" s="143"/>
      <c r="E26" s="140"/>
      <c r="F26" s="140"/>
      <c r="G26" s="143"/>
      <c r="H26" s="94"/>
      <c r="I26" s="94"/>
      <c r="J26" s="94"/>
      <c r="K26" s="140"/>
      <c r="L26" s="140"/>
      <c r="M26" s="14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customHeight="1">
      <c r="A27" s="14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30.75" customHeight="1">
      <c r="A28" s="131" t="s">
        <v>52</v>
      </c>
      <c r="B28" s="145" t="s">
        <v>74</v>
      </c>
      <c r="C28" s="18"/>
      <c r="D28" s="32"/>
      <c r="E28" s="145" t="s">
        <v>75</v>
      </c>
      <c r="F28" s="18"/>
      <c r="G28" s="32"/>
      <c r="H28" s="132" t="s">
        <v>76</v>
      </c>
      <c r="I28" s="18"/>
      <c r="J28" s="32"/>
      <c r="K28" s="132" t="s">
        <v>77</v>
      </c>
      <c r="L28" s="18"/>
      <c r="M28" s="13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36.75" customHeight="1">
      <c r="A29" s="32"/>
      <c r="B29" s="104" t="s">
        <v>57</v>
      </c>
      <c r="C29" s="104" t="s">
        <v>58</v>
      </c>
      <c r="D29" s="105" t="s">
        <v>59</v>
      </c>
      <c r="E29" s="104" t="s">
        <v>57</v>
      </c>
      <c r="F29" s="104" t="s">
        <v>58</v>
      </c>
      <c r="G29" s="105" t="s">
        <v>59</v>
      </c>
      <c r="H29" s="104" t="s">
        <v>57</v>
      </c>
      <c r="I29" s="104" t="s">
        <v>58</v>
      </c>
      <c r="J29" s="105" t="s">
        <v>59</v>
      </c>
      <c r="K29" s="104" t="s">
        <v>57</v>
      </c>
      <c r="L29" s="104" t="s">
        <v>58</v>
      </c>
      <c r="M29" s="107" t="s">
        <v>59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30.0" customHeight="1">
      <c r="A30" s="134" t="s">
        <v>78</v>
      </c>
      <c r="B30" s="108">
        <v>173.0</v>
      </c>
      <c r="C30" s="108">
        <v>4.0</v>
      </c>
      <c r="D30" s="109">
        <f t="shared" ref="D30:D37" si="9">C30/B30</f>
        <v>0.02312138728</v>
      </c>
      <c r="E30" s="108">
        <v>169.0</v>
      </c>
      <c r="F30" s="108">
        <v>3.0</v>
      </c>
      <c r="G30" s="109">
        <f t="shared" ref="G30:G37" si="10">F30/E30</f>
        <v>0.01775147929</v>
      </c>
      <c r="H30" s="108">
        <v>903.0</v>
      </c>
      <c r="I30" s="108">
        <v>6.0</v>
      </c>
      <c r="J30" s="109">
        <f t="shared" ref="J30:J37" si="11">I30/H30</f>
        <v>0.006644518272</v>
      </c>
      <c r="K30" s="108">
        <v>897.0</v>
      </c>
      <c r="L30" s="108">
        <v>3.0</v>
      </c>
      <c r="M30" s="110">
        <f t="shared" ref="M30:M37" si="12">L30/K30</f>
        <v>0.003344481605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30.0" customHeight="1">
      <c r="A31" s="131" t="s">
        <v>5</v>
      </c>
      <c r="B31" s="136">
        <v>8.0</v>
      </c>
      <c r="C31" s="114">
        <v>3.0</v>
      </c>
      <c r="D31" s="112">
        <f t="shared" si="9"/>
        <v>0.375</v>
      </c>
      <c r="E31" s="113">
        <v>5.0</v>
      </c>
      <c r="F31" s="111">
        <v>0.0</v>
      </c>
      <c r="G31" s="112">
        <f t="shared" si="10"/>
        <v>0</v>
      </c>
      <c r="H31" s="113">
        <v>12.0</v>
      </c>
      <c r="I31" s="114">
        <v>0.0</v>
      </c>
      <c r="J31" s="112">
        <f t="shared" si="11"/>
        <v>0</v>
      </c>
      <c r="K31" s="113">
        <v>12.0</v>
      </c>
      <c r="L31" s="114">
        <v>0.0</v>
      </c>
      <c r="M31" s="115">
        <f t="shared" si="12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30.0" customHeight="1">
      <c r="A32" s="131" t="s">
        <v>6</v>
      </c>
      <c r="B32" s="136">
        <v>7.0</v>
      </c>
      <c r="C32" s="114">
        <v>0.0</v>
      </c>
      <c r="D32" s="117">
        <f t="shared" si="9"/>
        <v>0</v>
      </c>
      <c r="E32" s="113">
        <v>7.0</v>
      </c>
      <c r="F32" s="111">
        <v>0.0</v>
      </c>
      <c r="G32" s="117">
        <f t="shared" si="10"/>
        <v>0</v>
      </c>
      <c r="H32" s="113">
        <v>28.0</v>
      </c>
      <c r="I32" s="114">
        <v>0.0</v>
      </c>
      <c r="J32" s="117">
        <f t="shared" si="11"/>
        <v>0</v>
      </c>
      <c r="K32" s="113">
        <v>28.0</v>
      </c>
      <c r="L32" s="146">
        <v>1.0</v>
      </c>
      <c r="M32" s="119">
        <f t="shared" si="12"/>
        <v>0.03571428571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30.0" customHeight="1">
      <c r="A33" s="131" t="s">
        <v>79</v>
      </c>
      <c r="B33" s="136">
        <v>18.0</v>
      </c>
      <c r="C33" s="146">
        <v>0.0</v>
      </c>
      <c r="D33" s="117">
        <f t="shared" si="9"/>
        <v>0</v>
      </c>
      <c r="E33" s="113">
        <v>18.0</v>
      </c>
      <c r="F33" s="111">
        <v>0.0</v>
      </c>
      <c r="G33" s="117">
        <f t="shared" si="10"/>
        <v>0</v>
      </c>
      <c r="H33" s="113">
        <v>130.0</v>
      </c>
      <c r="I33" s="111">
        <v>3.0</v>
      </c>
      <c r="J33" s="117">
        <f t="shared" si="11"/>
        <v>0.02307692308</v>
      </c>
      <c r="K33" s="113">
        <v>127.0</v>
      </c>
      <c r="L33" s="114">
        <v>1.0</v>
      </c>
      <c r="M33" s="119">
        <f t="shared" si="12"/>
        <v>0.007874015748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30.0" customHeight="1">
      <c r="A34" s="131" t="s">
        <v>12</v>
      </c>
      <c r="B34" s="136">
        <v>71.0</v>
      </c>
      <c r="C34" s="121">
        <v>1.0</v>
      </c>
      <c r="D34" s="117">
        <f t="shared" si="9"/>
        <v>0.01408450704</v>
      </c>
      <c r="E34" s="113">
        <v>70.0</v>
      </c>
      <c r="F34" s="113">
        <v>1.0</v>
      </c>
      <c r="G34" s="117">
        <f t="shared" si="10"/>
        <v>0.01428571429</v>
      </c>
      <c r="H34" s="113">
        <v>367.0</v>
      </c>
      <c r="I34" s="146">
        <v>0.0</v>
      </c>
      <c r="J34" s="117">
        <f t="shared" si="11"/>
        <v>0</v>
      </c>
      <c r="K34" s="113">
        <v>367.0</v>
      </c>
      <c r="L34" s="114">
        <v>0.0</v>
      </c>
      <c r="M34" s="119">
        <f t="shared" si="12"/>
        <v>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30.0" customHeight="1">
      <c r="A35" s="131" t="s">
        <v>80</v>
      </c>
      <c r="B35" s="136">
        <v>34.0</v>
      </c>
      <c r="C35" s="146">
        <v>0.0</v>
      </c>
      <c r="D35" s="117">
        <f t="shared" si="9"/>
        <v>0</v>
      </c>
      <c r="E35" s="113">
        <v>34.0</v>
      </c>
      <c r="F35" s="113">
        <v>1.0</v>
      </c>
      <c r="G35" s="117">
        <f t="shared" si="10"/>
        <v>0.02941176471</v>
      </c>
      <c r="H35" s="113">
        <v>165.0</v>
      </c>
      <c r="I35" s="146">
        <v>0.0</v>
      </c>
      <c r="J35" s="117">
        <f t="shared" si="11"/>
        <v>0</v>
      </c>
      <c r="K35" s="113">
        <v>165.0</v>
      </c>
      <c r="L35" s="114">
        <v>1.0</v>
      </c>
      <c r="M35" s="119">
        <f t="shared" si="12"/>
        <v>0.006060606061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0.0" customHeight="1">
      <c r="A36" s="131" t="s">
        <v>81</v>
      </c>
      <c r="B36" s="136">
        <v>24.0</v>
      </c>
      <c r="C36" s="146">
        <v>0.0</v>
      </c>
      <c r="D36" s="117">
        <f t="shared" si="9"/>
        <v>0</v>
      </c>
      <c r="E36" s="113">
        <v>24.0</v>
      </c>
      <c r="F36" s="113">
        <v>1.0</v>
      </c>
      <c r="G36" s="117">
        <f t="shared" si="10"/>
        <v>0.04166666667</v>
      </c>
      <c r="H36" s="113">
        <v>159.0</v>
      </c>
      <c r="I36" s="113">
        <v>3.0</v>
      </c>
      <c r="J36" s="117">
        <f t="shared" si="11"/>
        <v>0.01886792453</v>
      </c>
      <c r="K36" s="113">
        <v>156.0</v>
      </c>
      <c r="L36" s="111">
        <v>0.0</v>
      </c>
      <c r="M36" s="119">
        <f t="shared" si="12"/>
        <v>0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0.0" customHeight="1">
      <c r="A37" s="122" t="s">
        <v>64</v>
      </c>
      <c r="B37" s="123">
        <v>11.0</v>
      </c>
      <c r="C37" s="126">
        <v>0.0</v>
      </c>
      <c r="D37" s="125">
        <f t="shared" si="9"/>
        <v>0</v>
      </c>
      <c r="E37" s="124">
        <v>11.0</v>
      </c>
      <c r="F37" s="124">
        <v>0.0</v>
      </c>
      <c r="G37" s="125">
        <f t="shared" si="10"/>
        <v>0</v>
      </c>
      <c r="H37" s="138">
        <v>42.0</v>
      </c>
      <c r="I37" s="138">
        <v>0.0</v>
      </c>
      <c r="J37" s="125">
        <f t="shared" si="11"/>
        <v>0</v>
      </c>
      <c r="K37" s="124">
        <v>42.0</v>
      </c>
      <c r="L37" s="126">
        <v>0.0</v>
      </c>
      <c r="M37" s="127">
        <f t="shared" si="12"/>
        <v>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34.5" customHeight="1">
      <c r="A38" s="128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30.75" customHeight="1">
      <c r="A39" s="131" t="s">
        <v>52</v>
      </c>
      <c r="B39" s="132" t="s">
        <v>82</v>
      </c>
      <c r="C39" s="18"/>
      <c r="D39" s="32"/>
      <c r="E39" s="132" t="s">
        <v>83</v>
      </c>
      <c r="F39" s="18"/>
      <c r="G39" s="32"/>
      <c r="H39" s="132" t="s">
        <v>84</v>
      </c>
      <c r="I39" s="18"/>
      <c r="J39" s="32"/>
      <c r="K39" s="132" t="s">
        <v>85</v>
      </c>
      <c r="L39" s="18"/>
      <c r="M39" s="13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36.75" customHeight="1">
      <c r="A40" s="32"/>
      <c r="B40" s="104" t="s">
        <v>57</v>
      </c>
      <c r="C40" s="104" t="s">
        <v>58</v>
      </c>
      <c r="D40" s="105" t="s">
        <v>59</v>
      </c>
      <c r="E40" s="104" t="s">
        <v>57</v>
      </c>
      <c r="F40" s="104" t="s">
        <v>58</v>
      </c>
      <c r="G40" s="105" t="s">
        <v>59</v>
      </c>
      <c r="H40" s="104" t="s">
        <v>57</v>
      </c>
      <c r="I40" s="104" t="s">
        <v>58</v>
      </c>
      <c r="J40" s="105" t="s">
        <v>59</v>
      </c>
      <c r="K40" s="104" t="s">
        <v>57</v>
      </c>
      <c r="L40" s="104" t="s">
        <v>58</v>
      </c>
      <c r="M40" s="107" t="s">
        <v>59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30.0" customHeight="1">
      <c r="A41" s="134" t="s">
        <v>78</v>
      </c>
      <c r="B41" s="108">
        <v>898.0</v>
      </c>
      <c r="C41" s="108">
        <v>6.0</v>
      </c>
      <c r="D41" s="109">
        <f t="shared" ref="D41:D48" si="13">C41/B41</f>
        <v>0.006681514477</v>
      </c>
      <c r="E41" s="108">
        <v>1119.0</v>
      </c>
      <c r="F41" s="108">
        <v>52.0</v>
      </c>
      <c r="G41" s="109">
        <f t="shared" ref="G41:G48" si="14">F41/E41</f>
        <v>0.04647006256</v>
      </c>
      <c r="H41" s="108">
        <v>1117.0</v>
      </c>
      <c r="I41" s="108">
        <v>38.0</v>
      </c>
      <c r="J41" s="109">
        <f t="shared" ref="J41:J48" si="15">I41/H41</f>
        <v>0.03401969561</v>
      </c>
      <c r="K41" s="108">
        <v>1119.0</v>
      </c>
      <c r="L41" s="108">
        <v>12.0</v>
      </c>
      <c r="M41" s="110">
        <f t="shared" ref="M41:M48" si="16">L41/K41</f>
        <v>0.01072386059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0.0" customHeight="1">
      <c r="A42" s="131" t="s">
        <v>5</v>
      </c>
      <c r="B42" s="136">
        <v>12.0</v>
      </c>
      <c r="C42" s="114">
        <v>0.0</v>
      </c>
      <c r="D42" s="112">
        <f t="shared" si="13"/>
        <v>0</v>
      </c>
      <c r="E42" s="113">
        <v>16.0</v>
      </c>
      <c r="F42" s="113">
        <v>2.0</v>
      </c>
      <c r="G42" s="112">
        <f t="shared" si="14"/>
        <v>0.125</v>
      </c>
      <c r="H42" s="113">
        <v>16.0</v>
      </c>
      <c r="I42" s="121">
        <v>1.0</v>
      </c>
      <c r="J42" s="112">
        <f t="shared" si="15"/>
        <v>0.0625</v>
      </c>
      <c r="K42" s="113">
        <v>16.0</v>
      </c>
      <c r="L42" s="121">
        <v>0.0</v>
      </c>
      <c r="M42" s="115">
        <f t="shared" si="16"/>
        <v>0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131" t="s">
        <v>6</v>
      </c>
      <c r="B43" s="136">
        <v>28.0</v>
      </c>
      <c r="C43" s="114">
        <v>0.0</v>
      </c>
      <c r="D43" s="117">
        <f t="shared" si="13"/>
        <v>0</v>
      </c>
      <c r="E43" s="113">
        <v>30.0</v>
      </c>
      <c r="F43" s="113">
        <v>1.0</v>
      </c>
      <c r="G43" s="117">
        <f t="shared" si="14"/>
        <v>0.03333333333</v>
      </c>
      <c r="H43" s="113">
        <v>30.0</v>
      </c>
      <c r="I43" s="146">
        <v>0.0</v>
      </c>
      <c r="J43" s="117">
        <f t="shared" si="15"/>
        <v>0</v>
      </c>
      <c r="K43" s="113">
        <v>30.0</v>
      </c>
      <c r="L43" s="114">
        <v>0.0</v>
      </c>
      <c r="M43" s="119">
        <f t="shared" si="16"/>
        <v>0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30.0" customHeight="1">
      <c r="A44" s="131" t="s">
        <v>86</v>
      </c>
      <c r="B44" s="136">
        <v>129.0</v>
      </c>
      <c r="C44" s="111">
        <v>1.0</v>
      </c>
      <c r="D44" s="117">
        <f t="shared" si="13"/>
        <v>0.007751937984</v>
      </c>
      <c r="E44" s="113">
        <v>258.0</v>
      </c>
      <c r="F44" s="113">
        <v>20.0</v>
      </c>
      <c r="G44" s="117">
        <f t="shared" si="14"/>
        <v>0.07751937984</v>
      </c>
      <c r="H44" s="113">
        <v>257.0</v>
      </c>
      <c r="I44" s="113">
        <v>8.0</v>
      </c>
      <c r="J44" s="117">
        <f t="shared" si="15"/>
        <v>0.03112840467</v>
      </c>
      <c r="K44" s="113">
        <v>258.0</v>
      </c>
      <c r="L44" s="113">
        <v>3.0</v>
      </c>
      <c r="M44" s="119">
        <f t="shared" si="16"/>
        <v>0.01162790698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30.0" customHeight="1">
      <c r="A45" s="131" t="s">
        <v>12</v>
      </c>
      <c r="B45" s="136">
        <v>365.0</v>
      </c>
      <c r="C45" s="121">
        <v>3.0</v>
      </c>
      <c r="D45" s="117">
        <f t="shared" si="13"/>
        <v>0.008219178082</v>
      </c>
      <c r="E45" s="113">
        <v>425.0</v>
      </c>
      <c r="F45" s="113">
        <v>16.0</v>
      </c>
      <c r="G45" s="117">
        <f t="shared" si="14"/>
        <v>0.03764705882</v>
      </c>
      <c r="H45" s="113">
        <v>424.0</v>
      </c>
      <c r="I45" s="113">
        <v>19.0</v>
      </c>
      <c r="J45" s="117">
        <f t="shared" si="15"/>
        <v>0.04481132075</v>
      </c>
      <c r="K45" s="113">
        <v>425.0</v>
      </c>
      <c r="L45" s="113">
        <v>4.0</v>
      </c>
      <c r="M45" s="119">
        <f t="shared" si="16"/>
        <v>0.009411764706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30.0" customHeight="1">
      <c r="A46" s="131" t="s">
        <v>72</v>
      </c>
      <c r="B46" s="136">
        <v>163.0</v>
      </c>
      <c r="C46" s="146">
        <v>0.0</v>
      </c>
      <c r="D46" s="117">
        <f t="shared" si="13"/>
        <v>0</v>
      </c>
      <c r="E46" s="113">
        <v>175.0</v>
      </c>
      <c r="F46" s="113">
        <v>2.0</v>
      </c>
      <c r="G46" s="117">
        <f t="shared" si="14"/>
        <v>0.01142857143</v>
      </c>
      <c r="H46" s="113">
        <v>175.0</v>
      </c>
      <c r="I46" s="113">
        <v>3.0</v>
      </c>
      <c r="J46" s="117">
        <f t="shared" si="15"/>
        <v>0.01714285714</v>
      </c>
      <c r="K46" s="113">
        <v>175.0</v>
      </c>
      <c r="L46" s="113">
        <v>2.0</v>
      </c>
      <c r="M46" s="119">
        <f t="shared" si="16"/>
        <v>0.01142857143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30.0" customHeight="1">
      <c r="A47" s="131" t="s">
        <v>87</v>
      </c>
      <c r="B47" s="136">
        <v>159.0</v>
      </c>
      <c r="C47" s="113">
        <v>2.0</v>
      </c>
      <c r="D47" s="117">
        <f t="shared" si="13"/>
        <v>0.01257861635</v>
      </c>
      <c r="E47" s="113">
        <v>160.0</v>
      </c>
      <c r="F47" s="113">
        <v>9.0</v>
      </c>
      <c r="G47" s="117">
        <f t="shared" si="14"/>
        <v>0.05625</v>
      </c>
      <c r="H47" s="113">
        <v>160.0</v>
      </c>
      <c r="I47" s="113">
        <v>6.0</v>
      </c>
      <c r="J47" s="117">
        <f t="shared" si="15"/>
        <v>0.0375</v>
      </c>
      <c r="K47" s="113">
        <v>160.0</v>
      </c>
      <c r="L47" s="113">
        <v>2.0</v>
      </c>
      <c r="M47" s="119">
        <f t="shared" si="16"/>
        <v>0.0125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30.0" customHeight="1">
      <c r="A48" s="122" t="s">
        <v>64</v>
      </c>
      <c r="B48" s="123">
        <v>42.0</v>
      </c>
      <c r="C48" s="126">
        <v>0.0</v>
      </c>
      <c r="D48" s="125">
        <f t="shared" si="13"/>
        <v>0</v>
      </c>
      <c r="E48" s="124">
        <v>55.0</v>
      </c>
      <c r="F48" s="124">
        <v>2.0</v>
      </c>
      <c r="G48" s="147">
        <f t="shared" si="14"/>
        <v>0.03636363636</v>
      </c>
      <c r="H48" s="138">
        <v>55.0</v>
      </c>
      <c r="I48" s="138">
        <v>1.0</v>
      </c>
      <c r="J48" s="125">
        <f t="shared" si="15"/>
        <v>0.01818181818</v>
      </c>
      <c r="K48" s="124">
        <v>55.0</v>
      </c>
      <c r="L48" s="126">
        <v>1.0</v>
      </c>
      <c r="M48" s="127">
        <f t="shared" si="16"/>
        <v>0.01818181818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6.5" customHeight="1">
      <c r="A49" s="3"/>
      <c r="B49" s="3"/>
      <c r="C49" s="3"/>
      <c r="D49" s="55"/>
      <c r="E49" s="3"/>
      <c r="F49" s="3"/>
      <c r="G49" s="3"/>
      <c r="H49" s="3"/>
      <c r="I49" s="3"/>
      <c r="J49" s="148"/>
      <c r="K49" s="3"/>
      <c r="L49" s="3"/>
      <c r="M49" s="149" t="s">
        <v>34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3"/>
      <c r="B50" s="3"/>
      <c r="C50" s="3"/>
      <c r="D50" s="3"/>
      <c r="E50" s="3"/>
      <c r="F50" s="3"/>
      <c r="G50" s="3"/>
      <c r="H50" s="3"/>
      <c r="I50" s="3"/>
      <c r="J50" s="95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3"/>
      <c r="B51" s="3"/>
      <c r="C51" s="3"/>
      <c r="D51" s="3"/>
      <c r="E51" s="3"/>
      <c r="F51" s="3"/>
      <c r="G51" s="3"/>
      <c r="H51" s="3"/>
      <c r="I51" s="3"/>
      <c r="J51" s="95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3"/>
      <c r="B52" s="3"/>
      <c r="C52" s="3"/>
      <c r="D52" s="3"/>
      <c r="E52" s="3"/>
      <c r="F52" s="3"/>
      <c r="G52" s="3"/>
      <c r="H52" s="3"/>
      <c r="I52" s="3"/>
      <c r="J52" s="95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3"/>
      <c r="B53" s="3"/>
      <c r="C53" s="3"/>
      <c r="D53" s="3"/>
      <c r="E53" s="3"/>
      <c r="F53" s="3"/>
      <c r="G53" s="3"/>
      <c r="H53" s="3"/>
      <c r="I53" s="3"/>
      <c r="J53" s="95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3"/>
      <c r="B54" s="3"/>
      <c r="C54" s="3"/>
      <c r="D54" s="3"/>
      <c r="E54" s="3"/>
      <c r="F54" s="3"/>
      <c r="G54" s="3"/>
      <c r="H54" s="3"/>
      <c r="I54" s="3"/>
      <c r="J54" s="95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3"/>
      <c r="B55" s="3"/>
      <c r="C55" s="3"/>
      <c r="D55" s="3"/>
      <c r="E55" s="3"/>
      <c r="F55" s="3"/>
      <c r="G55" s="3"/>
      <c r="H55" s="3"/>
      <c r="I55" s="3"/>
      <c r="J55" s="95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3.5" customHeight="1">
      <c r="A56" s="3"/>
      <c r="B56" s="3"/>
      <c r="C56" s="3"/>
      <c r="D56" s="3"/>
      <c r="E56" s="3"/>
      <c r="F56" s="3"/>
      <c r="G56" s="3"/>
      <c r="H56" s="3"/>
      <c r="I56" s="3"/>
      <c r="J56" s="95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3"/>
      <c r="B57" s="3"/>
      <c r="C57" s="3"/>
      <c r="D57" s="3"/>
      <c r="E57" s="3"/>
      <c r="F57" s="3"/>
      <c r="G57" s="3"/>
      <c r="H57" s="3"/>
      <c r="I57" s="3"/>
      <c r="J57" s="95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3"/>
      <c r="B58" s="3"/>
      <c r="C58" s="3"/>
      <c r="D58" s="3"/>
      <c r="E58" s="3"/>
      <c r="F58" s="3"/>
      <c r="G58" s="3"/>
      <c r="H58" s="3"/>
      <c r="I58" s="3"/>
      <c r="J58" s="95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3"/>
      <c r="B59" s="3"/>
      <c r="C59" s="3"/>
      <c r="D59" s="3"/>
      <c r="E59" s="3"/>
      <c r="F59" s="3"/>
      <c r="G59" s="3"/>
      <c r="H59" s="3"/>
      <c r="I59" s="3"/>
      <c r="J59" s="95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3"/>
      <c r="B60" s="3"/>
      <c r="C60" s="3"/>
      <c r="D60" s="3"/>
      <c r="E60" s="3"/>
      <c r="F60" s="3"/>
      <c r="G60" s="3"/>
      <c r="H60" s="3"/>
      <c r="I60" s="3"/>
      <c r="J60" s="95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3"/>
      <c r="B61" s="3"/>
      <c r="C61" s="3"/>
      <c r="D61" s="3"/>
      <c r="E61" s="3"/>
      <c r="F61" s="3"/>
      <c r="G61" s="3"/>
      <c r="H61" s="3"/>
      <c r="I61" s="3"/>
      <c r="J61" s="95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3"/>
      <c r="B62" s="3"/>
      <c r="C62" s="3"/>
      <c r="D62" s="3"/>
      <c r="E62" s="3"/>
      <c r="F62" s="3"/>
      <c r="G62" s="3"/>
      <c r="H62" s="3"/>
      <c r="I62" s="3"/>
      <c r="J62" s="95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3"/>
      <c r="B63" s="3"/>
      <c r="C63" s="3"/>
      <c r="D63" s="3"/>
      <c r="E63" s="3"/>
      <c r="F63" s="3"/>
      <c r="G63" s="3"/>
      <c r="H63" s="3"/>
      <c r="I63" s="3"/>
      <c r="J63" s="95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3"/>
      <c r="B64" s="3"/>
      <c r="C64" s="3"/>
      <c r="D64" s="3"/>
      <c r="E64" s="3"/>
      <c r="F64" s="3"/>
      <c r="G64" s="3"/>
      <c r="H64" s="3"/>
      <c r="I64" s="3"/>
      <c r="J64" s="95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3"/>
      <c r="B65" s="3"/>
      <c r="C65" s="3"/>
      <c r="D65" s="3"/>
      <c r="E65" s="3"/>
      <c r="F65" s="3"/>
      <c r="G65" s="3"/>
      <c r="H65" s="3"/>
      <c r="I65" s="3"/>
      <c r="J65" s="95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3"/>
      <c r="B66" s="3"/>
      <c r="C66" s="3"/>
      <c r="D66" s="3"/>
      <c r="E66" s="3"/>
      <c r="F66" s="3"/>
      <c r="G66" s="3"/>
      <c r="H66" s="3"/>
      <c r="I66" s="3"/>
      <c r="J66" s="95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3"/>
      <c r="B67" s="3"/>
      <c r="C67" s="3"/>
      <c r="D67" s="3"/>
      <c r="E67" s="3"/>
      <c r="F67" s="3"/>
      <c r="G67" s="3"/>
      <c r="H67" s="3"/>
      <c r="I67" s="3"/>
      <c r="J67" s="95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3"/>
      <c r="B68" s="3"/>
      <c r="C68" s="3"/>
      <c r="D68" s="3"/>
      <c r="E68" s="3"/>
      <c r="F68" s="3"/>
      <c r="G68" s="3"/>
      <c r="H68" s="3"/>
      <c r="I68" s="3"/>
      <c r="J68" s="95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3"/>
      <c r="B69" s="3"/>
      <c r="C69" s="3"/>
      <c r="D69" s="3"/>
      <c r="E69" s="3"/>
      <c r="F69" s="3"/>
      <c r="G69" s="3"/>
      <c r="H69" s="3"/>
      <c r="I69" s="3"/>
      <c r="J69" s="95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3"/>
      <c r="B70" s="3"/>
      <c r="C70" s="3"/>
      <c r="D70" s="3"/>
      <c r="E70" s="3"/>
      <c r="F70" s="3"/>
      <c r="G70" s="3"/>
      <c r="H70" s="3"/>
      <c r="I70" s="3"/>
      <c r="J70" s="95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3"/>
      <c r="B71" s="3"/>
      <c r="C71" s="3"/>
      <c r="D71" s="3"/>
      <c r="E71" s="3"/>
      <c r="F71" s="3"/>
      <c r="G71" s="3"/>
      <c r="H71" s="3"/>
      <c r="I71" s="3"/>
      <c r="J71" s="95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3"/>
      <c r="B72" s="3"/>
      <c r="C72" s="3"/>
      <c r="D72" s="3"/>
      <c r="E72" s="3"/>
      <c r="F72" s="3"/>
      <c r="G72" s="3"/>
      <c r="H72" s="3"/>
      <c r="I72" s="3"/>
      <c r="J72" s="95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3"/>
      <c r="B73" s="3"/>
      <c r="C73" s="3"/>
      <c r="D73" s="3"/>
      <c r="E73" s="3"/>
      <c r="F73" s="3"/>
      <c r="G73" s="3"/>
      <c r="H73" s="3"/>
      <c r="I73" s="3"/>
      <c r="J73" s="95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3"/>
      <c r="B74" s="3"/>
      <c r="C74" s="3"/>
      <c r="D74" s="3"/>
      <c r="E74" s="3"/>
      <c r="F74" s="3"/>
      <c r="G74" s="3"/>
      <c r="H74" s="3"/>
      <c r="I74" s="3"/>
      <c r="J74" s="95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3"/>
      <c r="B75" s="3"/>
      <c r="C75" s="3"/>
      <c r="D75" s="3"/>
      <c r="E75" s="3"/>
      <c r="F75" s="3"/>
      <c r="G75" s="3"/>
      <c r="H75" s="3"/>
      <c r="I75" s="3"/>
      <c r="J75" s="95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3"/>
      <c r="B76" s="3"/>
      <c r="C76" s="3"/>
      <c r="D76" s="3"/>
      <c r="E76" s="3"/>
      <c r="F76" s="3"/>
      <c r="G76" s="3"/>
      <c r="H76" s="3"/>
      <c r="I76" s="3"/>
      <c r="J76" s="95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3"/>
      <c r="B77" s="3"/>
      <c r="C77" s="3"/>
      <c r="D77" s="3"/>
      <c r="E77" s="3"/>
      <c r="F77" s="3"/>
      <c r="G77" s="3"/>
      <c r="H77" s="3"/>
      <c r="I77" s="3"/>
      <c r="J77" s="95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3"/>
      <c r="B78" s="3"/>
      <c r="C78" s="3"/>
      <c r="D78" s="3"/>
      <c r="E78" s="3"/>
      <c r="F78" s="3"/>
      <c r="G78" s="3"/>
      <c r="H78" s="3"/>
      <c r="I78" s="3"/>
      <c r="J78" s="95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3"/>
      <c r="B79" s="3"/>
      <c r="C79" s="3"/>
      <c r="D79" s="3"/>
      <c r="E79" s="3"/>
      <c r="F79" s="3"/>
      <c r="G79" s="3"/>
      <c r="H79" s="3"/>
      <c r="I79" s="3"/>
      <c r="J79" s="95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3"/>
      <c r="B80" s="3"/>
      <c r="C80" s="3"/>
      <c r="D80" s="3"/>
      <c r="E80" s="3"/>
      <c r="F80" s="3"/>
      <c r="G80" s="3"/>
      <c r="H80" s="3"/>
      <c r="I80" s="3"/>
      <c r="J80" s="95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3"/>
      <c r="B81" s="3"/>
      <c r="C81" s="3"/>
      <c r="D81" s="3"/>
      <c r="E81" s="3"/>
      <c r="F81" s="3"/>
      <c r="G81" s="3"/>
      <c r="H81" s="3"/>
      <c r="I81" s="3"/>
      <c r="J81" s="95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3"/>
      <c r="B82" s="3"/>
      <c r="C82" s="3"/>
      <c r="D82" s="3"/>
      <c r="E82" s="3"/>
      <c r="F82" s="3"/>
      <c r="G82" s="3"/>
      <c r="H82" s="3"/>
      <c r="I82" s="3"/>
      <c r="J82" s="95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3"/>
      <c r="B83" s="3"/>
      <c r="C83" s="3"/>
      <c r="D83" s="3"/>
      <c r="E83" s="3"/>
      <c r="F83" s="3"/>
      <c r="G83" s="3"/>
      <c r="H83" s="3"/>
      <c r="I83" s="3"/>
      <c r="J83" s="95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3"/>
      <c r="B84" s="3"/>
      <c r="C84" s="3"/>
      <c r="D84" s="3"/>
      <c r="E84" s="3"/>
      <c r="F84" s="3"/>
      <c r="G84" s="3"/>
      <c r="H84" s="3"/>
      <c r="I84" s="3"/>
      <c r="J84" s="95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3"/>
      <c r="B85" s="3"/>
      <c r="C85" s="3"/>
      <c r="D85" s="3"/>
      <c r="E85" s="3"/>
      <c r="F85" s="3"/>
      <c r="G85" s="3"/>
      <c r="H85" s="3"/>
      <c r="I85" s="3"/>
      <c r="J85" s="95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3"/>
      <c r="B86" s="3"/>
      <c r="C86" s="3"/>
      <c r="D86" s="3"/>
      <c r="E86" s="3"/>
      <c r="F86" s="3"/>
      <c r="G86" s="3"/>
      <c r="H86" s="3"/>
      <c r="I86" s="3"/>
      <c r="J86" s="95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3"/>
      <c r="B87" s="3"/>
      <c r="C87" s="3"/>
      <c r="D87" s="3"/>
      <c r="E87" s="3"/>
      <c r="F87" s="3"/>
      <c r="G87" s="3"/>
      <c r="H87" s="3"/>
      <c r="I87" s="3"/>
      <c r="J87" s="95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3"/>
      <c r="B88" s="3"/>
      <c r="C88" s="3"/>
      <c r="D88" s="3"/>
      <c r="E88" s="3"/>
      <c r="F88" s="3"/>
      <c r="G88" s="3"/>
      <c r="H88" s="3"/>
      <c r="I88" s="3"/>
      <c r="J88" s="95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3"/>
      <c r="B89" s="3"/>
      <c r="C89" s="3"/>
      <c r="D89" s="3"/>
      <c r="E89" s="3"/>
      <c r="F89" s="3"/>
      <c r="G89" s="3"/>
      <c r="H89" s="3"/>
      <c r="I89" s="3"/>
      <c r="J89" s="95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3"/>
      <c r="B90" s="3"/>
      <c r="C90" s="3"/>
      <c r="D90" s="3"/>
      <c r="E90" s="3"/>
      <c r="F90" s="3"/>
      <c r="G90" s="3"/>
      <c r="H90" s="3"/>
      <c r="I90" s="3"/>
      <c r="J90" s="95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3"/>
      <c r="B91" s="3"/>
      <c r="C91" s="3"/>
      <c r="D91" s="3"/>
      <c r="E91" s="3"/>
      <c r="F91" s="3"/>
      <c r="G91" s="3"/>
      <c r="H91" s="3"/>
      <c r="I91" s="3"/>
      <c r="J91" s="95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3"/>
      <c r="B92" s="3"/>
      <c r="C92" s="3"/>
      <c r="D92" s="3"/>
      <c r="E92" s="3"/>
      <c r="F92" s="3"/>
      <c r="G92" s="3"/>
      <c r="H92" s="3"/>
      <c r="I92" s="3"/>
      <c r="J92" s="95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3"/>
      <c r="B93" s="3"/>
      <c r="C93" s="3"/>
      <c r="D93" s="3"/>
      <c r="E93" s="3"/>
      <c r="F93" s="3"/>
      <c r="G93" s="3"/>
      <c r="H93" s="3"/>
      <c r="I93" s="3"/>
      <c r="J93" s="95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3"/>
      <c r="B94" s="3"/>
      <c r="C94" s="3"/>
      <c r="D94" s="3"/>
      <c r="E94" s="3"/>
      <c r="F94" s="3"/>
      <c r="G94" s="3"/>
      <c r="H94" s="3"/>
      <c r="I94" s="3"/>
      <c r="J94" s="95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3"/>
      <c r="B95" s="3"/>
      <c r="C95" s="3"/>
      <c r="D95" s="3"/>
      <c r="E95" s="3"/>
      <c r="F95" s="3"/>
      <c r="G95" s="3"/>
      <c r="H95" s="3"/>
      <c r="I95" s="3"/>
      <c r="J95" s="95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3"/>
      <c r="B96" s="3"/>
      <c r="C96" s="3"/>
      <c r="D96" s="3"/>
      <c r="E96" s="3"/>
      <c r="F96" s="3"/>
      <c r="G96" s="3"/>
      <c r="H96" s="3"/>
      <c r="I96" s="3"/>
      <c r="J96" s="95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3"/>
      <c r="B97" s="3"/>
      <c r="C97" s="3"/>
      <c r="D97" s="3"/>
      <c r="E97" s="3"/>
      <c r="F97" s="3"/>
      <c r="G97" s="3"/>
      <c r="H97" s="3"/>
      <c r="I97" s="3"/>
      <c r="J97" s="95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3"/>
      <c r="B98" s="3"/>
      <c r="C98" s="3"/>
      <c r="D98" s="3"/>
      <c r="E98" s="3"/>
      <c r="F98" s="3"/>
      <c r="G98" s="3"/>
      <c r="H98" s="3"/>
      <c r="I98" s="3"/>
      <c r="J98" s="95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3"/>
      <c r="B99" s="3"/>
      <c r="C99" s="3"/>
      <c r="D99" s="3"/>
      <c r="E99" s="3"/>
      <c r="F99" s="3"/>
      <c r="G99" s="3"/>
      <c r="H99" s="3"/>
      <c r="I99" s="3"/>
      <c r="J99" s="95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95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95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95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95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95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95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95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95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95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95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95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95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95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95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95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95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95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95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95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95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95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95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95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95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9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95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95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95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95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95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95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95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95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95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95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95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95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95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95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95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95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95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95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95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95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95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95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95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95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95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95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95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95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95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95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95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95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95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95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95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95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95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95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95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95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95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95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95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95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95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95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95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95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95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95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95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95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95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95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95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95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95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95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95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95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95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95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95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95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95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95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95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95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95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95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95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95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95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95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95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95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95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95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95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95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95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95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95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95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95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95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95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95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95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95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95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95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95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95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95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95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95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95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95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95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95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95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95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95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95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95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95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95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95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95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95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95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95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95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95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95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95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95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95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95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95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95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95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95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95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95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95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95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95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95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95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95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95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95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95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95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95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95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95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95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95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95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95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95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95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95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95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95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95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95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95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95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95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95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95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95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95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95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95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95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95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95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95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95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95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95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95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95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95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95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95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95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95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95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95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95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95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95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95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95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95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95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95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95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95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95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95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95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95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95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95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95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95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95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95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95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95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95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95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95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95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95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95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95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95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95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95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95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95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95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95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95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95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95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95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95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95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95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95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95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95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95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95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95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95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95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95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95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95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95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95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95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95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95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95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95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95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95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95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95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95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95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95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95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95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95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95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95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95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95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95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95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95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95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95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95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95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95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95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95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95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95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95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95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95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95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95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95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95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95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95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95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95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95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95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95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95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95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95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95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95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95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95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95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95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95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95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95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95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95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95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95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95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95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95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95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95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95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95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95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95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95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95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95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95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95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95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95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95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95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95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95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95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95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95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95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95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95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95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95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95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95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95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95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95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95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95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95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95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95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95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95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95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95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95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95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95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95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95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95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95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95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95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95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95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95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95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95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95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95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95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95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95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95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95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95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95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95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95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95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95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95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95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95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95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95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95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95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95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95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95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95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95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95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95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95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95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95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95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95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95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95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95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95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95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95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95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95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95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95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95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95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95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95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95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95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95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95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95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95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95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95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95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95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95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95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95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95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95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95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95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95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95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95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95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95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95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95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95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95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95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95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95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95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95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95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95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95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95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95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95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95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95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95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95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95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95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95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95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95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95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95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95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95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95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95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95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95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95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95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95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95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95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95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95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95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95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95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95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95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95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95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95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95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95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95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95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95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95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95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95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95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95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95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95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95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95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95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95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95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95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95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95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95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95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95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95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95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95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95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95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95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95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95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95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95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95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95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95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95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95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95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95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95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95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95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95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95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95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95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95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95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95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95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95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95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95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95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95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95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95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95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95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95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95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95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95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95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95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95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95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95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95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95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95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95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95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95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95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95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95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95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95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95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95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95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95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95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95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95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95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95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95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95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95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95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95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95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95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95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95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95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95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95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95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95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95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95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95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95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95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95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95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95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95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95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95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95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95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95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95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95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95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95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95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95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95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95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95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95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95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95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95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95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95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95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95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95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95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95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95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95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95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95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95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95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95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95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95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95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95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95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95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95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95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95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95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95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95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95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95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95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95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95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95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95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95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95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95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95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95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95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95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95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95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95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95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95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95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95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95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95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95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95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95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95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95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95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95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95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95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95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95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95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95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95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95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95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95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95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95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95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95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95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95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95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95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95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95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95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95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95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95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95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95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95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95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95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95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95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95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95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95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95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95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95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95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95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95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95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95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95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95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95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95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95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95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95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95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95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95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95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95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95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95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95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95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95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95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95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95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95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95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95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95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95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95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95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95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95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95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95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95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95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95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95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95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95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95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95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95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95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95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95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95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95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95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95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95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95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95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95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95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95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95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95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95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95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95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95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95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95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95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95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95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95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95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95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95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95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95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95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95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95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95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95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95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95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95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95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95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95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95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95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95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95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95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95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95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95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95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95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95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95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95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95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95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95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95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95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95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95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95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95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95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95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95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95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95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95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95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95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95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95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95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95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95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95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95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95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95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95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95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95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95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95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95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95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95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95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95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95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95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95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95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95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95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95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95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95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95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95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95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95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95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95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95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95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95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95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95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95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95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95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95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95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95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95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95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95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95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95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95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95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95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95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95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95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95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95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95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95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95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95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95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95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95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95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95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95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95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95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3"/>
      <c r="B997" s="3"/>
      <c r="C997" s="3"/>
      <c r="D997" s="3"/>
      <c r="E997" s="3"/>
      <c r="F997" s="3"/>
      <c r="G997" s="3"/>
      <c r="H997" s="3"/>
      <c r="I997" s="3"/>
      <c r="J997" s="95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3"/>
      <c r="B998" s="3"/>
      <c r="C998" s="3"/>
      <c r="D998" s="3"/>
      <c r="E998" s="3"/>
      <c r="F998" s="3"/>
      <c r="G998" s="3"/>
      <c r="H998" s="3"/>
      <c r="I998" s="3"/>
      <c r="J998" s="95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3"/>
      <c r="B999" s="3"/>
      <c r="C999" s="3"/>
      <c r="D999" s="3"/>
      <c r="E999" s="3"/>
      <c r="F999" s="3"/>
      <c r="G999" s="3"/>
      <c r="H999" s="3"/>
      <c r="I999" s="3"/>
      <c r="J999" s="95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95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1">
    <mergeCell ref="H14:J14"/>
    <mergeCell ref="K14:M14"/>
    <mergeCell ref="A1:D1"/>
    <mergeCell ref="A3:A4"/>
    <mergeCell ref="B3:D3"/>
    <mergeCell ref="E3:G3"/>
    <mergeCell ref="H3:J3"/>
    <mergeCell ref="K3:M3"/>
    <mergeCell ref="A14:A15"/>
    <mergeCell ref="A39:A40"/>
    <mergeCell ref="B39:D39"/>
    <mergeCell ref="E39:G39"/>
    <mergeCell ref="H39:J39"/>
    <mergeCell ref="K39:M39"/>
    <mergeCell ref="B14:D14"/>
    <mergeCell ref="E14:G14"/>
    <mergeCell ref="A28:A29"/>
    <mergeCell ref="B28:D28"/>
    <mergeCell ref="E28:G28"/>
    <mergeCell ref="H28:J28"/>
    <mergeCell ref="K28:M2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2000-03-17T09:40:36Z</dcterms:created>
  <dc:creator>保健所</dc:creator>
</cp:coreProperties>
</file>