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(1) 個別集団指導件数 " sheetId="1" r:id="rId4"/>
    <sheet state="visible" name="1(2) 集団指導内訳" sheetId="2" r:id="rId5"/>
    <sheet state="visible" name="2(1)(2)(3) 特定給食施設等指導状況 " sheetId="3" r:id="rId6"/>
  </sheets>
  <definedNames/>
  <calcPr/>
  <extLst>
    <ext uri="GoogleSheetsCustomDataVersion2">
      <go:sheetsCustomData xmlns:go="http://customooxmlschemas.google.com/" r:id="rId7" roundtripDataChecksum="uuDdPNgQ58vuZM4N424raJND11kImK2qgmjxG3Gm9H0="/>
    </ext>
  </extLst>
</workbook>
</file>

<file path=xl/sharedStrings.xml><?xml version="1.0" encoding="utf-8"?>
<sst xmlns="http://schemas.openxmlformats.org/spreadsheetml/2006/main" count="173" uniqueCount="96">
  <si>
    <t>§9 栄養改善指導実施状況</t>
  </si>
  <si>
    <t>1　栄養指導状況</t>
  </si>
  <si>
    <t xml:space="preserve">  (1)　個別及び集団指導件数</t>
  </si>
  <si>
    <t>令和6年度</t>
  </si>
  <si>
    <t>総　　　　　数</t>
  </si>
  <si>
    <t>母　　　　　子　　１）</t>
  </si>
  <si>
    <t>成　　　　　人</t>
  </si>
  <si>
    <t>地　区　組　織</t>
  </si>
  <si>
    <t>区　　　分</t>
  </si>
  <si>
    <t>個　別
指　導</t>
  </si>
  <si>
    <t>集　団　指　導</t>
  </si>
  <si>
    <t>集　団　指　導  ２)</t>
  </si>
  <si>
    <t xml:space="preserve">集　団　指　導 </t>
  </si>
  <si>
    <t>回　数</t>
  </si>
  <si>
    <t>人 員</t>
  </si>
  <si>
    <t>総　　　数</t>
  </si>
  <si>
    <t>中　　　央</t>
  </si>
  <si>
    <t>北</t>
  </si>
  <si>
    <t>東</t>
  </si>
  <si>
    <t>白　　　石</t>
  </si>
  <si>
    <t>厚　　　別</t>
  </si>
  <si>
    <t>豊　　　平</t>
  </si>
  <si>
    <t>清　　　田</t>
  </si>
  <si>
    <t>南</t>
  </si>
  <si>
    <t>西</t>
  </si>
  <si>
    <t>手　　　稲</t>
  </si>
  <si>
    <t>保健所</t>
  </si>
  <si>
    <t>-</t>
  </si>
  <si>
    <t>1)　母子指導は、20歳未満または妊産婦が対象。</t>
  </si>
  <si>
    <t>2)　成人指導の集団には健康フェア・パネル展及び「食育月間」等の啓発を含む。</t>
  </si>
  <si>
    <t>（2）　集団指導内訳</t>
  </si>
  <si>
    <t>区　　　　　　　　　　分</t>
  </si>
  <si>
    <t>総　　数</t>
  </si>
  <si>
    <t>中　　央</t>
  </si>
  <si>
    <t>白　　石</t>
  </si>
  <si>
    <t>厚　　別</t>
  </si>
  <si>
    <t>豊　　平</t>
  </si>
  <si>
    <t>清　　田</t>
  </si>
  <si>
    <t>手　　稲</t>
  </si>
  <si>
    <t>保　健　所</t>
  </si>
  <si>
    <t>回 数</t>
  </si>
  <si>
    <t>総　　　　　　　　　数</t>
  </si>
  <si>
    <t>母　　　　　　　　　子</t>
  </si>
  <si>
    <t>離乳期講習会</t>
  </si>
  <si>
    <t>マタニティ教室</t>
  </si>
  <si>
    <t>その他母子定期教室</t>
  </si>
  <si>
    <t>母と子の栄養講習会</t>
  </si>
  <si>
    <t>成　　　　　　　　人</t>
  </si>
  <si>
    <t>栄養講習会</t>
  </si>
  <si>
    <t>栄養講習会（病態別）</t>
  </si>
  <si>
    <t>高齢者対象の講習会</t>
  </si>
  <si>
    <t>ヘルシー定食・健康フェアー等</t>
  </si>
  <si>
    <t>地区組織育成・指導</t>
  </si>
  <si>
    <t>地　　区　　組　　織</t>
  </si>
  <si>
    <t>母子対象事業</t>
  </si>
  <si>
    <t>成人対象事業</t>
  </si>
  <si>
    <t>高齢者対象事業</t>
  </si>
  <si>
    <t>食生活改善展</t>
  </si>
  <si>
    <t>推進員研修</t>
  </si>
  <si>
    <t>区事業関連</t>
  </si>
  <si>
    <t>その他・協力事業</t>
  </si>
  <si>
    <t>資料　ウェルネス推進部ウェルネス推進課</t>
  </si>
  <si>
    <t>2　特定給食施設等指導状況</t>
  </si>
  <si>
    <t xml:space="preserve">  (1)　個別指導状況</t>
  </si>
  <si>
    <t xml:space="preserve">　</t>
  </si>
  <si>
    <t>総　数</t>
  </si>
  <si>
    <t>学　校</t>
  </si>
  <si>
    <t>病　院</t>
  </si>
  <si>
    <t>介護老人保健施設</t>
  </si>
  <si>
    <t>介護医療院</t>
  </si>
  <si>
    <t>老人福祉施設</t>
  </si>
  <si>
    <t>児童福祉施設</t>
  </si>
  <si>
    <t>社会福祉施設</t>
  </si>
  <si>
    <t>矯正施設</t>
  </si>
  <si>
    <t>寄宿舎</t>
  </si>
  <si>
    <t>事業所</t>
  </si>
  <si>
    <t>自衛隊</t>
  </si>
  <si>
    <t>一般給食センター</t>
  </si>
  <si>
    <t>その他</t>
  </si>
  <si>
    <t>総　　　　　　　　　　数</t>
  </si>
  <si>
    <t>特定給食施設</t>
  </si>
  <si>
    <t>1回100食以上又は
1日250食以上</t>
  </si>
  <si>
    <t>その他の給食施設</t>
  </si>
  <si>
    <t>1回100食未満又は
1日250食未満</t>
  </si>
  <si>
    <t>資料　保健所保健管理課</t>
  </si>
  <si>
    <t xml:space="preserve">  (2)　集団指導状況</t>
  </si>
  <si>
    <t xml:space="preserve"> </t>
  </si>
  <si>
    <t>給食管理施設指導</t>
  </si>
  <si>
    <t>開催回数</t>
  </si>
  <si>
    <t>指導施設延数</t>
  </si>
  <si>
    <t>※オンラインで１回開催。</t>
  </si>
  <si>
    <t xml:space="preserve">  (3)　栄養成分表示等・特別用途食品・誇大表示の禁止等指導状況</t>
  </si>
  <si>
    <t>区分</t>
  </si>
  <si>
    <t>加工食品の栄養成分表示・特別用途食品</t>
  </si>
  <si>
    <t>指導延数</t>
  </si>
  <si>
    <t>件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</si>
</sst>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;_ * \-#,##0_ ;&quot;-&quot;;_ @_ "/>
    <numFmt numFmtId="165" formatCode="_ * #,##0_ ;_ * \-#,##0_ ;_ * &quot;-&quot;_ ;_ @_ "/>
  </numFmts>
  <fonts count="18">
    <font>
      <sz val="11.0"/>
      <color rgb="FF000000"/>
      <name val="MS PGothic"/>
      <scheme val="minor"/>
    </font>
    <font>
      <sz val="14.0"/>
      <color theme="1"/>
      <name val="MS PMincho"/>
    </font>
    <font>
      <sz val="11.0"/>
      <color theme="1"/>
      <name val="MS PMincho"/>
    </font>
    <font>
      <sz val="12.0"/>
      <color theme="1"/>
      <name val="MS PGothic"/>
    </font>
    <font>
      <sz val="10.0"/>
      <color theme="1"/>
      <name val="MS PMincho"/>
    </font>
    <font/>
    <font>
      <b/>
      <sz val="11.0"/>
      <color theme="1"/>
      <name val="MS PGothic"/>
    </font>
    <font>
      <sz val="11.0"/>
      <color theme="1"/>
      <name val="MS Mincho"/>
    </font>
    <font>
      <sz val="12.0"/>
      <color theme="1"/>
      <name val="MS PMincho"/>
    </font>
    <font>
      <sz val="14.0"/>
      <color theme="1"/>
      <name val="MS PGothic"/>
    </font>
    <font>
      <color rgb="FF000000"/>
      <name val="MS PMincho"/>
    </font>
    <font>
      <sz val="11.0"/>
      <color theme="1"/>
      <name val="MS PGothic"/>
    </font>
    <font>
      <sz val="12.0"/>
      <color rgb="FF000000"/>
      <name val="MS PGothic"/>
    </font>
    <font>
      <sz val="11.0"/>
      <color rgb="FF000000"/>
      <name val="MS PMincho"/>
    </font>
    <font>
      <sz val="10.0"/>
      <color rgb="FF000000"/>
      <name val="MS PMincho"/>
    </font>
    <font>
      <sz val="11.0"/>
      <color rgb="FF000000"/>
      <name val="MS PGothic"/>
    </font>
    <font>
      <sz val="9.0"/>
      <color rgb="FF000000"/>
      <name val="MS PMincho"/>
    </font>
    <font>
      <b/>
      <sz val="11.0"/>
      <color theme="1"/>
      <name val="MS PMincho"/>
    </font>
  </fonts>
  <fills count="2">
    <fill>
      <patternFill patternType="none"/>
    </fill>
    <fill>
      <patternFill patternType="lightGray"/>
    </fill>
  </fills>
  <borders count="35">
    <border/>
    <border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bottom" wrapText="0"/>
    </xf>
    <xf borderId="0" fillId="0" fontId="2" numFmtId="38" xfId="0" applyAlignment="1" applyFont="1" applyNumberForma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0" fillId="0" fontId="3" numFmtId="0" xfId="0" applyAlignment="1" applyFont="1">
      <alignment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right" shrinkToFit="0" vertical="bottom" wrapText="0"/>
    </xf>
    <xf borderId="1" fillId="0" fontId="5" numFmtId="0" xfId="0" applyBorder="1" applyFont="1"/>
    <xf borderId="2" fillId="0" fontId="4" numFmtId="0" xfId="0" applyAlignment="1" applyBorder="1" applyFont="1">
      <alignment horizontal="right" shrinkToFit="0" vertical="center" wrapText="0"/>
    </xf>
    <xf borderId="3" fillId="0" fontId="4" numFmtId="0" xfId="0" applyAlignment="1" applyBorder="1" applyFont="1">
      <alignment horizontal="center" shrinkToFit="1" vertical="center" wrapText="0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4" numFmtId="0" xfId="0" applyAlignment="1" applyFont="1">
      <alignment shrinkToFit="0" vertical="bottom" wrapText="0"/>
    </xf>
    <xf borderId="7" fillId="0" fontId="4" numFmtId="0" xfId="0" applyAlignment="1" applyBorder="1" applyFont="1">
      <alignment horizontal="center" shrinkToFit="0" vertical="center" wrapText="0"/>
    </xf>
    <xf borderId="8" fillId="0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horizontal="center" shrinkToFit="0" vertical="center" wrapText="0"/>
    </xf>
    <xf borderId="10" fillId="0" fontId="5" numFmtId="0" xfId="0" applyBorder="1" applyFont="1"/>
    <xf borderId="9" fillId="0" fontId="4" numFmtId="0" xfId="0" applyAlignment="1" applyBorder="1" applyFont="1">
      <alignment horizontal="center" shrinkToFit="1" vertical="center" wrapText="0"/>
    </xf>
    <xf borderId="11" fillId="0" fontId="5" numFmtId="0" xfId="0" applyBorder="1" applyFont="1"/>
    <xf borderId="12" fillId="0" fontId="4" numFmtId="0" xfId="0" applyAlignment="1" applyBorder="1" applyFont="1">
      <alignment horizontal="center" shrinkToFit="0" vertical="bottom" wrapText="0"/>
    </xf>
    <xf borderId="13" fillId="0" fontId="5" numFmtId="0" xfId="0" applyBorder="1" applyFont="1"/>
    <xf borderId="14" fillId="0" fontId="4" numFmtId="0" xfId="0" applyAlignment="1" applyBorder="1" applyFont="1">
      <alignment horizontal="center" shrinkToFit="0" vertical="center" wrapText="0"/>
    </xf>
    <xf borderId="15" fillId="0" fontId="5" numFmtId="0" xfId="0" applyBorder="1" applyFont="1"/>
    <xf borderId="14" fillId="0" fontId="4" numFmtId="0" xfId="0" applyAlignment="1" applyBorder="1" applyFont="1">
      <alignment horizontal="center" shrinkToFit="1" vertical="center" wrapText="0"/>
    </xf>
    <xf borderId="14" fillId="0" fontId="4" numFmtId="38" xfId="0" applyAlignment="1" applyBorder="1" applyFont="1" applyNumberFormat="1">
      <alignment horizontal="center" shrinkToFit="1" vertical="center" wrapText="0"/>
    </xf>
    <xf borderId="16" fillId="0" fontId="4" numFmtId="0" xfId="0" applyAlignment="1" applyBorder="1" applyFont="1">
      <alignment horizontal="center" shrinkToFit="1" vertical="center" wrapText="0"/>
    </xf>
    <xf borderId="17" fillId="0" fontId="4" numFmtId="0" xfId="0" applyAlignment="1" applyBorder="1" applyFont="1">
      <alignment horizontal="center" shrinkToFit="0" vertical="center" wrapText="0"/>
    </xf>
    <xf borderId="8" fillId="0" fontId="6" numFmtId="164" xfId="0" applyAlignment="1" applyBorder="1" applyFont="1" applyNumberFormat="1">
      <alignment horizontal="right"/>
    </xf>
    <xf borderId="18" fillId="0" fontId="6" numFmtId="164" xfId="0" applyAlignment="1" applyBorder="1" applyFont="1" applyNumberFormat="1">
      <alignment horizontal="right"/>
    </xf>
    <xf borderId="0" fillId="0" fontId="4" numFmtId="0" xfId="0" applyAlignment="1" applyFont="1">
      <alignment horizontal="center" shrinkToFit="0" vertical="center" wrapText="0"/>
    </xf>
    <xf borderId="13" fillId="0" fontId="6" numFmtId="164" xfId="0" applyAlignment="1" applyBorder="1" applyFont="1" applyNumberFormat="1">
      <alignment horizontal="right"/>
    </xf>
    <xf borderId="7" fillId="0" fontId="6" numFmtId="164" xfId="0" applyAlignment="1" applyBorder="1" applyFont="1" applyNumberFormat="1">
      <alignment horizontal="right"/>
    </xf>
    <xf borderId="13" fillId="0" fontId="7" numFmtId="164" xfId="0" applyAlignment="1" applyBorder="1" applyFont="1" applyNumberFormat="1">
      <alignment horizontal="right"/>
    </xf>
    <xf borderId="13" fillId="0" fontId="7" numFmtId="38" xfId="0" applyAlignment="1" applyBorder="1" applyFont="1" applyNumberFormat="1">
      <alignment horizontal="right"/>
    </xf>
    <xf borderId="19" fillId="0" fontId="7" numFmtId="164" xfId="0" applyAlignment="1" applyBorder="1" applyFont="1" applyNumberFormat="1">
      <alignment horizontal="right"/>
    </xf>
    <xf borderId="0" fillId="0" fontId="8" numFmtId="0" xfId="0" applyAlignment="1" applyFont="1">
      <alignment shrinkToFit="0" vertical="bottom" wrapText="0"/>
    </xf>
    <xf borderId="13" fillId="0" fontId="7" numFmtId="0" xfId="0" applyAlignment="1" applyBorder="1" applyFont="1">
      <alignment horizontal="right"/>
    </xf>
    <xf borderId="19" fillId="0" fontId="7" numFmtId="38" xfId="0" applyAlignment="1" applyBorder="1" applyFont="1" applyNumberFormat="1">
      <alignment horizontal="right"/>
    </xf>
    <xf borderId="1" fillId="0" fontId="4" numFmtId="0" xfId="0" applyAlignment="1" applyBorder="1" applyFont="1">
      <alignment horizontal="center" shrinkToFit="0" vertical="center" wrapText="0"/>
    </xf>
    <xf borderId="20" fillId="0" fontId="6" numFmtId="164" xfId="0" applyAlignment="1" applyBorder="1" applyFont="1" applyNumberFormat="1">
      <alignment horizontal="right"/>
    </xf>
    <xf borderId="21" fillId="0" fontId="6" numFmtId="164" xfId="0" applyAlignment="1" applyBorder="1" applyFont="1" applyNumberFormat="1">
      <alignment horizontal="right"/>
    </xf>
    <xf borderId="20" fillId="0" fontId="7" numFmtId="164" xfId="0" applyAlignment="1" applyBorder="1" applyFont="1" applyNumberFormat="1">
      <alignment horizontal="right"/>
    </xf>
    <xf borderId="20" fillId="0" fontId="7" numFmtId="0" xfId="0" applyAlignment="1" applyBorder="1" applyFont="1">
      <alignment horizontal="right"/>
    </xf>
    <xf borderId="22" fillId="0" fontId="7" numFmtId="3" xfId="0" applyAlignment="1" applyBorder="1" applyFont="1" applyNumberFormat="1">
      <alignment horizontal="right"/>
    </xf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shrinkToFit="0" vertical="center" wrapText="0"/>
    </xf>
    <xf borderId="0" fillId="0" fontId="4" numFmtId="0" xfId="0" applyAlignment="1" applyFont="1">
      <alignment horizontal="left" shrinkToFit="0" vertical="bottom" wrapText="0"/>
    </xf>
    <xf borderId="23" fillId="0" fontId="4" numFmtId="0" xfId="0" applyAlignment="1" applyBorder="1" applyFont="1">
      <alignment horizontal="center" shrinkToFit="0" vertical="center" wrapText="0"/>
    </xf>
    <xf borderId="2" fillId="0" fontId="5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24" fillId="0" fontId="5" numFmtId="0" xfId="0" applyBorder="1" applyFont="1"/>
    <xf borderId="12" fillId="0" fontId="5" numFmtId="0" xfId="0" applyBorder="1" applyFont="1"/>
    <xf borderId="25" fillId="0" fontId="4" numFmtId="0" xfId="0" applyAlignment="1" applyBorder="1" applyFont="1">
      <alignment horizontal="center" shrinkToFit="0" vertical="center" wrapText="0"/>
    </xf>
    <xf borderId="10" fillId="0" fontId="4" numFmtId="0" xfId="0" applyAlignment="1" applyBorder="1" applyFont="1">
      <alignment horizontal="center" shrinkToFit="0" vertical="center" wrapText="0"/>
    </xf>
    <xf borderId="16" fillId="0" fontId="4" numFmtId="0" xfId="0" applyAlignment="1" applyBorder="1" applyFont="1">
      <alignment horizontal="center" shrinkToFit="0" vertical="center" wrapText="0"/>
    </xf>
    <xf borderId="25" fillId="0" fontId="4" numFmtId="0" xfId="0" applyAlignment="1" applyBorder="1" applyFont="1">
      <alignment horizontal="center" readingOrder="0" shrinkToFit="0" vertical="center" wrapText="0"/>
    </xf>
    <xf borderId="19" fillId="0" fontId="6" numFmtId="164" xfId="0" applyAlignment="1" applyBorder="1" applyFont="1" applyNumberFormat="1">
      <alignment horizontal="right"/>
    </xf>
    <xf borderId="0" fillId="0" fontId="4" numFmtId="0" xfId="0" applyAlignment="1" applyFont="1">
      <alignment horizontal="center" readingOrder="0" shrinkToFit="0" vertical="center" wrapText="0"/>
    </xf>
    <xf borderId="13" fillId="0" fontId="2" numFmtId="164" xfId="0" applyAlignment="1" applyBorder="1" applyFont="1" applyNumberFormat="1">
      <alignment horizontal="right"/>
    </xf>
    <xf borderId="7" fillId="0" fontId="2" numFmtId="164" xfId="0" applyAlignment="1" applyBorder="1" applyFont="1" applyNumberFormat="1">
      <alignment horizontal="right"/>
    </xf>
    <xf borderId="19" fillId="0" fontId="2" numFmtId="164" xfId="0" applyAlignment="1" applyBorder="1" applyFont="1" applyNumberFormat="1">
      <alignment horizontal="right"/>
    </xf>
    <xf borderId="0" fillId="0" fontId="9" numFmtId="0" xfId="0" applyAlignment="1" applyFont="1">
      <alignment shrinkToFit="0" vertical="bottom" wrapText="1"/>
    </xf>
    <xf borderId="26" fillId="0" fontId="2" numFmtId="164" xfId="0" applyAlignment="1" applyBorder="1" applyFont="1" applyNumberFormat="1">
      <alignment horizontal="right"/>
    </xf>
    <xf borderId="0" fillId="0" fontId="10" numFmtId="0" xfId="0" applyAlignment="1" applyFont="1">
      <alignment horizontal="center" vertical="center"/>
    </xf>
    <xf borderId="1" fillId="0" fontId="4" numFmtId="0" xfId="0" applyAlignment="1" applyBorder="1" applyFont="1">
      <alignment shrinkToFit="0" vertical="bottom" wrapText="0"/>
    </xf>
    <xf borderId="20" fillId="0" fontId="2" numFmtId="164" xfId="0" applyAlignment="1" applyBorder="1" applyFont="1" applyNumberFormat="1">
      <alignment horizontal="right"/>
    </xf>
    <xf borderId="21" fillId="0" fontId="2" numFmtId="164" xfId="0" applyAlignment="1" applyBorder="1" applyFont="1" applyNumberFormat="1">
      <alignment horizontal="right"/>
    </xf>
    <xf borderId="22" fillId="0" fontId="2" numFmtId="164" xfId="0" applyAlignment="1" applyBorder="1" applyFont="1" applyNumberFormat="1">
      <alignment horizontal="right"/>
    </xf>
    <xf borderId="0" fillId="0" fontId="11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shrinkToFit="0" vertical="center" wrapText="0"/>
    </xf>
    <xf borderId="0" fillId="0" fontId="14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1" fillId="0" fontId="14" numFmtId="0" xfId="0" applyAlignment="1" applyBorder="1" applyFont="1">
      <alignment horizontal="center" shrinkToFit="0" vertical="bottom" wrapText="0"/>
    </xf>
    <xf borderId="0" fillId="0" fontId="14" numFmtId="0" xfId="0" applyAlignment="1" applyFont="1">
      <alignment horizontal="right" shrinkToFit="0" vertical="bottom" wrapText="0"/>
    </xf>
    <xf borderId="23" fillId="0" fontId="16" numFmtId="0" xfId="0" applyAlignment="1" applyBorder="1" applyFont="1">
      <alignment horizontal="center" shrinkToFit="0" vertical="center" wrapText="0"/>
    </xf>
    <xf borderId="27" fillId="0" fontId="16" numFmtId="0" xfId="0" applyAlignment="1" applyBorder="1" applyFont="1">
      <alignment horizontal="center" shrinkToFit="0" textRotation="255" vertical="center" wrapText="0"/>
    </xf>
    <xf borderId="27" fillId="0" fontId="16" numFmtId="0" xfId="0" applyAlignment="1" applyBorder="1" applyFont="1">
      <alignment horizontal="center" shrinkToFit="0" textRotation="255" vertical="center" wrapText="1"/>
    </xf>
    <xf borderId="28" fillId="0" fontId="16" numFmtId="0" xfId="0" applyAlignment="1" applyBorder="1" applyFont="1">
      <alignment horizontal="center" shrinkToFit="0" textRotation="255" vertical="center" wrapText="0"/>
    </xf>
    <xf borderId="25" fillId="0" fontId="16" numFmtId="0" xfId="0" applyAlignment="1" applyBorder="1" applyFont="1">
      <alignment horizontal="center" shrinkToFit="0" vertical="center" wrapText="0"/>
    </xf>
    <xf borderId="14" fillId="0" fontId="6" numFmtId="165" xfId="0" applyAlignment="1" applyBorder="1" applyFont="1" applyNumberFormat="1">
      <alignment horizontal="right"/>
    </xf>
    <xf borderId="16" fillId="0" fontId="6" numFmtId="165" xfId="0" applyAlignment="1" applyBorder="1" applyFont="1" applyNumberFormat="1">
      <alignment horizontal="right"/>
    </xf>
    <xf borderId="0" fillId="0" fontId="13" numFmtId="165" xfId="0" applyAlignment="1" applyFont="1" applyNumberFormat="1">
      <alignment shrinkToFit="0" vertical="bottom" wrapText="0"/>
    </xf>
    <xf borderId="25" fillId="0" fontId="16" numFmtId="0" xfId="0" applyAlignment="1" applyBorder="1" applyFont="1">
      <alignment horizontal="center" shrinkToFit="0" vertical="center" wrapText="1"/>
    </xf>
    <xf borderId="25" fillId="0" fontId="16" numFmtId="0" xfId="0" applyAlignment="1" applyBorder="1" applyFont="1">
      <alignment shrinkToFit="0" vertical="center" wrapText="1"/>
    </xf>
    <xf borderId="14" fillId="0" fontId="7" numFmtId="165" xfId="0" applyAlignment="1" applyBorder="1" applyFont="1" applyNumberFormat="1">
      <alignment horizontal="right"/>
    </xf>
    <xf borderId="16" fillId="0" fontId="7" numFmtId="165" xfId="0" applyAlignment="1" applyBorder="1" applyFont="1" applyNumberFormat="1">
      <alignment horizontal="right"/>
    </xf>
    <xf borderId="29" fillId="0" fontId="16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shrinkToFit="0" vertical="center" wrapText="1"/>
    </xf>
    <xf borderId="31" fillId="0" fontId="6" numFmtId="165" xfId="0" applyAlignment="1" applyBorder="1" applyFont="1" applyNumberFormat="1">
      <alignment horizontal="right"/>
    </xf>
    <xf borderId="31" fillId="0" fontId="7" numFmtId="165" xfId="0" applyAlignment="1" applyBorder="1" applyFont="1" applyNumberFormat="1">
      <alignment horizontal="right"/>
    </xf>
    <xf borderId="32" fillId="0" fontId="7" numFmtId="165" xfId="0" applyAlignment="1" applyBorder="1" applyFont="1" applyNumberFormat="1">
      <alignment horizontal="right"/>
    </xf>
    <xf borderId="0" fillId="0" fontId="14" numFmtId="0" xfId="0" applyAlignment="1" applyFont="1">
      <alignment horizontal="right" shrinkToFit="0" vertical="center" wrapText="0"/>
    </xf>
    <xf borderId="0" fillId="0" fontId="15" numFmtId="0" xfId="0" applyAlignment="1" applyFont="1">
      <alignment horizontal="right"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horizontal="right" shrinkToFit="0" vertical="bottom" wrapText="0"/>
    </xf>
    <xf borderId="17" fillId="0" fontId="16" numFmtId="0" xfId="0" applyAlignment="1" applyBorder="1" applyFont="1">
      <alignment horizontal="center" shrinkToFit="0" vertical="center" wrapText="1"/>
    </xf>
    <xf borderId="9" fillId="0" fontId="16" numFmtId="0" xfId="0" applyAlignment="1" applyBorder="1" applyFont="1">
      <alignment horizontal="center" shrinkToFit="0" vertical="center" wrapText="0"/>
    </xf>
    <xf borderId="14" fillId="0" fontId="7" numFmtId="165" xfId="0" applyAlignment="1" applyBorder="1" applyFont="1" applyNumberFormat="1">
      <alignment horizontal="center"/>
    </xf>
    <xf borderId="16" fillId="0" fontId="7" numFmtId="165" xfId="0" applyAlignment="1" applyBorder="1" applyFont="1" applyNumberFormat="1">
      <alignment horizontal="center"/>
    </xf>
    <xf borderId="30" fillId="0" fontId="16" numFmtId="0" xfId="0" applyAlignment="1" applyBorder="1" applyFont="1">
      <alignment horizontal="center" shrinkToFit="0" vertical="center" wrapText="0"/>
    </xf>
    <xf borderId="20" fillId="0" fontId="6" numFmtId="165" xfId="0" applyAlignment="1" applyBorder="1" applyFont="1" applyNumberFormat="1">
      <alignment horizontal="right"/>
    </xf>
    <xf borderId="30" fillId="0" fontId="7" numFmtId="165" xfId="0" applyAlignment="1" applyBorder="1" applyFont="1" applyNumberFormat="1">
      <alignment horizontal="right"/>
    </xf>
    <xf borderId="0" fillId="0" fontId="13" numFmtId="0" xfId="0" applyAlignment="1" applyFont="1">
      <alignment horizontal="left" shrinkToFit="0" vertical="center" wrapText="0"/>
    </xf>
    <xf borderId="4" fillId="0" fontId="16" numFmtId="0" xfId="0" applyAlignment="1" applyBorder="1" applyFont="1">
      <alignment horizontal="center" shrinkToFit="0" vertical="center" wrapText="0"/>
    </xf>
    <xf borderId="3" fillId="0" fontId="16" numFmtId="0" xfId="0" applyAlignment="1" applyBorder="1" applyFont="1">
      <alignment horizontal="center" shrinkToFit="0" vertical="center" wrapText="0"/>
    </xf>
    <xf borderId="1" fillId="0" fontId="16" numFmtId="0" xfId="0" applyAlignment="1" applyBorder="1" applyFont="1">
      <alignment horizontal="center" shrinkToFit="0" vertical="center" wrapText="0"/>
    </xf>
    <xf borderId="33" fillId="0" fontId="15" numFmtId="0" xfId="0" applyAlignment="1" applyBorder="1" applyFont="1">
      <alignment shrinkToFit="0" vertical="center" wrapText="0"/>
    </xf>
    <xf borderId="1" fillId="0" fontId="13" numFmtId="38" xfId="0" applyAlignment="1" applyBorder="1" applyFont="1" applyNumberFormat="1">
      <alignment horizontal="center" shrinkToFit="0" vertical="center" wrapText="0"/>
    </xf>
    <xf borderId="1" fillId="0" fontId="17" numFmtId="38" xfId="0" applyAlignment="1" applyBorder="1" applyFont="1" applyNumberFormat="1">
      <alignment horizontal="center" vertical="center"/>
    </xf>
    <xf borderId="1" fillId="0" fontId="13" numFmtId="0" xfId="0" applyAlignment="1" applyBorder="1" applyFont="1">
      <alignment shrinkToFit="0" vertical="center" wrapText="0"/>
    </xf>
    <xf borderId="34" fillId="0" fontId="1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12" width="7.63"/>
    <col customWidth="1" min="13" max="14" width="6.0"/>
    <col customWidth="1" min="15" max="19" width="9.0"/>
    <col customWidth="1" min="20" max="26" width="8.0"/>
  </cols>
  <sheetData>
    <row r="1" ht="18.75" customHeight="1">
      <c r="A1" s="1" t="s">
        <v>0</v>
      </c>
      <c r="B1" s="1"/>
      <c r="C1" s="1"/>
      <c r="D1" s="1"/>
      <c r="E1" s="2"/>
      <c r="F1" s="2"/>
      <c r="G1" s="3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7.5" customHeight="1">
      <c r="A2" s="1"/>
      <c r="B2" s="1"/>
      <c r="C2" s="1"/>
      <c r="D2" s="1"/>
      <c r="E2" s="2"/>
      <c r="F2" s="2"/>
      <c r="G2" s="3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2"/>
      <c r="D3" s="2"/>
      <c r="E3" s="2"/>
      <c r="F3" s="2"/>
      <c r="G3" s="3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6" t="s">
        <v>2</v>
      </c>
      <c r="B4" s="6"/>
      <c r="C4" s="6"/>
      <c r="D4" s="6"/>
      <c r="E4" s="2"/>
      <c r="F4" s="2"/>
      <c r="G4" s="3"/>
      <c r="H4" s="2"/>
      <c r="I4" s="2"/>
      <c r="J4" s="3"/>
      <c r="K4" s="7" t="s">
        <v>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.5" customHeight="1">
      <c r="A5" s="6"/>
      <c r="B5" s="6"/>
      <c r="C5" s="6"/>
      <c r="D5" s="6"/>
      <c r="E5" s="2"/>
      <c r="F5" s="2"/>
      <c r="G5" s="3"/>
      <c r="H5" s="2"/>
      <c r="I5" s="2"/>
      <c r="J5" s="3"/>
      <c r="K5" s="8"/>
      <c r="L5" s="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9"/>
      <c r="B6" s="10" t="s">
        <v>4</v>
      </c>
      <c r="C6" s="11"/>
      <c r="D6" s="12"/>
      <c r="E6" s="10" t="s">
        <v>5</v>
      </c>
      <c r="F6" s="11"/>
      <c r="G6" s="12"/>
      <c r="H6" s="10" t="s">
        <v>6</v>
      </c>
      <c r="I6" s="11"/>
      <c r="J6" s="12"/>
      <c r="K6" s="10" t="s">
        <v>7</v>
      </c>
      <c r="L6" s="13"/>
      <c r="M6" s="14"/>
      <c r="N6" s="14"/>
      <c r="O6" s="1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15" t="s">
        <v>8</v>
      </c>
      <c r="B7" s="16" t="s">
        <v>9</v>
      </c>
      <c r="C7" s="17" t="s">
        <v>10</v>
      </c>
      <c r="D7" s="18"/>
      <c r="E7" s="16" t="s">
        <v>9</v>
      </c>
      <c r="F7" s="19" t="s">
        <v>10</v>
      </c>
      <c r="G7" s="18"/>
      <c r="H7" s="16" t="s">
        <v>9</v>
      </c>
      <c r="I7" s="19" t="s">
        <v>11</v>
      </c>
      <c r="J7" s="18"/>
      <c r="K7" s="19" t="s">
        <v>12</v>
      </c>
      <c r="L7" s="20"/>
      <c r="M7" s="14"/>
      <c r="N7" s="14"/>
      <c r="O7" s="1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1"/>
      <c r="B8" s="22"/>
      <c r="C8" s="23" t="s">
        <v>13</v>
      </c>
      <c r="D8" s="23" t="s">
        <v>14</v>
      </c>
      <c r="E8" s="24"/>
      <c r="F8" s="25" t="s">
        <v>13</v>
      </c>
      <c r="G8" s="26" t="s">
        <v>14</v>
      </c>
      <c r="H8" s="24"/>
      <c r="I8" s="25" t="s">
        <v>13</v>
      </c>
      <c r="J8" s="26" t="s">
        <v>14</v>
      </c>
      <c r="K8" s="25" t="s">
        <v>13</v>
      </c>
      <c r="L8" s="27" t="s">
        <v>14</v>
      </c>
      <c r="M8" s="14"/>
      <c r="N8" s="14"/>
      <c r="O8" s="1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2.0" customHeight="1">
      <c r="A9" s="28" t="s">
        <v>15</v>
      </c>
      <c r="B9" s="29">
        <f t="shared" ref="B9:D9" si="1">SUM(B10:B20)</f>
        <v>29330</v>
      </c>
      <c r="C9" s="29">
        <f t="shared" si="1"/>
        <v>1418</v>
      </c>
      <c r="D9" s="29">
        <f t="shared" si="1"/>
        <v>46925</v>
      </c>
      <c r="E9" s="29">
        <f t="shared" ref="E9:G9" si="2">SUM(E10:E19)</f>
        <v>25559</v>
      </c>
      <c r="F9" s="29">
        <f t="shared" si="2"/>
        <v>484</v>
      </c>
      <c r="G9" s="29">
        <f t="shared" si="2"/>
        <v>6288</v>
      </c>
      <c r="H9" s="29">
        <f t="shared" ref="H9:L9" si="3">SUM(H10:H20)</f>
        <v>3771</v>
      </c>
      <c r="I9" s="29">
        <f t="shared" si="3"/>
        <v>569</v>
      </c>
      <c r="J9" s="29">
        <f t="shared" si="3"/>
        <v>29645</v>
      </c>
      <c r="K9" s="29">
        <f t="shared" si="3"/>
        <v>365</v>
      </c>
      <c r="L9" s="30">
        <f t="shared" si="3"/>
        <v>10992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42.0" customHeight="1">
      <c r="A10" s="31" t="s">
        <v>16</v>
      </c>
      <c r="B10" s="32">
        <f t="shared" ref="B10:B20" si="5">SUM(E10,H10)</f>
        <v>3178</v>
      </c>
      <c r="C10" s="33">
        <f t="shared" ref="C10:D10" si="4">SUM(F10,I10,K10)</f>
        <v>201</v>
      </c>
      <c r="D10" s="33">
        <f t="shared" si="4"/>
        <v>3828</v>
      </c>
      <c r="E10" s="34">
        <v>2856.0</v>
      </c>
      <c r="F10" s="34">
        <v>71.0</v>
      </c>
      <c r="G10" s="35">
        <v>824.0</v>
      </c>
      <c r="H10" s="34">
        <v>322.0</v>
      </c>
      <c r="I10" s="34">
        <v>62.0</v>
      </c>
      <c r="J10" s="35">
        <v>1615.0</v>
      </c>
      <c r="K10" s="34">
        <v>68.0</v>
      </c>
      <c r="L10" s="36">
        <v>1389.0</v>
      </c>
      <c r="M10" s="2"/>
      <c r="N10" s="2"/>
      <c r="O10" s="37"/>
      <c r="P10" s="37"/>
      <c r="Q10" s="37"/>
      <c r="R10" s="37"/>
      <c r="S10" s="37"/>
      <c r="T10" s="2"/>
      <c r="U10" s="2"/>
      <c r="V10" s="2"/>
      <c r="W10" s="2"/>
      <c r="X10" s="2"/>
      <c r="Y10" s="2"/>
      <c r="Z10" s="2"/>
    </row>
    <row r="11" ht="42.0" customHeight="1">
      <c r="A11" s="31" t="s">
        <v>17</v>
      </c>
      <c r="B11" s="32">
        <f t="shared" si="5"/>
        <v>4274</v>
      </c>
      <c r="C11" s="33">
        <f t="shared" ref="C11:D11" si="6">SUM(F11,I11,K11)</f>
        <v>112</v>
      </c>
      <c r="D11" s="33">
        <f t="shared" si="6"/>
        <v>3825</v>
      </c>
      <c r="E11" s="34">
        <v>3530.0</v>
      </c>
      <c r="F11" s="34">
        <v>31.0</v>
      </c>
      <c r="G11" s="35">
        <v>341.0</v>
      </c>
      <c r="H11" s="34">
        <v>744.0</v>
      </c>
      <c r="I11" s="34">
        <v>48.0</v>
      </c>
      <c r="J11" s="35">
        <v>2144.0</v>
      </c>
      <c r="K11" s="34">
        <v>33.0</v>
      </c>
      <c r="L11" s="36">
        <v>1340.0</v>
      </c>
      <c r="M11" s="2"/>
      <c r="N11" s="2"/>
      <c r="O11" s="3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2.0" customHeight="1">
      <c r="A12" s="31" t="s">
        <v>18</v>
      </c>
      <c r="B12" s="32">
        <f t="shared" si="5"/>
        <v>4051</v>
      </c>
      <c r="C12" s="33">
        <f t="shared" ref="C12:D12" si="7">SUM(F12,I12,K12)</f>
        <v>112</v>
      </c>
      <c r="D12" s="33">
        <f t="shared" si="7"/>
        <v>3146</v>
      </c>
      <c r="E12" s="34">
        <v>3048.0</v>
      </c>
      <c r="F12" s="34">
        <v>42.0</v>
      </c>
      <c r="G12" s="34">
        <v>703.0</v>
      </c>
      <c r="H12" s="34">
        <v>1003.0</v>
      </c>
      <c r="I12" s="34">
        <v>39.0</v>
      </c>
      <c r="J12" s="35">
        <v>1545.0</v>
      </c>
      <c r="K12" s="34">
        <v>31.0</v>
      </c>
      <c r="L12" s="36">
        <v>898.0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2.0" customHeight="1">
      <c r="A13" s="31" t="s">
        <v>19</v>
      </c>
      <c r="B13" s="32">
        <f t="shared" si="5"/>
        <v>3933</v>
      </c>
      <c r="C13" s="33">
        <f t="shared" ref="C13:D13" si="8">SUM(F13,I13,K13)</f>
        <v>131</v>
      </c>
      <c r="D13" s="33">
        <f t="shared" si="8"/>
        <v>4294</v>
      </c>
      <c r="E13" s="34">
        <v>3756.0</v>
      </c>
      <c r="F13" s="34">
        <v>57.0</v>
      </c>
      <c r="G13" s="35">
        <v>585.0</v>
      </c>
      <c r="H13" s="34">
        <v>177.0</v>
      </c>
      <c r="I13" s="34">
        <v>44.0</v>
      </c>
      <c r="J13" s="35">
        <v>2628.0</v>
      </c>
      <c r="K13" s="34">
        <v>30.0</v>
      </c>
      <c r="L13" s="36">
        <v>1081.0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42.0" customHeight="1">
      <c r="A14" s="31" t="s">
        <v>20</v>
      </c>
      <c r="B14" s="32">
        <f t="shared" si="5"/>
        <v>1173</v>
      </c>
      <c r="C14" s="33">
        <f t="shared" ref="C14:D14" si="9">SUM(F14,I14,K14)</f>
        <v>157</v>
      </c>
      <c r="D14" s="33">
        <f t="shared" si="9"/>
        <v>3995</v>
      </c>
      <c r="E14" s="34">
        <v>1038.0</v>
      </c>
      <c r="F14" s="34">
        <v>48.0</v>
      </c>
      <c r="G14" s="35">
        <v>913.0</v>
      </c>
      <c r="H14" s="34">
        <v>135.0</v>
      </c>
      <c r="I14" s="34">
        <v>71.0</v>
      </c>
      <c r="J14" s="35">
        <v>1976.0</v>
      </c>
      <c r="K14" s="34">
        <v>38.0</v>
      </c>
      <c r="L14" s="36">
        <v>1106.0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2.0" customHeight="1">
      <c r="A15" s="31" t="s">
        <v>21</v>
      </c>
      <c r="B15" s="32">
        <f t="shared" si="5"/>
        <v>4006</v>
      </c>
      <c r="C15" s="33">
        <f t="shared" ref="C15:D15" si="10">SUM(F15,I15,K15)</f>
        <v>111</v>
      </c>
      <c r="D15" s="33">
        <f t="shared" si="10"/>
        <v>4097</v>
      </c>
      <c r="E15" s="34">
        <v>3500.0</v>
      </c>
      <c r="F15" s="38">
        <v>49.0</v>
      </c>
      <c r="G15" s="35">
        <v>800.0</v>
      </c>
      <c r="H15" s="34">
        <v>506.0</v>
      </c>
      <c r="I15" s="38">
        <v>45.0</v>
      </c>
      <c r="J15" s="35">
        <v>2577.0</v>
      </c>
      <c r="K15" s="34">
        <v>17.0</v>
      </c>
      <c r="L15" s="36">
        <v>720.0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42.0" customHeight="1">
      <c r="A16" s="31" t="s">
        <v>22</v>
      </c>
      <c r="B16" s="32">
        <f t="shared" si="5"/>
        <v>981</v>
      </c>
      <c r="C16" s="33">
        <f t="shared" ref="C16:D16" si="11">SUM(F16,I16,K16)</f>
        <v>117</v>
      </c>
      <c r="D16" s="33">
        <f t="shared" si="11"/>
        <v>3424</v>
      </c>
      <c r="E16" s="34">
        <v>951.0</v>
      </c>
      <c r="F16" s="38">
        <v>39.0</v>
      </c>
      <c r="G16" s="35">
        <v>363.0</v>
      </c>
      <c r="H16" s="34">
        <v>30.0</v>
      </c>
      <c r="I16" s="38">
        <v>52.0</v>
      </c>
      <c r="J16" s="35">
        <v>2147.0</v>
      </c>
      <c r="K16" s="38">
        <v>26.0</v>
      </c>
      <c r="L16" s="39">
        <v>914.0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2.0" customHeight="1">
      <c r="A17" s="31" t="s">
        <v>23</v>
      </c>
      <c r="B17" s="32">
        <f t="shared" si="5"/>
        <v>2285</v>
      </c>
      <c r="C17" s="33">
        <f t="shared" ref="C17:D17" si="12">SUM(F17,I17,K17)</f>
        <v>163</v>
      </c>
      <c r="D17" s="33">
        <f t="shared" si="12"/>
        <v>6875</v>
      </c>
      <c r="E17" s="34">
        <v>1717.0</v>
      </c>
      <c r="F17" s="38">
        <v>48.0</v>
      </c>
      <c r="G17" s="35">
        <v>571.0</v>
      </c>
      <c r="H17" s="34">
        <v>568.0</v>
      </c>
      <c r="I17" s="38">
        <v>94.0</v>
      </c>
      <c r="J17" s="35">
        <v>5631.0</v>
      </c>
      <c r="K17" s="34">
        <v>21.0</v>
      </c>
      <c r="L17" s="36">
        <v>673.0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42.0" customHeight="1">
      <c r="A18" s="31" t="s">
        <v>24</v>
      </c>
      <c r="B18" s="32">
        <f t="shared" si="5"/>
        <v>3173</v>
      </c>
      <c r="C18" s="33">
        <f t="shared" ref="C18:D18" si="13">SUM(F18,I18,K18)</f>
        <v>130</v>
      </c>
      <c r="D18" s="33">
        <f t="shared" si="13"/>
        <v>2957</v>
      </c>
      <c r="E18" s="34">
        <v>3094.0</v>
      </c>
      <c r="F18" s="34">
        <v>46.0</v>
      </c>
      <c r="G18" s="34">
        <v>542.0</v>
      </c>
      <c r="H18" s="34">
        <v>79.0</v>
      </c>
      <c r="I18" s="34">
        <v>23.0</v>
      </c>
      <c r="J18" s="34">
        <v>741.0</v>
      </c>
      <c r="K18" s="38">
        <v>61.0</v>
      </c>
      <c r="L18" s="39">
        <v>1674.0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42.0" customHeight="1">
      <c r="A19" s="31" t="s">
        <v>25</v>
      </c>
      <c r="B19" s="32">
        <f t="shared" si="5"/>
        <v>2115</v>
      </c>
      <c r="C19" s="33">
        <f t="shared" ref="C19:D19" si="14">SUM(F19,I19,K19)</f>
        <v>156</v>
      </c>
      <c r="D19" s="33">
        <f t="shared" si="14"/>
        <v>3442</v>
      </c>
      <c r="E19" s="34">
        <v>2069.0</v>
      </c>
      <c r="F19" s="34">
        <v>53.0</v>
      </c>
      <c r="G19" s="34">
        <v>646.0</v>
      </c>
      <c r="H19" s="34">
        <v>46.0</v>
      </c>
      <c r="I19" s="38">
        <v>65.0</v>
      </c>
      <c r="J19" s="35">
        <v>1857.0</v>
      </c>
      <c r="K19" s="38">
        <v>38.0</v>
      </c>
      <c r="L19" s="39">
        <v>939.0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42.0" customHeight="1">
      <c r="A20" s="40" t="s">
        <v>26</v>
      </c>
      <c r="B20" s="41">
        <f t="shared" si="5"/>
        <v>161</v>
      </c>
      <c r="C20" s="42">
        <f t="shared" ref="C20:D20" si="15">SUM(F20,I20,K20)</f>
        <v>28</v>
      </c>
      <c r="D20" s="42">
        <f t="shared" si="15"/>
        <v>7042</v>
      </c>
      <c r="E20" s="43" t="s">
        <v>27</v>
      </c>
      <c r="F20" s="43" t="s">
        <v>27</v>
      </c>
      <c r="G20" s="43" t="s">
        <v>27</v>
      </c>
      <c r="H20" s="43">
        <v>161.0</v>
      </c>
      <c r="I20" s="43">
        <v>26.0</v>
      </c>
      <c r="J20" s="43">
        <v>6784.0</v>
      </c>
      <c r="K20" s="44">
        <v>2.0</v>
      </c>
      <c r="L20" s="45">
        <v>258.0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7.25" customHeight="1">
      <c r="A21" s="14" t="s">
        <v>28</v>
      </c>
      <c r="B21" s="2"/>
      <c r="C21" s="2"/>
      <c r="D21" s="2"/>
      <c r="E21" s="2"/>
      <c r="F21" s="2"/>
      <c r="G21" s="3"/>
      <c r="H21" s="2"/>
      <c r="I21" s="2"/>
      <c r="J21" s="3"/>
      <c r="K21" s="46"/>
      <c r="L21" s="4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7.25" customHeight="1">
      <c r="A22" s="14" t="s">
        <v>29</v>
      </c>
      <c r="B22" s="2"/>
      <c r="C22" s="2"/>
      <c r="D22" s="2"/>
      <c r="E22" s="2"/>
      <c r="F22" s="2"/>
      <c r="G22" s="3"/>
      <c r="H22" s="2"/>
      <c r="I22" s="2"/>
      <c r="J22" s="3"/>
      <c r="K22" s="46"/>
      <c r="L22" s="4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3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3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3"/>
      <c r="H25" s="2"/>
      <c r="I25" s="2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3"/>
      <c r="H26" s="2"/>
      <c r="I26" s="2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3"/>
      <c r="H27" s="2"/>
      <c r="I27" s="2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3"/>
      <c r="H28" s="2"/>
      <c r="I28" s="2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3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3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3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3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3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3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3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3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3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3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3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3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3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3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3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3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3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3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3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3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3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3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3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3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3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3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3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3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3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3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3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3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3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3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3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3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3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3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3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3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3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3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3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3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3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3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3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3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3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3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3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3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3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3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3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3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3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3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3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3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3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3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3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3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3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3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3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3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3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3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3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3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3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3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3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3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3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3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3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3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3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3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3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3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3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3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3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3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3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3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3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3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3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3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3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3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3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3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3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3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3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3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3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3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3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3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3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3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3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3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3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3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3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3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3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3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3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3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3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3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3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3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3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3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3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3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3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3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3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3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3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3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3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3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3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3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3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3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3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3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3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3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3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3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3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3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3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3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3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3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3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3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3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3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3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3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3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3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3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3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3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3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3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3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3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3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3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3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3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3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3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3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3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3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3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3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3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3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3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3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3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3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3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3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3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3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3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3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3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3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3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3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3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3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3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3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3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3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3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3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3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3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3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3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3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3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3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3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3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3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3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3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3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3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3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3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3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3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3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3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3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3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3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3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3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3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3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3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3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3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3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3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3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3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3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3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3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3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3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3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3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3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3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3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3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3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3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3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3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3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3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3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3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3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3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3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3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3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3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3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3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3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3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3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3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3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3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3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3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3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3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3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3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3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3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3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3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3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3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3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3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3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3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3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3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3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3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3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3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3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3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3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3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3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3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3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3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3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3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3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3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3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3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3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3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3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3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3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3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3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3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3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3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3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3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3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3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3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3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3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3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3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3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3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3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3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3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3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3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3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3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3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3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3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3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3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3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3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3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3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3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3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3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3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3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3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3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3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3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3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3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3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3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3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3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3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3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3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3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3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3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3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3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3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3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3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3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3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3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3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3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3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3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3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3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3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3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3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3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3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3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3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3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3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3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3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3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3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3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3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3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3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3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3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3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3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3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3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3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3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3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3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3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3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3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3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3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3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3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3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3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3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3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3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3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3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3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3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3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3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3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3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3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3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3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3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3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3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3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3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3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3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3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3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3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3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3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3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3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3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3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3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3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3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3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3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3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3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3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3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3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3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3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3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3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3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3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3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3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3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3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3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3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3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3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3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3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3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3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3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3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3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3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3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3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3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3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3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3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3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3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3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3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3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3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3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3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3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3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3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3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3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3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3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3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3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3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3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3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3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3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3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3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3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3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3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3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3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3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3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3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3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3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3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3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3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3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3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3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3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3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3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3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3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3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3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3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3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3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3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3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3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3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3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3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3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3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3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3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3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3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3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3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3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3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3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3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3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3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3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3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3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3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3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3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3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3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3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3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3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3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3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3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3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3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3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3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3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3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3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3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3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3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3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3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3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3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3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3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3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3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3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3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3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3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3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3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3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3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3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3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3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3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3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3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3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3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3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3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3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3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3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3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3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3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3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3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3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3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3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3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3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3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3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3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3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3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3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3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3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3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3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3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3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3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3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3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3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3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3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3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3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3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3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3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3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3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3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3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3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3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3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3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3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3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3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3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3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3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3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3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3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3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3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3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3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3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3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3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3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3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3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3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3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3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3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3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3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3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3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3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3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3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3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3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3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3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3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3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3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3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3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3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3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3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3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3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3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3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3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3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3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3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3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3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3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3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3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3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3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3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3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3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3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3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3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3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3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3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3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3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3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3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3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3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3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3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3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3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3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3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3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3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3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3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3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3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3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3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3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3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3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3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3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3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3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3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3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3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3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3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3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3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3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3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3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3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3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3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3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3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3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3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3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3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3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3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3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3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3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3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3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3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3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3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3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3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3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3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3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3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3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3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3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3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3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3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3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3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3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3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3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3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3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3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3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3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3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3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3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3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3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3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3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3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3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3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3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3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3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3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3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3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3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3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3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3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3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3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3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3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3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3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3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3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3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3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3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3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3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3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3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3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3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3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3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3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3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3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3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3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3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3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3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3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3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3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3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3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3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3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3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3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3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3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3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3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3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3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3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3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3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3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3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3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3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3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3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3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3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3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3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3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3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3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3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3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3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3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3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3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3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3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3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3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3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3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3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3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3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3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3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3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3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3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3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3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3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3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3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3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3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3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3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3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3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3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3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3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3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3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3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3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3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3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3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3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3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3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3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3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3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3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3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3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3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3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3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3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3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3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3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3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3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3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3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3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3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3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3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3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3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3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3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3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3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3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3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3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3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3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3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3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3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3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3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3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3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3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3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3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3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3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3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3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3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3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3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3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3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3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3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3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3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3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3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3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3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3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3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3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3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C7:D7"/>
    <mergeCell ref="F7:G7"/>
    <mergeCell ref="H6:J6"/>
    <mergeCell ref="I7:J7"/>
    <mergeCell ref="K4:L5"/>
    <mergeCell ref="B6:D6"/>
    <mergeCell ref="E6:G6"/>
    <mergeCell ref="K6:L6"/>
    <mergeCell ref="B7:B8"/>
    <mergeCell ref="E7:E8"/>
    <mergeCell ref="H7:H8"/>
    <mergeCell ref="K7:L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2" width="22.88"/>
    <col customWidth="1" min="3" max="3" width="6.88"/>
    <col customWidth="1" min="4" max="4" width="7.88"/>
    <col customWidth="1" min="5" max="29" width="6.25"/>
    <col customWidth="1" min="30" max="39" width="9.0"/>
  </cols>
  <sheetData>
    <row r="1" ht="18.75" customHeight="1">
      <c r="A1" s="4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7" t="s">
        <v>3</v>
      </c>
      <c r="AA1" s="48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7.5" customHeight="1">
      <c r="A2" s="47"/>
      <c r="B2" s="47"/>
      <c r="C2" s="4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6"/>
      <c r="Y2" s="8"/>
      <c r="Z2" s="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21.0" customHeight="1">
      <c r="A3" s="49" t="s">
        <v>31</v>
      </c>
      <c r="B3" s="50"/>
      <c r="C3" s="51" t="s">
        <v>32</v>
      </c>
      <c r="D3" s="12"/>
      <c r="E3" s="51" t="s">
        <v>33</v>
      </c>
      <c r="F3" s="12"/>
      <c r="G3" s="51" t="s">
        <v>17</v>
      </c>
      <c r="H3" s="12"/>
      <c r="I3" s="51" t="s">
        <v>18</v>
      </c>
      <c r="J3" s="12"/>
      <c r="K3" s="51" t="s">
        <v>34</v>
      </c>
      <c r="L3" s="12"/>
      <c r="M3" s="52" t="s">
        <v>35</v>
      </c>
      <c r="N3" s="12"/>
      <c r="O3" s="52" t="s">
        <v>36</v>
      </c>
      <c r="P3" s="12"/>
      <c r="Q3" s="51" t="s">
        <v>37</v>
      </c>
      <c r="R3" s="12"/>
      <c r="S3" s="51" t="s">
        <v>23</v>
      </c>
      <c r="T3" s="12"/>
      <c r="U3" s="51" t="s">
        <v>24</v>
      </c>
      <c r="V3" s="12"/>
      <c r="W3" s="51" t="s">
        <v>38</v>
      </c>
      <c r="X3" s="12"/>
      <c r="Y3" s="51" t="s">
        <v>39</v>
      </c>
      <c r="Z3" s="13"/>
      <c r="AA3" s="53"/>
      <c r="AB3" s="5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.0" customHeight="1">
      <c r="A4" s="54"/>
      <c r="B4" s="55"/>
      <c r="C4" s="23" t="s">
        <v>40</v>
      </c>
      <c r="D4" s="23" t="s">
        <v>14</v>
      </c>
      <c r="E4" s="23" t="s">
        <v>40</v>
      </c>
      <c r="F4" s="23" t="s">
        <v>14</v>
      </c>
      <c r="G4" s="23" t="s">
        <v>40</v>
      </c>
      <c r="H4" s="23" t="s">
        <v>14</v>
      </c>
      <c r="I4" s="23" t="s">
        <v>40</v>
      </c>
      <c r="J4" s="23" t="s">
        <v>14</v>
      </c>
      <c r="K4" s="23" t="s">
        <v>40</v>
      </c>
      <c r="L4" s="23" t="s">
        <v>14</v>
      </c>
      <c r="M4" s="56" t="s">
        <v>40</v>
      </c>
      <c r="N4" s="57" t="s">
        <v>14</v>
      </c>
      <c r="O4" s="57" t="s">
        <v>40</v>
      </c>
      <c r="P4" s="23" t="s">
        <v>14</v>
      </c>
      <c r="Q4" s="23" t="s">
        <v>40</v>
      </c>
      <c r="R4" s="23" t="s">
        <v>14</v>
      </c>
      <c r="S4" s="23" t="s">
        <v>40</v>
      </c>
      <c r="T4" s="23" t="s">
        <v>14</v>
      </c>
      <c r="U4" s="23" t="s">
        <v>40</v>
      </c>
      <c r="V4" s="23" t="s">
        <v>14</v>
      </c>
      <c r="W4" s="23" t="s">
        <v>40</v>
      </c>
      <c r="X4" s="23" t="s">
        <v>14</v>
      </c>
      <c r="Y4" s="23" t="s">
        <v>40</v>
      </c>
      <c r="Z4" s="58" t="s">
        <v>14</v>
      </c>
      <c r="AA4" s="53"/>
      <c r="AB4" s="5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0.0" customHeight="1">
      <c r="A5" s="59" t="s">
        <v>41</v>
      </c>
      <c r="B5" s="18"/>
      <c r="C5" s="32">
        <f t="shared" ref="C5:Z5" si="1">SUM(C6,C11,C17)</f>
        <v>1418</v>
      </c>
      <c r="D5" s="32">
        <f t="shared" si="1"/>
        <v>46925</v>
      </c>
      <c r="E5" s="32">
        <f t="shared" si="1"/>
        <v>201</v>
      </c>
      <c r="F5" s="32">
        <f t="shared" si="1"/>
        <v>3828</v>
      </c>
      <c r="G5" s="32">
        <f t="shared" si="1"/>
        <v>112</v>
      </c>
      <c r="H5" s="32">
        <f t="shared" si="1"/>
        <v>3825</v>
      </c>
      <c r="I5" s="32">
        <f t="shared" si="1"/>
        <v>112</v>
      </c>
      <c r="J5" s="32">
        <f t="shared" si="1"/>
        <v>3146</v>
      </c>
      <c r="K5" s="32">
        <f t="shared" si="1"/>
        <v>131</v>
      </c>
      <c r="L5" s="32">
        <f t="shared" si="1"/>
        <v>4294</v>
      </c>
      <c r="M5" s="32">
        <f t="shared" si="1"/>
        <v>157</v>
      </c>
      <c r="N5" s="32">
        <f t="shared" si="1"/>
        <v>3995</v>
      </c>
      <c r="O5" s="32">
        <f t="shared" si="1"/>
        <v>111</v>
      </c>
      <c r="P5" s="32">
        <f t="shared" si="1"/>
        <v>4097</v>
      </c>
      <c r="Q5" s="32">
        <f t="shared" si="1"/>
        <v>117</v>
      </c>
      <c r="R5" s="32">
        <f t="shared" si="1"/>
        <v>3424</v>
      </c>
      <c r="S5" s="32">
        <f t="shared" si="1"/>
        <v>163</v>
      </c>
      <c r="T5" s="32">
        <f t="shared" si="1"/>
        <v>6875</v>
      </c>
      <c r="U5" s="32">
        <f t="shared" si="1"/>
        <v>130</v>
      </c>
      <c r="V5" s="32">
        <f t="shared" si="1"/>
        <v>2957</v>
      </c>
      <c r="W5" s="32">
        <f t="shared" si="1"/>
        <v>156</v>
      </c>
      <c r="X5" s="32">
        <f t="shared" si="1"/>
        <v>3442</v>
      </c>
      <c r="Y5" s="32">
        <f t="shared" si="1"/>
        <v>28</v>
      </c>
      <c r="Z5" s="60">
        <f t="shared" si="1"/>
        <v>7042</v>
      </c>
      <c r="AA5" s="53"/>
      <c r="AB5" s="5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30.0" customHeight="1">
      <c r="A6" s="61" t="s">
        <v>42</v>
      </c>
      <c r="C6" s="29">
        <f t="shared" ref="C6:D6" si="2">SUM(E6,G6,I6,K6,M6,O6,Q6,S6,U6,W6)</f>
        <v>484</v>
      </c>
      <c r="D6" s="29">
        <f t="shared" si="2"/>
        <v>6288</v>
      </c>
      <c r="E6" s="29">
        <f t="shared" ref="E6:Z6" si="3">SUM(E7:E10)</f>
        <v>71</v>
      </c>
      <c r="F6" s="29">
        <f t="shared" si="3"/>
        <v>824</v>
      </c>
      <c r="G6" s="29">
        <f t="shared" si="3"/>
        <v>31</v>
      </c>
      <c r="H6" s="29">
        <f t="shared" si="3"/>
        <v>341</v>
      </c>
      <c r="I6" s="29">
        <f t="shared" si="3"/>
        <v>42</v>
      </c>
      <c r="J6" s="29">
        <f t="shared" si="3"/>
        <v>703</v>
      </c>
      <c r="K6" s="29">
        <f t="shared" si="3"/>
        <v>57</v>
      </c>
      <c r="L6" s="29">
        <f t="shared" si="3"/>
        <v>585</v>
      </c>
      <c r="M6" s="29">
        <f t="shared" si="3"/>
        <v>48</v>
      </c>
      <c r="N6" s="29">
        <f t="shared" si="3"/>
        <v>913</v>
      </c>
      <c r="O6" s="29">
        <f t="shared" si="3"/>
        <v>49</v>
      </c>
      <c r="P6" s="29">
        <f t="shared" si="3"/>
        <v>800</v>
      </c>
      <c r="Q6" s="29">
        <f t="shared" si="3"/>
        <v>39</v>
      </c>
      <c r="R6" s="29">
        <f t="shared" si="3"/>
        <v>363</v>
      </c>
      <c r="S6" s="29">
        <f t="shared" si="3"/>
        <v>48</v>
      </c>
      <c r="T6" s="29">
        <f t="shared" si="3"/>
        <v>571</v>
      </c>
      <c r="U6" s="29">
        <f t="shared" si="3"/>
        <v>46</v>
      </c>
      <c r="V6" s="29">
        <f t="shared" si="3"/>
        <v>542</v>
      </c>
      <c r="W6" s="29">
        <f t="shared" si="3"/>
        <v>53</v>
      </c>
      <c r="X6" s="29">
        <f t="shared" si="3"/>
        <v>646</v>
      </c>
      <c r="Y6" s="29">
        <f t="shared" si="3"/>
        <v>0</v>
      </c>
      <c r="Z6" s="30">
        <f t="shared" si="3"/>
        <v>0</v>
      </c>
      <c r="AA6" s="53"/>
      <c r="AB6" s="5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0.0" customHeight="1">
      <c r="A7" s="31"/>
      <c r="B7" s="31" t="s">
        <v>43</v>
      </c>
      <c r="C7" s="32">
        <f t="shared" ref="C7:D7" si="4">SUM(E7,G7,I7,K7,M7,O7,Q7,S7,U7,W7)</f>
        <v>189</v>
      </c>
      <c r="D7" s="32">
        <f t="shared" si="4"/>
        <v>1464</v>
      </c>
      <c r="E7" s="62">
        <v>22.0</v>
      </c>
      <c r="F7" s="62">
        <v>133.0</v>
      </c>
      <c r="G7" s="62">
        <v>10.0</v>
      </c>
      <c r="H7" s="62">
        <v>57.0</v>
      </c>
      <c r="I7" s="62">
        <v>20.0</v>
      </c>
      <c r="J7" s="62">
        <v>244.0</v>
      </c>
      <c r="K7" s="62">
        <v>20.0</v>
      </c>
      <c r="L7" s="62">
        <v>139.0</v>
      </c>
      <c r="M7" s="63">
        <v>14.0</v>
      </c>
      <c r="N7" s="63">
        <v>118.0</v>
      </c>
      <c r="O7" s="63">
        <v>22.0</v>
      </c>
      <c r="P7" s="62">
        <v>338.0</v>
      </c>
      <c r="Q7" s="62">
        <v>19.0</v>
      </c>
      <c r="R7" s="62">
        <v>76.0</v>
      </c>
      <c r="S7" s="62">
        <v>18.0</v>
      </c>
      <c r="T7" s="62">
        <v>106.0</v>
      </c>
      <c r="U7" s="62">
        <v>24.0</v>
      </c>
      <c r="V7" s="62">
        <v>149.0</v>
      </c>
      <c r="W7" s="62">
        <v>20.0</v>
      </c>
      <c r="X7" s="62">
        <v>104.0</v>
      </c>
      <c r="Y7" s="62" t="s">
        <v>27</v>
      </c>
      <c r="Z7" s="64" t="s">
        <v>27</v>
      </c>
      <c r="AA7" s="53"/>
      <c r="AB7" s="5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0" customHeight="1">
      <c r="A8" s="31"/>
      <c r="B8" s="31" t="s">
        <v>44</v>
      </c>
      <c r="C8" s="32">
        <f t="shared" ref="C8:D8" si="5">SUM(E8,G8,I8,K8,M8,O8,Q8,S8,U8,W8)</f>
        <v>121</v>
      </c>
      <c r="D8" s="32">
        <f t="shared" si="5"/>
        <v>1794</v>
      </c>
      <c r="E8" s="62">
        <v>20.0</v>
      </c>
      <c r="F8" s="62">
        <v>196.0</v>
      </c>
      <c r="G8" s="62">
        <v>10.0</v>
      </c>
      <c r="H8" s="62">
        <v>212.0</v>
      </c>
      <c r="I8" s="62">
        <v>9.0</v>
      </c>
      <c r="J8" s="62">
        <v>204.0</v>
      </c>
      <c r="K8" s="62">
        <v>22.0</v>
      </c>
      <c r="L8" s="62">
        <v>276.0</v>
      </c>
      <c r="M8" s="63">
        <v>10.0</v>
      </c>
      <c r="N8" s="63">
        <v>68.0</v>
      </c>
      <c r="O8" s="63">
        <v>11.0</v>
      </c>
      <c r="P8" s="62">
        <v>283.0</v>
      </c>
      <c r="Q8" s="62">
        <v>6.0</v>
      </c>
      <c r="R8" s="62">
        <v>63.0</v>
      </c>
      <c r="S8" s="62">
        <v>12.0</v>
      </c>
      <c r="T8" s="62">
        <v>86.0</v>
      </c>
      <c r="U8" s="62">
        <v>9.0</v>
      </c>
      <c r="V8" s="62">
        <v>267.0</v>
      </c>
      <c r="W8" s="62">
        <v>12.0</v>
      </c>
      <c r="X8" s="62">
        <v>139.0</v>
      </c>
      <c r="Y8" s="62">
        <v>0.0</v>
      </c>
      <c r="Z8" s="64">
        <v>0.0</v>
      </c>
      <c r="AA8" s="53"/>
      <c r="AB8" s="5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ht="30.0" customHeight="1">
      <c r="A9" s="31"/>
      <c r="B9" s="31" t="s">
        <v>45</v>
      </c>
      <c r="C9" s="32">
        <f t="shared" ref="C9:D9" si="6">SUM(E9,G9,I9,K9,M9,O9,Q9,S9,U9,W9)</f>
        <v>77</v>
      </c>
      <c r="D9" s="32">
        <f t="shared" si="6"/>
        <v>408</v>
      </c>
      <c r="E9" s="62">
        <v>9.0</v>
      </c>
      <c r="F9" s="62">
        <v>42.0</v>
      </c>
      <c r="G9" s="62">
        <v>9.0</v>
      </c>
      <c r="H9" s="62">
        <v>28.0</v>
      </c>
      <c r="I9" s="62">
        <v>6.0</v>
      </c>
      <c r="J9" s="62">
        <v>40.0</v>
      </c>
      <c r="K9" s="62">
        <v>8.0</v>
      </c>
      <c r="L9" s="62">
        <v>45.0</v>
      </c>
      <c r="M9" s="63">
        <v>9.0</v>
      </c>
      <c r="N9" s="63">
        <v>43.0</v>
      </c>
      <c r="O9" s="63">
        <v>9.0</v>
      </c>
      <c r="P9" s="62">
        <v>96.0</v>
      </c>
      <c r="Q9" s="62">
        <v>6.0</v>
      </c>
      <c r="R9" s="62">
        <v>27.0</v>
      </c>
      <c r="S9" s="62">
        <v>6.0</v>
      </c>
      <c r="T9" s="62">
        <v>20.0</v>
      </c>
      <c r="U9" s="62">
        <v>9.0</v>
      </c>
      <c r="V9" s="62">
        <v>53.0</v>
      </c>
      <c r="W9" s="62">
        <v>6.0</v>
      </c>
      <c r="X9" s="62">
        <v>14.0</v>
      </c>
      <c r="Y9" s="62">
        <v>0.0</v>
      </c>
      <c r="Z9" s="64">
        <v>0.0</v>
      </c>
      <c r="AA9" s="53"/>
      <c r="AB9" s="5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ht="30.0" customHeight="1">
      <c r="A10" s="31"/>
      <c r="B10" s="31" t="s">
        <v>46</v>
      </c>
      <c r="C10" s="32">
        <f t="shared" ref="C10:D10" si="7">SUM(E10,G10,I10,K10,M10,O10,Q10,S10,U10,W10)</f>
        <v>97</v>
      </c>
      <c r="D10" s="32">
        <f t="shared" si="7"/>
        <v>2622</v>
      </c>
      <c r="E10" s="62">
        <v>20.0</v>
      </c>
      <c r="F10" s="62">
        <v>453.0</v>
      </c>
      <c r="G10" s="62">
        <v>2.0</v>
      </c>
      <c r="H10" s="62">
        <v>44.0</v>
      </c>
      <c r="I10" s="62">
        <v>7.0</v>
      </c>
      <c r="J10" s="62">
        <v>215.0</v>
      </c>
      <c r="K10" s="62">
        <v>7.0</v>
      </c>
      <c r="L10" s="62">
        <v>125.0</v>
      </c>
      <c r="M10" s="63">
        <v>15.0</v>
      </c>
      <c r="N10" s="63">
        <v>684.0</v>
      </c>
      <c r="O10" s="63">
        <v>7.0</v>
      </c>
      <c r="P10" s="62">
        <v>83.0</v>
      </c>
      <c r="Q10" s="62">
        <v>8.0</v>
      </c>
      <c r="R10" s="62">
        <v>197.0</v>
      </c>
      <c r="S10" s="62">
        <v>12.0</v>
      </c>
      <c r="T10" s="62">
        <v>359.0</v>
      </c>
      <c r="U10" s="62">
        <v>4.0</v>
      </c>
      <c r="V10" s="62">
        <v>73.0</v>
      </c>
      <c r="W10" s="62">
        <v>15.0</v>
      </c>
      <c r="X10" s="62">
        <v>389.0</v>
      </c>
      <c r="Y10" s="62">
        <v>0.0</v>
      </c>
      <c r="Z10" s="64">
        <v>0.0</v>
      </c>
      <c r="AA10" s="53"/>
      <c r="AB10" s="53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ht="30.0" customHeight="1">
      <c r="A11" s="61" t="s">
        <v>47</v>
      </c>
      <c r="C11" s="32">
        <f t="shared" ref="C11:D11" si="8">SUM(E11,G11,I11,K11,M11,O11,Q11,S11,U11,W11,Y11)</f>
        <v>569</v>
      </c>
      <c r="D11" s="32">
        <f t="shared" si="8"/>
        <v>29645</v>
      </c>
      <c r="E11" s="32">
        <f t="shared" ref="E11:Z11" si="9">SUM(E12:E16)</f>
        <v>62</v>
      </c>
      <c r="F11" s="32">
        <f t="shared" si="9"/>
        <v>1615</v>
      </c>
      <c r="G11" s="32">
        <f t="shared" si="9"/>
        <v>48</v>
      </c>
      <c r="H11" s="32">
        <f t="shared" si="9"/>
        <v>2144</v>
      </c>
      <c r="I11" s="32">
        <f t="shared" si="9"/>
        <v>39</v>
      </c>
      <c r="J11" s="32">
        <f t="shared" si="9"/>
        <v>1545</v>
      </c>
      <c r="K11" s="32">
        <f t="shared" si="9"/>
        <v>44</v>
      </c>
      <c r="L11" s="32">
        <f t="shared" si="9"/>
        <v>2628</v>
      </c>
      <c r="M11" s="32">
        <f t="shared" si="9"/>
        <v>71</v>
      </c>
      <c r="N11" s="32">
        <f t="shared" si="9"/>
        <v>1976</v>
      </c>
      <c r="O11" s="32">
        <f t="shared" si="9"/>
        <v>45</v>
      </c>
      <c r="P11" s="32">
        <f t="shared" si="9"/>
        <v>2577</v>
      </c>
      <c r="Q11" s="32">
        <f t="shared" si="9"/>
        <v>52</v>
      </c>
      <c r="R11" s="32">
        <f t="shared" si="9"/>
        <v>2147</v>
      </c>
      <c r="S11" s="32">
        <f t="shared" si="9"/>
        <v>94</v>
      </c>
      <c r="T11" s="32">
        <f t="shared" si="9"/>
        <v>5631</v>
      </c>
      <c r="U11" s="32">
        <f t="shared" si="9"/>
        <v>23</v>
      </c>
      <c r="V11" s="32">
        <f t="shared" si="9"/>
        <v>741</v>
      </c>
      <c r="W11" s="32">
        <f t="shared" si="9"/>
        <v>65</v>
      </c>
      <c r="X11" s="32">
        <f t="shared" si="9"/>
        <v>1857</v>
      </c>
      <c r="Y11" s="32">
        <f t="shared" si="9"/>
        <v>26</v>
      </c>
      <c r="Z11" s="60">
        <f t="shared" si="9"/>
        <v>6784</v>
      </c>
      <c r="AA11" s="53"/>
      <c r="AB11" s="53"/>
      <c r="AC11" s="65"/>
    </row>
    <row r="12" ht="30.0" customHeight="1">
      <c r="A12" s="31"/>
      <c r="B12" s="31" t="s">
        <v>48</v>
      </c>
      <c r="C12" s="32">
        <f t="shared" ref="C12:D12" si="10">SUM(E12,G12,I12,K12,M12,O12,Q12,S12,U12,W12,Y12)</f>
        <v>130</v>
      </c>
      <c r="D12" s="32">
        <f t="shared" si="10"/>
        <v>2382</v>
      </c>
      <c r="E12" s="62">
        <v>10.0</v>
      </c>
      <c r="F12" s="62">
        <v>136.0</v>
      </c>
      <c r="G12" s="62">
        <v>8.0</v>
      </c>
      <c r="H12" s="66">
        <v>145.0</v>
      </c>
      <c r="I12" s="62">
        <v>10.0</v>
      </c>
      <c r="J12" s="62">
        <v>76.0</v>
      </c>
      <c r="K12" s="62">
        <v>12.0</v>
      </c>
      <c r="L12" s="62">
        <v>215.0</v>
      </c>
      <c r="M12" s="63">
        <v>6.0</v>
      </c>
      <c r="N12" s="63">
        <v>52.0</v>
      </c>
      <c r="O12" s="63">
        <v>7.0</v>
      </c>
      <c r="P12" s="62">
        <v>178.0</v>
      </c>
      <c r="Q12" s="62">
        <v>17.0</v>
      </c>
      <c r="R12" s="62">
        <v>235.0</v>
      </c>
      <c r="S12" s="62">
        <v>16.0</v>
      </c>
      <c r="T12" s="62">
        <v>291.0</v>
      </c>
      <c r="U12" s="62">
        <v>12.0</v>
      </c>
      <c r="V12" s="62">
        <v>138.0</v>
      </c>
      <c r="W12" s="62">
        <v>23.0</v>
      </c>
      <c r="X12" s="62">
        <v>533.0</v>
      </c>
      <c r="Y12" s="62">
        <v>9.0</v>
      </c>
      <c r="Z12" s="64">
        <v>383.0</v>
      </c>
      <c r="AA12" s="53"/>
      <c r="AB12" s="53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ht="30.0" customHeight="1">
      <c r="A13" s="31"/>
      <c r="B13" s="31" t="s">
        <v>49</v>
      </c>
      <c r="C13" s="32">
        <f t="shared" ref="C13:D13" si="11">SUM(E13,G13,I13,K13,M13,O13,Q13,S13,U13,W13,Y13)</f>
        <v>5</v>
      </c>
      <c r="D13" s="32">
        <f t="shared" si="11"/>
        <v>100</v>
      </c>
      <c r="E13" s="62" t="s">
        <v>27</v>
      </c>
      <c r="F13" s="62" t="s">
        <v>27</v>
      </c>
      <c r="G13" s="62">
        <v>3.0</v>
      </c>
      <c r="H13" s="66">
        <v>54.0</v>
      </c>
      <c r="I13" s="62" t="s">
        <v>27</v>
      </c>
      <c r="J13" s="62" t="s">
        <v>27</v>
      </c>
      <c r="K13" s="62" t="s">
        <v>27</v>
      </c>
      <c r="L13" s="62" t="s">
        <v>27</v>
      </c>
      <c r="M13" s="63">
        <v>1.0</v>
      </c>
      <c r="N13" s="63">
        <v>32.0</v>
      </c>
      <c r="O13" s="63" t="s">
        <v>27</v>
      </c>
      <c r="P13" s="62" t="s">
        <v>27</v>
      </c>
      <c r="Q13" s="62" t="s">
        <v>27</v>
      </c>
      <c r="R13" s="62" t="s">
        <v>27</v>
      </c>
      <c r="S13" s="62" t="s">
        <v>27</v>
      </c>
      <c r="T13" s="62" t="s">
        <v>27</v>
      </c>
      <c r="U13" s="62" t="s">
        <v>27</v>
      </c>
      <c r="V13" s="62" t="s">
        <v>27</v>
      </c>
      <c r="W13" s="62">
        <v>1.0</v>
      </c>
      <c r="X13" s="62">
        <v>14.0</v>
      </c>
      <c r="Y13" s="62">
        <v>0.0</v>
      </c>
      <c r="Z13" s="64">
        <v>0.0</v>
      </c>
      <c r="AA13" s="53"/>
      <c r="AB13" s="53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ht="30.0" customHeight="1">
      <c r="A14" s="31"/>
      <c r="B14" s="31" t="s">
        <v>50</v>
      </c>
      <c r="C14" s="32">
        <f t="shared" ref="C14:D14" si="12">SUM(E14,G14,I14,K14,M14,O14,Q14,S14,U14,W14,Y14)</f>
        <v>106</v>
      </c>
      <c r="D14" s="32">
        <f t="shared" si="12"/>
        <v>2269</v>
      </c>
      <c r="E14" s="62">
        <v>12.0</v>
      </c>
      <c r="F14" s="62">
        <v>260.0</v>
      </c>
      <c r="G14" s="62">
        <v>8.0</v>
      </c>
      <c r="H14" s="66">
        <v>188.0</v>
      </c>
      <c r="I14" s="62">
        <v>8.0</v>
      </c>
      <c r="J14" s="62">
        <v>135.0</v>
      </c>
      <c r="K14" s="62">
        <v>10.0</v>
      </c>
      <c r="L14" s="62">
        <v>172.0</v>
      </c>
      <c r="M14" s="63">
        <v>14.0</v>
      </c>
      <c r="N14" s="63">
        <v>240.0</v>
      </c>
      <c r="O14" s="63">
        <v>15.0</v>
      </c>
      <c r="P14" s="62">
        <v>329.0</v>
      </c>
      <c r="Q14" s="62">
        <v>5.0</v>
      </c>
      <c r="R14" s="62">
        <v>92.0</v>
      </c>
      <c r="S14" s="62">
        <v>14.0</v>
      </c>
      <c r="T14" s="62">
        <v>303.0</v>
      </c>
      <c r="U14" s="62">
        <v>4.0</v>
      </c>
      <c r="V14" s="62">
        <v>76.0</v>
      </c>
      <c r="W14" s="62">
        <v>15.0</v>
      </c>
      <c r="X14" s="62">
        <v>395.0</v>
      </c>
      <c r="Y14" s="62">
        <v>1.0</v>
      </c>
      <c r="Z14" s="64">
        <v>79.0</v>
      </c>
      <c r="AA14" s="53"/>
      <c r="AB14" s="53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30.0" customHeight="1">
      <c r="A15" s="14"/>
      <c r="B15" s="31" t="s">
        <v>51</v>
      </c>
      <c r="C15" s="32">
        <f t="shared" ref="C15:D15" si="13">SUM(E15,G15,I15,K15,M15,O15,Q15,S15,U15,W15,Y15)</f>
        <v>190</v>
      </c>
      <c r="D15" s="32">
        <f t="shared" si="13"/>
        <v>23344</v>
      </c>
      <c r="E15" s="62">
        <v>4.0</v>
      </c>
      <c r="F15" s="62">
        <v>854.0</v>
      </c>
      <c r="G15" s="62">
        <v>25.0</v>
      </c>
      <c r="H15" s="62">
        <v>1712.0</v>
      </c>
      <c r="I15" s="62">
        <v>17.0</v>
      </c>
      <c r="J15" s="62">
        <v>1229.0</v>
      </c>
      <c r="K15" s="62">
        <v>20.0</v>
      </c>
      <c r="L15" s="62">
        <v>2226.0</v>
      </c>
      <c r="M15" s="63">
        <v>21.0</v>
      </c>
      <c r="N15" s="63">
        <v>1356.0</v>
      </c>
      <c r="O15" s="63">
        <v>7.0</v>
      </c>
      <c r="P15" s="62">
        <v>1802.0</v>
      </c>
      <c r="Q15" s="62">
        <v>25.0</v>
      </c>
      <c r="R15" s="62">
        <v>1766.0</v>
      </c>
      <c r="S15" s="62">
        <v>44.0</v>
      </c>
      <c r="T15" s="62">
        <v>4957.0</v>
      </c>
      <c r="U15" s="62">
        <v>2.0</v>
      </c>
      <c r="V15" s="62">
        <v>442.0</v>
      </c>
      <c r="W15" s="62">
        <v>9.0</v>
      </c>
      <c r="X15" s="62">
        <v>678.0</v>
      </c>
      <c r="Y15" s="62">
        <v>16.0</v>
      </c>
      <c r="Z15" s="64">
        <v>6322.0</v>
      </c>
      <c r="AA15" s="53"/>
      <c r="AB15" s="53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30.0" customHeight="1">
      <c r="A16" s="14"/>
      <c r="B16" s="31" t="s">
        <v>52</v>
      </c>
      <c r="C16" s="32">
        <f t="shared" ref="C16:D16" si="14">SUM(E16,G16,I16,K16,M16,O16,Q16,S16,U16,W16,Y16)</f>
        <v>138</v>
      </c>
      <c r="D16" s="32">
        <f t="shared" si="14"/>
        <v>1550</v>
      </c>
      <c r="E16" s="62">
        <v>36.0</v>
      </c>
      <c r="F16" s="62">
        <v>365.0</v>
      </c>
      <c r="G16" s="62">
        <v>4.0</v>
      </c>
      <c r="H16" s="62">
        <v>45.0</v>
      </c>
      <c r="I16" s="62">
        <v>4.0</v>
      </c>
      <c r="J16" s="62">
        <v>105.0</v>
      </c>
      <c r="K16" s="62">
        <v>2.0</v>
      </c>
      <c r="L16" s="62">
        <v>15.0</v>
      </c>
      <c r="M16" s="63">
        <v>29.0</v>
      </c>
      <c r="N16" s="63">
        <v>296.0</v>
      </c>
      <c r="O16" s="63">
        <v>16.0</v>
      </c>
      <c r="P16" s="62">
        <v>268.0</v>
      </c>
      <c r="Q16" s="62">
        <v>5.0</v>
      </c>
      <c r="R16" s="62">
        <v>54.0</v>
      </c>
      <c r="S16" s="62">
        <v>20.0</v>
      </c>
      <c r="T16" s="62">
        <v>80.0</v>
      </c>
      <c r="U16" s="62">
        <v>5.0</v>
      </c>
      <c r="V16" s="62">
        <v>85.0</v>
      </c>
      <c r="W16" s="62">
        <v>17.0</v>
      </c>
      <c r="X16" s="62">
        <v>237.0</v>
      </c>
      <c r="Y16" s="62">
        <v>0.0</v>
      </c>
      <c r="Z16" s="64">
        <v>0.0</v>
      </c>
      <c r="AA16" s="53"/>
      <c r="AB16" s="53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30.0" customHeight="1">
      <c r="A17" s="61" t="s">
        <v>53</v>
      </c>
      <c r="C17" s="32">
        <f t="shared" ref="C17:D17" si="15">SUM(E17,G17,I17,K17,M17,O17,Q17,S17,U17,W17,Y17)</f>
        <v>365</v>
      </c>
      <c r="D17" s="32">
        <f t="shared" si="15"/>
        <v>10992</v>
      </c>
      <c r="E17" s="32">
        <f t="shared" ref="E17:Z17" si="16">SUM(E18:E24)</f>
        <v>68</v>
      </c>
      <c r="F17" s="32">
        <f t="shared" si="16"/>
        <v>1389</v>
      </c>
      <c r="G17" s="32">
        <f t="shared" si="16"/>
        <v>33</v>
      </c>
      <c r="H17" s="32">
        <f t="shared" si="16"/>
        <v>1340</v>
      </c>
      <c r="I17" s="32">
        <f t="shared" si="16"/>
        <v>31</v>
      </c>
      <c r="J17" s="32">
        <f t="shared" si="16"/>
        <v>898</v>
      </c>
      <c r="K17" s="32">
        <f t="shared" si="16"/>
        <v>30</v>
      </c>
      <c r="L17" s="32">
        <f t="shared" si="16"/>
        <v>1081</v>
      </c>
      <c r="M17" s="32">
        <f t="shared" si="16"/>
        <v>38</v>
      </c>
      <c r="N17" s="32">
        <f t="shared" si="16"/>
        <v>1106</v>
      </c>
      <c r="O17" s="32">
        <f t="shared" si="16"/>
        <v>17</v>
      </c>
      <c r="P17" s="32">
        <f t="shared" si="16"/>
        <v>720</v>
      </c>
      <c r="Q17" s="32">
        <f t="shared" si="16"/>
        <v>26</v>
      </c>
      <c r="R17" s="32">
        <f t="shared" si="16"/>
        <v>914</v>
      </c>
      <c r="S17" s="32">
        <f t="shared" si="16"/>
        <v>21</v>
      </c>
      <c r="T17" s="32">
        <f t="shared" si="16"/>
        <v>673</v>
      </c>
      <c r="U17" s="32">
        <f t="shared" si="16"/>
        <v>61</v>
      </c>
      <c r="V17" s="32">
        <f t="shared" si="16"/>
        <v>1674</v>
      </c>
      <c r="W17" s="32">
        <f t="shared" si="16"/>
        <v>38</v>
      </c>
      <c r="X17" s="32">
        <f t="shared" si="16"/>
        <v>939</v>
      </c>
      <c r="Y17" s="32">
        <f t="shared" si="16"/>
        <v>2</v>
      </c>
      <c r="Z17" s="60">
        <f t="shared" si="16"/>
        <v>258</v>
      </c>
      <c r="AA17" s="53"/>
      <c r="AB17" s="53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30.0" customHeight="1">
      <c r="A18" s="31"/>
      <c r="B18" s="31" t="s">
        <v>54</v>
      </c>
      <c r="C18" s="32">
        <f t="shared" ref="C18:D18" si="17">SUM(E18,G18,I18,K18,M18,O18,Q18,S18,U18,W18,Y18)</f>
        <v>40</v>
      </c>
      <c r="D18" s="32">
        <f t="shared" si="17"/>
        <v>912</v>
      </c>
      <c r="E18" s="62">
        <v>1.0</v>
      </c>
      <c r="F18" s="62">
        <v>21.0</v>
      </c>
      <c r="G18" s="62">
        <v>3.0</v>
      </c>
      <c r="H18" s="62">
        <v>163.0</v>
      </c>
      <c r="I18" s="62">
        <v>2.0</v>
      </c>
      <c r="J18" s="62">
        <v>27.0</v>
      </c>
      <c r="K18" s="62">
        <v>3.0</v>
      </c>
      <c r="L18" s="62">
        <v>74.0</v>
      </c>
      <c r="M18" s="63">
        <v>10.0</v>
      </c>
      <c r="N18" s="62">
        <v>96.0</v>
      </c>
      <c r="O18" s="63">
        <v>1.0</v>
      </c>
      <c r="P18" s="62">
        <v>33.0</v>
      </c>
      <c r="Q18" s="62">
        <v>6.0</v>
      </c>
      <c r="R18" s="62">
        <v>139.0</v>
      </c>
      <c r="S18" s="62">
        <v>5.0</v>
      </c>
      <c r="T18" s="62">
        <v>111.0</v>
      </c>
      <c r="U18" s="62">
        <v>5.0</v>
      </c>
      <c r="V18" s="62">
        <v>124.0</v>
      </c>
      <c r="W18" s="62">
        <v>4.0</v>
      </c>
      <c r="X18" s="62">
        <v>124.0</v>
      </c>
      <c r="Y18" s="62">
        <v>0.0</v>
      </c>
      <c r="Z18" s="64">
        <v>0.0</v>
      </c>
      <c r="AA18" s="53"/>
      <c r="AB18" s="53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ht="30.0" customHeight="1">
      <c r="A19" s="31"/>
      <c r="B19" s="31" t="s">
        <v>55</v>
      </c>
      <c r="C19" s="32">
        <f t="shared" ref="C19:D19" si="18">SUM(E19,G19,I19,K19,M19,O19,Q19,S19,U19,W19,Y19)</f>
        <v>24</v>
      </c>
      <c r="D19" s="32">
        <f t="shared" si="18"/>
        <v>637</v>
      </c>
      <c r="E19" s="62">
        <v>0.0</v>
      </c>
      <c r="F19" s="62">
        <v>0.0</v>
      </c>
      <c r="G19" s="62">
        <v>7.0</v>
      </c>
      <c r="H19" s="62">
        <v>292.0</v>
      </c>
      <c r="I19" s="62">
        <v>5.0</v>
      </c>
      <c r="J19" s="62">
        <v>83.0</v>
      </c>
      <c r="K19" s="62">
        <v>2.0</v>
      </c>
      <c r="L19" s="62">
        <v>46.0</v>
      </c>
      <c r="M19" s="63">
        <v>1.0</v>
      </c>
      <c r="N19" s="62">
        <v>18.0</v>
      </c>
      <c r="O19" s="63">
        <v>0.0</v>
      </c>
      <c r="P19" s="62">
        <v>0.0</v>
      </c>
      <c r="Q19" s="62">
        <v>0.0</v>
      </c>
      <c r="R19" s="62">
        <v>0.0</v>
      </c>
      <c r="S19" s="62">
        <v>4.0</v>
      </c>
      <c r="T19" s="62">
        <v>118.0</v>
      </c>
      <c r="U19" s="62">
        <v>0.0</v>
      </c>
      <c r="V19" s="62">
        <v>0.0</v>
      </c>
      <c r="W19" s="62">
        <v>5.0</v>
      </c>
      <c r="X19" s="62">
        <v>80.0</v>
      </c>
      <c r="Y19" s="62">
        <v>0.0</v>
      </c>
      <c r="Z19" s="64">
        <v>0.0</v>
      </c>
      <c r="AA19" s="53"/>
      <c r="AB19" s="53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ht="30.0" customHeight="1">
      <c r="A20" s="31"/>
      <c r="B20" s="31" t="s">
        <v>56</v>
      </c>
      <c r="C20" s="32">
        <f t="shared" ref="C20:D20" si="19">SUM(E20,G20,I20,K20,M20,O20,Q20,S20,U20,W20,Y20)</f>
        <v>106</v>
      </c>
      <c r="D20" s="32">
        <f t="shared" si="19"/>
        <v>1828</v>
      </c>
      <c r="E20" s="62">
        <v>12.0</v>
      </c>
      <c r="F20" s="62">
        <v>131.0</v>
      </c>
      <c r="G20" s="62">
        <v>7.0</v>
      </c>
      <c r="H20" s="62">
        <v>173.0</v>
      </c>
      <c r="I20" s="62">
        <v>12.0</v>
      </c>
      <c r="J20" s="62">
        <v>228.0</v>
      </c>
      <c r="K20" s="62">
        <v>5.0</v>
      </c>
      <c r="L20" s="62">
        <v>102.0</v>
      </c>
      <c r="M20" s="63">
        <v>11.0</v>
      </c>
      <c r="N20" s="62">
        <v>203.0</v>
      </c>
      <c r="O20" s="63">
        <v>6.0</v>
      </c>
      <c r="P20" s="62">
        <v>136.0</v>
      </c>
      <c r="Q20" s="62">
        <v>3.0</v>
      </c>
      <c r="R20" s="62">
        <v>60.0</v>
      </c>
      <c r="S20" s="62">
        <v>5.0</v>
      </c>
      <c r="T20" s="62">
        <v>86.0</v>
      </c>
      <c r="U20" s="62">
        <v>35.0</v>
      </c>
      <c r="V20" s="62">
        <v>442.0</v>
      </c>
      <c r="W20" s="62">
        <v>10.0</v>
      </c>
      <c r="X20" s="62">
        <v>267.0</v>
      </c>
      <c r="Y20" s="62">
        <v>0.0</v>
      </c>
      <c r="Z20" s="64">
        <v>0.0</v>
      </c>
      <c r="AA20" s="53"/>
      <c r="AB20" s="53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ht="30.0" customHeight="1">
      <c r="A21" s="31"/>
      <c r="B21" s="31" t="s">
        <v>57</v>
      </c>
      <c r="C21" s="32">
        <f t="shared" ref="C21:D21" si="20">SUM(E21,G21,I21,K21,M21,O21,Q21,S21,U21,W21,Y21)</f>
        <v>20</v>
      </c>
      <c r="D21" s="32">
        <f t="shared" si="20"/>
        <v>2326</v>
      </c>
      <c r="E21" s="62">
        <v>8.0</v>
      </c>
      <c r="F21" s="62">
        <v>598.0</v>
      </c>
      <c r="G21" s="62">
        <v>2.0</v>
      </c>
      <c r="H21" s="62">
        <v>330.0</v>
      </c>
      <c r="I21" s="62">
        <v>2.0</v>
      </c>
      <c r="J21" s="62">
        <v>164.0</v>
      </c>
      <c r="K21" s="62">
        <v>1.0</v>
      </c>
      <c r="L21" s="62">
        <v>64.0</v>
      </c>
      <c r="M21" s="63">
        <v>1.0</v>
      </c>
      <c r="N21" s="62">
        <v>169.0</v>
      </c>
      <c r="O21" s="63">
        <v>2.0</v>
      </c>
      <c r="P21" s="62">
        <v>336.0</v>
      </c>
      <c r="Q21" s="62">
        <v>1.0</v>
      </c>
      <c r="R21" s="62">
        <v>161.0</v>
      </c>
      <c r="S21" s="62">
        <v>1.0</v>
      </c>
      <c r="T21" s="62">
        <v>184.0</v>
      </c>
      <c r="U21" s="62">
        <v>1.0</v>
      </c>
      <c r="V21" s="62">
        <v>148.0</v>
      </c>
      <c r="W21" s="62">
        <v>1.0</v>
      </c>
      <c r="X21" s="62">
        <v>172.0</v>
      </c>
      <c r="Y21" s="62">
        <v>0.0</v>
      </c>
      <c r="Z21" s="64">
        <v>0.0</v>
      </c>
      <c r="AA21" s="53"/>
      <c r="AB21" s="53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ht="30.0" customHeight="1">
      <c r="A22" s="31"/>
      <c r="B22" s="31" t="s">
        <v>58</v>
      </c>
      <c r="C22" s="32">
        <f t="shared" ref="C22:D22" si="21">SUM(E22,G22,I22,K22,M22,O22,Q22,S22,U22,W22,Y22)</f>
        <v>86</v>
      </c>
      <c r="D22" s="32">
        <f t="shared" si="21"/>
        <v>2192</v>
      </c>
      <c r="E22" s="62">
        <v>14.0</v>
      </c>
      <c r="F22" s="62">
        <v>178.0</v>
      </c>
      <c r="G22" s="62">
        <v>8.0</v>
      </c>
      <c r="H22" s="62">
        <v>278.0</v>
      </c>
      <c r="I22" s="62">
        <v>5.0</v>
      </c>
      <c r="J22" s="62">
        <v>149.0</v>
      </c>
      <c r="K22" s="62">
        <v>10.0</v>
      </c>
      <c r="L22" s="62">
        <v>191.0</v>
      </c>
      <c r="M22" s="63">
        <v>4.0</v>
      </c>
      <c r="N22" s="62">
        <v>89.0</v>
      </c>
      <c r="O22" s="63">
        <v>4.0</v>
      </c>
      <c r="P22" s="62">
        <v>143.0</v>
      </c>
      <c r="Q22" s="62">
        <v>12.0</v>
      </c>
      <c r="R22" s="62">
        <v>360.0</v>
      </c>
      <c r="S22" s="62">
        <v>3.0</v>
      </c>
      <c r="T22" s="62">
        <v>104.0</v>
      </c>
      <c r="U22" s="62">
        <v>14.0</v>
      </c>
      <c r="V22" s="62">
        <v>275.0</v>
      </c>
      <c r="W22" s="62">
        <v>10.0</v>
      </c>
      <c r="X22" s="62">
        <v>167.0</v>
      </c>
      <c r="Y22" s="62">
        <v>2.0</v>
      </c>
      <c r="Z22" s="64">
        <v>258.0</v>
      </c>
      <c r="AA22" s="53"/>
      <c r="AB22" s="5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ht="30.0" customHeight="1">
      <c r="A23" s="14"/>
      <c r="B23" s="67" t="s">
        <v>59</v>
      </c>
      <c r="C23" s="32">
        <f t="shared" ref="C23:D23" si="22">SUM(E23,G23,I23,K23,M23,O23,Q23,S23,U23,W23,Y23)</f>
        <v>51</v>
      </c>
      <c r="D23" s="32">
        <f t="shared" si="22"/>
        <v>2595</v>
      </c>
      <c r="E23" s="62">
        <v>9.0</v>
      </c>
      <c r="F23" s="62">
        <v>238.0</v>
      </c>
      <c r="G23" s="62">
        <v>6.0</v>
      </c>
      <c r="H23" s="62">
        <v>104.0</v>
      </c>
      <c r="I23" s="62">
        <v>1.0</v>
      </c>
      <c r="J23" s="62">
        <v>212.0</v>
      </c>
      <c r="K23" s="62">
        <v>9.0</v>
      </c>
      <c r="L23" s="62">
        <v>604.0</v>
      </c>
      <c r="M23" s="63">
        <v>5.0</v>
      </c>
      <c r="N23" s="62">
        <v>362.0</v>
      </c>
      <c r="O23" s="63">
        <v>4.0</v>
      </c>
      <c r="P23" s="62">
        <v>72.0</v>
      </c>
      <c r="Q23" s="62">
        <v>3.0</v>
      </c>
      <c r="R23" s="62">
        <v>177.0</v>
      </c>
      <c r="S23" s="62">
        <v>3.0</v>
      </c>
      <c r="T23" s="62">
        <v>70.0</v>
      </c>
      <c r="U23" s="62">
        <v>6.0</v>
      </c>
      <c r="V23" s="62">
        <v>685.0</v>
      </c>
      <c r="W23" s="62">
        <v>5.0</v>
      </c>
      <c r="X23" s="62">
        <v>71.0</v>
      </c>
      <c r="Y23" s="62">
        <v>0.0</v>
      </c>
      <c r="Z23" s="64">
        <v>0.0</v>
      </c>
      <c r="AA23" s="53"/>
      <c r="AB23" s="53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ht="30.0" customHeight="1">
      <c r="A24" s="68"/>
      <c r="B24" s="40" t="s">
        <v>60</v>
      </c>
      <c r="C24" s="41">
        <f t="shared" ref="C24:D24" si="23">SUM(E24,G24,I24,K24,M24,O24,Q24,S24,U24,W24,Y24)</f>
        <v>38</v>
      </c>
      <c r="D24" s="41">
        <f t="shared" si="23"/>
        <v>502</v>
      </c>
      <c r="E24" s="69">
        <v>24.0</v>
      </c>
      <c r="F24" s="69">
        <v>223.0</v>
      </c>
      <c r="G24" s="69">
        <v>0.0</v>
      </c>
      <c r="H24" s="69">
        <v>0.0</v>
      </c>
      <c r="I24" s="69">
        <v>4.0</v>
      </c>
      <c r="J24" s="69">
        <v>35.0</v>
      </c>
      <c r="K24" s="69">
        <v>0.0</v>
      </c>
      <c r="L24" s="69">
        <v>0.0</v>
      </c>
      <c r="M24" s="70">
        <v>6.0</v>
      </c>
      <c r="N24" s="69">
        <v>169.0</v>
      </c>
      <c r="O24" s="70">
        <v>0.0</v>
      </c>
      <c r="P24" s="69">
        <v>0.0</v>
      </c>
      <c r="Q24" s="69">
        <v>1.0</v>
      </c>
      <c r="R24" s="69">
        <v>17.0</v>
      </c>
      <c r="S24" s="69">
        <v>0.0</v>
      </c>
      <c r="T24" s="69">
        <v>0.0</v>
      </c>
      <c r="U24" s="69">
        <v>0.0</v>
      </c>
      <c r="V24" s="69">
        <v>0.0</v>
      </c>
      <c r="W24" s="69">
        <v>3.0</v>
      </c>
      <c r="X24" s="69">
        <v>58.0</v>
      </c>
      <c r="Y24" s="69">
        <v>0.0</v>
      </c>
      <c r="Z24" s="71">
        <v>0.0</v>
      </c>
      <c r="AA24" s="53"/>
      <c r="AB24" s="5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72"/>
      <c r="V25" s="72"/>
      <c r="W25" s="2"/>
      <c r="X25" s="2"/>
      <c r="Y25" s="2"/>
      <c r="Z25" s="7" t="s">
        <v>61</v>
      </c>
      <c r="AA25" s="73"/>
      <c r="AB25" s="7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ht="22.5" customHeight="1">
      <c r="A26" s="2"/>
      <c r="B26" s="3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4"/>
      <c r="W26" s="7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ht="22.5" customHeight="1">
      <c r="A27" s="2"/>
      <c r="B27" s="3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ht="13.5" customHeight="1">
      <c r="A28" s="2"/>
      <c r="B28" s="3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ht="13.5" customHeight="1">
      <c r="A29" s="2"/>
      <c r="B29" s="3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ht="13.5" customHeight="1">
      <c r="A30" s="2"/>
      <c r="B30" s="3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ht="13.5" customHeight="1">
      <c r="A31" s="2"/>
      <c r="B31" s="3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ht="13.5" customHeight="1">
      <c r="A32" s="2"/>
      <c r="B32" s="3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ht="13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</sheetData>
  <mergeCells count="20">
    <mergeCell ref="K3:L3"/>
    <mergeCell ref="M3:N3"/>
    <mergeCell ref="O3:P3"/>
    <mergeCell ref="Q3:R3"/>
    <mergeCell ref="S3:T3"/>
    <mergeCell ref="U3:V3"/>
    <mergeCell ref="W3:X3"/>
    <mergeCell ref="Y3:Z3"/>
    <mergeCell ref="AC11:AM11"/>
    <mergeCell ref="A5:B5"/>
    <mergeCell ref="A6:B6"/>
    <mergeCell ref="A11:B11"/>
    <mergeCell ref="A17:B17"/>
    <mergeCell ref="Y1:Z2"/>
    <mergeCell ref="AA1:AB2"/>
    <mergeCell ref="A3:B4"/>
    <mergeCell ref="C3:D3"/>
    <mergeCell ref="E3:F3"/>
    <mergeCell ref="G3:H3"/>
    <mergeCell ref="I3:J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6.13"/>
    <col customWidth="1" min="3" max="13" width="4.88"/>
    <col customWidth="1" min="14" max="14" width="4.25"/>
    <col customWidth="1" min="15" max="15" width="4.5"/>
    <col customWidth="1" min="16" max="16" width="4.88"/>
    <col customWidth="1" min="17" max="17" width="9.0"/>
    <col customWidth="1" min="18" max="23" width="8.0"/>
  </cols>
  <sheetData>
    <row r="1" ht="18.75" customHeight="1">
      <c r="A1" s="75" t="s">
        <v>62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ht="18.75" customHeight="1">
      <c r="A2" s="77" t="s">
        <v>63</v>
      </c>
      <c r="B2" s="77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8"/>
      <c r="Q2" s="76"/>
      <c r="R2" s="76"/>
      <c r="S2" s="76"/>
      <c r="T2" s="76"/>
      <c r="U2" s="76"/>
      <c r="V2" s="76"/>
      <c r="W2" s="76"/>
    </row>
    <row r="3" ht="13.5" customHeight="1">
      <c r="A3" s="76" t="s">
        <v>64</v>
      </c>
      <c r="N3" s="79"/>
      <c r="O3" s="80"/>
      <c r="P3" s="81" t="s">
        <v>3</v>
      </c>
      <c r="Q3" s="76"/>
      <c r="R3" s="76"/>
      <c r="S3" s="76"/>
      <c r="T3" s="76"/>
      <c r="U3" s="76"/>
      <c r="V3" s="76"/>
      <c r="W3" s="76"/>
    </row>
    <row r="4" ht="92.25" customHeight="1">
      <c r="A4" s="82" t="s">
        <v>31</v>
      </c>
      <c r="B4" s="50"/>
      <c r="C4" s="83" t="s">
        <v>65</v>
      </c>
      <c r="D4" s="83" t="s">
        <v>66</v>
      </c>
      <c r="E4" s="83" t="s">
        <v>67</v>
      </c>
      <c r="F4" s="84" t="s">
        <v>68</v>
      </c>
      <c r="G4" s="84" t="s">
        <v>69</v>
      </c>
      <c r="H4" s="83" t="s">
        <v>70</v>
      </c>
      <c r="I4" s="84" t="s">
        <v>71</v>
      </c>
      <c r="J4" s="84" t="s">
        <v>72</v>
      </c>
      <c r="K4" s="84" t="s">
        <v>73</v>
      </c>
      <c r="L4" s="83" t="s">
        <v>74</v>
      </c>
      <c r="M4" s="83" t="s">
        <v>75</v>
      </c>
      <c r="N4" s="83" t="s">
        <v>76</v>
      </c>
      <c r="O4" s="84" t="s">
        <v>77</v>
      </c>
      <c r="P4" s="85" t="s">
        <v>78</v>
      </c>
      <c r="Q4" s="76"/>
      <c r="R4" s="76"/>
      <c r="S4" s="76"/>
      <c r="T4" s="76"/>
      <c r="U4" s="76"/>
      <c r="V4" s="76"/>
      <c r="W4" s="76"/>
    </row>
    <row r="5" ht="30.0" customHeight="1">
      <c r="A5" s="86" t="s">
        <v>79</v>
      </c>
      <c r="B5" s="18"/>
      <c r="C5" s="87">
        <f t="shared" ref="C5:P5" si="1">SUM(C6:C7)</f>
        <v>619</v>
      </c>
      <c r="D5" s="87">
        <f t="shared" si="1"/>
        <v>33</v>
      </c>
      <c r="E5" s="87">
        <f t="shared" si="1"/>
        <v>193</v>
      </c>
      <c r="F5" s="87">
        <f t="shared" si="1"/>
        <v>48</v>
      </c>
      <c r="G5" s="87">
        <f t="shared" si="1"/>
        <v>9</v>
      </c>
      <c r="H5" s="87">
        <f t="shared" si="1"/>
        <v>107</v>
      </c>
      <c r="I5" s="87">
        <f t="shared" si="1"/>
        <v>11</v>
      </c>
      <c r="J5" s="87">
        <f t="shared" si="1"/>
        <v>32</v>
      </c>
      <c r="K5" s="87">
        <f t="shared" si="1"/>
        <v>3</v>
      </c>
      <c r="L5" s="87">
        <f t="shared" si="1"/>
        <v>16</v>
      </c>
      <c r="M5" s="87">
        <f t="shared" si="1"/>
        <v>47</v>
      </c>
      <c r="N5" s="87">
        <f t="shared" si="1"/>
        <v>3</v>
      </c>
      <c r="O5" s="87">
        <f t="shared" si="1"/>
        <v>3</v>
      </c>
      <c r="P5" s="88">
        <f t="shared" si="1"/>
        <v>114</v>
      </c>
      <c r="Q5" s="89"/>
      <c r="R5" s="76"/>
      <c r="S5" s="76"/>
      <c r="T5" s="76"/>
      <c r="U5" s="76"/>
      <c r="V5" s="76"/>
      <c r="W5" s="76"/>
    </row>
    <row r="6" ht="30.0" customHeight="1">
      <c r="A6" s="90" t="s">
        <v>80</v>
      </c>
      <c r="B6" s="91" t="s">
        <v>81</v>
      </c>
      <c r="C6" s="87">
        <f t="shared" ref="C6:C7" si="2">SUM(D6:P6)</f>
        <v>341</v>
      </c>
      <c r="D6" s="92">
        <v>23.0</v>
      </c>
      <c r="E6" s="92">
        <v>157.0</v>
      </c>
      <c r="F6" s="92">
        <v>31.0</v>
      </c>
      <c r="G6" s="92">
        <v>3.0</v>
      </c>
      <c r="H6" s="92">
        <v>29.0</v>
      </c>
      <c r="I6" s="92">
        <v>3.0</v>
      </c>
      <c r="J6" s="92">
        <v>6.0</v>
      </c>
      <c r="K6" s="92">
        <v>3.0</v>
      </c>
      <c r="L6" s="92">
        <v>6.0</v>
      </c>
      <c r="M6" s="92">
        <v>28.0</v>
      </c>
      <c r="N6" s="92">
        <v>3.0</v>
      </c>
      <c r="O6" s="92">
        <v>3.0</v>
      </c>
      <c r="P6" s="93">
        <v>46.0</v>
      </c>
      <c r="Q6" s="76"/>
      <c r="R6" s="76"/>
      <c r="S6" s="76"/>
      <c r="T6" s="76"/>
      <c r="U6" s="76"/>
      <c r="V6" s="76"/>
      <c r="W6" s="76"/>
    </row>
    <row r="7" ht="30.0" customHeight="1">
      <c r="A7" s="94" t="s">
        <v>82</v>
      </c>
      <c r="B7" s="95" t="s">
        <v>83</v>
      </c>
      <c r="C7" s="96">
        <f t="shared" si="2"/>
        <v>278</v>
      </c>
      <c r="D7" s="97">
        <v>10.0</v>
      </c>
      <c r="E7" s="97">
        <v>36.0</v>
      </c>
      <c r="F7" s="97">
        <v>17.0</v>
      </c>
      <c r="G7" s="97">
        <v>6.0</v>
      </c>
      <c r="H7" s="97">
        <v>78.0</v>
      </c>
      <c r="I7" s="97">
        <v>8.0</v>
      </c>
      <c r="J7" s="97">
        <v>26.0</v>
      </c>
      <c r="K7" s="97">
        <v>0.0</v>
      </c>
      <c r="L7" s="97">
        <v>10.0</v>
      </c>
      <c r="M7" s="97">
        <v>19.0</v>
      </c>
      <c r="N7" s="97">
        <v>0.0</v>
      </c>
      <c r="O7" s="97">
        <v>0.0</v>
      </c>
      <c r="P7" s="98">
        <v>68.0</v>
      </c>
      <c r="Q7" s="76"/>
      <c r="R7" s="76"/>
      <c r="S7" s="76"/>
      <c r="T7" s="76"/>
      <c r="U7" s="76"/>
      <c r="V7" s="76"/>
      <c r="W7" s="76"/>
    </row>
    <row r="8" ht="17.2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81"/>
      <c r="M8" s="81"/>
      <c r="N8" s="81"/>
      <c r="O8" s="81"/>
      <c r="P8" s="81" t="s">
        <v>84</v>
      </c>
      <c r="Q8" s="76"/>
      <c r="R8" s="76"/>
      <c r="S8" s="76"/>
      <c r="T8" s="76"/>
      <c r="U8" s="76"/>
      <c r="V8" s="76"/>
      <c r="W8" s="76"/>
    </row>
    <row r="9" ht="13.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99"/>
      <c r="M9" s="99"/>
      <c r="N9" s="99"/>
      <c r="O9" s="99"/>
      <c r="P9" s="99"/>
      <c r="Q9" s="76"/>
      <c r="R9" s="76"/>
      <c r="S9" s="76"/>
      <c r="T9" s="76"/>
      <c r="U9" s="76"/>
      <c r="V9" s="76"/>
      <c r="W9" s="76"/>
    </row>
    <row r="10" ht="13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18.75" customHeight="1">
      <c r="A11" s="77" t="s">
        <v>85</v>
      </c>
      <c r="B11" s="77"/>
      <c r="C11" s="76" t="s">
        <v>86</v>
      </c>
      <c r="D11" s="79"/>
      <c r="E11" s="76"/>
      <c r="F11" s="76"/>
      <c r="G11" s="76"/>
      <c r="H11" s="76"/>
      <c r="I11" s="76"/>
      <c r="J11" s="76"/>
      <c r="K11" s="76"/>
      <c r="L11" s="76"/>
      <c r="M11" s="76"/>
      <c r="N11" s="100"/>
      <c r="O11" s="76"/>
      <c r="P11" s="76"/>
      <c r="Q11" s="76"/>
      <c r="R11" s="76"/>
      <c r="S11" s="76"/>
      <c r="T11" s="76"/>
      <c r="U11" s="76"/>
      <c r="V11" s="76"/>
      <c r="W11" s="76"/>
    </row>
    <row r="12" ht="13.5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  <c r="P12" s="81" t="s">
        <v>3</v>
      </c>
      <c r="Q12" s="76"/>
      <c r="R12" s="76"/>
      <c r="S12" s="76"/>
      <c r="T12" s="76"/>
      <c r="U12" s="76"/>
      <c r="V12" s="76"/>
      <c r="W12" s="76"/>
    </row>
    <row r="13" ht="92.25" customHeight="1">
      <c r="A13" s="82" t="s">
        <v>31</v>
      </c>
      <c r="B13" s="50"/>
      <c r="C13" s="83" t="s">
        <v>65</v>
      </c>
      <c r="D13" s="83" t="s">
        <v>66</v>
      </c>
      <c r="E13" s="83" t="s">
        <v>67</v>
      </c>
      <c r="F13" s="84" t="s">
        <v>68</v>
      </c>
      <c r="G13" s="84" t="s">
        <v>69</v>
      </c>
      <c r="H13" s="83" t="s">
        <v>70</v>
      </c>
      <c r="I13" s="84" t="s">
        <v>71</v>
      </c>
      <c r="J13" s="84" t="s">
        <v>72</v>
      </c>
      <c r="K13" s="84" t="s">
        <v>73</v>
      </c>
      <c r="L13" s="83" t="s">
        <v>74</v>
      </c>
      <c r="M13" s="83" t="s">
        <v>75</v>
      </c>
      <c r="N13" s="83" t="s">
        <v>76</v>
      </c>
      <c r="O13" s="84" t="s">
        <v>77</v>
      </c>
      <c r="P13" s="85" t="s">
        <v>78</v>
      </c>
      <c r="Q13" s="76"/>
      <c r="R13" s="76"/>
      <c r="S13" s="76"/>
      <c r="T13" s="76"/>
      <c r="U13" s="76"/>
      <c r="V13" s="76"/>
      <c r="W13" s="76"/>
    </row>
    <row r="14" ht="30.0" customHeight="1">
      <c r="A14" s="103" t="s">
        <v>87</v>
      </c>
      <c r="B14" s="104" t="s">
        <v>88</v>
      </c>
      <c r="C14" s="87">
        <v>1.0</v>
      </c>
      <c r="D14" s="105">
        <v>1.0</v>
      </c>
      <c r="E14" s="105">
        <v>1.0</v>
      </c>
      <c r="F14" s="105">
        <v>1.0</v>
      </c>
      <c r="G14" s="105">
        <v>1.0</v>
      </c>
      <c r="H14" s="105">
        <v>1.0</v>
      </c>
      <c r="I14" s="105">
        <v>1.0</v>
      </c>
      <c r="J14" s="105">
        <v>1.0</v>
      </c>
      <c r="K14" s="105">
        <v>1.0</v>
      </c>
      <c r="L14" s="105">
        <v>1.0</v>
      </c>
      <c r="M14" s="105">
        <v>1.0</v>
      </c>
      <c r="N14" s="105">
        <v>1.0</v>
      </c>
      <c r="O14" s="105">
        <v>1.0</v>
      </c>
      <c r="P14" s="106">
        <v>1.0</v>
      </c>
      <c r="Q14" s="76"/>
      <c r="R14" s="76"/>
      <c r="S14" s="76"/>
      <c r="T14" s="76"/>
      <c r="U14" s="76"/>
      <c r="V14" s="76"/>
      <c r="W14" s="76"/>
    </row>
    <row r="15" ht="30.0" customHeight="1">
      <c r="A15" s="8"/>
      <c r="B15" s="107" t="s">
        <v>89</v>
      </c>
      <c r="C15" s="108">
        <f>SUM(D15:P15)</f>
        <v>235</v>
      </c>
      <c r="D15" s="97">
        <v>5.0</v>
      </c>
      <c r="E15" s="97">
        <v>98.0</v>
      </c>
      <c r="F15" s="97">
        <v>27.0</v>
      </c>
      <c r="G15" s="97">
        <v>1.0</v>
      </c>
      <c r="H15" s="97">
        <v>69.0</v>
      </c>
      <c r="I15" s="97">
        <v>8.0</v>
      </c>
      <c r="J15" s="97">
        <v>12.0</v>
      </c>
      <c r="K15" s="97">
        <v>0.0</v>
      </c>
      <c r="L15" s="97">
        <v>0.0</v>
      </c>
      <c r="M15" s="97">
        <v>4.0</v>
      </c>
      <c r="N15" s="109">
        <v>0.0</v>
      </c>
      <c r="O15" s="97">
        <v>0.0</v>
      </c>
      <c r="P15" s="98">
        <v>11.0</v>
      </c>
      <c r="Q15" s="76"/>
      <c r="R15" s="76"/>
      <c r="S15" s="76"/>
      <c r="T15" s="76"/>
      <c r="U15" s="76"/>
      <c r="V15" s="76"/>
      <c r="W15" s="76"/>
    </row>
    <row r="16" ht="17.25" customHeight="1">
      <c r="A16" s="76" t="s">
        <v>90</v>
      </c>
      <c r="B16" s="76"/>
      <c r="C16" s="76"/>
      <c r="D16" s="76"/>
      <c r="E16" s="76"/>
      <c r="F16" s="76"/>
      <c r="G16" s="76"/>
      <c r="H16" s="76"/>
      <c r="I16" s="76"/>
      <c r="J16" s="76"/>
      <c r="K16" s="81"/>
      <c r="L16" s="81"/>
      <c r="M16" s="81"/>
      <c r="N16" s="76"/>
      <c r="O16" s="76"/>
      <c r="P16" s="81" t="s">
        <v>84</v>
      </c>
      <c r="Q16" s="76"/>
      <c r="R16" s="76"/>
      <c r="S16" s="76"/>
      <c r="T16" s="76"/>
      <c r="U16" s="76"/>
      <c r="V16" s="76"/>
      <c r="W16" s="76"/>
    </row>
    <row r="17" ht="17.2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81"/>
      <c r="L17" s="81"/>
      <c r="M17" s="81"/>
      <c r="N17" s="76"/>
      <c r="O17" s="76"/>
      <c r="P17" s="81"/>
      <c r="Q17" s="76"/>
      <c r="R17" s="76"/>
      <c r="S17" s="76"/>
      <c r="T17" s="76"/>
      <c r="U17" s="76"/>
      <c r="V17" s="76"/>
      <c r="W17" s="76"/>
    </row>
    <row r="18" ht="17.2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81"/>
      <c r="L18" s="81"/>
      <c r="M18" s="81"/>
      <c r="N18" s="76"/>
      <c r="O18" s="76"/>
      <c r="P18" s="81"/>
      <c r="Q18" s="76"/>
      <c r="R18" s="76"/>
      <c r="S18" s="76"/>
      <c r="T18" s="76"/>
      <c r="U18" s="76"/>
      <c r="V18" s="76"/>
      <c r="W18" s="76"/>
    </row>
    <row r="19" ht="13.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18.75" customHeight="1">
      <c r="A20" s="110" t="s">
        <v>91</v>
      </c>
      <c r="J20" s="76"/>
      <c r="K20" s="78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13.5" customHeight="1">
      <c r="A21" s="76"/>
      <c r="B21" s="76"/>
      <c r="C21" s="101"/>
      <c r="D21" s="101"/>
      <c r="E21" s="101"/>
      <c r="F21" s="101"/>
      <c r="G21" s="101"/>
      <c r="H21" s="101"/>
      <c r="I21" s="76"/>
      <c r="J21" s="81" t="s">
        <v>3</v>
      </c>
      <c r="K21" s="78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4.0" customHeight="1">
      <c r="A22" s="111" t="s">
        <v>92</v>
      </c>
      <c r="B22" s="11"/>
      <c r="C22" s="112" t="s">
        <v>93</v>
      </c>
      <c r="D22" s="11"/>
      <c r="E22" s="11"/>
      <c r="F22" s="11"/>
      <c r="G22" s="11"/>
      <c r="H22" s="11"/>
      <c r="I22" s="11"/>
      <c r="J22" s="13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4.0" customHeight="1">
      <c r="A23" s="113" t="s">
        <v>94</v>
      </c>
      <c r="B23" s="8"/>
      <c r="C23" s="114"/>
      <c r="D23" s="115" t="s">
        <v>86</v>
      </c>
      <c r="E23" s="101"/>
      <c r="F23" s="116">
        <v>106.0</v>
      </c>
      <c r="G23" s="8"/>
      <c r="H23" s="8"/>
      <c r="I23" s="117" t="s">
        <v>95</v>
      </c>
      <c r="J23" s="118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16.5" customHeight="1">
      <c r="A24" s="76"/>
      <c r="B24" s="76"/>
      <c r="C24" s="76"/>
      <c r="D24" s="76"/>
      <c r="E24" s="99"/>
      <c r="F24" s="76"/>
      <c r="G24" s="76"/>
      <c r="H24" s="76"/>
      <c r="I24" s="76"/>
      <c r="J24" s="81" t="s">
        <v>84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13.5" customHeight="1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13.5" customHeigh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13.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13.5" customHeight="1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13.5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13.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13.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13.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13.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13.5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13.5" customHeight="1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13.5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ht="13.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ht="13.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ht="13.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</row>
    <row r="40" ht="13.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</row>
    <row r="41" ht="13.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</row>
    <row r="42" ht="13.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</row>
    <row r="43" ht="13.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 ht="13.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</row>
    <row r="45" ht="13.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</row>
    <row r="46" ht="13.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</row>
    <row r="47" ht="13.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</row>
    <row r="48" ht="13.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</row>
    <row r="49" ht="13.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</row>
    <row r="50" ht="13.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</row>
    <row r="51" ht="13.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</row>
    <row r="52" ht="13.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</row>
    <row r="53" ht="13.5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</row>
    <row r="54" ht="13.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</row>
    <row r="55" ht="13.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56" ht="13.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 ht="13.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ht="13.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 ht="13.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ht="13.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 ht="13.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 ht="13.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 ht="13.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 ht="13.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ht="13.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 ht="13.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 ht="13.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 ht="13.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  <row r="69" ht="13.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</row>
    <row r="70" ht="13.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</row>
    <row r="71" ht="13.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</row>
    <row r="72" ht="13.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</row>
    <row r="73" ht="13.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</row>
    <row r="74" ht="13.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ht="13.5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</row>
    <row r="76" ht="13.5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</row>
    <row r="77" ht="13.5" customHeight="1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</row>
    <row r="78" ht="13.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</row>
    <row r="79" ht="13.5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</row>
    <row r="80" ht="13.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</row>
    <row r="81" ht="13.5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</row>
    <row r="82" ht="13.5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ht="13.5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</row>
    <row r="84" ht="13.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</row>
    <row r="85" ht="13.5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</row>
    <row r="86" ht="13.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</row>
    <row r="87" ht="13.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</row>
    <row r="88" ht="13.5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ht="13.5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ht="13.5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</row>
    <row r="91" ht="13.5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 ht="13.5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 ht="13.5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 ht="13.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 ht="13.5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 ht="13.5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 ht="13.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</row>
    <row r="98" ht="13.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</row>
    <row r="99" ht="13.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</row>
    <row r="100" ht="13.5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ht="13.5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 ht="13.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</row>
    <row r="103" ht="13.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</row>
    <row r="104" ht="13.5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</row>
    <row r="105" ht="13.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</row>
    <row r="106" ht="13.5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</row>
    <row r="107" ht="13.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 ht="13.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 ht="13.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ht="13.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ht="13.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 ht="13.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 ht="13.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 ht="13.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 ht="13.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 ht="13.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 ht="13.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 ht="13.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  <row r="119" ht="13.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</row>
    <row r="120" ht="13.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</row>
    <row r="121" ht="13.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</row>
    <row r="122" ht="13.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</row>
    <row r="123" ht="13.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</row>
    <row r="124" ht="13.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</row>
    <row r="125" ht="13.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</row>
    <row r="126" ht="13.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</row>
    <row r="127" ht="13.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</row>
    <row r="128" ht="13.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</row>
    <row r="129" ht="13.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</row>
    <row r="130" ht="13.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</row>
    <row r="131" ht="13.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</row>
    <row r="132" ht="13.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</row>
    <row r="133" ht="13.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</row>
    <row r="134" ht="13.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</row>
    <row r="135" ht="13.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</row>
    <row r="136" ht="13.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</row>
    <row r="137" ht="13.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</row>
    <row r="138" ht="13.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</row>
    <row r="139" ht="13.5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</row>
    <row r="140" ht="13.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</row>
    <row r="141" ht="13.5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</row>
    <row r="142" ht="13.5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</row>
    <row r="143" ht="13.5" customHeight="1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</row>
    <row r="144" ht="13.5" customHeight="1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</row>
    <row r="145" ht="13.5" customHeight="1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</row>
    <row r="146" ht="13.5" customHeight="1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</row>
    <row r="147" ht="13.5" customHeight="1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</row>
    <row r="148" ht="13.5" customHeight="1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</row>
    <row r="149" ht="13.5" customHeight="1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</row>
    <row r="150" ht="13.5" customHeight="1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</row>
    <row r="151" ht="13.5" customHeight="1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</row>
    <row r="152" ht="13.5" customHeight="1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</row>
    <row r="153" ht="13.5" customHeigh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</row>
    <row r="154" ht="13.5" customHeight="1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</row>
    <row r="155" ht="13.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</row>
    <row r="156" ht="13.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</row>
    <row r="157" ht="13.5" customHeight="1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</row>
    <row r="158" ht="13.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</row>
    <row r="159" ht="13.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</row>
    <row r="160" ht="13.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</row>
    <row r="161" ht="13.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</row>
    <row r="162" ht="13.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</row>
    <row r="163" ht="13.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</row>
    <row r="164" ht="13.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</row>
    <row r="165" ht="13.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</row>
    <row r="166" ht="13.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</row>
    <row r="167" ht="13.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</row>
    <row r="168" ht="13.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</row>
    <row r="169" ht="13.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</row>
    <row r="170" ht="13.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</row>
    <row r="171" ht="13.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</row>
    <row r="172" ht="13.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</row>
    <row r="173" ht="13.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</row>
    <row r="174" ht="13.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</row>
    <row r="175" ht="13.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</row>
    <row r="176" ht="13.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</row>
    <row r="177" ht="13.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</row>
    <row r="178" ht="13.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</row>
    <row r="179" ht="13.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</row>
    <row r="180" ht="13.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</row>
    <row r="181" ht="13.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</row>
    <row r="182" ht="13.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</row>
    <row r="183" ht="13.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</row>
    <row r="184" ht="13.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</row>
    <row r="185" ht="13.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</row>
    <row r="186" ht="13.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</row>
    <row r="187" ht="13.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</row>
    <row r="188" ht="13.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</row>
    <row r="189" ht="13.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</row>
    <row r="190" ht="13.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</row>
    <row r="191" ht="13.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</row>
    <row r="192" ht="13.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</row>
    <row r="193" ht="13.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</row>
    <row r="194" ht="13.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</row>
    <row r="195" ht="13.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</row>
    <row r="196" ht="13.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</row>
    <row r="197" ht="13.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</row>
    <row r="198" ht="13.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</row>
    <row r="199" ht="13.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</row>
    <row r="200" ht="13.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</row>
    <row r="201" ht="13.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</row>
    <row r="202" ht="13.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</row>
    <row r="203" ht="13.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</row>
    <row r="204" ht="13.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</row>
    <row r="205" ht="13.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</row>
    <row r="206" ht="13.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</row>
    <row r="207" ht="13.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</row>
    <row r="208" ht="13.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</row>
    <row r="209" ht="13.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</row>
    <row r="210" ht="13.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</row>
    <row r="211" ht="13.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</row>
    <row r="212" ht="13.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</row>
    <row r="213" ht="13.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</row>
    <row r="214" ht="13.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</row>
    <row r="215" ht="13.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</row>
    <row r="216" ht="13.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</row>
    <row r="217" ht="13.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</row>
    <row r="218" ht="13.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</row>
    <row r="219" ht="13.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</row>
    <row r="220" ht="13.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</row>
    <row r="221" ht="13.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</row>
    <row r="222" ht="13.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</row>
    <row r="223" ht="13.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</row>
    <row r="224" ht="13.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</row>
    <row r="225" ht="13.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</row>
    <row r="226" ht="13.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</row>
    <row r="227" ht="13.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</row>
    <row r="228" ht="13.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</row>
    <row r="229" ht="13.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</row>
    <row r="230" ht="13.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</row>
    <row r="231" ht="13.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</row>
    <row r="232" ht="13.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</row>
    <row r="233" ht="13.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</row>
    <row r="234" ht="13.5" customHeight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</row>
    <row r="235" ht="13.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</row>
    <row r="236" ht="13.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</row>
    <row r="237" ht="13.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</row>
    <row r="238" ht="13.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</row>
    <row r="239" ht="13.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</row>
    <row r="240" ht="13.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</row>
    <row r="241" ht="13.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</row>
    <row r="242" ht="13.5" customHeight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</row>
    <row r="243" ht="13.5" customHeight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</row>
    <row r="244" ht="13.5" customHeight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</row>
    <row r="245" ht="13.5" customHeight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</row>
    <row r="246" ht="13.5" customHeight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</row>
    <row r="247" ht="13.5" customHeight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</row>
    <row r="248" ht="13.5" customHeight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</row>
    <row r="249" ht="13.5" customHeight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</row>
    <row r="250" ht="13.5" customHeight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</row>
    <row r="251" ht="13.5" customHeight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</row>
    <row r="252" ht="13.5" customHeight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</row>
    <row r="253" ht="13.5" customHeight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</row>
    <row r="254" ht="13.5" customHeight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</row>
    <row r="255" ht="13.5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</row>
    <row r="256" ht="13.5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</row>
    <row r="257" ht="13.5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</row>
    <row r="258" ht="13.5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</row>
    <row r="259" ht="13.5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</row>
    <row r="260" ht="13.5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</row>
    <row r="261" ht="13.5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</row>
    <row r="262" ht="13.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</row>
    <row r="263" ht="13.5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</row>
    <row r="264" ht="13.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</row>
    <row r="265" ht="13.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</row>
    <row r="266" ht="13.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</row>
    <row r="267" ht="13.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</row>
    <row r="268" ht="13.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</row>
    <row r="269" ht="13.5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</row>
    <row r="270" ht="13.5" customHeight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</row>
    <row r="271" ht="13.5" customHeight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</row>
    <row r="272" ht="13.5" customHeight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</row>
    <row r="273" ht="13.5" customHeight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</row>
    <row r="274" ht="13.5" customHeight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</row>
    <row r="275" ht="13.5" customHeight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</row>
    <row r="276" ht="13.5" customHeight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</row>
    <row r="277" ht="13.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</row>
    <row r="278" ht="13.5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</row>
    <row r="279" ht="13.5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</row>
    <row r="280" ht="13.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</row>
    <row r="281" ht="13.5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</row>
    <row r="282" ht="13.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</row>
    <row r="283" ht="13.5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</row>
    <row r="284" ht="13.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</row>
    <row r="285" ht="13.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</row>
    <row r="286" ht="13.5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</row>
    <row r="287" ht="13.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</row>
    <row r="288" ht="13.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</row>
    <row r="289" ht="13.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</row>
    <row r="290" ht="13.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</row>
    <row r="291" ht="13.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</row>
    <row r="292" ht="13.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</row>
    <row r="293" ht="13.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</row>
    <row r="294" ht="13.5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</row>
    <row r="295" ht="13.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</row>
    <row r="296" ht="13.5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</row>
    <row r="297" ht="13.5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</row>
    <row r="298" ht="13.5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</row>
    <row r="299" ht="13.5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</row>
    <row r="300" ht="13.5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</row>
    <row r="301" ht="13.5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</row>
    <row r="302" ht="13.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</row>
    <row r="303" ht="13.5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</row>
    <row r="304" ht="13.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</row>
    <row r="305" ht="13.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</row>
    <row r="306" ht="13.5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</row>
    <row r="307" ht="13.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</row>
    <row r="308" ht="13.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</row>
    <row r="309" ht="13.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</row>
    <row r="310" ht="13.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</row>
    <row r="311" ht="13.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</row>
    <row r="312" ht="13.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</row>
    <row r="313" ht="13.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</row>
    <row r="314" ht="13.5" customHeight="1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</row>
    <row r="315" ht="13.5" customHeight="1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</row>
    <row r="316" ht="13.5" customHeight="1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</row>
    <row r="317" ht="13.5" customHeight="1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</row>
    <row r="318" ht="13.5" customHeight="1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</row>
    <row r="319" ht="13.5" customHeight="1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</row>
    <row r="320" ht="13.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</row>
    <row r="321" ht="13.5" customHeight="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</row>
    <row r="322" ht="13.5" customHeight="1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</row>
    <row r="323" ht="13.5" customHeight="1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</row>
    <row r="324" ht="13.5" customHeight="1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</row>
    <row r="325" ht="13.5" customHeight="1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</row>
    <row r="326" ht="13.5" customHeight="1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</row>
    <row r="327" ht="13.5" customHeight="1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</row>
    <row r="328" ht="13.5" customHeight="1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</row>
    <row r="329" ht="13.5" customHeight="1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</row>
    <row r="330" ht="13.5" customHeight="1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</row>
    <row r="331" ht="13.5" customHeight="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</row>
    <row r="332" ht="13.5" customHeight="1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</row>
    <row r="333" ht="13.5" customHeight="1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</row>
    <row r="334" ht="13.5" customHeight="1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</row>
    <row r="335" ht="13.5" customHeight="1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</row>
    <row r="336" ht="13.5" customHeight="1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</row>
    <row r="337" ht="13.5" customHeight="1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</row>
    <row r="338" ht="13.5" customHeight="1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</row>
    <row r="339" ht="13.5" customHeight="1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</row>
    <row r="340" ht="13.5" customHeight="1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</row>
    <row r="341" ht="13.5" customHeight="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</row>
    <row r="342" ht="13.5" customHeight="1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</row>
    <row r="343" ht="13.5" customHeight="1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</row>
    <row r="344" ht="13.5" customHeight="1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</row>
    <row r="345" ht="13.5" customHeight="1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</row>
    <row r="346" ht="13.5" customHeight="1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</row>
    <row r="347" ht="13.5" customHeight="1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</row>
    <row r="348" ht="13.5" customHeight="1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</row>
    <row r="349" ht="13.5" customHeight="1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</row>
    <row r="350" ht="13.5" customHeight="1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</row>
    <row r="351" ht="13.5" customHeight="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</row>
    <row r="352" ht="13.5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</row>
    <row r="353" ht="13.5" customHeight="1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</row>
    <row r="354" ht="13.5" customHeight="1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</row>
    <row r="355" ht="13.5" customHeight="1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</row>
    <row r="356" ht="13.5" customHeight="1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</row>
    <row r="357" ht="13.5" customHeight="1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</row>
    <row r="358" ht="13.5" customHeight="1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</row>
    <row r="359" ht="13.5" customHeight="1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</row>
    <row r="360" ht="13.5" customHeight="1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</row>
    <row r="361" ht="13.5" customHeight="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</row>
    <row r="362" ht="13.5" customHeight="1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</row>
    <row r="363" ht="13.5" customHeight="1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</row>
    <row r="364" ht="13.5" customHeight="1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</row>
    <row r="365" ht="13.5" customHeight="1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</row>
    <row r="366" ht="13.5" customHeight="1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</row>
    <row r="367" ht="13.5" customHeight="1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</row>
    <row r="368" ht="13.5" customHeight="1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</row>
    <row r="369" ht="13.5" customHeight="1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</row>
    <row r="370" ht="13.5" customHeight="1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</row>
    <row r="371" ht="13.5" customHeight="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</row>
    <row r="372" ht="13.5" customHeight="1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</row>
    <row r="373" ht="13.5" customHeight="1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</row>
    <row r="374" ht="13.5" customHeight="1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</row>
    <row r="375" ht="13.5" customHeight="1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</row>
    <row r="376" ht="13.5" customHeight="1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</row>
    <row r="377" ht="13.5" customHeight="1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</row>
    <row r="378" ht="13.5" customHeight="1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</row>
    <row r="379" ht="13.5" customHeight="1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</row>
    <row r="380" ht="13.5" customHeight="1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</row>
    <row r="381" ht="13.5" customHeight="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</row>
    <row r="382" ht="13.5" customHeight="1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</row>
    <row r="383" ht="13.5" customHeight="1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</row>
    <row r="384" ht="13.5" customHeight="1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</row>
    <row r="385" ht="13.5" customHeight="1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</row>
    <row r="386" ht="13.5" customHeight="1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</row>
    <row r="387" ht="13.5" customHeight="1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</row>
    <row r="388" ht="13.5" customHeight="1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</row>
    <row r="389" ht="13.5" customHeight="1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</row>
    <row r="390" ht="13.5" customHeight="1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</row>
    <row r="391" ht="13.5" customHeight="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</row>
    <row r="392" ht="13.5" customHeight="1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</row>
    <row r="393" ht="13.5" customHeight="1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</row>
    <row r="394" ht="13.5" customHeight="1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</row>
    <row r="395" ht="13.5" customHeight="1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</row>
    <row r="396" ht="13.5" customHeight="1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</row>
    <row r="397" ht="13.5" customHeight="1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</row>
    <row r="398" ht="13.5" customHeight="1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</row>
    <row r="399" ht="13.5" customHeight="1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</row>
    <row r="400" ht="13.5" customHeight="1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</row>
    <row r="401" ht="13.5" customHeight="1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</row>
    <row r="402" ht="13.5" customHeight="1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</row>
    <row r="403" ht="13.5" customHeight="1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</row>
    <row r="404" ht="13.5" customHeight="1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</row>
    <row r="405" ht="13.5" customHeight="1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</row>
    <row r="406" ht="13.5" customHeight="1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</row>
    <row r="407" ht="13.5" customHeight="1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</row>
    <row r="408" ht="13.5" customHeight="1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</row>
    <row r="409" ht="13.5" customHeight="1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</row>
    <row r="410" ht="13.5" customHeight="1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</row>
    <row r="411" ht="13.5" customHeight="1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</row>
    <row r="412" ht="13.5" customHeight="1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</row>
    <row r="413" ht="13.5" customHeight="1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</row>
    <row r="414" ht="13.5" customHeight="1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</row>
    <row r="415" ht="13.5" customHeight="1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</row>
    <row r="416" ht="13.5" customHeight="1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</row>
    <row r="417" ht="13.5" customHeight="1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</row>
    <row r="418" ht="13.5" customHeight="1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</row>
    <row r="419" ht="13.5" customHeight="1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</row>
    <row r="420" ht="13.5" customHeight="1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</row>
    <row r="421" ht="13.5" customHeight="1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</row>
    <row r="422" ht="13.5" customHeight="1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</row>
    <row r="423" ht="13.5" customHeight="1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</row>
    <row r="424" ht="13.5" customHeight="1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</row>
    <row r="425" ht="13.5" customHeight="1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</row>
    <row r="426" ht="13.5" customHeight="1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</row>
    <row r="427" ht="13.5" customHeight="1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</row>
    <row r="428" ht="13.5" customHeight="1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</row>
    <row r="429" ht="13.5" customHeight="1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</row>
    <row r="430" ht="13.5" customHeight="1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</row>
    <row r="431" ht="13.5" customHeight="1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</row>
    <row r="432" ht="13.5" customHeight="1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</row>
    <row r="433" ht="13.5" customHeight="1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</row>
    <row r="434" ht="13.5" customHeight="1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</row>
    <row r="435" ht="13.5" customHeight="1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</row>
    <row r="436" ht="13.5" customHeight="1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</row>
    <row r="437" ht="13.5" customHeight="1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</row>
    <row r="438" ht="13.5" customHeight="1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</row>
    <row r="439" ht="13.5" customHeight="1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</row>
    <row r="440" ht="13.5" customHeight="1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</row>
    <row r="441" ht="13.5" customHeight="1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</row>
    <row r="442" ht="13.5" customHeight="1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</row>
    <row r="443" ht="13.5" customHeight="1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</row>
    <row r="444" ht="13.5" customHeight="1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</row>
    <row r="445" ht="13.5" customHeight="1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</row>
    <row r="446" ht="13.5" customHeight="1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</row>
    <row r="447" ht="13.5" customHeight="1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</row>
    <row r="448" ht="13.5" customHeight="1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</row>
    <row r="449" ht="13.5" customHeight="1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</row>
    <row r="450" ht="13.5" customHeight="1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</row>
    <row r="451" ht="13.5" customHeight="1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</row>
    <row r="452" ht="13.5" customHeight="1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</row>
    <row r="453" ht="13.5" customHeight="1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</row>
    <row r="454" ht="13.5" customHeight="1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</row>
    <row r="455" ht="13.5" customHeight="1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</row>
    <row r="456" ht="13.5" customHeight="1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</row>
    <row r="457" ht="13.5" customHeight="1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</row>
    <row r="458" ht="13.5" customHeight="1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</row>
    <row r="459" ht="13.5" customHeight="1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</row>
    <row r="460" ht="13.5" customHeight="1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</row>
    <row r="461" ht="13.5" customHeight="1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</row>
    <row r="462" ht="13.5" customHeight="1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</row>
    <row r="463" ht="13.5" customHeight="1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</row>
    <row r="464" ht="13.5" customHeight="1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</row>
    <row r="465" ht="13.5" customHeight="1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</row>
    <row r="466" ht="13.5" customHeight="1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</row>
    <row r="467" ht="13.5" customHeight="1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</row>
    <row r="468" ht="13.5" customHeight="1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</row>
    <row r="469" ht="13.5" customHeight="1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</row>
    <row r="470" ht="13.5" customHeight="1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</row>
    <row r="471" ht="13.5" customHeight="1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</row>
    <row r="472" ht="13.5" customHeight="1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</row>
    <row r="473" ht="13.5" customHeight="1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</row>
    <row r="474" ht="13.5" customHeight="1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</row>
    <row r="475" ht="13.5" customHeight="1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</row>
    <row r="476" ht="13.5" customHeight="1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</row>
    <row r="477" ht="13.5" customHeight="1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</row>
    <row r="478" ht="13.5" customHeight="1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</row>
    <row r="479" ht="13.5" customHeight="1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</row>
    <row r="480" ht="13.5" customHeight="1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</row>
    <row r="481" ht="13.5" customHeight="1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</row>
    <row r="482" ht="13.5" customHeight="1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</row>
    <row r="483" ht="13.5" customHeight="1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</row>
    <row r="484" ht="13.5" customHeight="1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</row>
    <row r="485" ht="13.5" customHeight="1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</row>
    <row r="486" ht="13.5" customHeight="1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</row>
    <row r="487" ht="13.5" customHeight="1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</row>
    <row r="488" ht="13.5" customHeight="1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</row>
    <row r="489" ht="13.5" customHeight="1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</row>
    <row r="490" ht="13.5" customHeight="1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</row>
    <row r="491" ht="13.5" customHeight="1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</row>
    <row r="492" ht="13.5" customHeight="1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</row>
    <row r="493" ht="13.5" customHeight="1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</row>
    <row r="494" ht="13.5" customHeight="1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</row>
    <row r="495" ht="13.5" customHeight="1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</row>
    <row r="496" ht="13.5" customHeight="1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</row>
    <row r="497" ht="13.5" customHeight="1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</row>
    <row r="498" ht="13.5" customHeight="1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</row>
    <row r="499" ht="13.5" customHeight="1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</row>
    <row r="500" ht="13.5" customHeight="1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</row>
    <row r="501" ht="13.5" customHeight="1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</row>
    <row r="502" ht="13.5" customHeight="1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</row>
    <row r="503" ht="13.5" customHeight="1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</row>
    <row r="504" ht="13.5" customHeight="1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</row>
    <row r="505" ht="13.5" customHeight="1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</row>
    <row r="506" ht="13.5" customHeight="1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</row>
    <row r="507" ht="13.5" customHeight="1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</row>
    <row r="508" ht="13.5" customHeight="1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</row>
    <row r="509" ht="13.5" customHeight="1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</row>
    <row r="510" ht="13.5" customHeight="1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</row>
    <row r="511" ht="13.5" customHeight="1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</row>
    <row r="512" ht="13.5" customHeight="1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</row>
    <row r="513" ht="13.5" customHeight="1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</row>
    <row r="514" ht="13.5" customHeight="1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</row>
    <row r="515" ht="13.5" customHeight="1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</row>
    <row r="516" ht="13.5" customHeight="1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</row>
    <row r="517" ht="13.5" customHeight="1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</row>
    <row r="518" ht="13.5" customHeight="1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</row>
    <row r="519" ht="13.5" customHeight="1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</row>
    <row r="520" ht="13.5" customHeight="1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</row>
    <row r="521" ht="13.5" customHeight="1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</row>
    <row r="522" ht="13.5" customHeight="1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</row>
    <row r="523" ht="13.5" customHeight="1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</row>
    <row r="524" ht="13.5" customHeight="1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</row>
    <row r="525" ht="13.5" customHeight="1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</row>
    <row r="526" ht="13.5" customHeight="1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</row>
    <row r="527" ht="13.5" customHeight="1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</row>
    <row r="528" ht="13.5" customHeight="1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</row>
    <row r="529" ht="13.5" customHeight="1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</row>
    <row r="530" ht="13.5" customHeight="1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</row>
    <row r="531" ht="13.5" customHeight="1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</row>
    <row r="532" ht="13.5" customHeight="1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</row>
    <row r="533" ht="13.5" customHeight="1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</row>
    <row r="534" ht="13.5" customHeight="1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</row>
    <row r="535" ht="13.5" customHeight="1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</row>
    <row r="536" ht="13.5" customHeight="1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</row>
    <row r="537" ht="13.5" customHeight="1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</row>
    <row r="538" ht="13.5" customHeight="1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</row>
    <row r="539" ht="13.5" customHeight="1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</row>
    <row r="540" ht="13.5" customHeight="1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</row>
    <row r="541" ht="13.5" customHeight="1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</row>
    <row r="542" ht="13.5" customHeight="1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</row>
    <row r="543" ht="13.5" customHeight="1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</row>
    <row r="544" ht="13.5" customHeight="1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</row>
    <row r="545" ht="13.5" customHeight="1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</row>
    <row r="546" ht="13.5" customHeight="1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</row>
    <row r="547" ht="13.5" customHeight="1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</row>
    <row r="548" ht="13.5" customHeight="1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</row>
    <row r="549" ht="13.5" customHeight="1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</row>
    <row r="550" ht="13.5" customHeight="1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</row>
    <row r="551" ht="13.5" customHeight="1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</row>
    <row r="552" ht="13.5" customHeight="1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</row>
    <row r="553" ht="13.5" customHeight="1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</row>
    <row r="554" ht="13.5" customHeight="1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</row>
    <row r="555" ht="13.5" customHeight="1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</row>
    <row r="556" ht="13.5" customHeight="1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</row>
    <row r="557" ht="13.5" customHeight="1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</row>
    <row r="558" ht="13.5" customHeight="1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</row>
    <row r="559" ht="13.5" customHeight="1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</row>
    <row r="560" ht="13.5" customHeight="1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</row>
    <row r="561" ht="13.5" customHeight="1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</row>
    <row r="562" ht="13.5" customHeight="1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</row>
    <row r="563" ht="13.5" customHeight="1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</row>
    <row r="564" ht="13.5" customHeight="1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</row>
    <row r="565" ht="13.5" customHeight="1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</row>
    <row r="566" ht="13.5" customHeight="1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</row>
    <row r="567" ht="13.5" customHeight="1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</row>
    <row r="568" ht="13.5" customHeight="1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</row>
    <row r="569" ht="13.5" customHeight="1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</row>
    <row r="570" ht="13.5" customHeight="1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</row>
    <row r="571" ht="13.5" customHeight="1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</row>
    <row r="572" ht="13.5" customHeight="1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</row>
    <row r="573" ht="13.5" customHeight="1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</row>
    <row r="574" ht="13.5" customHeight="1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</row>
    <row r="575" ht="13.5" customHeight="1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</row>
    <row r="576" ht="13.5" customHeight="1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</row>
    <row r="577" ht="13.5" customHeight="1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</row>
    <row r="578" ht="13.5" customHeight="1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</row>
    <row r="579" ht="13.5" customHeight="1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</row>
    <row r="580" ht="13.5" customHeight="1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</row>
    <row r="581" ht="13.5" customHeight="1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</row>
    <row r="582" ht="13.5" customHeight="1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</row>
    <row r="583" ht="13.5" customHeight="1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</row>
    <row r="584" ht="13.5" customHeight="1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</row>
    <row r="585" ht="13.5" customHeight="1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</row>
    <row r="586" ht="13.5" customHeight="1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</row>
    <row r="587" ht="13.5" customHeight="1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</row>
    <row r="588" ht="13.5" customHeight="1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</row>
    <row r="589" ht="13.5" customHeight="1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</row>
    <row r="590" ht="13.5" customHeight="1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</row>
    <row r="591" ht="13.5" customHeight="1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</row>
    <row r="592" ht="13.5" customHeight="1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</row>
    <row r="593" ht="13.5" customHeight="1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</row>
    <row r="594" ht="13.5" customHeight="1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</row>
    <row r="595" ht="13.5" customHeight="1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</row>
    <row r="596" ht="13.5" customHeight="1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</row>
    <row r="597" ht="13.5" customHeight="1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</row>
    <row r="598" ht="13.5" customHeight="1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</row>
    <row r="599" ht="13.5" customHeight="1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</row>
    <row r="600" ht="13.5" customHeight="1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</row>
    <row r="601" ht="13.5" customHeight="1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</row>
    <row r="602" ht="13.5" customHeight="1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</row>
    <row r="603" ht="13.5" customHeight="1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</row>
    <row r="604" ht="13.5" customHeight="1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</row>
    <row r="605" ht="13.5" customHeight="1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</row>
    <row r="606" ht="13.5" customHeight="1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</row>
    <row r="607" ht="13.5" customHeight="1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</row>
    <row r="608" ht="13.5" customHeight="1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</row>
    <row r="609" ht="13.5" customHeight="1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</row>
    <row r="610" ht="13.5" customHeight="1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</row>
    <row r="611" ht="13.5" customHeight="1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</row>
    <row r="612" ht="13.5" customHeight="1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</row>
    <row r="613" ht="13.5" customHeight="1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</row>
    <row r="614" ht="13.5" customHeight="1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</row>
    <row r="615" ht="13.5" customHeight="1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</row>
    <row r="616" ht="13.5" customHeight="1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</row>
    <row r="617" ht="13.5" customHeight="1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</row>
    <row r="618" ht="13.5" customHeight="1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</row>
    <row r="619" ht="13.5" customHeight="1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</row>
    <row r="620" ht="13.5" customHeight="1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</row>
    <row r="621" ht="13.5" customHeight="1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</row>
    <row r="622" ht="13.5" customHeight="1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</row>
    <row r="623" ht="13.5" customHeight="1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</row>
    <row r="624" ht="13.5" customHeight="1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</row>
    <row r="625" ht="13.5" customHeight="1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</row>
    <row r="626" ht="13.5" customHeight="1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</row>
    <row r="627" ht="13.5" customHeight="1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</row>
    <row r="628" ht="13.5" customHeight="1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</row>
    <row r="629" ht="13.5" customHeight="1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</row>
    <row r="630" ht="13.5" customHeight="1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</row>
    <row r="631" ht="13.5" customHeight="1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</row>
    <row r="632" ht="13.5" customHeight="1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</row>
    <row r="633" ht="13.5" customHeight="1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</row>
    <row r="634" ht="13.5" customHeight="1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</row>
    <row r="635" ht="13.5" customHeight="1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</row>
    <row r="636" ht="13.5" customHeight="1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</row>
    <row r="637" ht="13.5" customHeight="1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</row>
    <row r="638" ht="13.5" customHeight="1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</row>
    <row r="639" ht="13.5" customHeight="1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</row>
    <row r="640" ht="13.5" customHeight="1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</row>
    <row r="641" ht="13.5" customHeight="1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</row>
    <row r="642" ht="13.5" customHeight="1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</row>
    <row r="643" ht="13.5" customHeight="1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</row>
    <row r="644" ht="13.5" customHeight="1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</row>
    <row r="645" ht="13.5" customHeight="1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</row>
    <row r="646" ht="13.5" customHeight="1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</row>
    <row r="647" ht="13.5" customHeight="1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</row>
    <row r="648" ht="13.5" customHeight="1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</row>
    <row r="649" ht="13.5" customHeight="1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</row>
    <row r="650" ht="13.5" customHeight="1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</row>
    <row r="651" ht="13.5" customHeight="1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</row>
    <row r="652" ht="13.5" customHeight="1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</row>
    <row r="653" ht="13.5" customHeight="1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</row>
    <row r="654" ht="13.5" customHeight="1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</row>
    <row r="655" ht="13.5" customHeight="1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</row>
    <row r="656" ht="13.5" customHeight="1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</row>
    <row r="657" ht="13.5" customHeight="1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</row>
    <row r="658" ht="13.5" customHeight="1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</row>
    <row r="659" ht="13.5" customHeight="1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</row>
    <row r="660" ht="13.5" customHeight="1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</row>
    <row r="661" ht="13.5" customHeight="1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</row>
    <row r="662" ht="13.5" customHeight="1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</row>
    <row r="663" ht="13.5" customHeight="1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</row>
    <row r="664" ht="13.5" customHeight="1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</row>
    <row r="665" ht="13.5" customHeight="1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</row>
    <row r="666" ht="13.5" customHeight="1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</row>
    <row r="667" ht="13.5" customHeight="1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</row>
    <row r="668" ht="13.5" customHeight="1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</row>
    <row r="669" ht="13.5" customHeight="1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</row>
    <row r="670" ht="13.5" customHeight="1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</row>
    <row r="671" ht="13.5" customHeight="1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</row>
    <row r="672" ht="13.5" customHeight="1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</row>
    <row r="673" ht="13.5" customHeight="1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</row>
    <row r="674" ht="13.5" customHeight="1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</row>
    <row r="675" ht="13.5" customHeight="1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</row>
    <row r="676" ht="13.5" customHeight="1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</row>
    <row r="677" ht="13.5" customHeight="1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</row>
    <row r="678" ht="13.5" customHeight="1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</row>
    <row r="679" ht="13.5" customHeight="1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</row>
    <row r="680" ht="13.5" customHeight="1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</row>
    <row r="681" ht="13.5" customHeight="1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</row>
    <row r="682" ht="13.5" customHeight="1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</row>
    <row r="683" ht="13.5" customHeight="1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</row>
    <row r="684" ht="13.5" customHeight="1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</row>
    <row r="685" ht="13.5" customHeight="1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</row>
    <row r="686" ht="13.5" customHeight="1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</row>
    <row r="687" ht="13.5" customHeight="1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</row>
    <row r="688" ht="13.5" customHeight="1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</row>
    <row r="689" ht="13.5" customHeight="1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</row>
    <row r="690" ht="13.5" customHeight="1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</row>
    <row r="691" ht="13.5" customHeight="1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</row>
    <row r="692" ht="13.5" customHeight="1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</row>
    <row r="693" ht="13.5" customHeight="1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</row>
    <row r="694" ht="13.5" customHeight="1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</row>
    <row r="695" ht="13.5" customHeight="1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</row>
    <row r="696" ht="13.5" customHeight="1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</row>
    <row r="697" ht="13.5" customHeight="1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</row>
    <row r="698" ht="13.5" customHeight="1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</row>
    <row r="699" ht="13.5" customHeight="1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</row>
    <row r="700" ht="13.5" customHeight="1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</row>
    <row r="701" ht="13.5" customHeight="1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</row>
    <row r="702" ht="13.5" customHeight="1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</row>
    <row r="703" ht="13.5" customHeight="1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</row>
    <row r="704" ht="13.5" customHeight="1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</row>
    <row r="705" ht="13.5" customHeight="1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</row>
    <row r="706" ht="13.5" customHeight="1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</row>
    <row r="707" ht="13.5" customHeight="1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</row>
    <row r="708" ht="13.5" customHeight="1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</row>
    <row r="709" ht="13.5" customHeight="1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</row>
    <row r="710" ht="13.5" customHeight="1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</row>
    <row r="711" ht="13.5" customHeight="1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</row>
    <row r="712" ht="13.5" customHeight="1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</row>
    <row r="713" ht="13.5" customHeight="1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</row>
    <row r="714" ht="13.5" customHeight="1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</row>
    <row r="715" ht="13.5" customHeight="1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</row>
    <row r="716" ht="13.5" customHeight="1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</row>
    <row r="717" ht="13.5" customHeight="1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</row>
    <row r="718" ht="13.5" customHeight="1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</row>
    <row r="719" ht="13.5" customHeight="1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</row>
    <row r="720" ht="13.5" customHeight="1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</row>
    <row r="721" ht="13.5" customHeight="1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</row>
    <row r="722" ht="13.5" customHeight="1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</row>
    <row r="723" ht="13.5" customHeight="1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</row>
    <row r="724" ht="13.5" customHeight="1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</row>
    <row r="725" ht="13.5" customHeight="1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</row>
    <row r="726" ht="13.5" customHeight="1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</row>
    <row r="727" ht="13.5" customHeight="1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</row>
    <row r="728" ht="13.5" customHeight="1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</row>
    <row r="729" ht="13.5" customHeight="1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</row>
    <row r="730" ht="13.5" customHeight="1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</row>
    <row r="731" ht="13.5" customHeight="1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</row>
    <row r="732" ht="13.5" customHeight="1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</row>
    <row r="733" ht="13.5" customHeight="1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</row>
    <row r="734" ht="13.5" customHeight="1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</row>
    <row r="735" ht="13.5" customHeight="1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</row>
    <row r="736" ht="13.5" customHeight="1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</row>
    <row r="737" ht="13.5" customHeight="1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</row>
    <row r="738" ht="13.5" customHeight="1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</row>
    <row r="739" ht="13.5" customHeight="1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</row>
    <row r="740" ht="13.5" customHeight="1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</row>
    <row r="741" ht="13.5" customHeight="1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</row>
    <row r="742" ht="13.5" customHeight="1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</row>
    <row r="743" ht="13.5" customHeight="1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</row>
    <row r="744" ht="13.5" customHeight="1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</row>
    <row r="745" ht="13.5" customHeight="1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</row>
    <row r="746" ht="13.5" customHeight="1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</row>
    <row r="747" ht="13.5" customHeight="1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</row>
    <row r="748" ht="13.5" customHeight="1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</row>
    <row r="749" ht="13.5" customHeight="1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</row>
    <row r="750" ht="13.5" customHeight="1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</row>
    <row r="751" ht="13.5" customHeight="1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</row>
    <row r="752" ht="13.5" customHeight="1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</row>
    <row r="753" ht="13.5" customHeight="1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</row>
    <row r="754" ht="13.5" customHeight="1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</row>
    <row r="755" ht="13.5" customHeight="1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</row>
    <row r="756" ht="13.5" customHeight="1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</row>
    <row r="757" ht="13.5" customHeight="1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</row>
    <row r="758" ht="13.5" customHeight="1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</row>
    <row r="759" ht="13.5" customHeight="1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</row>
    <row r="760" ht="13.5" customHeight="1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</row>
    <row r="761" ht="13.5" customHeight="1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</row>
    <row r="762" ht="13.5" customHeight="1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</row>
    <row r="763" ht="13.5" customHeight="1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</row>
    <row r="764" ht="13.5" customHeight="1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</row>
    <row r="765" ht="13.5" customHeight="1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</row>
    <row r="766" ht="13.5" customHeight="1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</row>
    <row r="767" ht="13.5" customHeight="1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</row>
    <row r="768" ht="13.5" customHeight="1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</row>
    <row r="769" ht="13.5" customHeight="1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</row>
    <row r="770" ht="13.5" customHeight="1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</row>
    <row r="771" ht="13.5" customHeight="1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</row>
    <row r="772" ht="13.5" customHeight="1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</row>
    <row r="773" ht="13.5" customHeight="1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</row>
    <row r="774" ht="13.5" customHeight="1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</row>
    <row r="775" ht="13.5" customHeight="1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</row>
    <row r="776" ht="13.5" customHeight="1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</row>
    <row r="777" ht="13.5" customHeight="1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</row>
    <row r="778" ht="13.5" customHeight="1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</row>
    <row r="779" ht="13.5" customHeight="1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</row>
    <row r="780" ht="13.5" customHeight="1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</row>
    <row r="781" ht="13.5" customHeight="1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</row>
    <row r="782" ht="13.5" customHeight="1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</row>
    <row r="783" ht="13.5" customHeight="1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</row>
    <row r="784" ht="13.5" customHeight="1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</row>
    <row r="785" ht="13.5" customHeight="1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</row>
    <row r="786" ht="13.5" customHeight="1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</row>
    <row r="787" ht="13.5" customHeight="1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</row>
    <row r="788" ht="13.5" customHeight="1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</row>
    <row r="789" ht="13.5" customHeight="1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</row>
    <row r="790" ht="13.5" customHeight="1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</row>
    <row r="791" ht="13.5" customHeight="1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</row>
    <row r="792" ht="13.5" customHeight="1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</row>
    <row r="793" ht="13.5" customHeight="1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</row>
    <row r="794" ht="13.5" customHeight="1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</row>
    <row r="795" ht="13.5" customHeight="1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</row>
    <row r="796" ht="13.5" customHeight="1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</row>
    <row r="797" ht="13.5" customHeight="1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</row>
    <row r="798" ht="13.5" customHeight="1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</row>
    <row r="799" ht="13.5" customHeight="1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</row>
    <row r="800" ht="13.5" customHeight="1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</row>
    <row r="801" ht="13.5" customHeight="1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</row>
    <row r="802" ht="13.5" customHeight="1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</row>
    <row r="803" ht="13.5" customHeight="1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</row>
    <row r="804" ht="13.5" customHeight="1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</row>
    <row r="805" ht="13.5" customHeight="1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</row>
    <row r="806" ht="13.5" customHeight="1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</row>
    <row r="807" ht="13.5" customHeight="1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</row>
    <row r="808" ht="13.5" customHeight="1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</row>
    <row r="809" ht="13.5" customHeight="1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</row>
    <row r="810" ht="13.5" customHeight="1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</row>
    <row r="811" ht="13.5" customHeight="1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</row>
    <row r="812" ht="13.5" customHeight="1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</row>
    <row r="813" ht="13.5" customHeight="1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</row>
    <row r="814" ht="13.5" customHeight="1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</row>
    <row r="815" ht="13.5" customHeight="1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</row>
    <row r="816" ht="13.5" customHeight="1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</row>
    <row r="817" ht="13.5" customHeight="1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</row>
    <row r="818" ht="13.5" customHeight="1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</row>
    <row r="819" ht="13.5" customHeight="1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</row>
    <row r="820" ht="13.5" customHeight="1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</row>
    <row r="821" ht="13.5" customHeight="1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</row>
    <row r="822" ht="13.5" customHeight="1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</row>
    <row r="823" ht="13.5" customHeight="1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</row>
    <row r="824" ht="13.5" customHeight="1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</row>
    <row r="825" ht="13.5" customHeight="1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</row>
    <row r="826" ht="13.5" customHeight="1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</row>
    <row r="827" ht="13.5" customHeight="1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</row>
    <row r="828" ht="13.5" customHeight="1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</row>
    <row r="829" ht="13.5" customHeight="1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</row>
    <row r="830" ht="13.5" customHeight="1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</row>
    <row r="831" ht="13.5" customHeight="1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</row>
    <row r="832" ht="13.5" customHeight="1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</row>
    <row r="833" ht="13.5" customHeight="1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</row>
    <row r="834" ht="13.5" customHeight="1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</row>
    <row r="835" ht="13.5" customHeight="1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</row>
    <row r="836" ht="13.5" customHeight="1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</row>
    <row r="837" ht="13.5" customHeight="1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</row>
    <row r="838" ht="13.5" customHeight="1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</row>
    <row r="839" ht="13.5" customHeight="1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</row>
    <row r="840" ht="13.5" customHeight="1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</row>
    <row r="841" ht="13.5" customHeight="1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</row>
    <row r="842" ht="13.5" customHeight="1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</row>
    <row r="843" ht="13.5" customHeight="1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</row>
    <row r="844" ht="13.5" customHeight="1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</row>
    <row r="845" ht="13.5" customHeight="1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</row>
    <row r="846" ht="13.5" customHeight="1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</row>
    <row r="847" ht="13.5" customHeight="1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</row>
    <row r="848" ht="13.5" customHeight="1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</row>
    <row r="849" ht="13.5" customHeight="1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</row>
    <row r="850" ht="13.5" customHeight="1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</row>
    <row r="851" ht="13.5" customHeight="1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</row>
    <row r="852" ht="13.5" customHeight="1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</row>
    <row r="853" ht="13.5" customHeight="1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</row>
    <row r="854" ht="13.5" customHeight="1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</row>
    <row r="855" ht="13.5" customHeight="1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</row>
    <row r="856" ht="13.5" customHeight="1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</row>
    <row r="857" ht="13.5" customHeight="1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</row>
    <row r="858" ht="13.5" customHeight="1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</row>
    <row r="859" ht="13.5" customHeight="1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</row>
    <row r="860" ht="13.5" customHeight="1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</row>
    <row r="861" ht="13.5" customHeight="1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</row>
    <row r="862" ht="13.5" customHeight="1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</row>
    <row r="863" ht="13.5" customHeight="1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</row>
    <row r="864" ht="13.5" customHeight="1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</row>
    <row r="865" ht="13.5" customHeight="1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</row>
    <row r="866" ht="13.5" customHeight="1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</row>
    <row r="867" ht="13.5" customHeight="1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</row>
    <row r="868" ht="13.5" customHeight="1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</row>
    <row r="869" ht="13.5" customHeight="1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</row>
    <row r="870" ht="13.5" customHeight="1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</row>
    <row r="871" ht="13.5" customHeight="1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</row>
    <row r="872" ht="13.5" customHeight="1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</row>
    <row r="873" ht="13.5" customHeight="1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</row>
    <row r="874" ht="13.5" customHeight="1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</row>
    <row r="875" ht="13.5" customHeight="1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</row>
    <row r="876" ht="13.5" customHeight="1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</row>
    <row r="877" ht="13.5" customHeight="1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</row>
    <row r="878" ht="13.5" customHeight="1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</row>
    <row r="879" ht="13.5" customHeight="1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</row>
    <row r="880" ht="13.5" customHeight="1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</row>
    <row r="881" ht="13.5" customHeight="1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</row>
    <row r="882" ht="13.5" customHeight="1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</row>
    <row r="883" ht="13.5" customHeight="1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</row>
    <row r="884" ht="13.5" customHeight="1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</row>
    <row r="885" ht="13.5" customHeight="1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</row>
    <row r="886" ht="13.5" customHeight="1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</row>
    <row r="887" ht="13.5" customHeight="1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</row>
    <row r="888" ht="13.5" customHeight="1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</row>
    <row r="889" ht="13.5" customHeight="1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</row>
    <row r="890" ht="13.5" customHeight="1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</row>
    <row r="891" ht="13.5" customHeight="1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</row>
    <row r="892" ht="13.5" customHeight="1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</row>
    <row r="893" ht="13.5" customHeight="1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</row>
    <row r="894" ht="13.5" customHeight="1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</row>
    <row r="895" ht="13.5" customHeight="1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</row>
    <row r="896" ht="13.5" customHeight="1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</row>
    <row r="897" ht="13.5" customHeight="1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</row>
    <row r="898" ht="13.5" customHeight="1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</row>
    <row r="899" ht="13.5" customHeight="1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</row>
    <row r="900" ht="13.5" customHeight="1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</row>
    <row r="901" ht="13.5" customHeight="1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</row>
    <row r="902" ht="13.5" customHeight="1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</row>
    <row r="903" ht="13.5" customHeight="1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</row>
    <row r="904" ht="13.5" customHeight="1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</row>
    <row r="905" ht="13.5" customHeight="1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</row>
    <row r="906" ht="13.5" customHeight="1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</row>
    <row r="907" ht="13.5" customHeight="1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</row>
    <row r="908" ht="13.5" customHeight="1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</row>
    <row r="909" ht="13.5" customHeight="1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</row>
    <row r="910" ht="13.5" customHeight="1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</row>
    <row r="911" ht="13.5" customHeight="1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</row>
    <row r="912" ht="13.5" customHeight="1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</row>
    <row r="913" ht="13.5" customHeight="1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</row>
    <row r="914" ht="13.5" customHeight="1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</row>
    <row r="915" ht="13.5" customHeight="1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</row>
    <row r="916" ht="13.5" customHeight="1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</row>
    <row r="917" ht="13.5" customHeight="1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</row>
    <row r="918" ht="13.5" customHeight="1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</row>
    <row r="919" ht="13.5" customHeight="1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</row>
    <row r="920" ht="13.5" customHeight="1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</row>
    <row r="921" ht="13.5" customHeight="1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</row>
    <row r="922" ht="13.5" customHeight="1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</row>
    <row r="923" ht="13.5" customHeight="1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</row>
    <row r="924" ht="13.5" customHeight="1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</row>
    <row r="925" ht="13.5" customHeight="1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</row>
    <row r="926" ht="13.5" customHeight="1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</row>
    <row r="927" ht="13.5" customHeight="1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</row>
    <row r="928" ht="13.5" customHeight="1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</row>
    <row r="929" ht="13.5" customHeight="1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</row>
    <row r="930" ht="13.5" customHeight="1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</row>
    <row r="931" ht="13.5" customHeight="1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</row>
    <row r="932" ht="13.5" customHeight="1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</row>
    <row r="933" ht="13.5" customHeight="1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</row>
    <row r="934" ht="13.5" customHeight="1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</row>
    <row r="935" ht="13.5" customHeight="1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</row>
    <row r="936" ht="13.5" customHeight="1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</row>
    <row r="937" ht="13.5" customHeight="1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</row>
    <row r="938" ht="13.5" customHeight="1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</row>
    <row r="939" ht="13.5" customHeight="1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</row>
    <row r="940" ht="13.5" customHeight="1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</row>
    <row r="941" ht="13.5" customHeight="1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</row>
    <row r="942" ht="13.5" customHeight="1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</row>
    <row r="943" ht="13.5" customHeight="1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</row>
    <row r="944" ht="13.5" customHeight="1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</row>
    <row r="945" ht="13.5" customHeight="1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</row>
    <row r="946" ht="13.5" customHeight="1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</row>
    <row r="947" ht="13.5" customHeight="1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</row>
    <row r="948" ht="13.5" customHeight="1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</row>
    <row r="949" ht="13.5" customHeight="1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</row>
    <row r="950" ht="13.5" customHeight="1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</row>
    <row r="951" ht="13.5" customHeight="1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</row>
    <row r="952" ht="13.5" customHeight="1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</row>
    <row r="953" ht="13.5" customHeight="1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</row>
    <row r="954" ht="13.5" customHeight="1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</row>
    <row r="955" ht="13.5" customHeight="1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</row>
    <row r="956" ht="13.5" customHeight="1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</row>
    <row r="957" ht="13.5" customHeight="1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</row>
    <row r="958" ht="13.5" customHeight="1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</row>
    <row r="959" ht="13.5" customHeight="1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</row>
    <row r="960" ht="13.5" customHeight="1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</row>
    <row r="961" ht="13.5" customHeight="1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</row>
    <row r="962" ht="13.5" customHeight="1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</row>
    <row r="963" ht="13.5" customHeight="1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</row>
    <row r="964" ht="13.5" customHeight="1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</row>
    <row r="965" ht="13.5" customHeight="1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</row>
    <row r="966" ht="13.5" customHeight="1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</row>
    <row r="967" ht="13.5" customHeight="1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</row>
    <row r="968" ht="13.5" customHeight="1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</row>
    <row r="969" ht="13.5" customHeight="1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</row>
    <row r="970" ht="13.5" customHeight="1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</row>
    <row r="971" ht="13.5" customHeight="1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</row>
    <row r="972" ht="13.5" customHeight="1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</row>
    <row r="973" ht="13.5" customHeight="1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</row>
    <row r="974" ht="13.5" customHeight="1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</row>
    <row r="975" ht="13.5" customHeight="1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</row>
    <row r="976" ht="13.5" customHeight="1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</row>
    <row r="977" ht="13.5" customHeight="1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</row>
    <row r="978" ht="13.5" customHeight="1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</row>
    <row r="979" ht="13.5" customHeight="1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</row>
    <row r="980" ht="13.5" customHeight="1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</row>
    <row r="981" ht="13.5" customHeight="1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</row>
    <row r="982" ht="13.5" customHeight="1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</row>
    <row r="983" ht="13.5" customHeight="1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</row>
    <row r="984" ht="13.5" customHeight="1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</row>
    <row r="985" ht="13.5" customHeight="1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</row>
    <row r="986" ht="13.5" customHeight="1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</row>
    <row r="987" ht="13.5" customHeight="1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</row>
    <row r="988" ht="13.5" customHeight="1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</row>
    <row r="989" ht="13.5" customHeight="1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</row>
    <row r="990" ht="13.5" customHeight="1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</row>
    <row r="991" ht="13.5" customHeight="1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</row>
    <row r="992" ht="13.5" customHeight="1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</row>
    <row r="993" ht="13.5" customHeight="1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</row>
    <row r="994" ht="13.5" customHeight="1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</row>
    <row r="995" ht="13.5" customHeight="1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</row>
    <row r="996" ht="13.5" customHeight="1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</row>
    <row r="997" ht="13.5" customHeight="1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</row>
  </sheetData>
  <mergeCells count="10">
    <mergeCell ref="A22:B22"/>
    <mergeCell ref="A23:B23"/>
    <mergeCell ref="F23:H23"/>
    <mergeCell ref="A3:M3"/>
    <mergeCell ref="A4:B4"/>
    <mergeCell ref="A5:B5"/>
    <mergeCell ref="A13:B13"/>
    <mergeCell ref="A14:A15"/>
    <mergeCell ref="A20:I20"/>
    <mergeCell ref="C22:J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2000-03-06T05:13:15Z</dcterms:created>
  <dc:creator>保健所</dc:creator>
</cp:coreProperties>
</file>