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okenjo-s-303\共有\252食品監視係\900 食品安全対策担当係長関係業務\05 HACCP関係\01さっぽろHACCP要綱・要領等の改廃\11 要綱の改正\10 HP更新用\"/>
    </mc:Choice>
  </mc:AlternateContent>
  <bookViews>
    <workbookView xWindow="0" yWindow="195" windowWidth="23040" windowHeight="12165" tabRatio="938" activeTab="1"/>
  </bookViews>
  <sheets>
    <sheet name="表紙" sheetId="27" r:id="rId1"/>
    <sheet name="A．一般的衛生管理" sheetId="77" r:id="rId2"/>
    <sheet name="B．HACCP管理" sheetId="46" r:id="rId3"/>
    <sheet name="Ｃ．本部管理体制" sheetId="78" r:id="rId4"/>
    <sheet name="結果報告" sheetId="48" r:id="rId5"/>
  </sheets>
  <definedNames>
    <definedName name="_xlnm._FilterDatabase" localSheetId="1" hidden="1">'A．一般的衛生管理'!#REF!</definedName>
    <definedName name="_xlnm.Print_Area" localSheetId="1">'A．一般的衛生管理'!$A$1:$U$156</definedName>
    <definedName name="_xlnm.Print_Area" localSheetId="2">'B．HACCP管理'!$A$1:$Y$38</definedName>
    <definedName name="_xlnm.Print_Area" localSheetId="3">'Ｃ．本部管理体制'!$A$1:$V$28</definedName>
    <definedName name="_xlnm.Print_Area" localSheetId="4">結果報告!$A$1:$S$35</definedName>
    <definedName name="_xlnm.Print_Area" localSheetId="0">表紙!$A$1:$N$76</definedName>
    <definedName name="_xlnm.Print_Titles" localSheetId="1">'A．一般的衛生管理'!$2:$3</definedName>
  </definedNames>
  <calcPr calcId="162913"/>
</workbook>
</file>

<file path=xl/calcChain.xml><?xml version="1.0" encoding="utf-8"?>
<calcChain xmlns="http://schemas.openxmlformats.org/spreadsheetml/2006/main">
  <c r="L154" i="77" l="1"/>
  <c r="L153" i="77"/>
  <c r="R31" i="46" l="1"/>
  <c r="R33" i="46" s="1"/>
  <c r="L142" i="77"/>
  <c r="L143" i="77"/>
  <c r="K153" i="77"/>
  <c r="R32" i="46"/>
  <c r="L155" i="77" l="1"/>
  <c r="K154" i="77"/>
  <c r="K155" i="77" s="1"/>
  <c r="L159" i="77"/>
  <c r="V32" i="46"/>
  <c r="V31" i="46"/>
  <c r="V33" i="46" s="1"/>
  <c r="U32" i="46"/>
  <c r="T32" i="46"/>
  <c r="S32" i="46"/>
  <c r="L144" i="77"/>
  <c r="E163" i="77" l="1"/>
  <c r="E159" i="77"/>
  <c r="E160" i="77" l="1"/>
  <c r="F149" i="77"/>
  <c r="F148" i="77"/>
  <c r="H68" i="77" l="1"/>
  <c r="H52" i="77" l="1"/>
  <c r="H20" i="77"/>
  <c r="Q13" i="46"/>
  <c r="N159" i="77" l="1"/>
  <c r="R159" i="77"/>
  <c r="Q11" i="46" l="1"/>
  <c r="M11" i="46"/>
  <c r="I11" i="46"/>
  <c r="J128" i="77" l="1"/>
  <c r="H128" i="77"/>
  <c r="F128" i="77"/>
  <c r="J119" i="77" l="1"/>
  <c r="F119" i="77"/>
  <c r="J65" i="77" l="1"/>
  <c r="H65" i="77"/>
  <c r="F65" i="77"/>
  <c r="L12" i="78" l="1"/>
  <c r="D25" i="48"/>
  <c r="D11" i="48"/>
  <c r="L11" i="78"/>
  <c r="H11" i="78"/>
  <c r="L14" i="78"/>
  <c r="H15" i="78" l="1"/>
  <c r="P15" i="78"/>
  <c r="L10" i="78"/>
  <c r="P14" i="78" l="1"/>
  <c r="H14" i="78"/>
  <c r="H12" i="78"/>
  <c r="P6" i="78" l="1"/>
  <c r="H6" i="78"/>
  <c r="P7" i="78" l="1"/>
  <c r="H7" i="78"/>
  <c r="P12" i="78" l="1"/>
  <c r="H18" i="78"/>
  <c r="P18" i="78"/>
  <c r="P19" i="78"/>
  <c r="H19" i="78"/>
  <c r="P8" i="78"/>
  <c r="H8" i="78"/>
  <c r="H9" i="78"/>
  <c r="P9" i="78"/>
  <c r="H16" i="78"/>
  <c r="L16" i="78"/>
  <c r="P16" i="78"/>
  <c r="P17" i="78" l="1"/>
  <c r="L17" i="78"/>
  <c r="H17" i="78"/>
  <c r="P5" i="78" l="1"/>
  <c r="H5" i="78"/>
  <c r="J140" i="77" l="1"/>
  <c r="J139" i="77"/>
  <c r="J138" i="77"/>
  <c r="J137" i="77"/>
  <c r="J136" i="77"/>
  <c r="J135" i="77"/>
  <c r="J134" i="77"/>
  <c r="J133" i="77"/>
  <c r="J132" i="77"/>
  <c r="J131" i="77"/>
  <c r="J129" i="77"/>
  <c r="J126" i="77"/>
  <c r="J125" i="77"/>
  <c r="J124" i="77"/>
  <c r="J123" i="77"/>
  <c r="J122" i="77"/>
  <c r="J121" i="77"/>
  <c r="J117" i="77"/>
  <c r="J116" i="77"/>
  <c r="J115" i="77"/>
  <c r="J113" i="77"/>
  <c r="J112" i="77"/>
  <c r="J111" i="77"/>
  <c r="J110" i="77"/>
  <c r="J109" i="77"/>
  <c r="J108" i="77"/>
  <c r="J107" i="77"/>
  <c r="J106" i="77"/>
  <c r="J105" i="77"/>
  <c r="J104" i="77"/>
  <c r="J102" i="77"/>
  <c r="J101" i="77"/>
  <c r="J100" i="77"/>
  <c r="J99" i="77"/>
  <c r="J98" i="77"/>
  <c r="J97" i="77"/>
  <c r="J96" i="77"/>
  <c r="J95" i="77"/>
  <c r="J94" i="77"/>
  <c r="J93" i="77"/>
  <c r="J92" i="77"/>
  <c r="J91" i="77"/>
  <c r="J90" i="77"/>
  <c r="J89" i="77"/>
  <c r="J88" i="77"/>
  <c r="J87" i="77"/>
  <c r="J86" i="77"/>
  <c r="J85" i="77"/>
  <c r="J84" i="77"/>
  <c r="J83" i="77"/>
  <c r="J82" i="77"/>
  <c r="J81" i="77"/>
  <c r="J79" i="77"/>
  <c r="J78" i="77"/>
  <c r="J77" i="77"/>
  <c r="J76" i="77"/>
  <c r="J75" i="77"/>
  <c r="J74" i="77"/>
  <c r="J73" i="77"/>
  <c r="J72" i="77"/>
  <c r="J71" i="77"/>
  <c r="J70" i="77"/>
  <c r="J69" i="77"/>
  <c r="J68" i="77"/>
  <c r="J67" i="77"/>
  <c r="J66" i="77"/>
  <c r="J64" i="77"/>
  <c r="J63" i="77"/>
  <c r="J62" i="77"/>
  <c r="J61" i="77"/>
  <c r="J60" i="77"/>
  <c r="J59" i="77"/>
  <c r="J57" i="77"/>
  <c r="J56" i="77"/>
  <c r="J55" i="77"/>
  <c r="J54" i="77"/>
  <c r="J53" i="77"/>
  <c r="J52" i="77"/>
  <c r="J51" i="77"/>
  <c r="J50" i="77"/>
  <c r="J49" i="77"/>
  <c r="J48" i="77"/>
  <c r="J47" i="77"/>
  <c r="J46" i="77"/>
  <c r="J44" i="77"/>
  <c r="J43" i="77"/>
  <c r="J42" i="77"/>
  <c r="J41" i="77"/>
  <c r="J40" i="77"/>
  <c r="J39" i="77"/>
  <c r="J38" i="77"/>
  <c r="J37" i="77"/>
  <c r="J36" i="77"/>
  <c r="J35" i="77"/>
  <c r="J33" i="77"/>
  <c r="J32" i="77"/>
  <c r="J31" i="77"/>
  <c r="J30" i="77"/>
  <c r="J29" i="77"/>
  <c r="J28" i="77"/>
  <c r="J27" i="77"/>
  <c r="J26" i="77"/>
  <c r="J25" i="77"/>
  <c r="J24" i="77"/>
  <c r="J23" i="77"/>
  <c r="J22" i="77"/>
  <c r="J21" i="77"/>
  <c r="J20" i="77"/>
  <c r="J18" i="77"/>
  <c r="J17" i="77"/>
  <c r="J16" i="77"/>
  <c r="J15" i="77"/>
  <c r="J14" i="77"/>
  <c r="J13" i="77"/>
  <c r="J12" i="77"/>
  <c r="J11" i="77"/>
  <c r="J10" i="77"/>
  <c r="J9" i="77"/>
  <c r="J8" i="77"/>
  <c r="J7" i="77"/>
  <c r="J6" i="77"/>
  <c r="H140" i="77"/>
  <c r="H139" i="77"/>
  <c r="H138" i="77"/>
  <c r="H136" i="77"/>
  <c r="H135" i="77"/>
  <c r="H134" i="77"/>
  <c r="H133" i="77"/>
  <c r="H132" i="77"/>
  <c r="H131" i="77"/>
  <c r="H129" i="77"/>
  <c r="H126" i="77"/>
  <c r="H125" i="77"/>
  <c r="H121" i="77"/>
  <c r="H123" i="77"/>
  <c r="H122" i="77"/>
  <c r="H117" i="77"/>
  <c r="H116" i="77"/>
  <c r="H115" i="77"/>
  <c r="H113" i="77"/>
  <c r="H111" i="77"/>
  <c r="H110" i="77"/>
  <c r="H106" i="77"/>
  <c r="H105" i="77"/>
  <c r="H104" i="77"/>
  <c r="H102" i="77"/>
  <c r="H100" i="77"/>
  <c r="H99" i="77"/>
  <c r="H98" i="77"/>
  <c r="H97" i="77"/>
  <c r="H96" i="77"/>
  <c r="H95" i="77"/>
  <c r="H94" i="77"/>
  <c r="H92" i="77"/>
  <c r="H91" i="77"/>
  <c r="H86" i="77"/>
  <c r="H85" i="77"/>
  <c r="H83" i="77"/>
  <c r="H81" i="77"/>
  <c r="H75" i="77"/>
  <c r="H73" i="77"/>
  <c r="H70" i="77"/>
  <c r="H69" i="77"/>
  <c r="H66" i="77"/>
  <c r="H63" i="77"/>
  <c r="H62" i="77"/>
  <c r="H57" i="77"/>
  <c r="H56" i="77"/>
  <c r="H55" i="77"/>
  <c r="H54" i="77"/>
  <c r="H53" i="77"/>
  <c r="H51" i="77"/>
  <c r="H50" i="77"/>
  <c r="H49" i="77"/>
  <c r="H48" i="77"/>
  <c r="H47" i="77"/>
  <c r="H46" i="77"/>
  <c r="H44" i="77"/>
  <c r="H43" i="77"/>
  <c r="H42" i="77"/>
  <c r="H41" i="77"/>
  <c r="H40" i="77"/>
  <c r="H39" i="77"/>
  <c r="H38" i="77"/>
  <c r="H37" i="77"/>
  <c r="H36" i="77"/>
  <c r="H33" i="77"/>
  <c r="H32" i="77"/>
  <c r="H31" i="77"/>
  <c r="H29" i="77"/>
  <c r="H28" i="77"/>
  <c r="H27" i="77"/>
  <c r="H26" i="77"/>
  <c r="H25" i="77"/>
  <c r="H24" i="77"/>
  <c r="H23" i="77"/>
  <c r="H22" i="77"/>
  <c r="H21" i="77"/>
  <c r="H18" i="77"/>
  <c r="H17" i="77"/>
  <c r="H16" i="77"/>
  <c r="H15" i="77"/>
  <c r="H14" i="77"/>
  <c r="H13" i="77"/>
  <c r="H11" i="77"/>
  <c r="H10" i="77"/>
  <c r="H9" i="77"/>
  <c r="H8" i="77"/>
  <c r="H7" i="77"/>
  <c r="H6" i="77"/>
  <c r="F44" i="77" l="1"/>
  <c r="M25" i="46" l="1"/>
  <c r="M24" i="46"/>
  <c r="M23" i="46"/>
  <c r="M22" i="46"/>
  <c r="M21" i="46"/>
  <c r="M20" i="46"/>
  <c r="M19" i="46"/>
  <c r="M18" i="46"/>
  <c r="M17" i="46"/>
  <c r="M16" i="46"/>
  <c r="M15" i="46"/>
  <c r="M14" i="46"/>
  <c r="M13" i="46"/>
  <c r="M12" i="46"/>
  <c r="Q22" i="46" l="1"/>
  <c r="I22" i="46"/>
  <c r="I23" i="46"/>
  <c r="Q23" i="46"/>
  <c r="M8" i="46"/>
  <c r="Q8" i="46" l="1"/>
  <c r="I8" i="46"/>
  <c r="Q21" i="46"/>
  <c r="I21" i="46"/>
  <c r="Q25" i="46"/>
  <c r="I25" i="46"/>
  <c r="Q24" i="46"/>
  <c r="I24" i="46"/>
  <c r="I15" i="46"/>
  <c r="Q15" i="46"/>
  <c r="F140" i="77" l="1"/>
  <c r="F139" i="77"/>
  <c r="F138" i="77"/>
  <c r="F137" i="77"/>
  <c r="F136" i="77"/>
  <c r="F135" i="77"/>
  <c r="F134" i="77"/>
  <c r="F133" i="77"/>
  <c r="F132" i="77"/>
  <c r="F131" i="77"/>
  <c r="F129" i="77"/>
  <c r="F126" i="77"/>
  <c r="F125" i="77"/>
  <c r="F124" i="77"/>
  <c r="F123" i="77"/>
  <c r="F122" i="77"/>
  <c r="F121" i="77"/>
  <c r="F117" i="77"/>
  <c r="F116" i="77"/>
  <c r="F115" i="77"/>
  <c r="F113" i="77"/>
  <c r="F112" i="77"/>
  <c r="F111" i="77"/>
  <c r="F110" i="77"/>
  <c r="F109" i="77"/>
  <c r="F108" i="77"/>
  <c r="F107" i="77"/>
  <c r="F106" i="77"/>
  <c r="F105" i="77"/>
  <c r="F104" i="77"/>
  <c r="F102" i="77"/>
  <c r="F101" i="77"/>
  <c r="F100" i="77"/>
  <c r="F99" i="77"/>
  <c r="F98" i="77"/>
  <c r="F97" i="77"/>
  <c r="F96" i="77"/>
  <c r="F95" i="77"/>
  <c r="F94" i="77"/>
  <c r="F93" i="77"/>
  <c r="F92" i="77"/>
  <c r="F91" i="77"/>
  <c r="F90" i="77"/>
  <c r="F89" i="77"/>
  <c r="F88" i="77"/>
  <c r="F87" i="77"/>
  <c r="F86" i="77"/>
  <c r="F85" i="77"/>
  <c r="F84" i="77"/>
  <c r="F83" i="77"/>
  <c r="F82" i="77"/>
  <c r="F81" i="77"/>
  <c r="F79" i="77"/>
  <c r="F78" i="77"/>
  <c r="F77" i="77"/>
  <c r="F76" i="77"/>
  <c r="F75" i="77"/>
  <c r="F74" i="77"/>
  <c r="F73" i="77"/>
  <c r="F72" i="77"/>
  <c r="F70" i="77"/>
  <c r="F69" i="77"/>
  <c r="F68" i="77"/>
  <c r="F67" i="77"/>
  <c r="F66" i="77"/>
  <c r="F64" i="77"/>
  <c r="F63" i="77"/>
  <c r="F62" i="77"/>
  <c r="F61" i="77"/>
  <c r="F60" i="77"/>
  <c r="F59" i="77"/>
  <c r="F57" i="77"/>
  <c r="F56" i="77"/>
  <c r="F55" i="77"/>
  <c r="F54" i="77"/>
  <c r="F53" i="77"/>
  <c r="F52" i="77"/>
  <c r="F51" i="77"/>
  <c r="F50" i="77"/>
  <c r="F49" i="77"/>
  <c r="F48" i="77"/>
  <c r="F47" i="77"/>
  <c r="F46" i="77"/>
  <c r="F43" i="77"/>
  <c r="F42" i="77"/>
  <c r="F41" i="77"/>
  <c r="F40" i="77"/>
  <c r="F39" i="77"/>
  <c r="F38" i="77"/>
  <c r="F37" i="77"/>
  <c r="F36" i="77"/>
  <c r="F35" i="77"/>
  <c r="F33" i="77"/>
  <c r="F32" i="77"/>
  <c r="F31" i="77"/>
  <c r="F30" i="77"/>
  <c r="F29" i="77"/>
  <c r="F28" i="77"/>
  <c r="F27" i="77"/>
  <c r="F26" i="77"/>
  <c r="F25" i="77"/>
  <c r="F24" i="77"/>
  <c r="F23" i="77"/>
  <c r="F22" i="77"/>
  <c r="F21" i="77"/>
  <c r="F20" i="77"/>
  <c r="F18" i="77"/>
  <c r="F17" i="77"/>
  <c r="F16" i="77"/>
  <c r="F15" i="77"/>
  <c r="F14" i="77"/>
  <c r="F13" i="77"/>
  <c r="F12" i="77"/>
  <c r="F11" i="77"/>
  <c r="F10" i="77"/>
  <c r="F9" i="77"/>
  <c r="F8" i="77"/>
  <c r="F7" i="77"/>
  <c r="F6" i="77"/>
  <c r="H5" i="77"/>
  <c r="J5" i="77"/>
  <c r="F5" i="77"/>
  <c r="F151" i="77" l="1"/>
  <c r="F150" i="77"/>
  <c r="F147" i="77"/>
  <c r="I11" i="48" l="1"/>
  <c r="Q20" i="46"/>
  <c r="I20" i="46"/>
  <c r="Q19" i="46"/>
  <c r="I19" i="46"/>
  <c r="Q18" i="46"/>
  <c r="I18" i="46"/>
  <c r="Q17" i="46"/>
  <c r="I17" i="46"/>
  <c r="Q16" i="46"/>
  <c r="I16" i="46"/>
  <c r="Q14" i="46"/>
  <c r="I14" i="46"/>
  <c r="I13" i="46"/>
  <c r="Q12" i="46"/>
  <c r="I12" i="46"/>
  <c r="Q10" i="46"/>
  <c r="I10" i="46"/>
  <c r="Q9" i="46"/>
  <c r="M9" i="46"/>
  <c r="I9" i="46"/>
  <c r="Q7" i="46"/>
  <c r="M7" i="46"/>
  <c r="I7" i="46"/>
  <c r="F9" i="48"/>
  <c r="F7" i="48"/>
</calcChain>
</file>

<file path=xl/sharedStrings.xml><?xml version="1.0" encoding="utf-8"?>
<sst xmlns="http://schemas.openxmlformats.org/spreadsheetml/2006/main" count="1234" uniqueCount="747">
  <si>
    <t>段　階</t>
    <rPh sb="0" eb="1">
      <t>ダン</t>
    </rPh>
    <rPh sb="2" eb="3">
      <t>カイ</t>
    </rPh>
    <phoneticPr fontId="2"/>
  </si>
  <si>
    <t>していない</t>
    <phoneticPr fontId="2"/>
  </si>
  <si>
    <t>測定していない</t>
    <rPh sb="0" eb="2">
      <t>ソクテイ</t>
    </rPh>
    <phoneticPr fontId="2"/>
  </si>
  <si>
    <t>評　価　基　準　点　数</t>
    <phoneticPr fontId="2"/>
  </si>
  <si>
    <t>チ　ェ　ッ　ク　項　目</t>
    <phoneticPr fontId="2"/>
  </si>
  <si>
    <t>持ち込んでいる</t>
    <phoneticPr fontId="2"/>
  </si>
  <si>
    <t>実施していない</t>
    <phoneticPr fontId="2"/>
  </si>
  <si>
    <t>行っていない</t>
    <phoneticPr fontId="2"/>
  </si>
  <si>
    <t>専用ではない</t>
    <phoneticPr fontId="2"/>
  </si>
  <si>
    <t>評　 価　 調　 書</t>
    <rPh sb="0" eb="1">
      <t>ヒョウ</t>
    </rPh>
    <rPh sb="3" eb="4">
      <t>アタイ</t>
    </rPh>
    <rPh sb="6" eb="7">
      <t>チョウ</t>
    </rPh>
    <rPh sb="9" eb="10">
      <t>ショ</t>
    </rPh>
    <phoneticPr fontId="2"/>
  </si>
  <si>
    <t>評価施設名</t>
    <rPh sb="0" eb="2">
      <t>ヒョウカ</t>
    </rPh>
    <rPh sb="2" eb="4">
      <t>シセツ</t>
    </rPh>
    <rPh sb="4" eb="5">
      <t>メイ</t>
    </rPh>
    <phoneticPr fontId="2"/>
  </si>
  <si>
    <t>評価の対象
となった部門</t>
    <rPh sb="0" eb="2">
      <t>ヒョウカ</t>
    </rPh>
    <rPh sb="3" eb="5">
      <t>タイショウ</t>
    </rPh>
    <rPh sb="10" eb="12">
      <t>ブモン</t>
    </rPh>
    <phoneticPr fontId="2"/>
  </si>
  <si>
    <t>実施年月日</t>
    <rPh sb="0" eb="2">
      <t>ジッシ</t>
    </rPh>
    <rPh sb="2" eb="5">
      <t>ネンガッピ</t>
    </rPh>
    <phoneticPr fontId="2"/>
  </si>
  <si>
    <t>評価実施者</t>
    <rPh sb="0" eb="2">
      <t>ヒョウカ</t>
    </rPh>
    <rPh sb="2" eb="5">
      <t>ジッシシャ</t>
    </rPh>
    <phoneticPr fontId="2"/>
  </si>
  <si>
    <t>定期的に実施している</t>
    <phoneticPr fontId="2"/>
  </si>
  <si>
    <t>いる</t>
    <phoneticPr fontId="2"/>
  </si>
  <si>
    <t>決まっている</t>
    <phoneticPr fontId="2"/>
  </si>
  <si>
    <t>不定期に実施している</t>
    <phoneticPr fontId="2"/>
  </si>
  <si>
    <t>決まっていない</t>
    <phoneticPr fontId="2"/>
  </si>
  <si>
    <t>いない</t>
    <phoneticPr fontId="2"/>
  </si>
  <si>
    <t>備えていない</t>
    <phoneticPr fontId="2"/>
  </si>
  <si>
    <t>苦情対応の担当者が決まっていますか。</t>
    <phoneticPr fontId="2"/>
  </si>
  <si>
    <t>・該当なしの項目の点数欄は斜線にしてください。</t>
    <rPh sb="1" eb="3">
      <t>ガイトウ</t>
    </rPh>
    <rPh sb="6" eb="8">
      <t>コウモク</t>
    </rPh>
    <rPh sb="9" eb="11">
      <t>テンスウ</t>
    </rPh>
    <rPh sb="11" eb="12">
      <t>ラン</t>
    </rPh>
    <rPh sb="13" eb="15">
      <t>シャセン</t>
    </rPh>
    <phoneticPr fontId="2"/>
  </si>
  <si>
    <t>評価段階</t>
    <rPh sb="0" eb="2">
      <t>ヒョウカ</t>
    </rPh>
    <rPh sb="2" eb="4">
      <t>ダンカイ</t>
    </rPh>
    <phoneticPr fontId="2"/>
  </si>
  <si>
    <t>改善措置の設定</t>
    <rPh sb="0" eb="2">
      <t>カイゼン</t>
    </rPh>
    <rPh sb="2" eb="4">
      <t>ソチ</t>
    </rPh>
    <rPh sb="5" eb="7">
      <t>セッテイ</t>
    </rPh>
    <phoneticPr fontId="2"/>
  </si>
  <si>
    <t>１点</t>
  </si>
  <si>
    <t>２点</t>
  </si>
  <si>
    <t>記録と保存方法の設定</t>
    <rPh sb="0" eb="2">
      <t>キロク</t>
    </rPh>
    <rPh sb="3" eb="5">
      <t>ホゾン</t>
    </rPh>
    <rPh sb="5" eb="7">
      <t>ホウホウ</t>
    </rPh>
    <rPh sb="8" eb="10">
      <t>セッテイ</t>
    </rPh>
    <phoneticPr fontId="2"/>
  </si>
  <si>
    <t>検証の実施</t>
    <rPh sb="0" eb="2">
      <t>ケンショウ</t>
    </rPh>
    <rPh sb="3" eb="5">
      <t>ジッシ</t>
    </rPh>
    <phoneticPr fontId="2"/>
  </si>
  <si>
    <t>モニタリング方法の設定</t>
    <rPh sb="6" eb="8">
      <t>ホウホウ</t>
    </rPh>
    <rPh sb="9" eb="11">
      <t>セッテイ</t>
    </rPh>
    <phoneticPr fontId="2"/>
  </si>
  <si>
    <t>管理基準（CL）の設定</t>
    <rPh sb="0" eb="2">
      <t>カンリ</t>
    </rPh>
    <rPh sb="2" eb="4">
      <t>キジュン</t>
    </rPh>
    <rPh sb="9" eb="11">
      <t>セッテイ</t>
    </rPh>
    <phoneticPr fontId="2"/>
  </si>
  <si>
    <t>危害要因の分析（HA)</t>
    <rPh sb="0" eb="2">
      <t>キガイ</t>
    </rPh>
    <rPh sb="2" eb="4">
      <t>ヨウイン</t>
    </rPh>
    <rPh sb="5" eb="7">
      <t>ブンセキ</t>
    </rPh>
    <phoneticPr fontId="2"/>
  </si>
  <si>
    <t>ない</t>
    <phoneticPr fontId="2"/>
  </si>
  <si>
    <t>意図する用途等の確認</t>
    <rPh sb="0" eb="2">
      <t>イト</t>
    </rPh>
    <rPh sb="4" eb="6">
      <t>ヨウト</t>
    </rPh>
    <rPh sb="6" eb="7">
      <t>トウ</t>
    </rPh>
    <rPh sb="8" eb="10">
      <t>カクニン</t>
    </rPh>
    <phoneticPr fontId="2"/>
  </si>
  <si>
    <t>製品説明書の作成</t>
    <rPh sb="0" eb="2">
      <t>セイヒン</t>
    </rPh>
    <rPh sb="2" eb="5">
      <t>セツメイショ</t>
    </rPh>
    <rPh sb="6" eb="8">
      <t>サクセイ</t>
    </rPh>
    <phoneticPr fontId="2"/>
  </si>
  <si>
    <t>HACCPチームの編成</t>
    <rPh sb="9" eb="11">
      <t>ヘンセイ</t>
    </rPh>
    <phoneticPr fontId="2"/>
  </si>
  <si>
    <t>０点</t>
    <phoneticPr fontId="2"/>
  </si>
  <si>
    <t>評　価　基　準　点　数</t>
    <phoneticPr fontId="2"/>
  </si>
  <si>
    <t>チ　ェ　ッ　ク　項　目</t>
    <phoneticPr fontId="2"/>
  </si>
  <si>
    <t>評価基準点数の合計</t>
    <rPh sb="0" eb="2">
      <t>ヒョウカ</t>
    </rPh>
    <rPh sb="2" eb="5">
      <t>キジュンテン</t>
    </rPh>
    <rPh sb="5" eb="6">
      <t>スウ</t>
    </rPh>
    <rPh sb="7" eb="9">
      <t>ゴウケイ</t>
    </rPh>
    <phoneticPr fontId="2"/>
  </si>
  <si>
    <t>保健所名：</t>
    <rPh sb="0" eb="3">
      <t>ホケンショ</t>
    </rPh>
    <rPh sb="3" eb="4">
      <t>メイ</t>
    </rPh>
    <phoneticPr fontId="2"/>
  </si>
  <si>
    <t>申請者</t>
    <rPh sb="0" eb="3">
      <t>シンセイシャ</t>
    </rPh>
    <phoneticPr fontId="2"/>
  </si>
  <si>
    <t>氏　名</t>
    <rPh sb="0" eb="1">
      <t>シ</t>
    </rPh>
    <rPh sb="2" eb="3">
      <t>メイ</t>
    </rPh>
    <phoneticPr fontId="2"/>
  </si>
  <si>
    <t>住　所</t>
    <rPh sb="0" eb="1">
      <t>ジュウ</t>
    </rPh>
    <rPh sb="2" eb="3">
      <t>ショ</t>
    </rPh>
    <phoneticPr fontId="2"/>
  </si>
  <si>
    <t>評価施設</t>
    <rPh sb="0" eb="2">
      <t>ヒョウカ</t>
    </rPh>
    <rPh sb="2" eb="4">
      <t>シセツ</t>
    </rPh>
    <phoneticPr fontId="2"/>
  </si>
  <si>
    <t>施設名</t>
    <rPh sb="0" eb="2">
      <t>シセツ</t>
    </rPh>
    <rPh sb="2" eb="3">
      <t>メイ</t>
    </rPh>
    <phoneticPr fontId="2"/>
  </si>
  <si>
    <t>所在地</t>
    <rPh sb="0" eb="3">
      <t>ショザイチ</t>
    </rPh>
    <phoneticPr fontId="2"/>
  </si>
  <si>
    <t>申請年月日</t>
    <rPh sb="0" eb="2">
      <t>シンセイ</t>
    </rPh>
    <rPh sb="2" eb="5">
      <t>ネンガッピ</t>
    </rPh>
    <phoneticPr fontId="2"/>
  </si>
  <si>
    <t>調査年月日</t>
    <rPh sb="0" eb="2">
      <t>チョウサ</t>
    </rPh>
    <rPh sb="2" eb="5">
      <t>ネンガッピ</t>
    </rPh>
    <phoneticPr fontId="2"/>
  </si>
  <si>
    <t>評価証交付年月日</t>
    <rPh sb="0" eb="3">
      <t>ヒョウカショウ</t>
    </rPh>
    <rPh sb="3" eb="5">
      <t>コウフ</t>
    </rPh>
    <rPh sb="5" eb="8">
      <t>ネンガッピ</t>
    </rPh>
    <phoneticPr fontId="2"/>
  </si>
  <si>
    <t>評価結果</t>
    <rPh sb="0" eb="2">
      <t>ヒョウカ</t>
    </rPh>
    <rPh sb="2" eb="4">
      <t>ケッカ</t>
    </rPh>
    <phoneticPr fontId="2"/>
  </si>
  <si>
    <t>既評価段階</t>
    <rPh sb="0" eb="1">
      <t>キ</t>
    </rPh>
    <rPh sb="1" eb="3">
      <t>ヒョウカ</t>
    </rPh>
    <rPh sb="3" eb="5">
      <t>ダンカイ</t>
    </rPh>
    <phoneticPr fontId="2"/>
  </si>
  <si>
    <t>※　再評価の場合</t>
    <rPh sb="2" eb="5">
      <t>サイヒョウカ</t>
    </rPh>
    <rPh sb="6" eb="8">
      <t>バアイ</t>
    </rPh>
    <phoneticPr fontId="2"/>
  </si>
  <si>
    <t>評価点数獲得率（％）</t>
    <rPh sb="0" eb="2">
      <t>ヒョウカ</t>
    </rPh>
    <rPh sb="2" eb="4">
      <t>テンスウ</t>
    </rPh>
    <rPh sb="4" eb="6">
      <t>カクトク</t>
    </rPh>
    <rPh sb="6" eb="7">
      <t>リツ</t>
    </rPh>
    <phoneticPr fontId="2"/>
  </si>
  <si>
    <t>※申請にあたっては、評価の対象となった部門のチェックシートとHACCP自主点検票を提出して下さい。</t>
    <rPh sb="1" eb="3">
      <t>シンセイ</t>
    </rPh>
    <rPh sb="10" eb="12">
      <t>ヒョウカ</t>
    </rPh>
    <rPh sb="13" eb="15">
      <t>タイショウ</t>
    </rPh>
    <rPh sb="19" eb="21">
      <t>ブモン</t>
    </rPh>
    <rPh sb="35" eb="37">
      <t>ジシュ</t>
    </rPh>
    <rPh sb="37" eb="40">
      <t>テンケンヒョウ</t>
    </rPh>
    <rPh sb="41" eb="43">
      <t>テイシュツ</t>
    </rPh>
    <rPh sb="45" eb="46">
      <t>クダ</t>
    </rPh>
    <phoneticPr fontId="2"/>
  </si>
  <si>
    <t>行っていない</t>
    <rPh sb="0" eb="1">
      <t>オコナ</t>
    </rPh>
    <phoneticPr fontId="2"/>
  </si>
  <si>
    <t>作業工程一覧図の作成</t>
    <rPh sb="0" eb="2">
      <t>サギョウ</t>
    </rPh>
    <rPh sb="2" eb="4">
      <t>コウテイ</t>
    </rPh>
    <rPh sb="4" eb="6">
      <t>イチラン</t>
    </rPh>
    <rPh sb="6" eb="7">
      <t>ズ</t>
    </rPh>
    <rPh sb="8" eb="10">
      <t>サクセイ</t>
    </rPh>
    <phoneticPr fontId="2"/>
  </si>
  <si>
    <t>作業工程一覧図の現場確認</t>
    <rPh sb="0" eb="2">
      <t>サギョウ</t>
    </rPh>
    <rPh sb="2" eb="4">
      <t>コウテイ</t>
    </rPh>
    <rPh sb="4" eb="6">
      <t>イチラン</t>
    </rPh>
    <rPh sb="6" eb="7">
      <t>ズ</t>
    </rPh>
    <rPh sb="8" eb="10">
      <t>ゲンバ</t>
    </rPh>
    <rPh sb="10" eb="12">
      <t>カクニン</t>
    </rPh>
    <phoneticPr fontId="2"/>
  </si>
  <si>
    <t>ない</t>
  </si>
  <si>
    <t>作業工程一覧図が実際の工程と一致しているか現場確認を行っていますか。</t>
    <rPh sb="0" eb="2">
      <t>サギョウ</t>
    </rPh>
    <rPh sb="2" eb="4">
      <t>コウテイ</t>
    </rPh>
    <rPh sb="4" eb="6">
      <t>イチラン</t>
    </rPh>
    <rPh sb="6" eb="7">
      <t>ズ</t>
    </rPh>
    <rPh sb="8" eb="10">
      <t>ジッサイ</t>
    </rPh>
    <rPh sb="11" eb="13">
      <t>コウテイ</t>
    </rPh>
    <rPh sb="14" eb="16">
      <t>イッチ</t>
    </rPh>
    <rPh sb="21" eb="23">
      <t>ゲンバ</t>
    </rPh>
    <rPh sb="23" eb="25">
      <t>カクニン</t>
    </rPh>
    <rPh sb="26" eb="27">
      <t>オコナ</t>
    </rPh>
    <phoneticPr fontId="2"/>
  </si>
  <si>
    <t>備えている</t>
    <rPh sb="0" eb="1">
      <t>ソナ</t>
    </rPh>
    <phoneticPr fontId="2"/>
  </si>
  <si>
    <t>備えている</t>
    <phoneticPr fontId="2"/>
  </si>
  <si>
    <t>整えているが不十分</t>
    <phoneticPr fontId="2"/>
  </si>
  <si>
    <t>整えていない</t>
    <phoneticPr fontId="2"/>
  </si>
  <si>
    <t>開放状態にしていない</t>
    <rPh sb="0" eb="2">
      <t>カイホウ</t>
    </rPh>
    <rPh sb="2" eb="4">
      <t>ジョウタイ</t>
    </rPh>
    <phoneticPr fontId="2"/>
  </si>
  <si>
    <t>不定期に受講している</t>
    <rPh sb="0" eb="3">
      <t>フテイキ</t>
    </rPh>
    <rPh sb="4" eb="6">
      <t>ジュコウ</t>
    </rPh>
    <phoneticPr fontId="2"/>
  </si>
  <si>
    <t>どちらか一方ある</t>
    <rPh sb="4" eb="6">
      <t>イッポウ</t>
    </rPh>
    <phoneticPr fontId="2"/>
  </si>
  <si>
    <t>自己評価点数</t>
    <rPh sb="0" eb="2">
      <t>ジコ</t>
    </rPh>
    <rPh sb="4" eb="6">
      <t>テンスウ</t>
    </rPh>
    <phoneticPr fontId="2"/>
  </si>
  <si>
    <t>０点</t>
  </si>
  <si>
    <t>ベーシック
★★</t>
    <phoneticPr fontId="2"/>
  </si>
  <si>
    <t>プレミアム
★★★</t>
    <phoneticPr fontId="2"/>
  </si>
  <si>
    <t>作業場内に結露が生じていませんか。</t>
    <phoneticPr fontId="2"/>
  </si>
  <si>
    <t>ある（独立した部屋）</t>
    <phoneticPr fontId="2"/>
  </si>
  <si>
    <t>ある（スペース、コーナー等）</t>
    <phoneticPr fontId="2"/>
  </si>
  <si>
    <t>従業員の通勤等の外衣と作業衣が、更衣設備の中で交差汚染していませんか。</t>
  </si>
  <si>
    <t>明確に使い分けしている</t>
    <rPh sb="0" eb="2">
      <t>メイカク</t>
    </rPh>
    <rPh sb="3" eb="4">
      <t>ツカ</t>
    </rPh>
    <rPh sb="5" eb="6">
      <t>ワ</t>
    </rPh>
    <phoneticPr fontId="2"/>
  </si>
  <si>
    <t>一部曖昧である</t>
    <rPh sb="0" eb="2">
      <t>イチブ</t>
    </rPh>
    <rPh sb="2" eb="4">
      <t>アイマイ</t>
    </rPh>
    <phoneticPr fontId="2"/>
  </si>
  <si>
    <t>使い分けしていない</t>
    <rPh sb="0" eb="1">
      <t>ツカ</t>
    </rPh>
    <rPh sb="2" eb="3">
      <t>ワ</t>
    </rPh>
    <phoneticPr fontId="2"/>
  </si>
  <si>
    <t>食品に直接触れる可能性のある設備・器具で、木製部分が露出しているものはありませんか。</t>
  </si>
  <si>
    <t>用途別に使い分けていない</t>
    <phoneticPr fontId="2"/>
  </si>
  <si>
    <t>確認していない</t>
    <rPh sb="0" eb="2">
      <t>カクニン</t>
    </rPh>
    <phoneticPr fontId="2"/>
  </si>
  <si>
    <t>貯水槽を使用する場合は、清掃しやすく、鳥の糞、雨水、そ族昆虫等の混入によりその水が汚染されない構造になっていますか。</t>
    <rPh sb="30" eb="31">
      <t>トウ</t>
    </rPh>
    <rPh sb="32" eb="34">
      <t>コンニュウ</t>
    </rPh>
    <rPh sb="39" eb="40">
      <t>ミズ</t>
    </rPh>
    <rPh sb="41" eb="43">
      <t>オセン</t>
    </rPh>
    <phoneticPr fontId="2"/>
  </si>
  <si>
    <t>一部蓋なし又は足踏み式でない</t>
    <phoneticPr fontId="2"/>
  </si>
  <si>
    <t>全く確認していない</t>
    <rPh sb="0" eb="1">
      <t>マッタ</t>
    </rPh>
    <rPh sb="2" eb="4">
      <t>カクニン</t>
    </rPh>
    <phoneticPr fontId="2"/>
  </si>
  <si>
    <t>表示していない</t>
    <phoneticPr fontId="2"/>
  </si>
  <si>
    <t>３項目以上記録している</t>
    <phoneticPr fontId="2"/>
  </si>
  <si>
    <t>１項目以上記録している</t>
    <phoneticPr fontId="2"/>
  </si>
  <si>
    <t>記録していない</t>
    <phoneticPr fontId="2"/>
  </si>
  <si>
    <t>食品を運搬・運送する場合は、温度管理、汚染防止措置がとられていますか。</t>
    <rPh sb="0" eb="2">
      <t>ショクヒン</t>
    </rPh>
    <rPh sb="3" eb="5">
      <t>ウンパン</t>
    </rPh>
    <rPh sb="6" eb="8">
      <t>ウンソウ</t>
    </rPh>
    <rPh sb="10" eb="12">
      <t>バアイ</t>
    </rPh>
    <rPh sb="14" eb="16">
      <t>オンド</t>
    </rPh>
    <rPh sb="16" eb="18">
      <t>カンリ</t>
    </rPh>
    <rPh sb="19" eb="21">
      <t>オセン</t>
    </rPh>
    <rPh sb="21" eb="23">
      <t>ボウシ</t>
    </rPh>
    <rPh sb="23" eb="25">
      <t>ソチ</t>
    </rPh>
    <phoneticPr fontId="2"/>
  </si>
  <si>
    <t>貴金属、装飾品を身につけていませんか。</t>
    <phoneticPr fontId="2"/>
  </si>
  <si>
    <t>持ち込んでいない</t>
    <phoneticPr fontId="2"/>
  </si>
  <si>
    <t>周知していない</t>
    <phoneticPr fontId="2"/>
  </si>
  <si>
    <t>定期的に、ねずみ、昆虫等の有無を確認し、発生を認めたときは適切に駆除し、記録を保管していますか。（外部委託も可）</t>
    <rPh sb="20" eb="22">
      <t>ハッセイ</t>
    </rPh>
    <rPh sb="23" eb="24">
      <t>ミト</t>
    </rPh>
    <rPh sb="32" eb="34">
      <t>クジョ</t>
    </rPh>
    <phoneticPr fontId="2"/>
  </si>
  <si>
    <t>適切に行ない、記録も保管している</t>
    <phoneticPr fontId="2"/>
  </si>
  <si>
    <t>適切に行っているが、記録は保管していない</t>
    <phoneticPr fontId="2"/>
  </si>
  <si>
    <t>確認、駆除をしていない</t>
    <phoneticPr fontId="2"/>
  </si>
  <si>
    <t>自己評価点数の合計</t>
    <rPh sb="7" eb="9">
      <t>ゴウケイ</t>
    </rPh>
    <phoneticPr fontId="2"/>
  </si>
  <si>
    <t>食品を汚染せず、かつ従業員が使用しやすい場所に、専用の流水受槽式手洗い設備を備えていますか。</t>
    <rPh sb="35" eb="37">
      <t>セツビ</t>
    </rPh>
    <phoneticPr fontId="2"/>
  </si>
  <si>
    <t>手洗い設備には、洗浄剤・消毒剤、使い捨てペーパータオル等を備えていますか。</t>
    <rPh sb="3" eb="5">
      <t>セツビ</t>
    </rPh>
    <rPh sb="8" eb="11">
      <t>センジョウザイ</t>
    </rPh>
    <rPh sb="14" eb="15">
      <t>ザイ</t>
    </rPh>
    <rPh sb="16" eb="17">
      <t>ツカ</t>
    </rPh>
    <rPh sb="18" eb="19">
      <t>ス</t>
    </rPh>
    <rPh sb="27" eb="28">
      <t>トウ</t>
    </rPh>
    <phoneticPr fontId="2"/>
  </si>
  <si>
    <t>チェックしていない</t>
    <phoneticPr fontId="2"/>
  </si>
  <si>
    <t>★</t>
    <phoneticPr fontId="2"/>
  </si>
  <si>
    <t>★★</t>
    <phoneticPr fontId="2"/>
  </si>
  <si>
    <t>食器や器具類は、所定の場所に衛生的に保管していますか。</t>
    <rPh sb="0" eb="2">
      <t>ショッキ</t>
    </rPh>
    <rPh sb="3" eb="5">
      <t>キグ</t>
    </rPh>
    <rPh sb="5" eb="6">
      <t>ルイ</t>
    </rPh>
    <phoneticPr fontId="2"/>
  </si>
  <si>
    <t>手洗い設備は、適切な大きさですか。</t>
    <rPh sb="7" eb="9">
      <t>テキセツ</t>
    </rPh>
    <rPh sb="10" eb="11">
      <t>オオ</t>
    </rPh>
    <phoneticPr fontId="2"/>
  </si>
  <si>
    <t>全ての機器等ができる</t>
    <phoneticPr fontId="2"/>
  </si>
  <si>
    <t>できない機器等が多い</t>
    <phoneticPr fontId="2"/>
  </si>
  <si>
    <t>設備機器は、作業中に交差汚染が生じないように配置していますか。</t>
    <rPh sb="0" eb="2">
      <t>セツビ</t>
    </rPh>
    <rPh sb="2" eb="4">
      <t>キキ</t>
    </rPh>
    <rPh sb="6" eb="8">
      <t>サギョウ</t>
    </rPh>
    <phoneticPr fontId="2"/>
  </si>
  <si>
    <t>私物等不要なものを持ち込んでいませんか。</t>
    <phoneticPr fontId="2"/>
  </si>
  <si>
    <t>３　手洗設備及び洗浄設備</t>
    <rPh sb="2" eb="4">
      <t>テアラ</t>
    </rPh>
    <rPh sb="4" eb="6">
      <t>セツビ</t>
    </rPh>
    <rPh sb="6" eb="7">
      <t>オヨ</t>
    </rPh>
    <rPh sb="8" eb="10">
      <t>センジョウ</t>
    </rPh>
    <rPh sb="10" eb="12">
      <t>セツビ</t>
    </rPh>
    <phoneticPr fontId="2"/>
  </si>
  <si>
    <t>食品添加物を使用する場合は、正確に計量し、適正に使用していますか。</t>
    <rPh sb="6" eb="8">
      <t>シヨウ</t>
    </rPh>
    <rPh sb="10" eb="12">
      <t>バアイ</t>
    </rPh>
    <rPh sb="14" eb="16">
      <t>セイカク</t>
    </rPh>
    <rPh sb="17" eb="19">
      <t>ケイリョウ</t>
    </rPh>
    <rPh sb="21" eb="23">
      <t>テキセイ</t>
    </rPh>
    <rPh sb="24" eb="26">
      <t>シヨウ</t>
    </rPh>
    <phoneticPr fontId="2"/>
  </si>
  <si>
    <t>手洗い設備は清潔で、常に使用できる状態ですか。</t>
    <rPh sb="12" eb="13">
      <t>ツカ</t>
    </rPh>
    <rPh sb="13" eb="14">
      <t>ヨウ</t>
    </rPh>
    <phoneticPr fontId="2"/>
  </si>
  <si>
    <t>清潔で常に使用できる</t>
    <rPh sb="0" eb="2">
      <t>セイケツ</t>
    </rPh>
    <rPh sb="3" eb="4">
      <t>ツネ</t>
    </rPh>
    <rPh sb="5" eb="7">
      <t>シヨウ</t>
    </rPh>
    <phoneticPr fontId="2"/>
  </si>
  <si>
    <t>使用できる状態にない</t>
    <rPh sb="0" eb="2">
      <t>シヨウ</t>
    </rPh>
    <rPh sb="5" eb="7">
      <t>ジョウタイ</t>
    </rPh>
    <phoneticPr fontId="2"/>
  </si>
  <si>
    <t>４　設備器具等</t>
    <rPh sb="2" eb="4">
      <t>セツビ</t>
    </rPh>
    <rPh sb="4" eb="6">
      <t>キグ</t>
    </rPh>
    <rPh sb="6" eb="7">
      <t>トウ</t>
    </rPh>
    <phoneticPr fontId="2"/>
  </si>
  <si>
    <t>６　更衣室及びトイレ</t>
    <rPh sb="2" eb="5">
      <t>コウイシツ</t>
    </rPh>
    <rPh sb="5" eb="6">
      <t>オヨ</t>
    </rPh>
    <phoneticPr fontId="2"/>
  </si>
  <si>
    <t>７　食品等の衛生的な取扱い</t>
    <rPh sb="2" eb="4">
      <t>ショクヒン</t>
    </rPh>
    <rPh sb="4" eb="5">
      <t>トウ</t>
    </rPh>
    <rPh sb="6" eb="9">
      <t>エイセイテキ</t>
    </rPh>
    <rPh sb="10" eb="12">
      <t>トリアツカ</t>
    </rPh>
    <phoneticPr fontId="2"/>
  </si>
  <si>
    <t>１２　自主検査</t>
    <rPh sb="3" eb="5">
      <t>ジシュ</t>
    </rPh>
    <rPh sb="5" eb="7">
      <t>ケンサ</t>
    </rPh>
    <phoneticPr fontId="2"/>
  </si>
  <si>
    <t>８  従業員の衛生管理・衛生教育</t>
    <rPh sb="3" eb="6">
      <t>ジュウギョウイン</t>
    </rPh>
    <rPh sb="7" eb="9">
      <t>エイセイ</t>
    </rPh>
    <rPh sb="9" eb="11">
      <t>カンリ</t>
    </rPh>
    <rPh sb="12" eb="14">
      <t>エイセイ</t>
    </rPh>
    <rPh sb="14" eb="16">
      <t>キョウイク</t>
    </rPh>
    <phoneticPr fontId="2"/>
  </si>
  <si>
    <t>９　そ族昆虫</t>
    <rPh sb="3" eb="4">
      <t>ゾク</t>
    </rPh>
    <rPh sb="4" eb="6">
      <t>コンチュウ</t>
    </rPh>
    <phoneticPr fontId="2"/>
  </si>
  <si>
    <t>どちらもない</t>
    <phoneticPr fontId="2"/>
  </si>
  <si>
    <t>舗装の亀裂や水溜りはありませんか。</t>
    <rPh sb="3" eb="5">
      <t>キレツ</t>
    </rPh>
    <phoneticPr fontId="2"/>
  </si>
  <si>
    <t>食品に影響を与える臭気、有害な煙、蒸気を排出するための、十分な換気能力の設備がありますか。</t>
    <rPh sb="0" eb="2">
      <t>ショクヒン</t>
    </rPh>
    <rPh sb="3" eb="5">
      <t>エイキョウ</t>
    </rPh>
    <rPh sb="6" eb="7">
      <t>アタ</t>
    </rPh>
    <rPh sb="9" eb="11">
      <t>シュウキ</t>
    </rPh>
    <rPh sb="12" eb="14">
      <t>ユウガイ</t>
    </rPh>
    <rPh sb="15" eb="16">
      <t>ケムリ</t>
    </rPh>
    <rPh sb="17" eb="19">
      <t>ジョウキ</t>
    </rPh>
    <rPh sb="20" eb="22">
      <t>ハイシュツ</t>
    </rPh>
    <rPh sb="28" eb="30">
      <t>ジュウブン</t>
    </rPh>
    <rPh sb="31" eb="33">
      <t>カンキ</t>
    </rPh>
    <rPh sb="33" eb="35">
      <t>ノウリョク</t>
    </rPh>
    <rPh sb="36" eb="38">
      <t>セツビ</t>
    </rPh>
    <phoneticPr fontId="2"/>
  </si>
  <si>
    <t>十分な数の清掃用具及び清掃用具保管庫（専用の保管場所でも良い）がありますか。</t>
    <rPh sb="9" eb="10">
      <t>オヨ</t>
    </rPh>
    <rPh sb="11" eb="13">
      <t>セイソウ</t>
    </rPh>
    <rPh sb="13" eb="15">
      <t>ヨウグ</t>
    </rPh>
    <rPh sb="15" eb="18">
      <t>ホカンコ</t>
    </rPh>
    <rPh sb="19" eb="21">
      <t>センヨウ</t>
    </rPh>
    <rPh sb="22" eb="24">
      <t>ホカン</t>
    </rPh>
    <rPh sb="24" eb="26">
      <t>バショ</t>
    </rPh>
    <rPh sb="28" eb="29">
      <t>ヨ</t>
    </rPh>
    <phoneticPr fontId="2"/>
  </si>
  <si>
    <t>２　作業場の構造、換気、採光及び清掃</t>
    <rPh sb="2" eb="4">
      <t>サギョウ</t>
    </rPh>
    <rPh sb="4" eb="5">
      <t>バ</t>
    </rPh>
    <rPh sb="6" eb="8">
      <t>コウゾウ</t>
    </rPh>
    <rPh sb="9" eb="11">
      <t>カンキ</t>
    </rPh>
    <rPh sb="12" eb="14">
      <t>サイコウ</t>
    </rPh>
    <rPh sb="14" eb="15">
      <t>オヨ</t>
    </rPh>
    <rPh sb="16" eb="18">
      <t>セイソウ</t>
    </rPh>
    <phoneticPr fontId="2"/>
  </si>
  <si>
    <t>定期的に確認している</t>
    <rPh sb="4" eb="6">
      <t>カクニン</t>
    </rPh>
    <phoneticPr fontId="2"/>
  </si>
  <si>
    <t>不定期に確認している</t>
    <rPh sb="0" eb="3">
      <t>フテイキ</t>
    </rPh>
    <rPh sb="4" eb="6">
      <t>カクニン</t>
    </rPh>
    <phoneticPr fontId="2"/>
  </si>
  <si>
    <t>作業手順書、点検記録どちらもある</t>
    <rPh sb="0" eb="2">
      <t>サギョウ</t>
    </rPh>
    <rPh sb="2" eb="4">
      <t>テジュン</t>
    </rPh>
    <rPh sb="4" eb="5">
      <t>ショ</t>
    </rPh>
    <rPh sb="6" eb="8">
      <t>テンケン</t>
    </rPh>
    <rPh sb="8" eb="10">
      <t>キロク</t>
    </rPh>
    <phoneticPr fontId="2"/>
  </si>
  <si>
    <t>そ昆虫の防除（確認の方法・頻度、発生時の駆除等についての規定及び対応記録）</t>
    <rPh sb="1" eb="3">
      <t>コンチュウ</t>
    </rPh>
    <rPh sb="4" eb="6">
      <t>ボウジョ</t>
    </rPh>
    <rPh sb="7" eb="9">
      <t>カクニン</t>
    </rPh>
    <rPh sb="10" eb="12">
      <t>ホウホウ</t>
    </rPh>
    <rPh sb="13" eb="15">
      <t>ヒンド</t>
    </rPh>
    <rPh sb="16" eb="18">
      <t>ハッセイ</t>
    </rPh>
    <rPh sb="18" eb="19">
      <t>ジ</t>
    </rPh>
    <rPh sb="20" eb="22">
      <t>クジョ</t>
    </rPh>
    <rPh sb="22" eb="23">
      <t>トウ</t>
    </rPh>
    <rPh sb="28" eb="30">
      <t>キテイ</t>
    </rPh>
    <rPh sb="30" eb="31">
      <t>オヨ</t>
    </rPh>
    <rPh sb="32" eb="34">
      <t>タイオウ</t>
    </rPh>
    <rPh sb="34" eb="36">
      <t>キロク</t>
    </rPh>
    <phoneticPr fontId="2"/>
  </si>
  <si>
    <t>食品等の衛生的な取扱い①（原材料等の点検・保管、調理器具の使用区分、洗浄剤等の管理に関する規定及び点検・保管の記録）</t>
    <rPh sb="13" eb="16">
      <t>ゲンザイリョウ</t>
    </rPh>
    <rPh sb="16" eb="17">
      <t>トウ</t>
    </rPh>
    <rPh sb="18" eb="20">
      <t>テンケン</t>
    </rPh>
    <rPh sb="21" eb="23">
      <t>ホカン</t>
    </rPh>
    <rPh sb="24" eb="26">
      <t>チョウリ</t>
    </rPh>
    <rPh sb="26" eb="28">
      <t>キグ</t>
    </rPh>
    <rPh sb="29" eb="31">
      <t>シヨウ</t>
    </rPh>
    <rPh sb="31" eb="33">
      <t>クブン</t>
    </rPh>
    <rPh sb="34" eb="37">
      <t>センジョウザイ</t>
    </rPh>
    <rPh sb="37" eb="38">
      <t>トウ</t>
    </rPh>
    <rPh sb="39" eb="41">
      <t>カンリ</t>
    </rPh>
    <rPh sb="42" eb="43">
      <t>カン</t>
    </rPh>
    <rPh sb="45" eb="47">
      <t>キテイ</t>
    </rPh>
    <rPh sb="47" eb="48">
      <t>オヨ</t>
    </rPh>
    <rPh sb="49" eb="51">
      <t>テンケン</t>
    </rPh>
    <rPh sb="52" eb="54">
      <t>ホカン</t>
    </rPh>
    <rPh sb="55" eb="57">
      <t>キロク</t>
    </rPh>
    <phoneticPr fontId="2"/>
  </si>
  <si>
    <t>１0　苦情対応、緊急時対応、回収プログラム</t>
    <rPh sb="3" eb="5">
      <t>クジョウ</t>
    </rPh>
    <rPh sb="5" eb="7">
      <t>タイオウ</t>
    </rPh>
    <rPh sb="8" eb="11">
      <t>キンキュウジ</t>
    </rPh>
    <rPh sb="11" eb="13">
      <t>タイオウ</t>
    </rPh>
    <rPh sb="14" eb="16">
      <t>カイシュウ</t>
    </rPh>
    <phoneticPr fontId="2"/>
  </si>
  <si>
    <t>１１　作業区域の検討</t>
    <rPh sb="3" eb="5">
      <t>サギョウ</t>
    </rPh>
    <rPh sb="5" eb="7">
      <t>クイキ</t>
    </rPh>
    <rPh sb="8" eb="10">
      <t>ケントウ</t>
    </rPh>
    <phoneticPr fontId="2"/>
  </si>
  <si>
    <t>●</t>
    <phoneticPr fontId="2"/>
  </si>
  <si>
    <t>検討していない</t>
    <rPh sb="0" eb="2">
      <t>ケントウ</t>
    </rPh>
    <phoneticPr fontId="2"/>
  </si>
  <si>
    <t>飲</t>
    <phoneticPr fontId="2"/>
  </si>
  <si>
    <t>販</t>
    <rPh sb="0" eb="1">
      <t>ハン</t>
    </rPh>
    <phoneticPr fontId="2"/>
  </si>
  <si>
    <t>共</t>
    <rPh sb="0" eb="1">
      <t>トモ</t>
    </rPh>
    <phoneticPr fontId="2"/>
  </si>
  <si>
    <t>★</t>
    <phoneticPr fontId="2"/>
  </si>
  <si>
    <t>添加物を使用する場合には、専用の計量器（はかりやメスシリンダー等）を備えていますか。</t>
    <rPh sb="0" eb="3">
      <t>テンカブツ</t>
    </rPh>
    <rPh sb="4" eb="6">
      <t>シヨウ</t>
    </rPh>
    <rPh sb="8" eb="10">
      <t>バアイ</t>
    </rPh>
    <rPh sb="13" eb="15">
      <t>センヨウ</t>
    </rPh>
    <rPh sb="16" eb="19">
      <t>ケイリョウキ</t>
    </rPh>
    <rPh sb="31" eb="32">
      <t>トウ</t>
    </rPh>
    <rPh sb="34" eb="35">
      <t>ソナ</t>
    </rPh>
    <phoneticPr fontId="2"/>
  </si>
  <si>
    <t>一部表示していない</t>
    <rPh sb="2" eb="4">
      <t>ヒョウジ</t>
    </rPh>
    <phoneticPr fontId="2"/>
  </si>
  <si>
    <t>汚染区域、非汚染区域等の区分について検討していますか。</t>
    <rPh sb="2" eb="4">
      <t>クイキ</t>
    </rPh>
    <rPh sb="8" eb="10">
      <t>クイキ</t>
    </rPh>
    <rPh sb="10" eb="11">
      <t>トウ</t>
    </rPh>
    <rPh sb="12" eb="14">
      <t>クブン</t>
    </rPh>
    <phoneticPr fontId="2"/>
  </si>
  <si>
    <t>検討しているが未実施</t>
    <rPh sb="0" eb="2">
      <t>ケントウ</t>
    </rPh>
    <rPh sb="7" eb="10">
      <t>ミジッシ</t>
    </rPh>
    <phoneticPr fontId="2"/>
  </si>
  <si>
    <t>汚染区域、非汚染区域等を明確に区分していますか。</t>
    <rPh sb="0" eb="2">
      <t>オセン</t>
    </rPh>
    <rPh sb="2" eb="4">
      <t>クイキ</t>
    </rPh>
    <rPh sb="5" eb="6">
      <t>ヒ</t>
    </rPh>
    <rPh sb="6" eb="8">
      <t>オセン</t>
    </rPh>
    <rPh sb="8" eb="10">
      <t>クイキ</t>
    </rPh>
    <rPh sb="10" eb="11">
      <t>トウ</t>
    </rPh>
    <rPh sb="12" eb="14">
      <t>メイカク</t>
    </rPh>
    <rPh sb="15" eb="17">
      <t>クブン</t>
    </rPh>
    <phoneticPr fontId="2"/>
  </si>
  <si>
    <t>★</t>
    <phoneticPr fontId="2"/>
  </si>
  <si>
    <t>している（交換頻度が決まっている。）</t>
    <rPh sb="5" eb="7">
      <t>コウカン</t>
    </rPh>
    <rPh sb="7" eb="9">
      <t>ヒンド</t>
    </rPh>
    <rPh sb="10" eb="11">
      <t>キ</t>
    </rPh>
    <phoneticPr fontId="2"/>
  </si>
  <si>
    <t>交換頻度がきまっていない</t>
    <rPh sb="0" eb="2">
      <t>コウカン</t>
    </rPh>
    <rPh sb="2" eb="4">
      <t>ヒンド</t>
    </rPh>
    <phoneticPr fontId="2"/>
  </si>
  <si>
    <t>アレルギー物質に関する情報提供をしていますか。</t>
    <rPh sb="5" eb="7">
      <t>ブッシツ</t>
    </rPh>
    <rPh sb="8" eb="9">
      <t>カン</t>
    </rPh>
    <rPh sb="11" eb="13">
      <t>ジョウホウ</t>
    </rPh>
    <rPh sb="13" eb="15">
      <t>テイキョウ</t>
    </rPh>
    <phoneticPr fontId="2"/>
  </si>
  <si>
    <t>共</t>
    <rPh sb="0" eb="1">
      <t>トモ</t>
    </rPh>
    <phoneticPr fontId="2"/>
  </si>
  <si>
    <t>冷蔵庫及び冷凍庫の温度について、定期的にチェックし記録していますか。</t>
    <phoneticPr fontId="2"/>
  </si>
  <si>
    <t>★★★</t>
  </si>
  <si>
    <t>★★★</t>
    <phoneticPr fontId="2"/>
  </si>
  <si>
    <t>作業場の適当な場所に、食品、機械器具及び容器を洗浄するための十分な能力を有する設備（流し、洗浄設備）及び給湯設備がありますか。</t>
    <rPh sb="0" eb="2">
      <t>サギョウ</t>
    </rPh>
    <rPh sb="2" eb="3">
      <t>バ</t>
    </rPh>
    <rPh sb="4" eb="6">
      <t>テキトウ</t>
    </rPh>
    <rPh sb="11" eb="13">
      <t>ショクヒン</t>
    </rPh>
    <rPh sb="39" eb="41">
      <t>セツビ</t>
    </rPh>
    <rPh sb="42" eb="43">
      <t>ナガ</t>
    </rPh>
    <rPh sb="45" eb="47">
      <t>センジョウ</t>
    </rPh>
    <rPh sb="47" eb="49">
      <t>セツビ</t>
    </rPh>
    <rPh sb="50" eb="51">
      <t>オヨ</t>
    </rPh>
    <rPh sb="52" eb="54">
      <t>キュウトウ</t>
    </rPh>
    <rPh sb="54" eb="56">
      <t>セツビ</t>
    </rPh>
    <phoneticPr fontId="2"/>
  </si>
  <si>
    <t>洗浄設備（流し等）は清潔で、常に使用できる状態ですか。</t>
    <rPh sb="0" eb="2">
      <t>センジョウ</t>
    </rPh>
    <rPh sb="2" eb="4">
      <t>セツビ</t>
    </rPh>
    <rPh sb="5" eb="6">
      <t>ナガ</t>
    </rPh>
    <rPh sb="7" eb="8">
      <t>トウ</t>
    </rPh>
    <rPh sb="14" eb="15">
      <t>ツネ</t>
    </rPh>
    <rPh sb="16" eb="18">
      <t>シヨウ</t>
    </rPh>
    <rPh sb="21" eb="23">
      <t>ジョウタイ</t>
    </rPh>
    <phoneticPr fontId="2"/>
  </si>
  <si>
    <t>設備機器、調理器具及び食器等は、適切に洗浄・殺菌ができる構造ですか。</t>
    <rPh sb="0" eb="2">
      <t>セツビ</t>
    </rPh>
    <rPh sb="2" eb="4">
      <t>キキ</t>
    </rPh>
    <rPh sb="5" eb="7">
      <t>チョウリ</t>
    </rPh>
    <rPh sb="7" eb="9">
      <t>キグ</t>
    </rPh>
    <rPh sb="9" eb="10">
      <t>オヨ</t>
    </rPh>
    <rPh sb="11" eb="13">
      <t>ショッキ</t>
    </rPh>
    <rPh sb="13" eb="14">
      <t>トウ</t>
    </rPh>
    <phoneticPr fontId="2"/>
  </si>
  <si>
    <t>設備器具、調理器具及び食器等は、作業が終了したとき又は汚染された疑いがあるときは、洗浄、消毒、殺菌を行い、かつ、乾燥を行っていますか。</t>
    <rPh sb="0" eb="2">
      <t>セツビ</t>
    </rPh>
    <rPh sb="5" eb="7">
      <t>チョウリ</t>
    </rPh>
    <rPh sb="7" eb="9">
      <t>キグ</t>
    </rPh>
    <rPh sb="9" eb="10">
      <t>オヨ</t>
    </rPh>
    <rPh sb="11" eb="13">
      <t>ショッキ</t>
    </rPh>
    <rPh sb="13" eb="14">
      <t>トウ</t>
    </rPh>
    <rPh sb="16" eb="18">
      <t>サギョウ</t>
    </rPh>
    <rPh sb="19" eb="21">
      <t>シュウリョウ</t>
    </rPh>
    <rPh sb="25" eb="26">
      <t>マタ</t>
    </rPh>
    <rPh sb="27" eb="29">
      <t>オセン</t>
    </rPh>
    <rPh sb="32" eb="33">
      <t>ウタガ</t>
    </rPh>
    <rPh sb="47" eb="48">
      <t>コロ</t>
    </rPh>
    <rPh sb="48" eb="49">
      <t>キン</t>
    </rPh>
    <rPh sb="50" eb="51">
      <t>オコナ</t>
    </rPh>
    <rPh sb="59" eb="60">
      <t>オコナ</t>
    </rPh>
    <phoneticPr fontId="2"/>
  </si>
  <si>
    <t>調理器具や食器等を、衛生的に保管する場所はありますか。</t>
    <rPh sb="0" eb="2">
      <t>チョウリ</t>
    </rPh>
    <rPh sb="2" eb="4">
      <t>キグ</t>
    </rPh>
    <rPh sb="5" eb="7">
      <t>ショッキ</t>
    </rPh>
    <rPh sb="7" eb="8">
      <t>トウ</t>
    </rPh>
    <rPh sb="10" eb="12">
      <t>エイセイ</t>
    </rPh>
    <rPh sb="12" eb="13">
      <t>テキ</t>
    </rPh>
    <rPh sb="14" eb="16">
      <t>ホカン</t>
    </rPh>
    <rPh sb="18" eb="20">
      <t>バショ</t>
    </rPh>
    <phoneticPr fontId="2"/>
  </si>
  <si>
    <t>洗浄剤、殺菌剤等の薬剤は、食品と区別して保管していますか。</t>
    <rPh sb="7" eb="8">
      <t>トウ</t>
    </rPh>
    <rPh sb="9" eb="11">
      <t>ヤクザイ</t>
    </rPh>
    <rPh sb="13" eb="15">
      <t>ショクヒン</t>
    </rPh>
    <rPh sb="16" eb="18">
      <t>クベツ</t>
    </rPh>
    <phoneticPr fontId="2"/>
  </si>
  <si>
    <t>従業員に対して、何らかの衛生教育を行っていますか。</t>
    <rPh sb="8" eb="9">
      <t>ナン</t>
    </rPh>
    <rPh sb="12" eb="14">
      <t>エイセイ</t>
    </rPh>
    <rPh sb="14" eb="16">
      <t>キョウイク</t>
    </rPh>
    <rPh sb="17" eb="18">
      <t>オコナ</t>
    </rPh>
    <phoneticPr fontId="2"/>
  </si>
  <si>
    <t>製品の自主検査を定期的に実施していますか。（外部委託も可）</t>
    <rPh sb="22" eb="24">
      <t>ガイブ</t>
    </rPh>
    <rPh sb="24" eb="26">
      <t>イタク</t>
    </rPh>
    <rPh sb="27" eb="28">
      <t>カ</t>
    </rPh>
    <phoneticPr fontId="2"/>
  </si>
  <si>
    <t>手洗い設備は自動式、足踏み式、肘押し式など使用に際して洗浄後に再度手指を汚染しない構造ですか。</t>
    <phoneticPr fontId="2"/>
  </si>
  <si>
    <t>自主検査（方法・頻度及び検査結果の記録）
※ 外部委託の場合、検査結果の保管</t>
    <rPh sb="0" eb="2">
      <t>ジシュ</t>
    </rPh>
    <rPh sb="2" eb="4">
      <t>ケンサ</t>
    </rPh>
    <rPh sb="5" eb="7">
      <t>ホウホウ</t>
    </rPh>
    <rPh sb="8" eb="10">
      <t>ヒンド</t>
    </rPh>
    <rPh sb="10" eb="11">
      <t>オヨ</t>
    </rPh>
    <rPh sb="12" eb="14">
      <t>ケンサ</t>
    </rPh>
    <rPh sb="14" eb="16">
      <t>ケッカ</t>
    </rPh>
    <rPh sb="17" eb="19">
      <t>キロク</t>
    </rPh>
    <rPh sb="23" eb="25">
      <t>ガイブ</t>
    </rPh>
    <rPh sb="25" eb="27">
      <t>イタク</t>
    </rPh>
    <rPh sb="28" eb="30">
      <t>バアイ</t>
    </rPh>
    <rPh sb="31" eb="33">
      <t>ケンサ</t>
    </rPh>
    <rPh sb="33" eb="35">
      <t>ケッカ</t>
    </rPh>
    <rPh sb="36" eb="38">
      <t>ホカン</t>
    </rPh>
    <phoneticPr fontId="2"/>
  </si>
  <si>
    <t>★</t>
    <phoneticPr fontId="2"/>
  </si>
  <si>
    <t>１　施設の周囲及び売場</t>
    <rPh sb="2" eb="4">
      <t>シセツ</t>
    </rPh>
    <rPh sb="5" eb="7">
      <t>シュウイ</t>
    </rPh>
    <rPh sb="7" eb="8">
      <t>オヨ</t>
    </rPh>
    <rPh sb="9" eb="11">
      <t>ウリバ</t>
    </rPh>
    <phoneticPr fontId="2"/>
  </si>
  <si>
    <t>販</t>
    <rPh sb="0" eb="1">
      <t>ハン</t>
    </rPh>
    <phoneticPr fontId="2"/>
  </si>
  <si>
    <t>施設の周囲は、舗装されていますか。</t>
    <rPh sb="0" eb="2">
      <t>シセツ</t>
    </rPh>
    <rPh sb="3" eb="5">
      <t>シュウイ</t>
    </rPh>
    <rPh sb="7" eb="9">
      <t>ホソウ</t>
    </rPh>
    <phoneticPr fontId="2"/>
  </si>
  <si>
    <t>作業場の床、壁、天井、窓、扉等に破損や故障はありませんか。（適切に補修・修理されていますか。）</t>
    <rPh sb="0" eb="2">
      <t>サギョウ</t>
    </rPh>
    <rPh sb="2" eb="3">
      <t>バ</t>
    </rPh>
    <rPh sb="30" eb="32">
      <t>テキセツ</t>
    </rPh>
    <rPh sb="33" eb="35">
      <t>ホシュウ</t>
    </rPh>
    <rPh sb="36" eb="38">
      <t>シュウリ</t>
    </rPh>
    <phoneticPr fontId="2"/>
  </si>
  <si>
    <t>５　給排水及び廃棄物</t>
    <rPh sb="2" eb="3">
      <t>キュウ</t>
    </rPh>
    <rPh sb="3" eb="5">
      <t>ハイスイ</t>
    </rPh>
    <rPh sb="5" eb="6">
      <t>オヨ</t>
    </rPh>
    <rPh sb="7" eb="10">
      <t>ハイキブツ</t>
    </rPh>
    <phoneticPr fontId="2"/>
  </si>
  <si>
    <t>刺身、生寿司又は生食用食肉等を加工している施設は、それぞれ専用の場所で行っていますか。</t>
    <rPh sb="3" eb="4">
      <t>ナマ</t>
    </rPh>
    <rPh sb="4" eb="6">
      <t>ズシ</t>
    </rPh>
    <rPh sb="6" eb="7">
      <t>マタ</t>
    </rPh>
    <rPh sb="8" eb="9">
      <t>ナマ</t>
    </rPh>
    <rPh sb="9" eb="11">
      <t>ショクヨウ</t>
    </rPh>
    <rPh sb="11" eb="13">
      <t>ショクニク</t>
    </rPh>
    <rPh sb="13" eb="14">
      <t>トウ</t>
    </rPh>
    <rPh sb="29" eb="31">
      <t>センヨウ</t>
    </rPh>
    <rPh sb="32" eb="34">
      <t>バショ</t>
    </rPh>
    <rPh sb="35" eb="36">
      <t>オコナ</t>
    </rPh>
    <phoneticPr fontId="2"/>
  </si>
  <si>
    <t>専用の場所がない</t>
    <rPh sb="0" eb="2">
      <t>センヨウ</t>
    </rPh>
    <rPh sb="3" eb="5">
      <t>バショ</t>
    </rPh>
    <phoneticPr fontId="2"/>
  </si>
  <si>
    <t>刺身等を行う場所には、専用の手洗い、専用の器具、処理用の台及び流しを設置していますか。</t>
    <rPh sb="2" eb="3">
      <t>トウ</t>
    </rPh>
    <rPh sb="4" eb="5">
      <t>オコナ</t>
    </rPh>
    <rPh sb="6" eb="8">
      <t>バショ</t>
    </rPh>
    <rPh sb="29" eb="30">
      <t>オヨ</t>
    </rPh>
    <phoneticPr fontId="2"/>
  </si>
  <si>
    <t>★</t>
    <phoneticPr fontId="2"/>
  </si>
  <si>
    <t>★★</t>
    <phoneticPr fontId="2"/>
  </si>
  <si>
    <t>★★★</t>
    <phoneticPr fontId="2"/>
  </si>
  <si>
    <t>項目数</t>
    <rPh sb="0" eb="3">
      <t>コウモクスウ</t>
    </rPh>
    <phoneticPr fontId="2"/>
  </si>
  <si>
    <t>洗浄設備は、用途別に相互汚染がないように設置されていますか。（加熱食材用、非加熱食材用、器具洗浄用等に区別されていますか。）</t>
    <rPh sb="0" eb="2">
      <t>センジョウ</t>
    </rPh>
    <rPh sb="2" eb="4">
      <t>セツビ</t>
    </rPh>
    <rPh sb="6" eb="8">
      <t>ヨウト</t>
    </rPh>
    <rPh sb="8" eb="9">
      <t>ベツ</t>
    </rPh>
    <rPh sb="10" eb="12">
      <t>ソウゴ</t>
    </rPh>
    <rPh sb="12" eb="14">
      <t>オセン</t>
    </rPh>
    <rPh sb="20" eb="22">
      <t>セッチ</t>
    </rPh>
    <rPh sb="31" eb="33">
      <t>カネツ</t>
    </rPh>
    <rPh sb="33" eb="35">
      <t>ショクザイ</t>
    </rPh>
    <rPh sb="35" eb="36">
      <t>ヨウ</t>
    </rPh>
    <rPh sb="37" eb="38">
      <t>ヒ</t>
    </rPh>
    <rPh sb="38" eb="40">
      <t>カネツ</t>
    </rPh>
    <rPh sb="40" eb="42">
      <t>ショクザイ</t>
    </rPh>
    <rPh sb="42" eb="43">
      <t>ヨウ</t>
    </rPh>
    <rPh sb="44" eb="46">
      <t>キグ</t>
    </rPh>
    <rPh sb="46" eb="48">
      <t>センジョウ</t>
    </rPh>
    <rPh sb="48" eb="49">
      <t>ヨウ</t>
    </rPh>
    <rPh sb="49" eb="50">
      <t>トウ</t>
    </rPh>
    <rPh sb="51" eb="53">
      <t>クベツ</t>
    </rPh>
    <phoneticPr fontId="2"/>
  </si>
  <si>
    <t>手洗い設備は、作業区分等を考慮して適切な場所に適切な数が配置されていますか。（清潔区域と汚染区域にそれぞれ手洗い器があること等）</t>
    <rPh sb="7" eb="9">
      <t>サギョウ</t>
    </rPh>
    <rPh sb="9" eb="11">
      <t>クブン</t>
    </rPh>
    <rPh sb="11" eb="12">
      <t>トウ</t>
    </rPh>
    <rPh sb="13" eb="15">
      <t>コウリョ</t>
    </rPh>
    <rPh sb="17" eb="19">
      <t>テキセツ</t>
    </rPh>
    <rPh sb="20" eb="22">
      <t>バショ</t>
    </rPh>
    <rPh sb="23" eb="25">
      <t>テキセツ</t>
    </rPh>
    <rPh sb="26" eb="27">
      <t>カズ</t>
    </rPh>
    <rPh sb="28" eb="30">
      <t>ハイチ</t>
    </rPh>
    <rPh sb="39" eb="41">
      <t>セイケツ</t>
    </rPh>
    <rPh sb="41" eb="43">
      <t>クイキ</t>
    </rPh>
    <rPh sb="44" eb="46">
      <t>オセン</t>
    </rPh>
    <rPh sb="46" eb="48">
      <t>クイキ</t>
    </rPh>
    <rPh sb="53" eb="55">
      <t>テアラ</t>
    </rPh>
    <rPh sb="56" eb="57">
      <t>キ</t>
    </rPh>
    <rPh sb="62" eb="63">
      <t>トウ</t>
    </rPh>
    <phoneticPr fontId="2"/>
  </si>
  <si>
    <t>包丁・まな板等の調理器具類は、用途に応じて使い分けていますか。（原材料用と最終製品用、生食用と加熱加工用等）</t>
    <rPh sb="0" eb="2">
      <t>ホウチョウ</t>
    </rPh>
    <rPh sb="5" eb="6">
      <t>イタ</t>
    </rPh>
    <rPh sb="6" eb="7">
      <t>トウ</t>
    </rPh>
    <rPh sb="8" eb="10">
      <t>チョウリ</t>
    </rPh>
    <rPh sb="10" eb="12">
      <t>キグ</t>
    </rPh>
    <rPh sb="12" eb="13">
      <t>ルイ</t>
    </rPh>
    <rPh sb="15" eb="17">
      <t>ヨウト</t>
    </rPh>
    <rPh sb="18" eb="19">
      <t>オウ</t>
    </rPh>
    <rPh sb="21" eb="22">
      <t>ツカ</t>
    </rPh>
    <rPh sb="23" eb="24">
      <t>ワ</t>
    </rPh>
    <rPh sb="32" eb="35">
      <t>ゲンザイリョウ</t>
    </rPh>
    <rPh sb="35" eb="36">
      <t>ヨウ</t>
    </rPh>
    <rPh sb="37" eb="39">
      <t>サイシュウ</t>
    </rPh>
    <rPh sb="39" eb="42">
      <t>セイヒンヨウ</t>
    </rPh>
    <rPh sb="49" eb="51">
      <t>カコウ</t>
    </rPh>
    <rPh sb="51" eb="52">
      <t>ヨウ</t>
    </rPh>
    <rPh sb="52" eb="53">
      <t>トウ</t>
    </rPh>
    <phoneticPr fontId="2"/>
  </si>
  <si>
    <t>冷蔵庫・冷凍庫等の設備には、温度計を設置していますか。</t>
    <rPh sb="0" eb="2">
      <t>レイゾウ</t>
    </rPh>
    <rPh sb="2" eb="3">
      <t>コ</t>
    </rPh>
    <rPh sb="4" eb="6">
      <t>レイトウ</t>
    </rPh>
    <rPh sb="6" eb="7">
      <t>コ</t>
    </rPh>
    <rPh sb="7" eb="8">
      <t>トウ</t>
    </rPh>
    <rPh sb="9" eb="11">
      <t>セツビ</t>
    </rPh>
    <rPh sb="14" eb="17">
      <t>オンドケイ</t>
    </rPh>
    <phoneticPr fontId="2"/>
  </si>
  <si>
    <t>設備機器や調理器具等に破損やサビ、塗装の剥がれなどはないですか。</t>
    <rPh sb="0" eb="2">
      <t>セツビ</t>
    </rPh>
    <rPh sb="2" eb="4">
      <t>キキ</t>
    </rPh>
    <rPh sb="5" eb="7">
      <t>チョウリ</t>
    </rPh>
    <rPh sb="7" eb="9">
      <t>キグ</t>
    </rPh>
    <rPh sb="9" eb="10">
      <t>トウ</t>
    </rPh>
    <rPh sb="11" eb="13">
      <t>ハソン</t>
    </rPh>
    <rPh sb="17" eb="19">
      <t>トソウ</t>
    </rPh>
    <rPh sb="20" eb="21">
      <t>ハ</t>
    </rPh>
    <phoneticPr fontId="2"/>
  </si>
  <si>
    <t>定期的に行っている</t>
    <rPh sb="0" eb="3">
      <t>テイキテキ</t>
    </rPh>
    <rPh sb="4" eb="5">
      <t>オコナ</t>
    </rPh>
    <phoneticPr fontId="2"/>
  </si>
  <si>
    <t>不定期に行っている</t>
    <rPh sb="4" eb="5">
      <t>オコナ</t>
    </rPh>
    <phoneticPr fontId="2"/>
  </si>
  <si>
    <t>作業場以外に更衣する場所（更衣室、更衣コーナー等）がありますか。</t>
    <phoneticPr fontId="2"/>
  </si>
  <si>
    <t>排水溝は、適切に清掃、補修していますか。</t>
    <rPh sb="0" eb="3">
      <t>ハイスイコウ</t>
    </rPh>
    <rPh sb="5" eb="7">
      <t>テキセツ</t>
    </rPh>
    <rPh sb="8" eb="10">
      <t>セイソウ</t>
    </rPh>
    <rPh sb="11" eb="13">
      <t>ホシュウ</t>
    </rPh>
    <phoneticPr fontId="2"/>
  </si>
  <si>
    <t>廃棄物は、適正に処理していますか。</t>
    <rPh sb="5" eb="7">
      <t>テキセイ</t>
    </rPh>
    <phoneticPr fontId="2"/>
  </si>
  <si>
    <t>作業場内で使用する廃棄物容器は、蓋のないもの又は足踏み式のものですか。</t>
    <rPh sb="16" eb="17">
      <t>フタ</t>
    </rPh>
    <phoneticPr fontId="2"/>
  </si>
  <si>
    <t>共</t>
    <rPh sb="0" eb="1">
      <t>トモ</t>
    </rPh>
    <phoneticPr fontId="2"/>
  </si>
  <si>
    <t>トイレの手洗い設備には、洗浄剤・消毒剤、使い捨てペーパータオル等を備えていますか。</t>
    <phoneticPr fontId="2"/>
  </si>
  <si>
    <t>トイレに流水受槽式手洗い設備を備えていますか。</t>
    <rPh sb="15" eb="16">
      <t>ソナ</t>
    </rPh>
    <phoneticPr fontId="2"/>
  </si>
  <si>
    <t>トイレの出入り口が直接作業場内に面していませんか。</t>
    <rPh sb="7" eb="8">
      <t>クチ</t>
    </rPh>
    <rPh sb="9" eb="11">
      <t>チョクセツ</t>
    </rPh>
    <rPh sb="11" eb="13">
      <t>サギョウ</t>
    </rPh>
    <rPh sb="13" eb="14">
      <t>バ</t>
    </rPh>
    <rPh sb="14" eb="15">
      <t>ナイ</t>
    </rPh>
    <rPh sb="16" eb="17">
      <t>メン</t>
    </rPh>
    <phoneticPr fontId="2"/>
  </si>
  <si>
    <t>面していない</t>
    <rPh sb="0" eb="1">
      <t>メン</t>
    </rPh>
    <phoneticPr fontId="2"/>
  </si>
  <si>
    <t>面している</t>
    <rPh sb="0" eb="1">
      <t>メン</t>
    </rPh>
    <phoneticPr fontId="2"/>
  </si>
  <si>
    <t>原材料や半製品等は、相互汚染を防ぐため、区分けして保存していますか。</t>
    <rPh sb="0" eb="3">
      <t>ゲンザイリョウ</t>
    </rPh>
    <rPh sb="4" eb="7">
      <t>ハンセイヒン</t>
    </rPh>
    <rPh sb="7" eb="8">
      <t>トウ</t>
    </rPh>
    <rPh sb="10" eb="12">
      <t>ソウゴ</t>
    </rPh>
    <rPh sb="12" eb="14">
      <t>オセン</t>
    </rPh>
    <rPh sb="15" eb="16">
      <t>フセ</t>
    </rPh>
    <rPh sb="20" eb="22">
      <t>クワ</t>
    </rPh>
    <rPh sb="25" eb="27">
      <t>ホゾン</t>
    </rPh>
    <phoneticPr fontId="2"/>
  </si>
  <si>
    <t>温度管理が必要な原材料等は､適切な温度で保管していますか。</t>
    <rPh sb="0" eb="2">
      <t>オンド</t>
    </rPh>
    <rPh sb="2" eb="4">
      <t>カンリ</t>
    </rPh>
    <rPh sb="5" eb="7">
      <t>ヒツヨウ</t>
    </rPh>
    <rPh sb="8" eb="11">
      <t>ゲンザイリョウ</t>
    </rPh>
    <rPh sb="11" eb="12">
      <t>トウ</t>
    </rPh>
    <phoneticPr fontId="2"/>
  </si>
  <si>
    <t>原材料や半製品等は、使用期限を識別できるよう表示していますか。</t>
    <rPh sb="0" eb="3">
      <t>ゲンザイリョウ</t>
    </rPh>
    <rPh sb="4" eb="7">
      <t>ハンセイヒン</t>
    </rPh>
    <rPh sb="7" eb="8">
      <t>トウ</t>
    </rPh>
    <rPh sb="10" eb="12">
      <t>シヨウ</t>
    </rPh>
    <rPh sb="12" eb="14">
      <t>キゲン</t>
    </rPh>
    <phoneticPr fontId="2"/>
  </si>
  <si>
    <t>放置することがある</t>
    <rPh sb="0" eb="2">
      <t>ホウチ</t>
    </rPh>
    <phoneticPr fontId="2"/>
  </si>
  <si>
    <t>加熱食品については、食品の中心温度や加熱時間を測定していますか。</t>
    <rPh sb="2" eb="4">
      <t>ショクヒン</t>
    </rPh>
    <rPh sb="10" eb="12">
      <t>ショクヒン</t>
    </rPh>
    <rPh sb="13" eb="15">
      <t>チュウシン</t>
    </rPh>
    <rPh sb="15" eb="17">
      <t>オンド</t>
    </rPh>
    <rPh sb="18" eb="20">
      <t>カネツ</t>
    </rPh>
    <rPh sb="20" eb="22">
      <t>ジカン</t>
    </rPh>
    <rPh sb="23" eb="25">
      <t>ソクテイ</t>
    </rPh>
    <phoneticPr fontId="2"/>
  </si>
  <si>
    <t>不定期に測定している</t>
    <rPh sb="0" eb="3">
      <t>フテイキ</t>
    </rPh>
    <rPh sb="4" eb="6">
      <t>ソクテイ</t>
    </rPh>
    <phoneticPr fontId="2"/>
  </si>
  <si>
    <t>洗剤・消毒剤を小分けして使用する場合、その容器に薬品名又は用途を表示していますか。</t>
    <rPh sb="0" eb="2">
      <t>センザイ</t>
    </rPh>
    <rPh sb="3" eb="5">
      <t>ショウドク</t>
    </rPh>
    <rPh sb="5" eb="6">
      <t>ザイ</t>
    </rPh>
    <rPh sb="27" eb="28">
      <t>マタ</t>
    </rPh>
    <rPh sb="29" eb="31">
      <t>ヨウト</t>
    </rPh>
    <phoneticPr fontId="2"/>
  </si>
  <si>
    <t>原材料や商品について、納品業者等が実施する衛生検査結果（微生物検査、理化学検査等）を確認していますか。</t>
    <rPh sb="4" eb="6">
      <t>ショウヒン</t>
    </rPh>
    <rPh sb="21" eb="23">
      <t>エイセイ</t>
    </rPh>
    <rPh sb="28" eb="31">
      <t>ビセイブツ</t>
    </rPh>
    <rPh sb="31" eb="33">
      <t>ケンサ</t>
    </rPh>
    <rPh sb="34" eb="37">
      <t>リカガク</t>
    </rPh>
    <rPh sb="37" eb="39">
      <t>ケンサ</t>
    </rPh>
    <rPh sb="39" eb="40">
      <t>トウ</t>
    </rPh>
    <phoneticPr fontId="2"/>
  </si>
  <si>
    <t>チェックし、記録している</t>
    <rPh sb="6" eb="8">
      <t>キロク</t>
    </rPh>
    <phoneticPr fontId="2"/>
  </si>
  <si>
    <t>チェックしているが記録していない</t>
    <rPh sb="9" eb="11">
      <t>キロク</t>
    </rPh>
    <phoneticPr fontId="2"/>
  </si>
  <si>
    <t>定期的に受講している</t>
    <rPh sb="4" eb="6">
      <t>ジュコウ</t>
    </rPh>
    <phoneticPr fontId="2"/>
  </si>
  <si>
    <t>手袋を使用する場合、適切な時期に交換されていますか。</t>
    <rPh sb="3" eb="5">
      <t>シヨウ</t>
    </rPh>
    <rPh sb="7" eb="9">
      <t>バアイ</t>
    </rPh>
    <phoneticPr fontId="2"/>
  </si>
  <si>
    <t>作業中に手が汚れた場合や、トイレの後には、手洗いを行っていますか。</t>
    <phoneticPr fontId="2"/>
  </si>
  <si>
    <t>作業動線の交差等により、食品が二次汚染されることはありませんか。（時間差､カバーでも可）</t>
    <rPh sb="5" eb="7">
      <t>コウサ</t>
    </rPh>
    <rPh sb="7" eb="8">
      <t>トウ</t>
    </rPh>
    <phoneticPr fontId="2"/>
  </si>
  <si>
    <t>より清潔な作業区域に入る場合に、汚染の持込を防止するための措置を行っていますか。（手指の洗浄等）</t>
    <rPh sb="29" eb="31">
      <t>ソチ</t>
    </rPh>
    <rPh sb="32" eb="33">
      <t>オコナ</t>
    </rPh>
    <rPh sb="41" eb="42">
      <t>テ</t>
    </rPh>
    <rPh sb="42" eb="43">
      <t>ユビ</t>
    </rPh>
    <rPh sb="44" eb="46">
      <t>センジョウ</t>
    </rPh>
    <rPh sb="46" eb="47">
      <t>トウ</t>
    </rPh>
    <phoneticPr fontId="2"/>
  </si>
  <si>
    <t>台車等の運搬用具は、作業区域ごとで使い分けしていますか。</t>
    <phoneticPr fontId="2"/>
  </si>
  <si>
    <t>１３　作業手順書</t>
    <rPh sb="3" eb="5">
      <t>サギョウ</t>
    </rPh>
    <rPh sb="5" eb="7">
      <t>テジュン</t>
    </rPh>
    <rPh sb="7" eb="8">
      <t>ショ</t>
    </rPh>
    <phoneticPr fontId="2"/>
  </si>
  <si>
    <t>食品等の衛生的な取扱い②（製造（調理）工程に関する手順書）</t>
    <rPh sb="13" eb="15">
      <t>セイゾウ</t>
    </rPh>
    <rPh sb="16" eb="18">
      <t>チョウリ</t>
    </rPh>
    <rPh sb="19" eb="21">
      <t>コウテイ</t>
    </rPh>
    <rPh sb="22" eb="23">
      <t>カン</t>
    </rPh>
    <rPh sb="25" eb="27">
      <t>テジュン</t>
    </rPh>
    <rPh sb="27" eb="28">
      <t>ショ</t>
    </rPh>
    <phoneticPr fontId="2"/>
  </si>
  <si>
    <t>窓及び出入り口等が開放状態のままになっていませんか。</t>
    <rPh sb="3" eb="5">
      <t>デイ</t>
    </rPh>
    <rPh sb="7" eb="8">
      <t>トウ</t>
    </rPh>
    <phoneticPr fontId="2"/>
  </si>
  <si>
    <t>製品のロットを識別できるようにしていますか。</t>
    <rPh sb="0" eb="2">
      <t>セイヒン</t>
    </rPh>
    <rPh sb="7" eb="9">
      <t>シキベツ</t>
    </rPh>
    <phoneticPr fontId="2"/>
  </si>
  <si>
    <t>製品の先入れ・先出しを徹底していますか。</t>
    <rPh sb="0" eb="2">
      <t>セイヒン</t>
    </rPh>
    <rPh sb="3" eb="5">
      <t>サキイ</t>
    </rPh>
    <rPh sb="7" eb="9">
      <t>サキダシ</t>
    </rPh>
    <rPh sb="11" eb="13">
      <t>テッテイ</t>
    </rPh>
    <phoneticPr fontId="2"/>
  </si>
  <si>
    <t>製品の表示について、適正であることを確認していますか。</t>
    <rPh sb="0" eb="2">
      <t>セイヒン</t>
    </rPh>
    <rPh sb="3" eb="5">
      <t>ヒョウジ</t>
    </rPh>
    <rPh sb="10" eb="12">
      <t>テキセイ</t>
    </rPh>
    <rPh sb="18" eb="20">
      <t>カクニン</t>
    </rPh>
    <phoneticPr fontId="2"/>
  </si>
  <si>
    <t>冷蔵庫・冷凍庫等の温度計は、定期的な保守点検及び校正を適正に行っていますか。</t>
    <rPh sb="0" eb="3">
      <t>レイゾウコ</t>
    </rPh>
    <rPh sb="4" eb="7">
      <t>レイトウコ</t>
    </rPh>
    <rPh sb="7" eb="8">
      <t>トウ</t>
    </rPh>
    <rPh sb="9" eb="12">
      <t>オンドケイ</t>
    </rPh>
    <rPh sb="14" eb="17">
      <t>テイキテキ</t>
    </rPh>
    <phoneticPr fontId="2"/>
  </si>
  <si>
    <t>食品を保管する際、汚染防止措置を講じていますか。（フタをする、ラップをかける等）</t>
    <rPh sb="0" eb="2">
      <t>ショクヒン</t>
    </rPh>
    <rPh sb="3" eb="5">
      <t>ホカン</t>
    </rPh>
    <rPh sb="7" eb="8">
      <t>サイ</t>
    </rPh>
    <rPh sb="9" eb="11">
      <t>オセン</t>
    </rPh>
    <rPh sb="11" eb="13">
      <t>ボウシ</t>
    </rPh>
    <rPh sb="13" eb="15">
      <t>ソチ</t>
    </rPh>
    <rPh sb="16" eb="17">
      <t>コウ</t>
    </rPh>
    <rPh sb="38" eb="39">
      <t>トウ</t>
    </rPh>
    <phoneticPr fontId="2"/>
  </si>
  <si>
    <t>原材料等の先入れ、先出しを徹底していますか。</t>
    <rPh sb="0" eb="3">
      <t>ゲンザイリョウ</t>
    </rPh>
    <rPh sb="3" eb="4">
      <t>トウ</t>
    </rPh>
    <rPh sb="5" eb="7">
      <t>サキイ</t>
    </rPh>
    <rPh sb="9" eb="11">
      <t>サキダシ</t>
    </rPh>
    <rPh sb="13" eb="15">
      <t>テッテイ</t>
    </rPh>
    <phoneticPr fontId="2"/>
  </si>
  <si>
    <t>表示していない</t>
    <phoneticPr fontId="2"/>
  </si>
  <si>
    <t>施設の周辺は、衛生的ですか。（適切に清掃され、不要物等が放置されていませんか）</t>
    <rPh sb="0" eb="2">
      <t>シセツ</t>
    </rPh>
    <rPh sb="3" eb="5">
      <t>シュウヘン</t>
    </rPh>
    <rPh sb="7" eb="10">
      <t>エイセイテキ</t>
    </rPh>
    <rPh sb="15" eb="17">
      <t>テキセツ</t>
    </rPh>
    <rPh sb="18" eb="20">
      <t>セイソウ</t>
    </rPh>
    <rPh sb="23" eb="25">
      <t>フヨウ</t>
    </rPh>
    <rPh sb="25" eb="26">
      <t>ブツ</t>
    </rPh>
    <rPh sb="26" eb="27">
      <t>トウ</t>
    </rPh>
    <rPh sb="28" eb="30">
      <t>ホウチ</t>
    </rPh>
    <phoneticPr fontId="2"/>
  </si>
  <si>
    <t>客席（床、テーブル等）を清掃し、清潔に保っていますか。</t>
    <rPh sb="0" eb="2">
      <t>キャクセキ</t>
    </rPh>
    <rPh sb="3" eb="4">
      <t>ユカ</t>
    </rPh>
    <rPh sb="9" eb="10">
      <t>トウ</t>
    </rPh>
    <phoneticPr fontId="2"/>
  </si>
  <si>
    <t>売場の床等を清掃し、清潔に保っていますか。</t>
    <rPh sb="0" eb="2">
      <t>ウリバ</t>
    </rPh>
    <rPh sb="3" eb="4">
      <t>ユカ</t>
    </rPh>
    <rPh sb="4" eb="5">
      <t>トウ</t>
    </rPh>
    <rPh sb="6" eb="8">
      <t>セイソウ</t>
    </rPh>
    <rPh sb="10" eb="12">
      <t>セイケツ</t>
    </rPh>
    <rPh sb="13" eb="14">
      <t>タモ</t>
    </rPh>
    <phoneticPr fontId="2"/>
  </si>
  <si>
    <t>商品の陳列棚を清掃し、清潔に保っていますか。</t>
    <rPh sb="0" eb="2">
      <t>ショウヒン</t>
    </rPh>
    <rPh sb="3" eb="5">
      <t>チンレツ</t>
    </rPh>
    <rPh sb="5" eb="6">
      <t>タナ</t>
    </rPh>
    <rPh sb="7" eb="9">
      <t>セイソウ</t>
    </rPh>
    <rPh sb="11" eb="13">
      <t>セイケツ</t>
    </rPh>
    <rPh sb="14" eb="15">
      <t>タモ</t>
    </rPh>
    <phoneticPr fontId="2"/>
  </si>
  <si>
    <t>食品に直接触れるトレイやトング等の器具を適切に洗浄し、清潔に保っていますか。</t>
    <rPh sb="0" eb="2">
      <t>ショクヒン</t>
    </rPh>
    <rPh sb="15" eb="16">
      <t>トウ</t>
    </rPh>
    <rPh sb="17" eb="19">
      <t>キグ</t>
    </rPh>
    <rPh sb="20" eb="22">
      <t>テキセツ</t>
    </rPh>
    <rPh sb="23" eb="25">
      <t>センジョウ</t>
    </rPh>
    <rPh sb="27" eb="29">
      <t>セイケツ</t>
    </rPh>
    <rPh sb="30" eb="31">
      <t>タモ</t>
    </rPh>
    <phoneticPr fontId="2"/>
  </si>
  <si>
    <t>賞味期限等の切れた商品について、定期的にチェックし、売場から取り除いていますか。</t>
    <rPh sb="0" eb="2">
      <t>ショウミ</t>
    </rPh>
    <rPh sb="2" eb="4">
      <t>キゲン</t>
    </rPh>
    <rPh sb="4" eb="5">
      <t>トウ</t>
    </rPh>
    <rPh sb="16" eb="19">
      <t>テイキテキ</t>
    </rPh>
    <rPh sb="26" eb="28">
      <t>ウリバ</t>
    </rPh>
    <phoneticPr fontId="2"/>
  </si>
  <si>
    <t>亀裂等はない</t>
    <rPh sb="0" eb="2">
      <t>キレツ</t>
    </rPh>
    <rPh sb="2" eb="3">
      <t>トウ</t>
    </rPh>
    <phoneticPr fontId="2"/>
  </si>
  <si>
    <t>メニュー、ＰＯＰ等により明示している</t>
    <rPh sb="8" eb="9">
      <t>トウ</t>
    </rPh>
    <rPh sb="12" eb="14">
      <t>メイジ</t>
    </rPh>
    <phoneticPr fontId="2"/>
  </si>
  <si>
    <t>情報提供の体制が整っていない</t>
    <rPh sb="0" eb="2">
      <t>ジョウホウ</t>
    </rPh>
    <rPh sb="2" eb="4">
      <t>テイキョウ</t>
    </rPh>
    <rPh sb="5" eb="7">
      <t>タイセイ</t>
    </rPh>
    <rPh sb="8" eb="9">
      <t>トトノ</t>
    </rPh>
    <phoneticPr fontId="2"/>
  </si>
  <si>
    <t>お客様用のカゴやショッピングカートを清掃し、清潔に保っていますか。</t>
    <rPh sb="1" eb="2">
      <t>キャク</t>
    </rPh>
    <rPh sb="2" eb="3">
      <t>サマ</t>
    </rPh>
    <rPh sb="3" eb="4">
      <t>ヨウ</t>
    </rPh>
    <rPh sb="18" eb="20">
      <t>セイソウ</t>
    </rPh>
    <rPh sb="22" eb="24">
      <t>セイケツ</t>
    </rPh>
    <rPh sb="25" eb="26">
      <t>タモ</t>
    </rPh>
    <phoneticPr fontId="2"/>
  </si>
  <si>
    <t>包装されていない食品を陳列する際は、カバーをかける等の汚染防止措置を取っていますか。</t>
    <rPh sb="0" eb="2">
      <t>ホウソウ</t>
    </rPh>
    <rPh sb="8" eb="10">
      <t>ショクヒン</t>
    </rPh>
    <rPh sb="11" eb="13">
      <t>チンレツ</t>
    </rPh>
    <rPh sb="15" eb="16">
      <t>サイ</t>
    </rPh>
    <rPh sb="25" eb="26">
      <t>トウ</t>
    </rPh>
    <rPh sb="27" eb="29">
      <t>オセン</t>
    </rPh>
    <rPh sb="29" eb="31">
      <t>ボウシ</t>
    </rPh>
    <rPh sb="31" eb="33">
      <t>ソチ</t>
    </rPh>
    <rPh sb="34" eb="35">
      <t>ト</t>
    </rPh>
    <phoneticPr fontId="2"/>
  </si>
  <si>
    <t>すべて汚染防止措置を取っている</t>
    <rPh sb="3" eb="5">
      <t>オセン</t>
    </rPh>
    <rPh sb="5" eb="7">
      <t>ボウシ</t>
    </rPh>
    <rPh sb="7" eb="9">
      <t>ソチ</t>
    </rPh>
    <rPh sb="10" eb="11">
      <t>ト</t>
    </rPh>
    <phoneticPr fontId="2"/>
  </si>
  <si>
    <t>一部の食品で汚染防止措置を取っている</t>
    <rPh sb="0" eb="2">
      <t>イチブ</t>
    </rPh>
    <rPh sb="3" eb="5">
      <t>ショクヒン</t>
    </rPh>
    <rPh sb="6" eb="8">
      <t>オセン</t>
    </rPh>
    <rPh sb="8" eb="10">
      <t>ボウシ</t>
    </rPh>
    <rPh sb="10" eb="12">
      <t>ソチ</t>
    </rPh>
    <rPh sb="13" eb="14">
      <t>ト</t>
    </rPh>
    <phoneticPr fontId="2"/>
  </si>
  <si>
    <t>汚染防止措置を取っていない</t>
    <rPh sb="0" eb="2">
      <t>オセン</t>
    </rPh>
    <rPh sb="2" eb="4">
      <t>ボウシ</t>
    </rPh>
    <rPh sb="4" eb="6">
      <t>ソチ</t>
    </rPh>
    <rPh sb="7" eb="8">
      <t>ト</t>
    </rPh>
    <phoneticPr fontId="2"/>
  </si>
  <si>
    <t>温度管理が必要な商品（冷蔵品、冷凍品等）は、適切な温度で陳列していますか。</t>
    <rPh sb="0" eb="2">
      <t>オンド</t>
    </rPh>
    <rPh sb="2" eb="4">
      <t>カンリ</t>
    </rPh>
    <rPh sb="5" eb="7">
      <t>ヒツヨウ</t>
    </rPh>
    <rPh sb="8" eb="10">
      <t>ショウヒン</t>
    </rPh>
    <rPh sb="11" eb="13">
      <t>レイゾウ</t>
    </rPh>
    <rPh sb="13" eb="14">
      <t>シナ</t>
    </rPh>
    <rPh sb="15" eb="17">
      <t>レイトウ</t>
    </rPh>
    <rPh sb="17" eb="18">
      <t>シナ</t>
    </rPh>
    <rPh sb="18" eb="19">
      <t>トウ</t>
    </rPh>
    <rPh sb="22" eb="24">
      <t>テキセツ</t>
    </rPh>
    <rPh sb="25" eb="27">
      <t>オンド</t>
    </rPh>
    <rPh sb="28" eb="30">
      <t>チンレツ</t>
    </rPh>
    <phoneticPr fontId="2"/>
  </si>
  <si>
    <t>すべて設置している</t>
    <rPh sb="3" eb="5">
      <t>セッチ</t>
    </rPh>
    <phoneticPr fontId="2"/>
  </si>
  <si>
    <t>周囲がすべて舗装されている</t>
    <rPh sb="0" eb="2">
      <t>シュウイ</t>
    </rPh>
    <rPh sb="6" eb="8">
      <t>ホソウ</t>
    </rPh>
    <phoneticPr fontId="2"/>
  </si>
  <si>
    <t>一部設置していない</t>
    <rPh sb="0" eb="2">
      <t>イチブ</t>
    </rPh>
    <rPh sb="2" eb="4">
      <t>セッチ</t>
    </rPh>
    <phoneticPr fontId="2"/>
  </si>
  <si>
    <t>設置していない</t>
    <rPh sb="0" eb="2">
      <t>セッチ</t>
    </rPh>
    <phoneticPr fontId="2"/>
  </si>
  <si>
    <t>破損箇所はない（すべて補修されている）</t>
    <rPh sb="0" eb="2">
      <t>ハソン</t>
    </rPh>
    <rPh sb="2" eb="4">
      <t>カショ</t>
    </rPh>
    <rPh sb="11" eb="13">
      <t>ホシュウ</t>
    </rPh>
    <phoneticPr fontId="2"/>
  </si>
  <si>
    <t>十分な能力の換気設備がある</t>
    <rPh sb="0" eb="2">
      <t>ジュウブン</t>
    </rPh>
    <rPh sb="3" eb="5">
      <t>ノウリョク</t>
    </rPh>
    <rPh sb="6" eb="8">
      <t>カンキ</t>
    </rPh>
    <rPh sb="8" eb="10">
      <t>セツビ</t>
    </rPh>
    <phoneticPr fontId="2"/>
  </si>
  <si>
    <t>結露が生じており、食品を汚染する恐れがある</t>
    <rPh sb="0" eb="2">
      <t>ケツロ</t>
    </rPh>
    <rPh sb="3" eb="4">
      <t>ショウ</t>
    </rPh>
    <rPh sb="9" eb="11">
      <t>ショクヒン</t>
    </rPh>
    <rPh sb="12" eb="14">
      <t>オセン</t>
    </rPh>
    <rPh sb="16" eb="17">
      <t>オソ</t>
    </rPh>
    <phoneticPr fontId="2"/>
  </si>
  <si>
    <t>結露が生じていない</t>
    <rPh sb="0" eb="2">
      <t>ケツロ</t>
    </rPh>
    <rPh sb="3" eb="4">
      <t>ショウ</t>
    </rPh>
    <phoneticPr fontId="2"/>
  </si>
  <si>
    <t>清掃しているが、一部に汚れ等が残っている</t>
    <rPh sb="0" eb="2">
      <t>セイソウ</t>
    </rPh>
    <rPh sb="8" eb="10">
      <t>イチブ</t>
    </rPh>
    <rPh sb="11" eb="12">
      <t>ヨゴ</t>
    </rPh>
    <rPh sb="13" eb="14">
      <t>トウ</t>
    </rPh>
    <rPh sb="15" eb="16">
      <t>ノコ</t>
    </rPh>
    <phoneticPr fontId="2"/>
  </si>
  <si>
    <t>十分な清掃用具及び保管場所がある</t>
    <rPh sb="3" eb="5">
      <t>セイソウ</t>
    </rPh>
    <rPh sb="5" eb="7">
      <t>ヨウグ</t>
    </rPh>
    <rPh sb="7" eb="8">
      <t>オヨ</t>
    </rPh>
    <rPh sb="9" eb="11">
      <t>ホカン</t>
    </rPh>
    <rPh sb="11" eb="13">
      <t>バショ</t>
    </rPh>
    <phoneticPr fontId="2"/>
  </si>
  <si>
    <t>専用かつ衛生的な場所がある</t>
    <rPh sb="0" eb="2">
      <t>センヨウ</t>
    </rPh>
    <rPh sb="4" eb="6">
      <t>エイセイ</t>
    </rPh>
    <rPh sb="6" eb="7">
      <t>テキ</t>
    </rPh>
    <rPh sb="8" eb="10">
      <t>バショ</t>
    </rPh>
    <phoneticPr fontId="2"/>
  </si>
  <si>
    <t>導入している</t>
    <rPh sb="0" eb="2">
      <t>ドウニュウ</t>
    </rPh>
    <phoneticPr fontId="2"/>
  </si>
  <si>
    <t>導入していない</t>
    <rPh sb="0" eb="2">
      <t>ドウニュウ</t>
    </rPh>
    <phoneticPr fontId="2"/>
  </si>
  <si>
    <t>常に適切に保たれている</t>
    <rPh sb="0" eb="1">
      <t>ツネ</t>
    </rPh>
    <rPh sb="2" eb="4">
      <t>テキセツ</t>
    </rPh>
    <rPh sb="5" eb="6">
      <t>タモ</t>
    </rPh>
    <phoneticPr fontId="2"/>
  </si>
  <si>
    <t>温度や湿度が不適切となることが多い</t>
    <rPh sb="0" eb="2">
      <t>オンド</t>
    </rPh>
    <rPh sb="3" eb="5">
      <t>シツド</t>
    </rPh>
    <rPh sb="6" eb="9">
      <t>フテキセツ</t>
    </rPh>
    <rPh sb="15" eb="16">
      <t>オオ</t>
    </rPh>
    <phoneticPr fontId="2"/>
  </si>
  <si>
    <t>作業場は、空調設備等により、適切な温度、湿度が保たれていますか。(室温25℃以下、湿度80％以下)</t>
    <rPh sb="0" eb="2">
      <t>サギョウ</t>
    </rPh>
    <rPh sb="2" eb="3">
      <t>バ</t>
    </rPh>
    <rPh sb="5" eb="7">
      <t>クウチョウ</t>
    </rPh>
    <rPh sb="7" eb="9">
      <t>セツビ</t>
    </rPh>
    <rPh sb="9" eb="10">
      <t>トウ</t>
    </rPh>
    <rPh sb="14" eb="16">
      <t>テキセツ</t>
    </rPh>
    <rPh sb="17" eb="19">
      <t>オンド</t>
    </rPh>
    <rPh sb="20" eb="22">
      <t>シツド</t>
    </rPh>
    <rPh sb="23" eb="24">
      <t>タモ</t>
    </rPh>
    <rPh sb="33" eb="35">
      <t>シツオン</t>
    </rPh>
    <rPh sb="38" eb="40">
      <t>イカ</t>
    </rPh>
    <rPh sb="41" eb="43">
      <t>シツド</t>
    </rPh>
    <rPh sb="46" eb="48">
      <t>イカ</t>
    </rPh>
    <phoneticPr fontId="2"/>
  </si>
  <si>
    <t>すべて備えている</t>
    <rPh sb="3" eb="4">
      <t>ソナ</t>
    </rPh>
    <phoneticPr fontId="2"/>
  </si>
  <si>
    <t>十分な能力の洗浄設備及び給湯設備がある</t>
    <rPh sb="0" eb="2">
      <t>ジュウブン</t>
    </rPh>
    <rPh sb="3" eb="5">
      <t>ノウリョク</t>
    </rPh>
    <rPh sb="6" eb="8">
      <t>センジョウ</t>
    </rPh>
    <rPh sb="8" eb="10">
      <t>セツビ</t>
    </rPh>
    <rPh sb="10" eb="11">
      <t>オヨ</t>
    </rPh>
    <rPh sb="12" eb="14">
      <t>キュウトウ</t>
    </rPh>
    <rPh sb="14" eb="16">
      <t>セツビ</t>
    </rPh>
    <phoneticPr fontId="2"/>
  </si>
  <si>
    <t>洗浄設備がない</t>
    <rPh sb="0" eb="2">
      <t>センジョウ</t>
    </rPh>
    <rPh sb="2" eb="4">
      <t>セツビ</t>
    </rPh>
    <phoneticPr fontId="2"/>
  </si>
  <si>
    <t>十分な大きさではない</t>
    <rPh sb="0" eb="2">
      <t>ジュウブン</t>
    </rPh>
    <rPh sb="3" eb="4">
      <t>オオ</t>
    </rPh>
    <phoneticPr fontId="2"/>
  </si>
  <si>
    <t>すべて温湯が出る</t>
    <rPh sb="3" eb="4">
      <t>アタタ</t>
    </rPh>
    <rPh sb="4" eb="5">
      <t>ユ</t>
    </rPh>
    <rPh sb="6" eb="7">
      <t>デ</t>
    </rPh>
    <phoneticPr fontId="2"/>
  </si>
  <si>
    <t>温湯は出ない</t>
    <rPh sb="0" eb="1">
      <t>アタタ</t>
    </rPh>
    <rPh sb="1" eb="2">
      <t>ユ</t>
    </rPh>
    <rPh sb="3" eb="4">
      <t>デ</t>
    </rPh>
    <phoneticPr fontId="2"/>
  </si>
  <si>
    <t>適切な場所に適切な数が配置されている</t>
  </si>
  <si>
    <t>適切な場所に適切な数が配置されている</t>
    <rPh sb="0" eb="2">
      <t>テキセツ</t>
    </rPh>
    <rPh sb="3" eb="5">
      <t>バショ</t>
    </rPh>
    <rPh sb="6" eb="8">
      <t>テキセツ</t>
    </rPh>
    <rPh sb="9" eb="10">
      <t>カズ</t>
    </rPh>
    <rPh sb="11" eb="13">
      <t>ハイチ</t>
    </rPh>
    <phoneticPr fontId="2"/>
  </si>
  <si>
    <t>作業区分等を考慮して設置されているが、設置数等が不十分</t>
  </si>
  <si>
    <t>作業区分等を考慮して設置されているが、設置数等が不十分</t>
    <rPh sb="0" eb="2">
      <t>サギョウ</t>
    </rPh>
    <rPh sb="2" eb="4">
      <t>クブン</t>
    </rPh>
    <rPh sb="4" eb="5">
      <t>トウ</t>
    </rPh>
    <rPh sb="6" eb="8">
      <t>コウリョ</t>
    </rPh>
    <rPh sb="10" eb="12">
      <t>セッチ</t>
    </rPh>
    <rPh sb="19" eb="21">
      <t>セッチ</t>
    </rPh>
    <rPh sb="21" eb="22">
      <t>スウ</t>
    </rPh>
    <rPh sb="22" eb="23">
      <t>トウ</t>
    </rPh>
    <rPh sb="24" eb="27">
      <t>フジュウブン</t>
    </rPh>
    <phoneticPr fontId="2"/>
  </si>
  <si>
    <t>作業区分を考慮した配置となっていない</t>
  </si>
  <si>
    <t>作業区分を考慮した配置となっていない</t>
    <rPh sb="0" eb="2">
      <t>サギョウ</t>
    </rPh>
    <rPh sb="2" eb="4">
      <t>クブン</t>
    </rPh>
    <rPh sb="5" eb="7">
      <t>コウリョ</t>
    </rPh>
    <rPh sb="9" eb="11">
      <t>ハイチ</t>
    </rPh>
    <phoneticPr fontId="2"/>
  </si>
  <si>
    <t>洗浄等をしているが、一部汚れ等が残っている</t>
    <rPh sb="0" eb="2">
      <t>センジョウ</t>
    </rPh>
    <rPh sb="2" eb="3">
      <t>トウ</t>
    </rPh>
    <rPh sb="10" eb="12">
      <t>イチブ</t>
    </rPh>
    <rPh sb="12" eb="13">
      <t>ヨゴ</t>
    </rPh>
    <rPh sb="14" eb="15">
      <t>トウ</t>
    </rPh>
    <rPh sb="16" eb="17">
      <t>ノコ</t>
    </rPh>
    <phoneticPr fontId="2"/>
  </si>
  <si>
    <t>保管場所はあるが、大きさや数が不十分</t>
    <rPh sb="0" eb="2">
      <t>ホカン</t>
    </rPh>
    <rPh sb="2" eb="4">
      <t>バショ</t>
    </rPh>
    <rPh sb="9" eb="10">
      <t>オオ</t>
    </rPh>
    <rPh sb="13" eb="14">
      <t>カズ</t>
    </rPh>
    <rPh sb="15" eb="18">
      <t>フジュウブン</t>
    </rPh>
    <phoneticPr fontId="2"/>
  </si>
  <si>
    <t>衛生的な保管場所がない</t>
    <rPh sb="0" eb="3">
      <t>エイセイテキ</t>
    </rPh>
    <rPh sb="4" eb="6">
      <t>ホカン</t>
    </rPh>
    <rPh sb="6" eb="8">
      <t>バショ</t>
    </rPh>
    <phoneticPr fontId="2"/>
  </si>
  <si>
    <t>衛生的な保管場所が十分にある</t>
    <rPh sb="0" eb="3">
      <t>エイセイテキ</t>
    </rPh>
    <rPh sb="4" eb="6">
      <t>ホカン</t>
    </rPh>
    <rPh sb="6" eb="8">
      <t>バショ</t>
    </rPh>
    <rPh sb="9" eb="11">
      <t>ジュウブン</t>
    </rPh>
    <phoneticPr fontId="2"/>
  </si>
  <si>
    <t>一部所定の場所に保管されていない</t>
    <rPh sb="0" eb="2">
      <t>イチブ</t>
    </rPh>
    <rPh sb="2" eb="4">
      <t>ショテイ</t>
    </rPh>
    <rPh sb="5" eb="7">
      <t>バショ</t>
    </rPh>
    <rPh sb="8" eb="10">
      <t>ホカン</t>
    </rPh>
    <phoneticPr fontId="2"/>
  </si>
  <si>
    <t>所定の場所に保管されていないものが多い</t>
    <rPh sb="0" eb="2">
      <t>ショテイ</t>
    </rPh>
    <rPh sb="3" eb="5">
      <t>バショ</t>
    </rPh>
    <rPh sb="6" eb="8">
      <t>ホカン</t>
    </rPh>
    <rPh sb="17" eb="18">
      <t>オオ</t>
    </rPh>
    <phoneticPr fontId="2"/>
  </si>
  <si>
    <t>用途別に使い分けているが、その分け方が曖昧である</t>
    <rPh sb="0" eb="2">
      <t>ヨウト</t>
    </rPh>
    <rPh sb="2" eb="3">
      <t>ベツ</t>
    </rPh>
    <rPh sb="4" eb="5">
      <t>ツカ</t>
    </rPh>
    <rPh sb="6" eb="7">
      <t>ワ</t>
    </rPh>
    <rPh sb="15" eb="16">
      <t>ワ</t>
    </rPh>
    <rPh sb="17" eb="18">
      <t>カタ</t>
    </rPh>
    <rPh sb="19" eb="21">
      <t>アイマイ</t>
    </rPh>
    <phoneticPr fontId="2"/>
  </si>
  <si>
    <t>用途別に使い分けており、色分けや保管場所等により区分けしている</t>
    <rPh sb="0" eb="2">
      <t>ヨウト</t>
    </rPh>
    <rPh sb="2" eb="3">
      <t>ベツ</t>
    </rPh>
    <rPh sb="4" eb="5">
      <t>ツカ</t>
    </rPh>
    <rPh sb="6" eb="7">
      <t>ワ</t>
    </rPh>
    <rPh sb="12" eb="14">
      <t>イロワ</t>
    </rPh>
    <rPh sb="16" eb="18">
      <t>ホカン</t>
    </rPh>
    <rPh sb="18" eb="20">
      <t>バショ</t>
    </rPh>
    <rPh sb="20" eb="21">
      <t>トウ</t>
    </rPh>
    <rPh sb="24" eb="25">
      <t>ク</t>
    </rPh>
    <rPh sb="25" eb="26">
      <t>ワ</t>
    </rPh>
    <phoneticPr fontId="2"/>
  </si>
  <si>
    <t>専用の計量機を備えている</t>
    <rPh sb="0" eb="2">
      <t>センヨウ</t>
    </rPh>
    <rPh sb="3" eb="6">
      <t>ケイリョウキ</t>
    </rPh>
    <rPh sb="7" eb="8">
      <t>ソナ</t>
    </rPh>
    <phoneticPr fontId="2"/>
  </si>
  <si>
    <t>破損やサビはない</t>
    <rPh sb="0" eb="2">
      <t>ハソン</t>
    </rPh>
    <phoneticPr fontId="2"/>
  </si>
  <si>
    <t>木製の器具等はない</t>
    <rPh sb="0" eb="2">
      <t>モクセイ</t>
    </rPh>
    <rPh sb="3" eb="5">
      <t>キグ</t>
    </rPh>
    <rPh sb="5" eb="6">
      <t>トウ</t>
    </rPh>
    <phoneticPr fontId="2"/>
  </si>
  <si>
    <t>食品を保管する器具・容器類（ボウル等）は、用途に応じて用意していますか。（食品用と非食品用、原材料用と最終製品用、生食用と加熱加工用等）</t>
    <rPh sb="0" eb="2">
      <t>ショクヒン</t>
    </rPh>
    <rPh sb="3" eb="5">
      <t>ホカン</t>
    </rPh>
    <rPh sb="7" eb="9">
      <t>キグ</t>
    </rPh>
    <rPh sb="10" eb="12">
      <t>ヨウキ</t>
    </rPh>
    <rPh sb="12" eb="13">
      <t>ルイ</t>
    </rPh>
    <rPh sb="17" eb="18">
      <t>トウ</t>
    </rPh>
    <phoneticPr fontId="2"/>
  </si>
  <si>
    <t>用途別に使い分けており、表示や色分け等により区分けしている</t>
    <rPh sb="0" eb="2">
      <t>ヨウト</t>
    </rPh>
    <rPh sb="2" eb="3">
      <t>ベツ</t>
    </rPh>
    <rPh sb="4" eb="5">
      <t>ツカ</t>
    </rPh>
    <rPh sb="6" eb="7">
      <t>ワ</t>
    </rPh>
    <rPh sb="12" eb="14">
      <t>ヒョウジ</t>
    </rPh>
    <rPh sb="15" eb="17">
      <t>イロワ</t>
    </rPh>
    <rPh sb="18" eb="19">
      <t>トウ</t>
    </rPh>
    <rPh sb="22" eb="23">
      <t>ク</t>
    </rPh>
    <rPh sb="23" eb="24">
      <t>ワ</t>
    </rPh>
    <phoneticPr fontId="2"/>
  </si>
  <si>
    <t>設備がある</t>
    <rPh sb="0" eb="2">
      <t>セツビ</t>
    </rPh>
    <phoneticPr fontId="2"/>
  </si>
  <si>
    <t>設備がない</t>
    <rPh sb="0" eb="2">
      <t>セツビ</t>
    </rPh>
    <phoneticPr fontId="2"/>
  </si>
  <si>
    <t>適正に処理している</t>
    <rPh sb="0" eb="2">
      <t>テキセイ</t>
    </rPh>
    <rPh sb="3" eb="5">
      <t>ショリ</t>
    </rPh>
    <phoneticPr fontId="2"/>
  </si>
  <si>
    <t>適正に処理していない</t>
    <rPh sb="0" eb="2">
      <t>テキセイ</t>
    </rPh>
    <rPh sb="3" eb="5">
      <t>ショリ</t>
    </rPh>
    <phoneticPr fontId="2"/>
  </si>
  <si>
    <t>更衣する場所がある</t>
    <rPh sb="0" eb="2">
      <t>コウイ</t>
    </rPh>
    <rPh sb="4" eb="6">
      <t>バショ</t>
    </rPh>
    <phoneticPr fontId="2"/>
  </si>
  <si>
    <t>作業場内で更衣する</t>
    <rPh sb="0" eb="2">
      <t>サギョウ</t>
    </rPh>
    <rPh sb="2" eb="3">
      <t>バ</t>
    </rPh>
    <rPh sb="3" eb="4">
      <t>ナイ</t>
    </rPh>
    <rPh sb="5" eb="7">
      <t>コウイ</t>
    </rPh>
    <phoneticPr fontId="2"/>
  </si>
  <si>
    <t>交差していない</t>
    <rPh sb="0" eb="2">
      <t>コウサ</t>
    </rPh>
    <phoneticPr fontId="2"/>
  </si>
  <si>
    <t>交差している</t>
    <rPh sb="0" eb="2">
      <t>コウサ</t>
    </rPh>
    <phoneticPr fontId="2"/>
  </si>
  <si>
    <t>区別していない</t>
    <rPh sb="0" eb="2">
      <t>クベツ</t>
    </rPh>
    <phoneticPr fontId="2"/>
  </si>
  <si>
    <t>区別している</t>
    <rPh sb="0" eb="2">
      <t>クベツ</t>
    </rPh>
    <phoneticPr fontId="2"/>
  </si>
  <si>
    <t>従業員用のトイレと客用トイレは区別していますか。</t>
    <rPh sb="0" eb="3">
      <t>ジュウギョウイン</t>
    </rPh>
    <rPh sb="3" eb="4">
      <t>ヨウ</t>
    </rPh>
    <rPh sb="9" eb="11">
      <t>キャクヨウ</t>
    </rPh>
    <rPh sb="15" eb="17">
      <t>クベツ</t>
    </rPh>
    <phoneticPr fontId="2"/>
  </si>
  <si>
    <t>用意している</t>
    <rPh sb="0" eb="2">
      <t>ヨウイ</t>
    </rPh>
    <phoneticPr fontId="2"/>
  </si>
  <si>
    <t>用意していない</t>
    <rPh sb="0" eb="2">
      <t>ヨウイ</t>
    </rPh>
    <phoneticPr fontId="2"/>
  </si>
  <si>
    <t>点検していない</t>
    <rPh sb="0" eb="2">
      <t>テンケン</t>
    </rPh>
    <phoneticPr fontId="2"/>
  </si>
  <si>
    <t>すべて汚染防止措置をしている</t>
    <rPh sb="3" eb="5">
      <t>オセン</t>
    </rPh>
    <rPh sb="5" eb="7">
      <t>ボウシ</t>
    </rPh>
    <rPh sb="7" eb="9">
      <t>ソチ</t>
    </rPh>
    <phoneticPr fontId="2"/>
  </si>
  <si>
    <t>汚染防止措置をしていない</t>
    <rPh sb="0" eb="2">
      <t>オセン</t>
    </rPh>
    <rPh sb="2" eb="4">
      <t>ボウシ</t>
    </rPh>
    <rPh sb="4" eb="6">
      <t>ソチ</t>
    </rPh>
    <phoneticPr fontId="2"/>
  </si>
  <si>
    <t>正確に計量し、適正に使用している</t>
    <rPh sb="0" eb="2">
      <t>セイカク</t>
    </rPh>
    <rPh sb="3" eb="5">
      <t>ケイリョウ</t>
    </rPh>
    <rPh sb="7" eb="9">
      <t>テキセイ</t>
    </rPh>
    <rPh sb="10" eb="12">
      <t>シヨウ</t>
    </rPh>
    <phoneticPr fontId="2"/>
  </si>
  <si>
    <t>適正に使用していない</t>
    <rPh sb="0" eb="2">
      <t>テキセイ</t>
    </rPh>
    <rPh sb="3" eb="5">
      <t>シヨウ</t>
    </rPh>
    <phoneticPr fontId="2"/>
  </si>
  <si>
    <t>すべて区別している</t>
    <rPh sb="3" eb="5">
      <t>クベツ</t>
    </rPh>
    <phoneticPr fontId="2"/>
  </si>
  <si>
    <t>温度管理又は汚染防止措置を行っている</t>
    <rPh sb="0" eb="2">
      <t>オンド</t>
    </rPh>
    <rPh sb="2" eb="4">
      <t>カンリ</t>
    </rPh>
    <rPh sb="4" eb="5">
      <t>マタ</t>
    </rPh>
    <rPh sb="6" eb="8">
      <t>オセン</t>
    </rPh>
    <rPh sb="8" eb="10">
      <t>ボウシ</t>
    </rPh>
    <rPh sb="10" eb="12">
      <t>ソチ</t>
    </rPh>
    <rPh sb="13" eb="14">
      <t>オコナ</t>
    </rPh>
    <phoneticPr fontId="2"/>
  </si>
  <si>
    <t>どちらもない行なっていない</t>
    <rPh sb="6" eb="7">
      <t>オコ</t>
    </rPh>
    <phoneticPr fontId="2"/>
  </si>
  <si>
    <t>確認している</t>
    <rPh sb="0" eb="2">
      <t>カクニン</t>
    </rPh>
    <phoneticPr fontId="2"/>
  </si>
  <si>
    <t>徹底している</t>
    <rPh sb="0" eb="2">
      <t>テッテイ</t>
    </rPh>
    <phoneticPr fontId="2"/>
  </si>
  <si>
    <t>徹底していない</t>
    <rPh sb="0" eb="2">
      <t>テッテイ</t>
    </rPh>
    <phoneticPr fontId="2"/>
  </si>
  <si>
    <t>保存している</t>
    <rPh sb="0" eb="2">
      <t>ホゾン</t>
    </rPh>
    <phoneticPr fontId="2"/>
  </si>
  <si>
    <t>保存していない</t>
    <rPh sb="0" eb="2">
      <t>ホゾン</t>
    </rPh>
    <phoneticPr fontId="2"/>
  </si>
  <si>
    <t>明確に表示している</t>
    <phoneticPr fontId="2"/>
  </si>
  <si>
    <t>一部に表示していないものがある</t>
    <rPh sb="0" eb="2">
      <t>イチブ</t>
    </rPh>
    <rPh sb="3" eb="5">
      <t>ヒョウジ</t>
    </rPh>
    <phoneticPr fontId="2"/>
  </si>
  <si>
    <t>すべて区分けしている</t>
    <rPh sb="3" eb="4">
      <t>ク</t>
    </rPh>
    <rPh sb="4" eb="5">
      <t>ワ</t>
    </rPh>
    <phoneticPr fontId="2"/>
  </si>
  <si>
    <t>速やかに撤去している</t>
    <rPh sb="0" eb="1">
      <t>スミ</t>
    </rPh>
    <rPh sb="4" eb="6">
      <t>テッキョ</t>
    </rPh>
    <phoneticPr fontId="2"/>
  </si>
  <si>
    <t>汚染を受けることはない</t>
    <rPh sb="0" eb="2">
      <t>オセン</t>
    </rPh>
    <rPh sb="3" eb="4">
      <t>ウ</t>
    </rPh>
    <phoneticPr fontId="2"/>
  </si>
  <si>
    <t>原材料や半製品等は、床からの汚染を受けることはありませんか。（汚染防止措置がない場合、ウェット60cm以上、ドライ30cm以上の位置に保管）</t>
    <rPh sb="4" eb="7">
      <t>ハンセイヒン</t>
    </rPh>
    <rPh sb="7" eb="8">
      <t>トウ</t>
    </rPh>
    <rPh sb="10" eb="11">
      <t>ユカ</t>
    </rPh>
    <rPh sb="14" eb="16">
      <t>オセン</t>
    </rPh>
    <rPh sb="17" eb="18">
      <t>ウ</t>
    </rPh>
    <rPh sb="31" eb="33">
      <t>オセン</t>
    </rPh>
    <rPh sb="33" eb="35">
      <t>ボウシ</t>
    </rPh>
    <rPh sb="35" eb="37">
      <t>ソチ</t>
    </rPh>
    <rPh sb="40" eb="42">
      <t>バアイ</t>
    </rPh>
    <rPh sb="51" eb="53">
      <t>イジョウ</t>
    </rPh>
    <rPh sb="61" eb="63">
      <t>イジョウ</t>
    </rPh>
    <rPh sb="64" eb="66">
      <t>イチ</t>
    </rPh>
    <rPh sb="67" eb="69">
      <t>ホカン</t>
    </rPh>
    <phoneticPr fontId="2"/>
  </si>
  <si>
    <t>専用の下処理場で行われている</t>
    <rPh sb="0" eb="2">
      <t>センヨウ</t>
    </rPh>
    <rPh sb="3" eb="4">
      <t>シタ</t>
    </rPh>
    <rPh sb="4" eb="6">
      <t>ショリ</t>
    </rPh>
    <rPh sb="6" eb="7">
      <t>バ</t>
    </rPh>
    <rPh sb="8" eb="9">
      <t>オコナ</t>
    </rPh>
    <phoneticPr fontId="2"/>
  </si>
  <si>
    <t>食品の下処理は、調理済み食品等を汚染しないよう、決められた場所で行っていますか。</t>
    <rPh sb="8" eb="10">
      <t>チョウリ</t>
    </rPh>
    <rPh sb="10" eb="11">
      <t>ス</t>
    </rPh>
    <rPh sb="12" eb="14">
      <t>ショクヒン</t>
    </rPh>
    <rPh sb="14" eb="15">
      <t>トウ</t>
    </rPh>
    <rPh sb="16" eb="18">
      <t>オセン</t>
    </rPh>
    <rPh sb="24" eb="25">
      <t>キ</t>
    </rPh>
    <rPh sb="29" eb="31">
      <t>バショ</t>
    </rPh>
    <phoneticPr fontId="2"/>
  </si>
  <si>
    <t>原材料等の入った段ボール等の容器は、速やかに撤去していますか。</t>
    <rPh sb="0" eb="3">
      <t>ゲンザイリョウ</t>
    </rPh>
    <rPh sb="3" eb="4">
      <t>トウ</t>
    </rPh>
    <rPh sb="5" eb="6">
      <t>ハイ</t>
    </rPh>
    <rPh sb="8" eb="9">
      <t>ダン</t>
    </rPh>
    <rPh sb="12" eb="13">
      <t>トウ</t>
    </rPh>
    <rPh sb="14" eb="16">
      <t>ヨウキ</t>
    </rPh>
    <rPh sb="18" eb="19">
      <t>スミ</t>
    </rPh>
    <rPh sb="22" eb="24">
      <t>テッキョ</t>
    </rPh>
    <phoneticPr fontId="2"/>
  </si>
  <si>
    <t>決められた場所で行っていない</t>
    <rPh sb="0" eb="1">
      <t>キ</t>
    </rPh>
    <rPh sb="5" eb="7">
      <t>バショ</t>
    </rPh>
    <rPh sb="8" eb="9">
      <t>オコナ</t>
    </rPh>
    <phoneticPr fontId="2"/>
  </si>
  <si>
    <t>決められた場所で行っているが専用ではない</t>
    <rPh sb="0" eb="1">
      <t>キ</t>
    </rPh>
    <rPh sb="5" eb="7">
      <t>バショ</t>
    </rPh>
    <rPh sb="8" eb="9">
      <t>オコナ</t>
    </rPh>
    <rPh sb="14" eb="16">
      <t>センヨウ</t>
    </rPh>
    <phoneticPr fontId="2"/>
  </si>
  <si>
    <t>定期的かつ計画的に測定している</t>
    <rPh sb="0" eb="3">
      <t>テイキテキ</t>
    </rPh>
    <rPh sb="5" eb="8">
      <t>ケイカクテキ</t>
    </rPh>
    <rPh sb="9" eb="11">
      <t>ソクテイ</t>
    </rPh>
    <phoneticPr fontId="2"/>
  </si>
  <si>
    <t>適切に洗浄、殺菌をしている</t>
    <rPh sb="0" eb="2">
      <t>テキセツ</t>
    </rPh>
    <rPh sb="3" eb="5">
      <t>センジョウ</t>
    </rPh>
    <rPh sb="6" eb="8">
      <t>サッキン</t>
    </rPh>
    <phoneticPr fontId="2"/>
  </si>
  <si>
    <t>野菜や果物など加熱せずに供する食品は、適切に洗浄、殺菌していますか。（殺菌済みのものを除く）</t>
    <rPh sb="35" eb="37">
      <t>サッキン</t>
    </rPh>
    <rPh sb="37" eb="38">
      <t>ス</t>
    </rPh>
    <rPh sb="43" eb="44">
      <t>ノゾ</t>
    </rPh>
    <phoneticPr fontId="2"/>
  </si>
  <si>
    <t>洗浄のみで殺菌していない</t>
    <rPh sb="0" eb="2">
      <t>センジョウ</t>
    </rPh>
    <rPh sb="5" eb="7">
      <t>サッキン</t>
    </rPh>
    <phoneticPr fontId="2"/>
  </si>
  <si>
    <t>洗浄等をしていない</t>
    <rPh sb="0" eb="2">
      <t>センジョウ</t>
    </rPh>
    <rPh sb="2" eb="3">
      <t>トウ</t>
    </rPh>
    <phoneticPr fontId="2"/>
  </si>
  <si>
    <t>すべて適正に行っている</t>
    <rPh sb="3" eb="5">
      <t>テキセイ</t>
    </rPh>
    <rPh sb="6" eb="7">
      <t>オコナ</t>
    </rPh>
    <phoneticPr fontId="2"/>
  </si>
  <si>
    <t>食品を解凍する場合は、冷蔵庫等で適正に温度管理が行っていますか。</t>
    <phoneticPr fontId="2"/>
  </si>
  <si>
    <t>適正に行っていない</t>
    <rPh sb="0" eb="2">
      <t>テキセイ</t>
    </rPh>
    <rPh sb="3" eb="4">
      <t>オコナ</t>
    </rPh>
    <phoneticPr fontId="2"/>
  </si>
  <si>
    <t>すべて表示している</t>
    <rPh sb="3" eb="5">
      <t>ヒョウジ</t>
    </rPh>
    <phoneticPr fontId="2"/>
  </si>
  <si>
    <t>ロットを識別できるようにしている</t>
    <rPh sb="4" eb="6">
      <t>シキベツ</t>
    </rPh>
    <phoneticPr fontId="2"/>
  </si>
  <si>
    <t>作業開始前に従事者の健康状態や手の傷の有無等をチェックし、記録していますか。</t>
    <rPh sb="6" eb="9">
      <t>ジュウジシャ</t>
    </rPh>
    <rPh sb="10" eb="12">
      <t>ケンコウ</t>
    </rPh>
    <rPh sb="12" eb="14">
      <t>ジョウタイ</t>
    </rPh>
    <rPh sb="15" eb="16">
      <t>テ</t>
    </rPh>
    <rPh sb="17" eb="18">
      <t>キズ</t>
    </rPh>
    <rPh sb="19" eb="21">
      <t>ウム</t>
    </rPh>
    <rPh sb="21" eb="22">
      <t>トウ</t>
    </rPh>
    <rPh sb="29" eb="31">
      <t>キロク</t>
    </rPh>
    <phoneticPr fontId="2"/>
  </si>
  <si>
    <t>専用で衛生的である</t>
    <rPh sb="0" eb="2">
      <t>センヨウ</t>
    </rPh>
    <rPh sb="3" eb="5">
      <t>エイセイ</t>
    </rPh>
    <rPh sb="5" eb="6">
      <t>テキ</t>
    </rPh>
    <phoneticPr fontId="2"/>
  </si>
  <si>
    <t>身につけていない</t>
    <rPh sb="0" eb="1">
      <t>ミ</t>
    </rPh>
    <phoneticPr fontId="2"/>
  </si>
  <si>
    <t>身につけている</t>
    <rPh sb="0" eb="1">
      <t>ミ</t>
    </rPh>
    <phoneticPr fontId="2"/>
  </si>
  <si>
    <t>手洗いを行っている</t>
    <rPh sb="0" eb="2">
      <t>テアラ</t>
    </rPh>
    <rPh sb="4" eb="5">
      <t>オコナ</t>
    </rPh>
    <phoneticPr fontId="2"/>
  </si>
  <si>
    <t>ポスター、掲示板等文書で周知している</t>
    <phoneticPr fontId="2"/>
  </si>
  <si>
    <t>受講していない</t>
    <rPh sb="0" eb="2">
      <t>ジュコウ</t>
    </rPh>
    <phoneticPr fontId="2"/>
  </si>
  <si>
    <t>開放状態で放置されることがある</t>
    <rPh sb="0" eb="2">
      <t>カイホウ</t>
    </rPh>
    <rPh sb="2" eb="4">
      <t>ジョウタイ</t>
    </rPh>
    <rPh sb="5" eb="7">
      <t>ホウチ</t>
    </rPh>
    <phoneticPr fontId="2"/>
  </si>
  <si>
    <t>常に開放状態になっている</t>
    <rPh sb="0" eb="1">
      <t>ツネ</t>
    </rPh>
    <rPh sb="2" eb="4">
      <t>カイホウ</t>
    </rPh>
    <rPh sb="4" eb="6">
      <t>ジョウタイ</t>
    </rPh>
    <phoneticPr fontId="2"/>
  </si>
  <si>
    <t>区域により区分している</t>
    <rPh sb="0" eb="2">
      <t>クイキ</t>
    </rPh>
    <rPh sb="5" eb="7">
      <t>クブン</t>
    </rPh>
    <phoneticPr fontId="2"/>
  </si>
  <si>
    <t>時間帯や取扱いにより区分している</t>
    <rPh sb="0" eb="2">
      <t>ジカン</t>
    </rPh>
    <rPh sb="2" eb="3">
      <t>タイ</t>
    </rPh>
    <rPh sb="4" eb="6">
      <t>トリアツカイ</t>
    </rPh>
    <rPh sb="10" eb="12">
      <t>クブン</t>
    </rPh>
    <phoneticPr fontId="2"/>
  </si>
  <si>
    <t>区分していない</t>
    <rPh sb="0" eb="2">
      <t>クブン</t>
    </rPh>
    <phoneticPr fontId="2"/>
  </si>
  <si>
    <t>作業手順書がある</t>
    <rPh sb="0" eb="2">
      <t>サギョウ</t>
    </rPh>
    <rPh sb="2" eb="4">
      <t>テジュン</t>
    </rPh>
    <rPh sb="4" eb="5">
      <t>ショ</t>
    </rPh>
    <phoneticPr fontId="2"/>
  </si>
  <si>
    <t>ない</t>
    <phoneticPr fontId="2"/>
  </si>
  <si>
    <t>★</t>
    <phoneticPr fontId="2"/>
  </si>
  <si>
    <t>★</t>
    <phoneticPr fontId="2"/>
  </si>
  <si>
    <t>AAA</t>
    <phoneticPr fontId="2"/>
  </si>
  <si>
    <t>AA</t>
    <phoneticPr fontId="2"/>
  </si>
  <si>
    <t>｢B HACCP管理」
の達成率</t>
    <rPh sb="8" eb="10">
      <t>カンリ</t>
    </rPh>
    <rPh sb="13" eb="16">
      <t>タッセイリツ</t>
    </rPh>
    <phoneticPr fontId="2"/>
  </si>
  <si>
    <t>自己評価</t>
    <rPh sb="0" eb="2">
      <t>ジコ</t>
    </rPh>
    <phoneticPr fontId="2"/>
  </si>
  <si>
    <t>評価実施</t>
    <rPh sb="2" eb="4">
      <t>ジッシ</t>
    </rPh>
    <phoneticPr fontId="2"/>
  </si>
  <si>
    <t>ある（記載内容が不十分）</t>
  </si>
  <si>
    <t>ある（記載内容が不十分）</t>
    <rPh sb="3" eb="5">
      <t>キサイ</t>
    </rPh>
    <rPh sb="5" eb="7">
      <t>ナイヨウ</t>
    </rPh>
    <rPh sb="8" eb="11">
      <t>フジュウブン</t>
    </rPh>
    <phoneticPr fontId="2"/>
  </si>
  <si>
    <t>記載されている</t>
    <rPh sb="0" eb="2">
      <t>キサイ</t>
    </rPh>
    <phoneticPr fontId="2"/>
  </si>
  <si>
    <t>記載されていない</t>
    <rPh sb="0" eb="2">
      <t>キサイ</t>
    </rPh>
    <phoneticPr fontId="2"/>
  </si>
  <si>
    <t>行っている</t>
    <rPh sb="0" eb="1">
      <t>オコナ</t>
    </rPh>
    <phoneticPr fontId="2"/>
  </si>
  <si>
    <t>ない</t>
    <phoneticPr fontId="2"/>
  </si>
  <si>
    <t>ある（記載内容が不十分）</t>
    <phoneticPr fontId="2"/>
  </si>
  <si>
    <t>ない</t>
    <phoneticPr fontId="2"/>
  </si>
  <si>
    <t>危害要因分析によって特定された衛生上の危害発生を防止するための措置についての文書（衛生標準作業書（SSOP）等）がありますか。</t>
    <rPh sb="0" eb="2">
      <t>キガイ</t>
    </rPh>
    <rPh sb="2" eb="4">
      <t>ヨウイン</t>
    </rPh>
    <rPh sb="4" eb="6">
      <t>ブンセキ</t>
    </rPh>
    <rPh sb="10" eb="12">
      <t>トクテイ</t>
    </rPh>
    <rPh sb="15" eb="17">
      <t>エイセイ</t>
    </rPh>
    <rPh sb="17" eb="18">
      <t>ジョウ</t>
    </rPh>
    <rPh sb="19" eb="21">
      <t>キガイ</t>
    </rPh>
    <rPh sb="21" eb="23">
      <t>ハッセイ</t>
    </rPh>
    <rPh sb="24" eb="26">
      <t>ボウシ</t>
    </rPh>
    <rPh sb="31" eb="33">
      <t>ソチ</t>
    </rPh>
    <rPh sb="38" eb="40">
      <t>ブンショ</t>
    </rPh>
    <rPh sb="41" eb="43">
      <t>エイセイ</t>
    </rPh>
    <rPh sb="43" eb="45">
      <t>ヒョウジュン</t>
    </rPh>
    <rPh sb="45" eb="47">
      <t>サギョウ</t>
    </rPh>
    <rPh sb="47" eb="48">
      <t>ショ</t>
    </rPh>
    <rPh sb="54" eb="55">
      <t>トウ</t>
    </rPh>
    <phoneticPr fontId="2"/>
  </si>
  <si>
    <t>ある（記載内容に不備等なし）</t>
    <rPh sb="3" eb="5">
      <t>キサイ</t>
    </rPh>
    <rPh sb="5" eb="7">
      <t>ナイヨウ</t>
    </rPh>
    <rPh sb="8" eb="10">
      <t>フビ</t>
    </rPh>
    <rPh sb="10" eb="11">
      <t>トウ</t>
    </rPh>
    <phoneticPr fontId="2"/>
  </si>
  <si>
    <t>ある（記載内要に不備等なし）</t>
    <rPh sb="3" eb="5">
      <t>キサイ</t>
    </rPh>
    <rPh sb="5" eb="6">
      <t>ナイ</t>
    </rPh>
    <rPh sb="6" eb="7">
      <t>ヨウ</t>
    </rPh>
    <rPh sb="8" eb="10">
      <t>フビ</t>
    </rPh>
    <rPh sb="10" eb="11">
      <t>トウ</t>
    </rPh>
    <phoneticPr fontId="2"/>
  </si>
  <si>
    <t>ある（記載内容が不十分）</t>
    <rPh sb="3" eb="5">
      <t>キサイ</t>
    </rPh>
    <rPh sb="5" eb="7">
      <t>ナイヨウ</t>
    </rPh>
    <rPh sb="8" eb="11">
      <t>フジュウブン</t>
    </rPh>
    <phoneticPr fontId="2"/>
  </si>
  <si>
    <t>ない</t>
    <phoneticPr fontId="2"/>
  </si>
  <si>
    <t>重要管理点についての文書がありますか。</t>
    <rPh sb="0" eb="2">
      <t>ジュウヨウ</t>
    </rPh>
    <rPh sb="2" eb="4">
      <t>カンリ</t>
    </rPh>
    <rPh sb="4" eb="5">
      <t>テン</t>
    </rPh>
    <rPh sb="10" eb="12">
      <t>ブンショ</t>
    </rPh>
    <phoneticPr fontId="2"/>
  </si>
  <si>
    <t>★★</t>
    <phoneticPr fontId="2"/>
  </si>
  <si>
    <t>決定していない</t>
    <rPh sb="0" eb="2">
      <t>ケッテイ</t>
    </rPh>
    <phoneticPr fontId="2"/>
  </si>
  <si>
    <t>編成していない</t>
    <rPh sb="0" eb="2">
      <t>ヘンセイ</t>
    </rPh>
    <phoneticPr fontId="2"/>
  </si>
  <si>
    <t>｢A 一般衛生管理｣
の達成率</t>
    <rPh sb="3" eb="5">
      <t>イッパン</t>
    </rPh>
    <rPh sb="5" eb="7">
      <t>エイセイ</t>
    </rPh>
    <rPh sb="7" eb="9">
      <t>カンリ</t>
    </rPh>
    <rPh sb="12" eb="14">
      <t>タッセイ</t>
    </rPh>
    <rPh sb="14" eb="15">
      <t>リツ</t>
    </rPh>
    <phoneticPr fontId="2"/>
  </si>
  <si>
    <t>いる（１日間程度の基礎研修）</t>
    <rPh sb="4" eb="5">
      <t>ニチ</t>
    </rPh>
    <rPh sb="5" eb="6">
      <t>カン</t>
    </rPh>
    <rPh sb="6" eb="8">
      <t>テイド</t>
    </rPh>
    <rPh sb="9" eb="11">
      <t>キソ</t>
    </rPh>
    <rPh sb="11" eb="13">
      <t>ケンシュウ</t>
    </rPh>
    <phoneticPr fontId="2"/>
  </si>
  <si>
    <t>HACCPの検証方法を記載した文書がありますか。</t>
    <rPh sb="6" eb="8">
      <t>ケンショウ</t>
    </rPh>
    <rPh sb="8" eb="10">
      <t>ホウホウ</t>
    </rPh>
    <rPh sb="11" eb="13">
      <t>キサイ</t>
    </rPh>
    <rPh sb="15" eb="17">
      <t>ブンショ</t>
    </rPh>
    <phoneticPr fontId="2"/>
  </si>
  <si>
    <t>HACCPの検証は、十分な頻度で行われてますか。</t>
    <rPh sb="6" eb="8">
      <t>ケンショウ</t>
    </rPh>
    <rPh sb="10" eb="12">
      <t>ジュウブン</t>
    </rPh>
    <rPh sb="13" eb="15">
      <t>ヒンド</t>
    </rPh>
    <rPh sb="16" eb="17">
      <t>オコナ</t>
    </rPh>
    <phoneticPr fontId="2"/>
  </si>
  <si>
    <t>している（記録に一部不備あり）</t>
    <rPh sb="5" eb="7">
      <t>キロク</t>
    </rPh>
    <rPh sb="8" eb="10">
      <t>イチブ</t>
    </rPh>
    <rPh sb="10" eb="12">
      <t>フビ</t>
    </rPh>
    <phoneticPr fontId="2"/>
  </si>
  <si>
    <t>している（記録がある）</t>
    <rPh sb="5" eb="7">
      <t>キロク</t>
    </rPh>
    <phoneticPr fontId="2"/>
  </si>
  <si>
    <t>していない（記録していない）</t>
    <rPh sb="6" eb="8">
      <t>キロク</t>
    </rPh>
    <phoneticPr fontId="2"/>
  </si>
  <si>
    <t>逸脱していない</t>
    <rPh sb="0" eb="2">
      <t>イツダツ</t>
    </rPh>
    <phoneticPr fontId="2"/>
  </si>
  <si>
    <t>モニタリングの結果、管理基準の逸脱はありますか。管理基準を逸脱した場合、改善措置に関する記録がありますか。</t>
    <rPh sb="7" eb="9">
      <t>ケッカ</t>
    </rPh>
    <rPh sb="10" eb="12">
      <t>カンリ</t>
    </rPh>
    <rPh sb="12" eb="14">
      <t>キジュン</t>
    </rPh>
    <rPh sb="15" eb="17">
      <t>イツダツ</t>
    </rPh>
    <rPh sb="24" eb="26">
      <t>カンリ</t>
    </rPh>
    <rPh sb="26" eb="28">
      <t>キジュン</t>
    </rPh>
    <rPh sb="29" eb="31">
      <t>イツダツ</t>
    </rPh>
    <rPh sb="33" eb="35">
      <t>バアイ</t>
    </rPh>
    <rPh sb="36" eb="38">
      <t>カイゼン</t>
    </rPh>
    <rPh sb="38" eb="40">
      <t>ソチ</t>
    </rPh>
    <rPh sb="41" eb="42">
      <t>カン</t>
    </rPh>
    <rPh sb="44" eb="46">
      <t>キロク</t>
    </rPh>
    <phoneticPr fontId="2"/>
  </si>
  <si>
    <t>モニタリングを適切に実施し、その内容を記録していますか。</t>
    <rPh sb="7" eb="9">
      <t>テキセツ</t>
    </rPh>
    <rPh sb="10" eb="12">
      <t>ジッシ</t>
    </rPh>
    <rPh sb="16" eb="18">
      <t>ナイヨウ</t>
    </rPh>
    <rPh sb="19" eb="21">
      <t>キロク</t>
    </rPh>
    <phoneticPr fontId="2"/>
  </si>
  <si>
    <t>決定している（様式あり）</t>
    <rPh sb="0" eb="2">
      <t>ケッテイ</t>
    </rPh>
    <rPh sb="7" eb="9">
      <t>ヨウシキ</t>
    </rPh>
    <phoneticPr fontId="2"/>
  </si>
  <si>
    <t>行っている（十分な頻度で実施）</t>
    <rPh sb="0" eb="1">
      <t>オコナ</t>
    </rPh>
    <rPh sb="6" eb="8">
      <t>ジュウブン</t>
    </rPh>
    <rPh sb="9" eb="11">
      <t>ヒンド</t>
    </rPh>
    <rPh sb="12" eb="14">
      <t>ジッシ</t>
    </rPh>
    <phoneticPr fontId="2"/>
  </si>
  <si>
    <t>行っている（頻度等が不十分）</t>
    <rPh sb="0" eb="1">
      <t>オコナ</t>
    </rPh>
    <rPh sb="6" eb="8">
      <t>ヒンド</t>
    </rPh>
    <rPh sb="8" eb="9">
      <t>トウ</t>
    </rPh>
    <rPh sb="10" eb="13">
      <t>フジュウブン</t>
    </rPh>
    <phoneticPr fontId="2"/>
  </si>
  <si>
    <t>HACCPプランの妥当性について、検証を行っていますか。</t>
    <rPh sb="9" eb="12">
      <t>ダトウセイ</t>
    </rPh>
    <rPh sb="17" eb="19">
      <t>ケンショウ</t>
    </rPh>
    <rPh sb="20" eb="21">
      <t>オコナ</t>
    </rPh>
    <phoneticPr fontId="2"/>
  </si>
  <si>
    <t>行っている（妥当性のデータ等がある）</t>
    <rPh sb="0" eb="1">
      <t>オコナ</t>
    </rPh>
    <rPh sb="6" eb="9">
      <t>ダトウセイ</t>
    </rPh>
    <rPh sb="13" eb="14">
      <t>トウ</t>
    </rPh>
    <phoneticPr fontId="2"/>
  </si>
  <si>
    <t>行っている（妥当性の評価が不十分）</t>
    <rPh sb="0" eb="1">
      <t>オコナ</t>
    </rPh>
    <rPh sb="6" eb="9">
      <t>ダトウセイ</t>
    </rPh>
    <rPh sb="10" eb="12">
      <t>ヒョウカ</t>
    </rPh>
    <rPh sb="13" eb="16">
      <t>フジュウブン</t>
    </rPh>
    <phoneticPr fontId="2"/>
  </si>
  <si>
    <t>No</t>
    <phoneticPr fontId="2"/>
  </si>
  <si>
    <t>重要管理点(CCP)の決定 ※１</t>
    <rPh sb="0" eb="2">
      <t>ジュウヨウ</t>
    </rPh>
    <rPh sb="2" eb="5">
      <t>カンリテン</t>
    </rPh>
    <rPh sb="11" eb="13">
      <t>ケッテイ</t>
    </rPh>
    <phoneticPr fontId="2"/>
  </si>
  <si>
    <t>記録と保存方法の設定 ※２</t>
    <rPh sb="0" eb="2">
      <t>キロク</t>
    </rPh>
    <rPh sb="3" eb="5">
      <t>ホゾン</t>
    </rPh>
    <rPh sb="5" eb="7">
      <t>ホウホウ</t>
    </rPh>
    <rPh sb="8" eb="10">
      <t>セッテイ</t>
    </rPh>
    <phoneticPr fontId="2"/>
  </si>
  <si>
    <t>衛生管理ネットワーク協議会 登録法人</t>
    <rPh sb="0" eb="2">
      <t>エイセイ</t>
    </rPh>
    <rPh sb="2" eb="4">
      <t>カンリ</t>
    </rPh>
    <rPh sb="10" eb="13">
      <t>キョウギカイ</t>
    </rPh>
    <rPh sb="14" eb="16">
      <t>トウロク</t>
    </rPh>
    <rPh sb="16" eb="18">
      <t>ホウジン</t>
    </rPh>
    <phoneticPr fontId="2"/>
  </si>
  <si>
    <t>評価実施者</t>
    <rPh sb="0" eb="2">
      <t>ヒョウカ</t>
    </rPh>
    <rPh sb="2" eb="4">
      <t>ジッシ</t>
    </rPh>
    <rPh sb="4" eb="5">
      <t>モノ</t>
    </rPh>
    <phoneticPr fontId="2"/>
  </si>
  <si>
    <t>【評価段階の決定基準】</t>
    <rPh sb="1" eb="3">
      <t>ヒョウカ</t>
    </rPh>
    <rPh sb="3" eb="5">
      <t>ダンカイ</t>
    </rPh>
    <rPh sb="6" eb="8">
      <t>ケッテイ</t>
    </rPh>
    <rPh sb="8" eb="10">
      <t>キジュン</t>
    </rPh>
    <phoneticPr fontId="2"/>
  </si>
  <si>
    <t>HACCP
獲得率(%)</t>
    <rPh sb="6" eb="8">
      <t>カクトク</t>
    </rPh>
    <rPh sb="8" eb="9">
      <t>リツ</t>
    </rPh>
    <phoneticPr fontId="2"/>
  </si>
  <si>
    <t>合計（％)</t>
    <rPh sb="0" eb="2">
      <t>ゴウケイ</t>
    </rPh>
    <phoneticPr fontId="2"/>
  </si>
  <si>
    <t>札幌市食品衛生管理認証制度 評価調書　採点結果</t>
    <rPh sb="0" eb="3">
      <t>サッポロシ</t>
    </rPh>
    <rPh sb="3" eb="5">
      <t>ショクヒン</t>
    </rPh>
    <rPh sb="5" eb="7">
      <t>エイセイ</t>
    </rPh>
    <rPh sb="7" eb="9">
      <t>カンリ</t>
    </rPh>
    <rPh sb="9" eb="11">
      <t>ニンショウ</t>
    </rPh>
    <rPh sb="11" eb="13">
      <t>セイド</t>
    </rPh>
    <rPh sb="14" eb="16">
      <t>ヒョウカ</t>
    </rPh>
    <rPh sb="16" eb="18">
      <t>チョウショ</t>
    </rPh>
    <rPh sb="19" eb="21">
      <t>サイテン</t>
    </rPh>
    <rPh sb="21" eb="23">
      <t>ケッカ</t>
    </rPh>
    <phoneticPr fontId="2"/>
  </si>
  <si>
    <t>札幌市食品衛生管理認証制度 認証審査会　審査結果</t>
    <rPh sb="0" eb="3">
      <t>サッポロシ</t>
    </rPh>
    <rPh sb="3" eb="5">
      <t>ショクヒン</t>
    </rPh>
    <rPh sb="5" eb="7">
      <t>エイセイ</t>
    </rPh>
    <rPh sb="7" eb="9">
      <t>カンリ</t>
    </rPh>
    <rPh sb="9" eb="11">
      <t>ニンショウ</t>
    </rPh>
    <rPh sb="11" eb="13">
      <t>セイド</t>
    </rPh>
    <rPh sb="14" eb="16">
      <t>ニンショウ</t>
    </rPh>
    <rPh sb="16" eb="19">
      <t>シンサカイ</t>
    </rPh>
    <rPh sb="20" eb="22">
      <t>シンサ</t>
    </rPh>
    <rPh sb="22" eb="24">
      <t>ケッカ</t>
    </rPh>
    <phoneticPr fontId="2"/>
  </si>
  <si>
    <t>審査会年月日</t>
    <rPh sb="0" eb="2">
      <t>シンサ</t>
    </rPh>
    <rPh sb="2" eb="3">
      <t>カイ</t>
    </rPh>
    <rPh sb="3" eb="6">
      <t>ネンガッピ</t>
    </rPh>
    <phoneticPr fontId="2"/>
  </si>
  <si>
    <t>いる（3日間程度の専門研修）</t>
    <rPh sb="4" eb="5">
      <t>ニチ</t>
    </rPh>
    <rPh sb="5" eb="6">
      <t>アイダ</t>
    </rPh>
    <rPh sb="6" eb="8">
      <t>テイド</t>
    </rPh>
    <rPh sb="9" eb="11">
      <t>センモン</t>
    </rPh>
    <rPh sb="11" eb="13">
      <t>ケンシュウ</t>
    </rPh>
    <phoneticPr fontId="2"/>
  </si>
  <si>
    <t>決定している（様式等が不明確）</t>
    <rPh sb="0" eb="2">
      <t>ケッテイ</t>
    </rPh>
    <rPh sb="7" eb="9">
      <t>ヨウシキ</t>
    </rPh>
    <rPh sb="9" eb="10">
      <t>トウ</t>
    </rPh>
    <rPh sb="11" eb="14">
      <t>フメイカク</t>
    </rPh>
    <phoneticPr fontId="2"/>
  </si>
  <si>
    <t>一部の工程で行っていない</t>
    <rPh sb="0" eb="2">
      <t>イチブ</t>
    </rPh>
    <rPh sb="3" eb="5">
      <t>コウテイ</t>
    </rPh>
    <rPh sb="6" eb="7">
      <t>オコナ</t>
    </rPh>
    <phoneticPr fontId="2"/>
  </si>
  <si>
    <t>申請段階</t>
    <rPh sb="0" eb="2">
      <t>シンセイ</t>
    </rPh>
    <rPh sb="2" eb="4">
      <t>ダンカイ</t>
    </rPh>
    <phoneticPr fontId="2"/>
  </si>
  <si>
    <t>　ベーシック</t>
    <phoneticPr fontId="2"/>
  </si>
  <si>
    <t>・ プレミアム</t>
    <phoneticPr fontId="2"/>
  </si>
  <si>
    <t>実地調査結果</t>
    <rPh sb="0" eb="2">
      <t>ジッチ</t>
    </rPh>
    <rPh sb="2" eb="4">
      <t>チョウサ</t>
    </rPh>
    <rPh sb="4" eb="6">
      <t>ケッカ</t>
    </rPh>
    <phoneticPr fontId="2"/>
  </si>
  <si>
    <t>評価法人</t>
    <rPh sb="0" eb="2">
      <t>ヒョウカ</t>
    </rPh>
    <rPh sb="2" eb="4">
      <t>ホウジン</t>
    </rPh>
    <phoneticPr fontId="2"/>
  </si>
  <si>
    <t>認証段階</t>
    <rPh sb="0" eb="2">
      <t>ニンショウ</t>
    </rPh>
    <rPh sb="2" eb="4">
      <t>ダンカイ</t>
    </rPh>
    <phoneticPr fontId="2"/>
  </si>
  <si>
    <t>認証基準</t>
    <rPh sb="0" eb="2">
      <t>ニンショウ</t>
    </rPh>
    <rPh sb="2" eb="4">
      <t>キジュン</t>
    </rPh>
    <phoneticPr fontId="2"/>
  </si>
  <si>
    <t>審査結果</t>
    <rPh sb="0" eb="2">
      <t>シンサ</t>
    </rPh>
    <rPh sb="2" eb="4">
      <t>ケッカ</t>
    </rPh>
    <phoneticPr fontId="2"/>
  </si>
  <si>
    <t>ベーシック</t>
    <phoneticPr fontId="2"/>
  </si>
  <si>
    <t>プレミアム</t>
    <phoneticPr fontId="2"/>
  </si>
  <si>
    <t>① 登録法人による実地調査の評価段階が「AAA」であること
② 申請施設で取り扱うすべての食品において、HACCPプランに基づく衛生管理が継続的に実施されていること
③ 申請施設におけるHACCPプランについて、客観的な根拠やデータ等に基づく妥当性の検証が行われていること。</t>
    <rPh sb="2" eb="4">
      <t>トウロク</t>
    </rPh>
    <rPh sb="4" eb="6">
      <t>ホウジン</t>
    </rPh>
    <rPh sb="9" eb="11">
      <t>ジッチ</t>
    </rPh>
    <rPh sb="11" eb="13">
      <t>チョウサ</t>
    </rPh>
    <rPh sb="14" eb="16">
      <t>ヒョウカ</t>
    </rPh>
    <rPh sb="16" eb="18">
      <t>ダンカイ</t>
    </rPh>
    <rPh sb="37" eb="38">
      <t>ト</t>
    </rPh>
    <rPh sb="39" eb="40">
      <t>アツカ</t>
    </rPh>
    <rPh sb="45" eb="47">
      <t>ショクヒン</t>
    </rPh>
    <rPh sb="61" eb="62">
      <t>モト</t>
    </rPh>
    <rPh sb="64" eb="66">
      <t>エイセイ</t>
    </rPh>
    <rPh sb="66" eb="68">
      <t>カンリ</t>
    </rPh>
    <rPh sb="69" eb="71">
      <t>ケイゾク</t>
    </rPh>
    <rPh sb="71" eb="72">
      <t>テキ</t>
    </rPh>
    <rPh sb="73" eb="75">
      <t>ジッシ</t>
    </rPh>
    <rPh sb="85" eb="87">
      <t>シンセイ</t>
    </rPh>
    <rPh sb="87" eb="89">
      <t>シセツ</t>
    </rPh>
    <rPh sb="106" eb="109">
      <t>キャッカンテキ</t>
    </rPh>
    <rPh sb="110" eb="112">
      <t>コンキョ</t>
    </rPh>
    <rPh sb="116" eb="117">
      <t>トウ</t>
    </rPh>
    <rPh sb="118" eb="119">
      <t>モト</t>
    </rPh>
    <rPh sb="121" eb="124">
      <t>ダトウセイ</t>
    </rPh>
    <rPh sb="125" eb="127">
      <t>ケンショウ</t>
    </rPh>
    <rPh sb="128" eb="129">
      <t>オコナ</t>
    </rPh>
    <phoneticPr fontId="2"/>
  </si>
  <si>
    <t>認証　</t>
    <rPh sb="0" eb="2">
      <t>ニンショウ</t>
    </rPh>
    <phoneticPr fontId="2"/>
  </si>
  <si>
    <t>施設周辺の清掃が不十分</t>
    <rPh sb="0" eb="2">
      <t>シセツ</t>
    </rPh>
    <rPh sb="2" eb="4">
      <t>シュウヘン</t>
    </rPh>
    <rPh sb="5" eb="7">
      <t>セイソウ</t>
    </rPh>
    <rPh sb="8" eb="11">
      <t>フジュウブン</t>
    </rPh>
    <phoneticPr fontId="2"/>
  </si>
  <si>
    <t>適切に清掃され、不要物が放置されていない</t>
    <rPh sb="0" eb="2">
      <t>テキセツ</t>
    </rPh>
    <rPh sb="3" eb="5">
      <t>セイソウ</t>
    </rPh>
    <rPh sb="8" eb="10">
      <t>フヨウ</t>
    </rPh>
    <rPh sb="10" eb="11">
      <t>ブツ</t>
    </rPh>
    <rPh sb="12" eb="14">
      <t>ホウチ</t>
    </rPh>
    <phoneticPr fontId="2"/>
  </si>
  <si>
    <t>清掃は適切だが、不要物が置いてある</t>
    <rPh sb="0" eb="2">
      <t>セイソウ</t>
    </rPh>
    <rPh sb="3" eb="5">
      <t>テキセツ</t>
    </rPh>
    <rPh sb="8" eb="10">
      <t>フヨウ</t>
    </rPh>
    <rPh sb="10" eb="11">
      <t>ブツ</t>
    </rPh>
    <rPh sb="12" eb="13">
      <t>オ</t>
    </rPh>
    <phoneticPr fontId="2"/>
  </si>
  <si>
    <t>植栽は全て手入れされ、雑草の繁茂等がない</t>
    <rPh sb="0" eb="2">
      <t>ショクサイ</t>
    </rPh>
    <rPh sb="3" eb="4">
      <t>スベ</t>
    </rPh>
    <rPh sb="5" eb="7">
      <t>テイ</t>
    </rPh>
    <rPh sb="11" eb="13">
      <t>ザッソウ</t>
    </rPh>
    <rPh sb="14" eb="16">
      <t>ハンモ</t>
    </rPh>
    <rPh sb="16" eb="17">
      <t>トウ</t>
    </rPh>
    <phoneticPr fontId="2"/>
  </si>
  <si>
    <t>植栽等の手入れが不十分な箇所がある</t>
    <rPh sb="0" eb="2">
      <t>ショクサイ</t>
    </rPh>
    <rPh sb="2" eb="3">
      <t>トウ</t>
    </rPh>
    <rPh sb="4" eb="6">
      <t>テイ</t>
    </rPh>
    <rPh sb="8" eb="11">
      <t>フジュウブン</t>
    </rPh>
    <rPh sb="12" eb="14">
      <t>カショ</t>
    </rPh>
    <phoneticPr fontId="2"/>
  </si>
  <si>
    <t>雑草の繁茂等が見られる</t>
    <rPh sb="0" eb="2">
      <t>ザッソウ</t>
    </rPh>
    <rPh sb="3" eb="5">
      <t>ハンモ</t>
    </rPh>
    <rPh sb="5" eb="6">
      <t>トウ</t>
    </rPh>
    <rPh sb="7" eb="8">
      <t>ミ</t>
    </rPh>
    <phoneticPr fontId="2"/>
  </si>
  <si>
    <t>敷地内の植栽等は、手入れしていますか。
※植栽や雑草の生える環境がない場合は評価不要</t>
    <rPh sb="0" eb="2">
      <t>シキチ</t>
    </rPh>
    <rPh sb="2" eb="3">
      <t>ナイ</t>
    </rPh>
    <rPh sb="4" eb="6">
      <t>ショクサイ</t>
    </rPh>
    <rPh sb="6" eb="7">
      <t>トウ</t>
    </rPh>
    <rPh sb="21" eb="23">
      <t>ショクサイ</t>
    </rPh>
    <rPh sb="24" eb="26">
      <t>ザッソウ</t>
    </rPh>
    <rPh sb="27" eb="28">
      <t>ハ</t>
    </rPh>
    <rPh sb="30" eb="32">
      <t>カンキョウ</t>
    </rPh>
    <rPh sb="35" eb="37">
      <t>バアイ</t>
    </rPh>
    <rPh sb="38" eb="40">
      <t>ヒョウカ</t>
    </rPh>
    <rPh sb="40" eb="42">
      <t>フヨウ</t>
    </rPh>
    <phoneticPr fontId="2"/>
  </si>
  <si>
    <t>適切に清掃し、清潔に保っている</t>
    <rPh sb="0" eb="2">
      <t>テキセツ</t>
    </rPh>
    <rPh sb="3" eb="5">
      <t>セイソウ</t>
    </rPh>
    <rPh sb="7" eb="9">
      <t>セイケツ</t>
    </rPh>
    <rPh sb="10" eb="11">
      <t>タモ</t>
    </rPh>
    <phoneticPr fontId="2"/>
  </si>
  <si>
    <t>洗浄しているが、一部に汚れ等が残っている</t>
    <rPh sb="0" eb="2">
      <t>センジョウ</t>
    </rPh>
    <rPh sb="8" eb="10">
      <t>イチブ</t>
    </rPh>
    <rPh sb="11" eb="12">
      <t>ヨゴ</t>
    </rPh>
    <rPh sb="13" eb="14">
      <t>トウ</t>
    </rPh>
    <rPh sb="15" eb="16">
      <t>ノコ</t>
    </rPh>
    <phoneticPr fontId="2"/>
  </si>
  <si>
    <t>適切な温度で陳列していないものがある</t>
    <rPh sb="0" eb="2">
      <t>テキセツ</t>
    </rPh>
    <rPh sb="3" eb="5">
      <t>オンド</t>
    </rPh>
    <rPh sb="6" eb="8">
      <t>チンレツ</t>
    </rPh>
    <phoneticPr fontId="2"/>
  </si>
  <si>
    <t>すべて適切な温度で陳列している</t>
    <rPh sb="6" eb="8">
      <t>オンド</t>
    </rPh>
    <rPh sb="9" eb="11">
      <t>チンレツ</t>
    </rPh>
    <phoneticPr fontId="2"/>
  </si>
  <si>
    <t>出入口等が舗装されていない</t>
    <rPh sb="0" eb="3">
      <t>デイリグチ</t>
    </rPh>
    <rPh sb="3" eb="4">
      <t>トウ</t>
    </rPh>
    <rPh sb="5" eb="7">
      <t>ホソウ</t>
    </rPh>
    <phoneticPr fontId="2"/>
  </si>
  <si>
    <t>一部に亀裂等がある</t>
    <rPh sb="0" eb="2">
      <t>イチブ</t>
    </rPh>
    <rPh sb="3" eb="5">
      <t>キレツ</t>
    </rPh>
    <rPh sb="5" eb="6">
      <t>トウ</t>
    </rPh>
    <phoneticPr fontId="2"/>
  </si>
  <si>
    <t>亀裂等が目立ってある</t>
    <rPh sb="0" eb="2">
      <t>キレツ</t>
    </rPh>
    <rPh sb="2" eb="3">
      <t>トウ</t>
    </rPh>
    <rPh sb="4" eb="6">
      <t>メダ</t>
    </rPh>
    <phoneticPr fontId="2"/>
  </si>
  <si>
    <t>商品を陳列する冷蔵ショーケース等には、客から見えやすい位置に温度計を設置していますか。</t>
    <rPh sb="0" eb="2">
      <t>ショウヒン</t>
    </rPh>
    <rPh sb="3" eb="5">
      <t>チンレツ</t>
    </rPh>
    <rPh sb="7" eb="9">
      <t>レイゾウ</t>
    </rPh>
    <rPh sb="15" eb="16">
      <t>トウ</t>
    </rPh>
    <rPh sb="19" eb="20">
      <t>キャク</t>
    </rPh>
    <rPh sb="22" eb="23">
      <t>ミ</t>
    </rPh>
    <rPh sb="27" eb="29">
      <t>イチ</t>
    </rPh>
    <rPh sb="30" eb="33">
      <t>オンドケイ</t>
    </rPh>
    <rPh sb="34" eb="36">
      <t>セッチ</t>
    </rPh>
    <phoneticPr fontId="2"/>
  </si>
  <si>
    <t>すべて見えやすい場所に設置している</t>
    <rPh sb="3" eb="4">
      <t>ミ</t>
    </rPh>
    <rPh sb="8" eb="10">
      <t>バショ</t>
    </rPh>
    <rPh sb="11" eb="13">
      <t>セッチ</t>
    </rPh>
    <phoneticPr fontId="2"/>
  </si>
  <si>
    <t>換気設備がなく臭気や蒸気等が排出できていない</t>
    <rPh sb="0" eb="2">
      <t>カンキ</t>
    </rPh>
    <rPh sb="2" eb="4">
      <t>セツビ</t>
    </rPh>
    <rPh sb="7" eb="9">
      <t>シュウキ</t>
    </rPh>
    <rPh sb="10" eb="12">
      <t>ジョウキ</t>
    </rPh>
    <rPh sb="12" eb="13">
      <t>トウ</t>
    </rPh>
    <rPh sb="14" eb="16">
      <t>ハイシュツ</t>
    </rPh>
    <phoneticPr fontId="2"/>
  </si>
  <si>
    <t>整理整頓し、不要なものがない</t>
    <rPh sb="0" eb="2">
      <t>セイリ</t>
    </rPh>
    <rPh sb="2" eb="4">
      <t>セイトン</t>
    </rPh>
    <rPh sb="6" eb="8">
      <t>フヨウ</t>
    </rPh>
    <phoneticPr fontId="2"/>
  </si>
  <si>
    <t>適切に清掃し、清潔に保っている</t>
    <rPh sb="3" eb="5">
      <t>セイソウ</t>
    </rPh>
    <rPh sb="7" eb="9">
      <t>セイケツ</t>
    </rPh>
    <rPh sb="10" eb="11">
      <t>タモ</t>
    </rPh>
    <phoneticPr fontId="2"/>
  </si>
  <si>
    <t>清掃用具は適切な場所で衛生的に保管していますか。</t>
    <rPh sb="5" eb="7">
      <t>テキセツ</t>
    </rPh>
    <rPh sb="8" eb="10">
      <t>バショ</t>
    </rPh>
    <rPh sb="11" eb="14">
      <t>エイセイテキ</t>
    </rPh>
    <rPh sb="15" eb="17">
      <t>ホカン</t>
    </rPh>
    <phoneticPr fontId="2"/>
  </si>
  <si>
    <t>適切な場所で衛生的に保管している</t>
    <rPh sb="0" eb="2">
      <t>テキセツ</t>
    </rPh>
    <rPh sb="3" eb="5">
      <t>バショ</t>
    </rPh>
    <rPh sb="6" eb="8">
      <t>エイセイ</t>
    </rPh>
    <rPh sb="8" eb="9">
      <t>テキ</t>
    </rPh>
    <rPh sb="10" eb="12">
      <t>ホカン</t>
    </rPh>
    <phoneticPr fontId="2"/>
  </si>
  <si>
    <t>作業場の床は、ドライシステムを導入していますか。（作業時等に床に洗浄水や排水を流すことがない。）</t>
    <rPh sb="0" eb="2">
      <t>サギョウ</t>
    </rPh>
    <rPh sb="2" eb="3">
      <t>バ</t>
    </rPh>
    <rPh sb="4" eb="5">
      <t>ユカ</t>
    </rPh>
    <rPh sb="15" eb="17">
      <t>ドウニュウ</t>
    </rPh>
    <rPh sb="25" eb="27">
      <t>サギョウ</t>
    </rPh>
    <rPh sb="27" eb="28">
      <t>ジ</t>
    </rPh>
    <rPh sb="28" eb="29">
      <t>トウ</t>
    </rPh>
    <rPh sb="30" eb="31">
      <t>ユカ</t>
    </rPh>
    <rPh sb="32" eb="34">
      <t>センジョウ</t>
    </rPh>
    <rPh sb="34" eb="35">
      <t>スイ</t>
    </rPh>
    <rPh sb="36" eb="38">
      <t>ハイスイ</t>
    </rPh>
    <rPh sb="39" eb="40">
      <t>ナガ</t>
    </rPh>
    <phoneticPr fontId="2"/>
  </si>
  <si>
    <t>使用可能な状態だが、汚れ等が残っている</t>
    <rPh sb="0" eb="2">
      <t>シヨウ</t>
    </rPh>
    <rPh sb="2" eb="4">
      <t>カノウ</t>
    </rPh>
    <rPh sb="5" eb="7">
      <t>ジョウタイ</t>
    </rPh>
    <rPh sb="10" eb="11">
      <t>ヨゴ</t>
    </rPh>
    <rPh sb="12" eb="13">
      <t>トウ</t>
    </rPh>
    <rPh sb="14" eb="15">
      <t>ノコ</t>
    </rPh>
    <phoneticPr fontId="2"/>
  </si>
  <si>
    <t>洗浄設備の大きさや能力が不十分</t>
    <rPh sb="0" eb="2">
      <t>センジョウ</t>
    </rPh>
    <rPh sb="2" eb="4">
      <t>セツビ</t>
    </rPh>
    <rPh sb="5" eb="6">
      <t>オオ</t>
    </rPh>
    <rPh sb="9" eb="11">
      <t>ノウリョク</t>
    </rPh>
    <rPh sb="12" eb="15">
      <t>フジュウブン</t>
    </rPh>
    <phoneticPr fontId="2"/>
  </si>
  <si>
    <t>すべて十分な大きさである（肘まで洗える）</t>
    <rPh sb="6" eb="7">
      <t>オオ</t>
    </rPh>
    <rPh sb="13" eb="14">
      <t>ヒジ</t>
    </rPh>
    <rPh sb="16" eb="17">
      <t>アラ</t>
    </rPh>
    <phoneticPr fontId="2"/>
  </si>
  <si>
    <t>一部の手洗い設備は十分な大きさである</t>
    <rPh sb="0" eb="2">
      <t>イチブ</t>
    </rPh>
    <rPh sb="3" eb="5">
      <t>テアラ</t>
    </rPh>
    <rPh sb="6" eb="8">
      <t>セツビ</t>
    </rPh>
    <rPh sb="9" eb="11">
      <t>ジュウブン</t>
    </rPh>
    <rPh sb="12" eb="13">
      <t>オオ</t>
    </rPh>
    <phoneticPr fontId="2"/>
  </si>
  <si>
    <t>一部の手洗い設備は温湯が出る</t>
    <rPh sb="0" eb="2">
      <t>イチブ</t>
    </rPh>
    <rPh sb="3" eb="5">
      <t>テアラ</t>
    </rPh>
    <rPh sb="6" eb="8">
      <t>セツビ</t>
    </rPh>
    <rPh sb="9" eb="10">
      <t>アタタ</t>
    </rPh>
    <rPh sb="10" eb="11">
      <t>ユ</t>
    </rPh>
    <rPh sb="12" eb="13">
      <t>デ</t>
    </rPh>
    <phoneticPr fontId="2"/>
  </si>
  <si>
    <t>適切に洗浄等をしている</t>
    <rPh sb="0" eb="2">
      <t>テキセツ</t>
    </rPh>
    <rPh sb="3" eb="5">
      <t>センジョウ</t>
    </rPh>
    <rPh sb="5" eb="6">
      <t>トウ</t>
    </rPh>
    <phoneticPr fontId="2"/>
  </si>
  <si>
    <t>一部に設置していないものがある</t>
    <rPh sb="0" eb="2">
      <t>イチブ</t>
    </rPh>
    <rPh sb="3" eb="5">
      <t>セッチ</t>
    </rPh>
    <phoneticPr fontId="2"/>
  </si>
  <si>
    <t>すべて設置していない</t>
    <rPh sb="3" eb="5">
      <t>セッチ</t>
    </rPh>
    <phoneticPr fontId="2"/>
  </si>
  <si>
    <t>備えていない</t>
    <phoneticPr fontId="2"/>
  </si>
  <si>
    <t>定期的にチェックし、記録している</t>
    <rPh sb="0" eb="3">
      <t>テイキテキ</t>
    </rPh>
    <rPh sb="10" eb="12">
      <t>キロク</t>
    </rPh>
    <phoneticPr fontId="2"/>
  </si>
  <si>
    <t>定期的にチェックしているが記録していない</t>
    <rPh sb="13" eb="15">
      <t>キロク</t>
    </rPh>
    <phoneticPr fontId="2"/>
  </si>
  <si>
    <t>定期的にチェックしていない</t>
    <rPh sb="0" eb="3">
      <t>テイキテキ</t>
    </rPh>
    <phoneticPr fontId="2"/>
  </si>
  <si>
    <t>清掃しやすく、汚染されない構造となっている</t>
    <rPh sb="0" eb="2">
      <t>セイソウ</t>
    </rPh>
    <rPh sb="7" eb="9">
      <t>オセン</t>
    </rPh>
    <rPh sb="13" eb="15">
      <t>コウゾウ</t>
    </rPh>
    <phoneticPr fontId="2"/>
  </si>
  <si>
    <t>適切に清掃し、清潔に保っている</t>
    <rPh sb="0" eb="2">
      <t>テキセツ</t>
    </rPh>
    <rPh sb="10" eb="11">
      <t>タモ</t>
    </rPh>
    <phoneticPr fontId="2"/>
  </si>
  <si>
    <t>★</t>
    <phoneticPr fontId="2"/>
  </si>
  <si>
    <t>すべて蓋なし又は足踏み式</t>
    <phoneticPr fontId="2"/>
  </si>
  <si>
    <t>すべて蓋なし又は足踏み式でない</t>
    <phoneticPr fontId="2"/>
  </si>
  <si>
    <t>一部を備えていない</t>
    <rPh sb="0" eb="2">
      <t>イチブ</t>
    </rPh>
    <rPh sb="3" eb="4">
      <t>ソナ</t>
    </rPh>
    <phoneticPr fontId="2"/>
  </si>
  <si>
    <t>３項目以上点検している</t>
    <rPh sb="1" eb="3">
      <t>コウモク</t>
    </rPh>
    <rPh sb="3" eb="5">
      <t>イジョウ</t>
    </rPh>
    <rPh sb="5" eb="7">
      <t>テンケン</t>
    </rPh>
    <phoneticPr fontId="2"/>
  </si>
  <si>
    <t>１項目以上点検している</t>
    <rPh sb="5" eb="7">
      <t>テンケン</t>
    </rPh>
    <phoneticPr fontId="2"/>
  </si>
  <si>
    <t>原材料等の品質（鮮度）、品温、外装等の破損、異物の付着、期限表示等について点検を行っていますか。</t>
    <rPh sb="3" eb="4">
      <t>トウ</t>
    </rPh>
    <rPh sb="5" eb="7">
      <t>ヒンシツ</t>
    </rPh>
    <rPh sb="8" eb="10">
      <t>センド</t>
    </rPh>
    <rPh sb="12" eb="14">
      <t>ヒンオン</t>
    </rPh>
    <rPh sb="15" eb="17">
      <t>ガイソウ</t>
    </rPh>
    <rPh sb="17" eb="18">
      <t>トウ</t>
    </rPh>
    <rPh sb="19" eb="21">
      <t>ハソン</t>
    </rPh>
    <rPh sb="22" eb="24">
      <t>イブツ</t>
    </rPh>
    <rPh sb="25" eb="27">
      <t>フチャク</t>
    </rPh>
    <rPh sb="28" eb="30">
      <t>キゲン</t>
    </rPh>
    <rPh sb="30" eb="32">
      <t>ヒョウジ</t>
    </rPh>
    <rPh sb="32" eb="33">
      <t>ナド</t>
    </rPh>
    <rPh sb="37" eb="39">
      <t>テンケン</t>
    </rPh>
    <phoneticPr fontId="2"/>
  </si>
  <si>
    <t>適切な温度で保管していない</t>
    <rPh sb="0" eb="2">
      <t>テキセツ</t>
    </rPh>
    <rPh sb="3" eb="5">
      <t>オンド</t>
    </rPh>
    <rPh sb="6" eb="8">
      <t>ホカン</t>
    </rPh>
    <phoneticPr fontId="2"/>
  </si>
  <si>
    <t>適切な温度で保管している</t>
    <rPh sb="3" eb="5">
      <t>オンド</t>
    </rPh>
    <rPh sb="6" eb="8">
      <t>ホカン</t>
    </rPh>
    <phoneticPr fontId="2"/>
  </si>
  <si>
    <t>一部で汚染防止措置をしている</t>
    <rPh sb="0" eb="2">
      <t>イチブ</t>
    </rPh>
    <rPh sb="3" eb="5">
      <t>オセン</t>
    </rPh>
    <rPh sb="5" eb="7">
      <t>ボウシ</t>
    </rPh>
    <rPh sb="7" eb="9">
      <t>ソチ</t>
    </rPh>
    <phoneticPr fontId="2"/>
  </si>
  <si>
    <t>温度管理及び汚染防止措置を行っている</t>
    <rPh sb="0" eb="2">
      <t>オンド</t>
    </rPh>
    <rPh sb="2" eb="4">
      <t>カンリ</t>
    </rPh>
    <rPh sb="4" eb="5">
      <t>オヨ</t>
    </rPh>
    <rPh sb="6" eb="8">
      <t>オセン</t>
    </rPh>
    <rPh sb="8" eb="10">
      <t>ボウシ</t>
    </rPh>
    <rPh sb="10" eb="12">
      <t>ソチ</t>
    </rPh>
    <rPh sb="13" eb="14">
      <t>オコナ</t>
    </rPh>
    <phoneticPr fontId="2"/>
  </si>
  <si>
    <t>一部で区別していない</t>
    <rPh sb="0" eb="2">
      <t>イチブ</t>
    </rPh>
    <rPh sb="3" eb="5">
      <t>クベツ</t>
    </rPh>
    <phoneticPr fontId="2"/>
  </si>
  <si>
    <t>専用であるが衛生的に不十分</t>
    <rPh sb="8" eb="9">
      <t>テキ</t>
    </rPh>
    <phoneticPr fontId="2"/>
  </si>
  <si>
    <t>評価者
点数</t>
    <rPh sb="2" eb="3">
      <t>シャ</t>
    </rPh>
    <rPh sb="4" eb="6">
      <t>テンスウ</t>
    </rPh>
    <phoneticPr fontId="2"/>
  </si>
  <si>
    <t>食材､従業員､客の出入口は舗装されている</t>
    <rPh sb="0" eb="2">
      <t>ショクザイ</t>
    </rPh>
    <rPh sb="3" eb="6">
      <t>ジュウギョウイン</t>
    </rPh>
    <rPh sb="7" eb="8">
      <t>キャク</t>
    </rPh>
    <rPh sb="9" eb="11">
      <t>デイ</t>
    </rPh>
    <rPh sb="11" eb="12">
      <t>グチ</t>
    </rPh>
    <rPh sb="13" eb="15">
      <t>ホソウ</t>
    </rPh>
    <phoneticPr fontId="2"/>
  </si>
  <si>
    <t>必要に応じ情報提供が可能な体制である</t>
    <rPh sb="0" eb="2">
      <t>ヒツヨウ</t>
    </rPh>
    <rPh sb="3" eb="4">
      <t>オウ</t>
    </rPh>
    <rPh sb="5" eb="7">
      <t>ジョウホウ</t>
    </rPh>
    <rPh sb="7" eb="9">
      <t>テイキョウ</t>
    </rPh>
    <rPh sb="10" eb="12">
      <t>カノウ</t>
    </rPh>
    <rPh sb="13" eb="15">
      <t>タイセイ</t>
    </rPh>
    <phoneticPr fontId="2"/>
  </si>
  <si>
    <t>換気設備はあるが臭気･蒸気等の排出が不十分</t>
    <rPh sb="0" eb="2">
      <t>カンキ</t>
    </rPh>
    <rPh sb="2" eb="4">
      <t>セツビ</t>
    </rPh>
    <rPh sb="8" eb="10">
      <t>シュウキ</t>
    </rPh>
    <rPh sb="11" eb="13">
      <t>ジョウキ</t>
    </rPh>
    <rPh sb="13" eb="14">
      <t>トウ</t>
    </rPh>
    <rPh sb="15" eb="17">
      <t>ハイシュツ</t>
    </rPh>
    <rPh sb="18" eb="21">
      <t>フジュウブン</t>
    </rPh>
    <phoneticPr fontId="2"/>
  </si>
  <si>
    <t>破損個所は一部あるが衛生的な支障は少ない</t>
    <rPh sb="0" eb="2">
      <t>ハソン</t>
    </rPh>
    <rPh sb="2" eb="4">
      <t>カショ</t>
    </rPh>
    <rPh sb="5" eb="7">
      <t>イチブ</t>
    </rPh>
    <rPh sb="10" eb="13">
      <t>エイセイテキ</t>
    </rPh>
    <rPh sb="14" eb="16">
      <t>シショウ</t>
    </rPh>
    <rPh sb="17" eb="18">
      <t>スク</t>
    </rPh>
    <phoneticPr fontId="2"/>
  </si>
  <si>
    <t>一定の場所に保管していない</t>
    <rPh sb="0" eb="2">
      <t>イッテイ</t>
    </rPh>
    <rPh sb="3" eb="5">
      <t>バショ</t>
    </rPh>
    <rPh sb="6" eb="8">
      <t>ホカン</t>
    </rPh>
    <phoneticPr fontId="2"/>
  </si>
  <si>
    <t>すべての手洗いで必要なものを備えている</t>
    <rPh sb="4" eb="6">
      <t>テアラ</t>
    </rPh>
    <rPh sb="8" eb="10">
      <t>ヒツヨウ</t>
    </rPh>
    <rPh sb="14" eb="15">
      <t>ソナ</t>
    </rPh>
    <phoneticPr fontId="2"/>
  </si>
  <si>
    <t>一部の手洗いで必要なものがない</t>
    <rPh sb="0" eb="2">
      <t>イチブ</t>
    </rPh>
    <rPh sb="3" eb="5">
      <t>テアラ</t>
    </rPh>
    <rPh sb="7" eb="9">
      <t>ヒツヨウ</t>
    </rPh>
    <phoneticPr fontId="2"/>
  </si>
  <si>
    <t>すべての手洗いで必要なものがない</t>
    <rPh sb="4" eb="6">
      <t>テアラ</t>
    </rPh>
    <rPh sb="8" eb="10">
      <t>ヒツヨウ</t>
    </rPh>
    <phoneticPr fontId="2"/>
  </si>
  <si>
    <t>一定の場所に保管しているが衛生的に問題がある</t>
    <rPh sb="0" eb="2">
      <t>イッテイ</t>
    </rPh>
    <rPh sb="3" eb="5">
      <t>バショ</t>
    </rPh>
    <rPh sb="6" eb="8">
      <t>ホカン</t>
    </rPh>
    <rPh sb="13" eb="15">
      <t>エイセイ</t>
    </rPh>
    <rPh sb="15" eb="16">
      <t>テキ</t>
    </rPh>
    <rPh sb="17" eb="19">
      <t>モンダイ</t>
    </rPh>
    <phoneticPr fontId="2"/>
  </si>
  <si>
    <t>温度や湿度が不適切になる場合がある</t>
    <rPh sb="0" eb="2">
      <t>オンド</t>
    </rPh>
    <rPh sb="3" eb="5">
      <t>シツド</t>
    </rPh>
    <rPh sb="6" eb="7">
      <t>フ</t>
    </rPh>
    <rPh sb="7" eb="9">
      <t>テキセツ</t>
    </rPh>
    <rPh sb="12" eb="14">
      <t>バアイ</t>
    </rPh>
    <phoneticPr fontId="2"/>
  </si>
  <si>
    <t>B．HACCPに関する項目</t>
    <rPh sb="8" eb="9">
      <t>カン</t>
    </rPh>
    <rPh sb="11" eb="13">
      <t>コウモク</t>
    </rPh>
    <phoneticPr fontId="2"/>
  </si>
  <si>
    <t>【弁当屋、仕出屋、旅館、社会福祉施設のみ】原材料及び調理品を食品ごとに５０ｇ程度ずつ、－２０℃以下で２週間以上保存していますか。</t>
    <rPh sb="1" eb="4">
      <t>ベントウヤ</t>
    </rPh>
    <rPh sb="5" eb="7">
      <t>シダ</t>
    </rPh>
    <rPh sb="7" eb="8">
      <t>ヤ</t>
    </rPh>
    <rPh sb="9" eb="11">
      <t>リョカン</t>
    </rPh>
    <rPh sb="12" eb="14">
      <t>シャカイ</t>
    </rPh>
    <rPh sb="14" eb="16">
      <t>フクシ</t>
    </rPh>
    <rPh sb="16" eb="18">
      <t>シセツ</t>
    </rPh>
    <rPh sb="21" eb="24">
      <t>ゲンザイリョウ</t>
    </rPh>
    <rPh sb="24" eb="25">
      <t>オヨ</t>
    </rPh>
    <rPh sb="26" eb="28">
      <t>チョウリ</t>
    </rPh>
    <rPh sb="28" eb="29">
      <t>シナ</t>
    </rPh>
    <rPh sb="30" eb="32">
      <t>ショクヒン</t>
    </rPh>
    <rPh sb="38" eb="40">
      <t>テイド</t>
    </rPh>
    <rPh sb="46" eb="49">
      <t>ドイカ</t>
    </rPh>
    <rPh sb="51" eb="55">
      <t>シュウカンイジョウ</t>
    </rPh>
    <rPh sb="55" eb="57">
      <t>ホゾン</t>
    </rPh>
    <phoneticPr fontId="2"/>
  </si>
  <si>
    <t>（様式1）</t>
    <rPh sb="1" eb="3">
      <t>ヨウシキ</t>
    </rPh>
    <phoneticPr fontId="2"/>
  </si>
  <si>
    <t>【旅館、弁当屋、仕出し屋のみ】食品の放冷、盛り付け等を衛生的に行う場所がありますか。</t>
    <rPh sb="1" eb="3">
      <t>リョカン</t>
    </rPh>
    <rPh sb="4" eb="6">
      <t>ベントウ</t>
    </rPh>
    <rPh sb="6" eb="7">
      <t>ヤ</t>
    </rPh>
    <rPh sb="8" eb="10">
      <t>シダ</t>
    </rPh>
    <rPh sb="11" eb="12">
      <t>ヤ</t>
    </rPh>
    <rPh sb="15" eb="17">
      <t>ショクヒン</t>
    </rPh>
    <rPh sb="18" eb="19">
      <t>ホウ</t>
    </rPh>
    <rPh sb="19" eb="20">
      <t>ヒヤ</t>
    </rPh>
    <rPh sb="21" eb="22">
      <t>モ</t>
    </rPh>
    <rPh sb="23" eb="24">
      <t>ツ</t>
    </rPh>
    <rPh sb="25" eb="26">
      <t>ナド</t>
    </rPh>
    <rPh sb="27" eb="30">
      <t>エイセイテキ</t>
    </rPh>
    <rPh sb="31" eb="32">
      <t>オコナ</t>
    </rPh>
    <rPh sb="33" eb="35">
      <t>バショ</t>
    </rPh>
    <phoneticPr fontId="2"/>
  </si>
  <si>
    <t>★★項目</t>
    <rPh sb="2" eb="4">
      <t>コウモク</t>
    </rPh>
    <phoneticPr fontId="2"/>
  </si>
  <si>
    <t>★★★項目</t>
    <rPh sb="3" eb="5">
      <t>コウモク</t>
    </rPh>
    <phoneticPr fontId="2"/>
  </si>
  <si>
    <t>評価実施者評価点数の合計</t>
    <phoneticPr fontId="2"/>
  </si>
  <si>
    <t>評価基準点数の合計</t>
    <phoneticPr fontId="2"/>
  </si>
  <si>
    <t>評価点数獲得率（％）</t>
    <phoneticPr fontId="2"/>
  </si>
  <si>
    <t>｢C 本部認証」
の達成率</t>
    <rPh sb="3" eb="5">
      <t>ホンブ</t>
    </rPh>
    <rPh sb="5" eb="7">
      <t>ニンショウ</t>
    </rPh>
    <rPh sb="10" eb="13">
      <t>タッセイリツ</t>
    </rPh>
    <phoneticPr fontId="2"/>
  </si>
  <si>
    <t>【評価段階の決定基準】(本部認証適用の場合)</t>
    <rPh sb="1" eb="3">
      <t>ヒョウカ</t>
    </rPh>
    <rPh sb="3" eb="5">
      <t>ダンカイ</t>
    </rPh>
    <rPh sb="6" eb="8">
      <t>ケッテイ</t>
    </rPh>
    <rPh sb="8" eb="10">
      <t>キジュン</t>
    </rPh>
    <rPh sb="12" eb="14">
      <t>ホンブ</t>
    </rPh>
    <rPh sb="14" eb="16">
      <t>ニンショウ</t>
    </rPh>
    <rPh sb="16" eb="18">
      <t>テキヨウ</t>
    </rPh>
    <rPh sb="19" eb="21">
      <t>バアイ</t>
    </rPh>
    <phoneticPr fontId="2"/>
  </si>
  <si>
    <t>作業時には衛生的な専用の作業衣、履物を使用していますか。</t>
    <rPh sb="16" eb="18">
      <t>ハキモノ</t>
    </rPh>
    <rPh sb="19" eb="21">
      <t>シヨウ</t>
    </rPh>
    <phoneticPr fontId="2"/>
  </si>
  <si>
    <t>□</t>
    <phoneticPr fontId="2"/>
  </si>
  <si>
    <t>実施していない</t>
    <rPh sb="0" eb="2">
      <t>ジッシ</t>
    </rPh>
    <phoneticPr fontId="2"/>
  </si>
  <si>
    <t>★★★</t>
    <phoneticPr fontId="2"/>
  </si>
  <si>
    <t>★★★</t>
    <phoneticPr fontId="2"/>
  </si>
  <si>
    <t>SSOPの整備</t>
    <rPh sb="5" eb="7">
      <t>セイビ</t>
    </rPh>
    <phoneticPr fontId="2"/>
  </si>
  <si>
    <t>ある（整備されているが、内容が不十分）</t>
    <rPh sb="3" eb="5">
      <t>セイビ</t>
    </rPh>
    <rPh sb="12" eb="14">
      <t>ナイヨウ</t>
    </rPh>
    <rPh sb="15" eb="18">
      <t>フジュウブン</t>
    </rPh>
    <phoneticPr fontId="2"/>
  </si>
  <si>
    <t>ある（主要なメニューについてある）</t>
    <rPh sb="3" eb="5">
      <t>シュヨウ</t>
    </rPh>
    <phoneticPr fontId="2"/>
  </si>
  <si>
    <t>ある（一部メニューについてある）</t>
    <rPh sb="3" eb="4">
      <t>イチ</t>
    </rPh>
    <rPh sb="4" eb="5">
      <t>ブ</t>
    </rPh>
    <phoneticPr fontId="2"/>
  </si>
  <si>
    <t>各施設の従業員に対して、衛生管理に関する教育・訓練等を行っていますか。
※各施設の責任者等に対する衛生教育</t>
    <rPh sb="0" eb="1">
      <t>カク</t>
    </rPh>
    <rPh sb="1" eb="3">
      <t>シセツ</t>
    </rPh>
    <rPh sb="4" eb="7">
      <t>ジュウギョウイン</t>
    </rPh>
    <rPh sb="8" eb="9">
      <t>タイ</t>
    </rPh>
    <rPh sb="12" eb="14">
      <t>エイセイ</t>
    </rPh>
    <rPh sb="14" eb="16">
      <t>カンリ</t>
    </rPh>
    <rPh sb="17" eb="18">
      <t>カン</t>
    </rPh>
    <rPh sb="20" eb="22">
      <t>キョウイク</t>
    </rPh>
    <rPh sb="23" eb="25">
      <t>クンレン</t>
    </rPh>
    <rPh sb="25" eb="26">
      <t>トウ</t>
    </rPh>
    <rPh sb="27" eb="28">
      <t>オコナ</t>
    </rPh>
    <rPh sb="37" eb="40">
      <t>カクシセツ</t>
    </rPh>
    <rPh sb="41" eb="44">
      <t>セキニンシャ</t>
    </rPh>
    <rPh sb="44" eb="45">
      <t>トウ</t>
    </rPh>
    <rPh sb="46" eb="47">
      <t>タイ</t>
    </rPh>
    <rPh sb="49" eb="51">
      <t>エイセイ</t>
    </rPh>
    <rPh sb="51" eb="53">
      <t>キョウイク</t>
    </rPh>
    <phoneticPr fontId="2"/>
  </si>
  <si>
    <t>従業員教育の計画</t>
    <rPh sb="0" eb="3">
      <t>ジュウギョウイン</t>
    </rPh>
    <rPh sb="3" eb="5">
      <t>キョウイク</t>
    </rPh>
    <rPh sb="6" eb="8">
      <t>ケイカク</t>
    </rPh>
    <phoneticPr fontId="2"/>
  </si>
  <si>
    <t>電子メールやFAX等による教育を実施している</t>
    <rPh sb="0" eb="2">
      <t>デンシ</t>
    </rPh>
    <rPh sb="9" eb="10">
      <t>トウ</t>
    </rPh>
    <rPh sb="13" eb="15">
      <t>キョウイク</t>
    </rPh>
    <rPh sb="16" eb="18">
      <t>ジッシ</t>
    </rPh>
    <phoneticPr fontId="2"/>
  </si>
  <si>
    <t>SOPの整備</t>
    <rPh sb="4" eb="6">
      <t>セイビ</t>
    </rPh>
    <phoneticPr fontId="2"/>
  </si>
  <si>
    <t>研修会や口頭にて教育を実施している</t>
    <rPh sb="0" eb="2">
      <t>ケンシュウ</t>
    </rPh>
    <rPh sb="2" eb="3">
      <t>カイ</t>
    </rPh>
    <rPh sb="4" eb="6">
      <t>コウトウ</t>
    </rPh>
    <rPh sb="8" eb="10">
      <t>キョウイク</t>
    </rPh>
    <rPh sb="10" eb="11">
      <t>コウトウ</t>
    </rPh>
    <rPh sb="11" eb="13">
      <t>ジッシ</t>
    </rPh>
    <phoneticPr fontId="2"/>
  </si>
  <si>
    <t>従業員教育の実施</t>
    <rPh sb="0" eb="3">
      <t>ジュウギョウイン</t>
    </rPh>
    <rPh sb="3" eb="5">
      <t>キョウイク</t>
    </rPh>
    <rPh sb="6" eb="8">
      <t>ジッシ</t>
    </rPh>
    <phoneticPr fontId="2"/>
  </si>
  <si>
    <t>年間計画、教育カリキュラム等を文書化している</t>
    <rPh sb="0" eb="2">
      <t>ネンカン</t>
    </rPh>
    <rPh sb="2" eb="4">
      <t>ケイカク</t>
    </rPh>
    <rPh sb="5" eb="7">
      <t>キョウイク</t>
    </rPh>
    <rPh sb="13" eb="14">
      <t>トウ</t>
    </rPh>
    <rPh sb="15" eb="17">
      <t>ブンショ</t>
    </rPh>
    <rPh sb="17" eb="18">
      <t>カ</t>
    </rPh>
    <phoneticPr fontId="2"/>
  </si>
  <si>
    <t>計画的に実施しているが、文書化していない</t>
    <rPh sb="0" eb="3">
      <t>ケイカクテキ</t>
    </rPh>
    <rPh sb="4" eb="6">
      <t>ジッシ</t>
    </rPh>
    <rPh sb="12" eb="14">
      <t>ブンショ</t>
    </rPh>
    <rPh sb="14" eb="15">
      <t>カ</t>
    </rPh>
    <phoneticPr fontId="2"/>
  </si>
  <si>
    <t>計画的に行っていない</t>
    <rPh sb="0" eb="3">
      <t>ケイカクテキ</t>
    </rPh>
    <rPh sb="4" eb="5">
      <t>オコナ</t>
    </rPh>
    <phoneticPr fontId="2"/>
  </si>
  <si>
    <t>★★★以下の項目に
０点がない</t>
    <rPh sb="3" eb="5">
      <t>イカ</t>
    </rPh>
    <rPh sb="6" eb="8">
      <t>コウモク</t>
    </rPh>
    <rPh sb="11" eb="12">
      <t>テン</t>
    </rPh>
    <phoneticPr fontId="2"/>
  </si>
  <si>
    <t>項目
レベル</t>
    <rPh sb="0" eb="2">
      <t>コウモク</t>
    </rPh>
    <phoneticPr fontId="2"/>
  </si>
  <si>
    <t>★★</t>
    <phoneticPr fontId="2"/>
  </si>
  <si>
    <t>★★★</t>
    <phoneticPr fontId="2"/>
  </si>
  <si>
    <t>★★に0点なし</t>
    <rPh sb="4" eb="5">
      <t>テン</t>
    </rPh>
    <phoneticPr fontId="2"/>
  </si>
  <si>
    <t>本部管理の実施</t>
    <rPh sb="0" eb="2">
      <t>ホンブ</t>
    </rPh>
    <rPh sb="2" eb="4">
      <t>カンリ</t>
    </rPh>
    <rPh sb="5" eb="7">
      <t>ジッシ</t>
    </rPh>
    <phoneticPr fontId="2"/>
  </si>
  <si>
    <t>各施設における衛生管理について、本部で統括的に管理する体制が取られていますか。</t>
    <rPh sb="0" eb="3">
      <t>カクシセツ</t>
    </rPh>
    <rPh sb="7" eb="9">
      <t>エイセイ</t>
    </rPh>
    <rPh sb="9" eb="11">
      <t>カンリ</t>
    </rPh>
    <rPh sb="16" eb="18">
      <t>ホンブ</t>
    </rPh>
    <rPh sb="19" eb="21">
      <t>トウカツ</t>
    </rPh>
    <rPh sb="21" eb="22">
      <t>テキ</t>
    </rPh>
    <rPh sb="23" eb="25">
      <t>カンリ</t>
    </rPh>
    <rPh sb="27" eb="29">
      <t>タイセイ</t>
    </rPh>
    <rPh sb="30" eb="31">
      <t>ト</t>
    </rPh>
    <phoneticPr fontId="2"/>
  </si>
  <si>
    <t>ある（文書化されている）</t>
    <rPh sb="3" eb="6">
      <t>ブンショカ</t>
    </rPh>
    <phoneticPr fontId="2"/>
  </si>
  <si>
    <t>ある（文書化されていない）</t>
    <rPh sb="3" eb="6">
      <t>ブンショカ</t>
    </rPh>
    <phoneticPr fontId="2"/>
  </si>
  <si>
    <t>★★</t>
    <phoneticPr fontId="2"/>
  </si>
  <si>
    <t>ある（作業手順書及び点検記録）</t>
    <phoneticPr fontId="2"/>
  </si>
  <si>
    <t>各施設で発生した苦情等について、必要に応じて本部で管理する体制がありますか。</t>
    <rPh sb="4" eb="6">
      <t>ハッセイ</t>
    </rPh>
    <rPh sb="8" eb="10">
      <t>クジョウ</t>
    </rPh>
    <rPh sb="10" eb="11">
      <t>トウ</t>
    </rPh>
    <rPh sb="16" eb="18">
      <t>ヒツヨウ</t>
    </rPh>
    <rPh sb="19" eb="20">
      <t>オウ</t>
    </rPh>
    <rPh sb="22" eb="24">
      <t>ホンブ</t>
    </rPh>
    <rPh sb="25" eb="27">
      <t>カンリ</t>
    </rPh>
    <rPh sb="29" eb="31">
      <t>タイセイ</t>
    </rPh>
    <phoneticPr fontId="2"/>
  </si>
  <si>
    <t>※２　施設外の者による点検(別施設担当者でも可)を実施していること</t>
    <rPh sb="3" eb="5">
      <t>シセツ</t>
    </rPh>
    <rPh sb="5" eb="6">
      <t>ガイ</t>
    </rPh>
    <rPh sb="7" eb="8">
      <t>モノ</t>
    </rPh>
    <rPh sb="11" eb="13">
      <t>テンケン</t>
    </rPh>
    <rPh sb="14" eb="15">
      <t>ベツ</t>
    </rPh>
    <rPh sb="15" eb="17">
      <t>シセツ</t>
    </rPh>
    <rPh sb="17" eb="20">
      <t>タントウシャ</t>
    </rPh>
    <rPh sb="22" eb="23">
      <t>カ</t>
    </rPh>
    <rPh sb="25" eb="27">
      <t>ジッシ</t>
    </rPh>
    <phoneticPr fontId="2"/>
  </si>
  <si>
    <t>※３　社内での情報共有体制、社外への情報提供連絡体制を含むこと</t>
    <rPh sb="3" eb="5">
      <t>シャナイ</t>
    </rPh>
    <rPh sb="7" eb="9">
      <t>ジョウホウ</t>
    </rPh>
    <rPh sb="9" eb="11">
      <t>キョウユウ</t>
    </rPh>
    <rPh sb="11" eb="13">
      <t>タイセイ</t>
    </rPh>
    <rPh sb="14" eb="16">
      <t>シャガイ</t>
    </rPh>
    <rPh sb="18" eb="20">
      <t>ジョウホウ</t>
    </rPh>
    <rPh sb="20" eb="22">
      <t>テイキョウ</t>
    </rPh>
    <rPh sb="22" eb="24">
      <t>レンラク</t>
    </rPh>
    <rPh sb="24" eb="26">
      <t>タイセイ</t>
    </rPh>
    <rPh sb="27" eb="28">
      <t>フク</t>
    </rPh>
    <phoneticPr fontId="2"/>
  </si>
  <si>
    <t>ある（整備され、内容も適切）※１</t>
    <rPh sb="3" eb="5">
      <t>セイビ</t>
    </rPh>
    <rPh sb="8" eb="10">
      <t>ナイヨウ</t>
    </rPh>
    <rPh sb="11" eb="13">
      <t>テキセツ</t>
    </rPh>
    <phoneticPr fontId="2"/>
  </si>
  <si>
    <t>苦情等発生時の対応</t>
    <rPh sb="0" eb="2">
      <t>クジョウ</t>
    </rPh>
    <rPh sb="2" eb="3">
      <t>トウ</t>
    </rPh>
    <rPh sb="3" eb="5">
      <t>ハッセイ</t>
    </rPh>
    <rPh sb="5" eb="6">
      <t>トキ</t>
    </rPh>
    <rPh sb="7" eb="9">
      <t>タイオウ</t>
    </rPh>
    <phoneticPr fontId="2"/>
  </si>
  <si>
    <t>苦情等発生時の連絡体制</t>
    <rPh sb="0" eb="2">
      <t>クジョウ</t>
    </rPh>
    <rPh sb="2" eb="3">
      <t>トウ</t>
    </rPh>
    <rPh sb="3" eb="5">
      <t>ハッセイ</t>
    </rPh>
    <rPh sb="5" eb="6">
      <t>ジ</t>
    </rPh>
    <rPh sb="7" eb="9">
      <t>レンラク</t>
    </rPh>
    <rPh sb="9" eb="11">
      <t>タイセイ</t>
    </rPh>
    <phoneticPr fontId="2"/>
  </si>
  <si>
    <t>ある（一部内容不充分）</t>
    <rPh sb="3" eb="5">
      <t>イチブ</t>
    </rPh>
    <rPh sb="5" eb="7">
      <t>ナイヨウ</t>
    </rPh>
    <rPh sb="7" eb="10">
      <t>フジュウブン</t>
    </rPh>
    <phoneticPr fontId="2"/>
  </si>
  <si>
    <t>内部監査の実施</t>
    <rPh sb="0" eb="2">
      <t>ナイブ</t>
    </rPh>
    <rPh sb="2" eb="4">
      <t>カンサ</t>
    </rPh>
    <rPh sb="5" eb="7">
      <t>ジッシ</t>
    </rPh>
    <phoneticPr fontId="2"/>
  </si>
  <si>
    <t>内部監査の実施</t>
    <rPh sb="0" eb="2">
      <t>ナイブ</t>
    </rPh>
    <rPh sb="2" eb="4">
      <t>カンサ</t>
    </rPh>
    <rPh sb="5" eb="7">
      <t>ジッシ</t>
    </rPh>
    <phoneticPr fontId="2"/>
  </si>
  <si>
    <t>□</t>
    <phoneticPr fontId="2"/>
  </si>
  <si>
    <t>実施していない。</t>
    <rPh sb="0" eb="2">
      <t>ジッシ</t>
    </rPh>
    <phoneticPr fontId="2"/>
  </si>
  <si>
    <t>□</t>
    <phoneticPr fontId="2"/>
  </si>
  <si>
    <t>いる</t>
    <phoneticPr fontId="2"/>
  </si>
  <si>
    <t>いない</t>
    <phoneticPr fontId="2"/>
  </si>
  <si>
    <t>□</t>
    <phoneticPr fontId="2"/>
  </si>
  <si>
    <t>□</t>
    <phoneticPr fontId="2"/>
  </si>
  <si>
    <t>決まっていない</t>
    <rPh sb="0" eb="1">
      <t>キ</t>
    </rPh>
    <phoneticPr fontId="2"/>
  </si>
  <si>
    <t>ない</t>
    <phoneticPr fontId="2"/>
  </si>
  <si>
    <t>行っていない施設がある。</t>
    <rPh sb="0" eb="1">
      <t>オコナ</t>
    </rPh>
    <rPh sb="6" eb="8">
      <t>シセツ</t>
    </rPh>
    <phoneticPr fontId="2"/>
  </si>
  <si>
    <t>各施設の従業員に対する教育・訓練等の計画を定めていますか。</t>
    <rPh sb="0" eb="3">
      <t>カクシセツ</t>
    </rPh>
    <rPh sb="4" eb="7">
      <t>ジュウギョウイン</t>
    </rPh>
    <rPh sb="8" eb="9">
      <t>タイ</t>
    </rPh>
    <rPh sb="11" eb="13">
      <t>キョウイク</t>
    </rPh>
    <rPh sb="14" eb="16">
      <t>クンレン</t>
    </rPh>
    <rPh sb="16" eb="17">
      <t>トウ</t>
    </rPh>
    <rPh sb="18" eb="20">
      <t>ケイカク</t>
    </rPh>
    <rPh sb="21" eb="22">
      <t>サダ</t>
    </rPh>
    <phoneticPr fontId="2"/>
  </si>
  <si>
    <t>★★★</t>
    <phoneticPr fontId="2"/>
  </si>
  <si>
    <t>★★★以下に０点なし</t>
    <rPh sb="3" eb="5">
      <t>イカ</t>
    </rPh>
    <rPh sb="7" eb="8">
      <t>テン</t>
    </rPh>
    <phoneticPr fontId="2"/>
  </si>
  <si>
    <t>１．認証（施設単位）の場合</t>
    <rPh sb="2" eb="4">
      <t>ニンショウ</t>
    </rPh>
    <rPh sb="5" eb="7">
      <t>シセツ</t>
    </rPh>
    <rPh sb="7" eb="9">
      <t>タンイ</t>
    </rPh>
    <rPh sb="11" eb="13">
      <t>バアイ</t>
    </rPh>
    <phoneticPr fontId="2"/>
  </si>
  <si>
    <t>ベーシックステージ</t>
    <phoneticPr fontId="2"/>
  </si>
  <si>
    <t>プレミアムステージ</t>
    <phoneticPr fontId="2"/>
  </si>
  <si>
    <t>評価段階</t>
    <rPh sb="0" eb="2">
      <t>ヒョウカ</t>
    </rPh>
    <rPh sb="2" eb="4">
      <t>ダンカイ</t>
    </rPh>
    <phoneticPr fontId="2"/>
  </si>
  <si>
    <t>項目レベル</t>
    <rPh sb="0" eb="2">
      <t>コウモク</t>
    </rPh>
    <phoneticPr fontId="2"/>
  </si>
  <si>
    <t>(1) 施設評価</t>
    <rPh sb="4" eb="6">
      <t>シセツ</t>
    </rPh>
    <rPh sb="6" eb="8">
      <t>ヒョウカ</t>
    </rPh>
    <phoneticPr fontId="2"/>
  </si>
  <si>
    <t>(2) 本部評価</t>
    <rPh sb="4" eb="6">
      <t>ホンブ</t>
    </rPh>
    <rPh sb="6" eb="8">
      <t>ヒョウカ</t>
    </rPh>
    <phoneticPr fontId="2"/>
  </si>
  <si>
    <t>　本部における各施設の統括管理体制について、「Ｃ．本部管理に関する項目」を用い、各評価段階に対応した項目レベルの点検項目の採点を行ってください。</t>
    <rPh sb="1" eb="3">
      <t>ホンブ</t>
    </rPh>
    <rPh sb="7" eb="10">
      <t>カクシセツ</t>
    </rPh>
    <rPh sb="11" eb="13">
      <t>トウカツ</t>
    </rPh>
    <rPh sb="13" eb="15">
      <t>カンリ</t>
    </rPh>
    <rPh sb="15" eb="17">
      <t>タイセイ</t>
    </rPh>
    <rPh sb="25" eb="27">
      <t>ホンブ</t>
    </rPh>
    <rPh sb="27" eb="29">
      <t>カンリ</t>
    </rPh>
    <rPh sb="30" eb="31">
      <t>カン</t>
    </rPh>
    <rPh sb="33" eb="35">
      <t>コウモク</t>
    </rPh>
    <rPh sb="37" eb="38">
      <t>モチ</t>
    </rPh>
    <rPh sb="40" eb="41">
      <t>カク</t>
    </rPh>
    <rPh sb="41" eb="43">
      <t>ヒョウカ</t>
    </rPh>
    <rPh sb="43" eb="45">
      <t>ダンカイ</t>
    </rPh>
    <rPh sb="46" eb="48">
      <t>タイオウ</t>
    </rPh>
    <rPh sb="50" eb="52">
      <t>コウモク</t>
    </rPh>
    <rPh sb="56" eb="58">
      <t>テンケン</t>
    </rPh>
    <rPh sb="58" eb="60">
      <t>コウモク</t>
    </rPh>
    <rPh sb="61" eb="63">
      <t>サイテン</t>
    </rPh>
    <rPh sb="64" eb="65">
      <t>オコナ</t>
    </rPh>
    <phoneticPr fontId="2"/>
  </si>
  <si>
    <t>衛生管理ネットワーク協議会
登録法人</t>
    <rPh sb="0" eb="2">
      <t>エイセイ</t>
    </rPh>
    <rPh sb="2" eb="4">
      <t>カンリ</t>
    </rPh>
    <rPh sb="10" eb="13">
      <t>キョウギカイ</t>
    </rPh>
    <rPh sb="14" eb="16">
      <t>トウロク</t>
    </rPh>
    <rPh sb="16" eb="18">
      <t>ホウジン</t>
    </rPh>
    <phoneticPr fontId="2"/>
  </si>
  <si>
    <t>　本部における統括管理の対象となる施設から一定数の施設を抽出し、上記１「認証（施設単位）の場合」に基づき、採点を行ってください。</t>
    <rPh sb="1" eb="3">
      <t>ホンブ</t>
    </rPh>
    <rPh sb="7" eb="9">
      <t>トウカツ</t>
    </rPh>
    <rPh sb="9" eb="11">
      <t>カンリ</t>
    </rPh>
    <rPh sb="12" eb="14">
      <t>タイショウ</t>
    </rPh>
    <rPh sb="17" eb="19">
      <t>シセツ</t>
    </rPh>
    <rPh sb="21" eb="24">
      <t>イッテイスウ</t>
    </rPh>
    <rPh sb="25" eb="27">
      <t>シセツ</t>
    </rPh>
    <rPh sb="28" eb="30">
      <t>チュウシュツ</t>
    </rPh>
    <rPh sb="36" eb="38">
      <t>ニンショウ</t>
    </rPh>
    <rPh sb="39" eb="41">
      <t>シセツ</t>
    </rPh>
    <rPh sb="41" eb="43">
      <t>タンイ</t>
    </rPh>
    <rPh sb="45" eb="47">
      <t>バアイ</t>
    </rPh>
    <rPh sb="49" eb="50">
      <t>モト</t>
    </rPh>
    <rPh sb="53" eb="55">
      <t>サイテン</t>
    </rPh>
    <phoneticPr fontId="2"/>
  </si>
  <si>
    <t>◎ 評価段階の決定基準</t>
    <rPh sb="2" eb="4">
      <t>ヒョウカ</t>
    </rPh>
    <rPh sb="4" eb="6">
      <t>ダンカイ</t>
    </rPh>
    <rPh sb="7" eb="9">
      <t>ケッテイ</t>
    </rPh>
    <rPh sb="9" eb="11">
      <t>キジュン</t>
    </rPh>
    <phoneticPr fontId="2"/>
  </si>
  <si>
    <t>★★★以下の項目に０点がない</t>
    <rPh sb="3" eb="5">
      <t>イカ</t>
    </rPh>
    <rPh sb="6" eb="8">
      <t>コウモク</t>
    </rPh>
    <rPh sb="10" eb="11">
      <t>テン</t>
    </rPh>
    <phoneticPr fontId="2"/>
  </si>
  <si>
    <r>
      <t>施設評価を行った全ての施設</t>
    </r>
    <r>
      <rPr>
        <vertAlign val="superscript"/>
        <sz val="8"/>
        <rFont val="HG丸ｺﾞｼｯｸM-PRO"/>
        <family val="3"/>
        <charset val="128"/>
      </rPr>
      <t>※</t>
    </r>
    <r>
      <rPr>
        <sz val="8"/>
        <rFont val="HG丸ｺﾞｼｯｸM-PRO"/>
        <family val="3"/>
        <charset val="128"/>
      </rPr>
      <t>において
★★★以下の項目に０点がない</t>
    </r>
    <rPh sb="0" eb="2">
      <t>シセツ</t>
    </rPh>
    <rPh sb="2" eb="4">
      <t>ヒョウカ</t>
    </rPh>
    <rPh sb="5" eb="6">
      <t>オコナ</t>
    </rPh>
    <rPh sb="8" eb="9">
      <t>スベ</t>
    </rPh>
    <rPh sb="11" eb="13">
      <t>シセツ</t>
    </rPh>
    <rPh sb="22" eb="24">
      <t>イカ</t>
    </rPh>
    <rPh sb="25" eb="27">
      <t>コウモク</t>
    </rPh>
    <rPh sb="29" eb="30">
      <t>テン</t>
    </rPh>
    <phoneticPr fontId="2"/>
  </si>
  <si>
    <t>※ 各項目のうち、本部において一括管理している項目については、本部評価時に評価することができる。</t>
    <rPh sb="2" eb="5">
      <t>カクコウモク</t>
    </rPh>
    <rPh sb="9" eb="11">
      <t>ホンブ</t>
    </rPh>
    <rPh sb="15" eb="17">
      <t>イッカツ</t>
    </rPh>
    <rPh sb="17" eb="19">
      <t>カンリ</t>
    </rPh>
    <rPh sb="23" eb="25">
      <t>コウモク</t>
    </rPh>
    <rPh sb="31" eb="33">
      <t>ホンブ</t>
    </rPh>
    <rPh sb="33" eb="35">
      <t>ヒョウカ</t>
    </rPh>
    <rPh sb="35" eb="36">
      <t>トキ</t>
    </rPh>
    <rPh sb="37" eb="39">
      <t>ヒョウカ</t>
    </rPh>
    <phoneticPr fontId="2"/>
  </si>
  <si>
    <t>★項目及び★★項目</t>
    <rPh sb="1" eb="3">
      <t>コウモク</t>
    </rPh>
    <rPh sb="3" eb="4">
      <t>オヨ</t>
    </rPh>
    <rPh sb="7" eb="9">
      <t>コウモク</t>
    </rPh>
    <phoneticPr fontId="2"/>
  </si>
  <si>
    <t>★項目、★★項目及び★★★項目</t>
    <rPh sb="1" eb="3">
      <t>コウモク</t>
    </rPh>
    <rPh sb="6" eb="8">
      <t>コウモク</t>
    </rPh>
    <rPh sb="8" eb="9">
      <t>オヨ</t>
    </rPh>
    <rPh sb="13" eb="15">
      <t>コウモク</t>
    </rPh>
    <phoneticPr fontId="2"/>
  </si>
  <si>
    <t>★★項目及び★★★項目</t>
    <rPh sb="2" eb="4">
      <t>コウモク</t>
    </rPh>
    <rPh sb="4" eb="5">
      <t>オヨ</t>
    </rPh>
    <rPh sb="9" eb="11">
      <t>コウモク</t>
    </rPh>
    <phoneticPr fontId="2"/>
  </si>
  <si>
    <t>※１　内容については、方法・頻度等が明記されていること</t>
    <rPh sb="3" eb="5">
      <t>ナイヨウ</t>
    </rPh>
    <rPh sb="11" eb="13">
      <t>ホウホウ</t>
    </rPh>
    <rPh sb="14" eb="16">
      <t>ヒンド</t>
    </rPh>
    <rPh sb="16" eb="17">
      <t>トウ</t>
    </rPh>
    <rPh sb="18" eb="20">
      <t>メイキ</t>
    </rPh>
    <phoneticPr fontId="2"/>
  </si>
  <si>
    <t>各施設における苦情等発生時の対応について、作業手順書および点検記録がありますか。※３
※「A-13 作業手順書」の⑨</t>
    <rPh sb="9" eb="10">
      <t>トウ</t>
    </rPh>
    <phoneticPr fontId="2"/>
  </si>
  <si>
    <t>各施設における衛生管理に関する作業手順書及び点検記録の様式等を整備していますか。
※「A-13 作業手順書」の①②④⑥⑧</t>
    <rPh sb="0" eb="1">
      <t>カク</t>
    </rPh>
    <rPh sb="1" eb="3">
      <t>シセツ</t>
    </rPh>
    <rPh sb="7" eb="9">
      <t>エイセイ</t>
    </rPh>
    <rPh sb="9" eb="11">
      <t>カンリ</t>
    </rPh>
    <rPh sb="12" eb="13">
      <t>カン</t>
    </rPh>
    <rPh sb="15" eb="17">
      <t>サギョウ</t>
    </rPh>
    <rPh sb="17" eb="19">
      <t>テジュン</t>
    </rPh>
    <rPh sb="19" eb="20">
      <t>ショ</t>
    </rPh>
    <rPh sb="20" eb="21">
      <t>オヨ</t>
    </rPh>
    <rPh sb="22" eb="24">
      <t>テンケン</t>
    </rPh>
    <rPh sb="24" eb="26">
      <t>キロク</t>
    </rPh>
    <rPh sb="27" eb="29">
      <t>ヨウシキ</t>
    </rPh>
    <rPh sb="29" eb="30">
      <t>トウ</t>
    </rPh>
    <rPh sb="31" eb="33">
      <t>セイビ</t>
    </rPh>
    <rPh sb="48" eb="50">
      <t>サギョウ</t>
    </rPh>
    <rPh sb="50" eb="52">
      <t>テジュン</t>
    </rPh>
    <rPh sb="52" eb="53">
      <t>ショ</t>
    </rPh>
    <phoneticPr fontId="2"/>
  </si>
  <si>
    <t>各施設における衛生管理に関する作業手順書及び点検記録の様式等を整備していますか。
※「A-13 作業手順書」の③⑤</t>
    <rPh sb="0" eb="3">
      <t>カクシセツ</t>
    </rPh>
    <rPh sb="7" eb="9">
      <t>エイセイ</t>
    </rPh>
    <rPh sb="9" eb="11">
      <t>カンリ</t>
    </rPh>
    <rPh sb="12" eb="13">
      <t>カン</t>
    </rPh>
    <rPh sb="15" eb="17">
      <t>サギョウ</t>
    </rPh>
    <rPh sb="17" eb="19">
      <t>テジュン</t>
    </rPh>
    <rPh sb="19" eb="20">
      <t>ショ</t>
    </rPh>
    <rPh sb="20" eb="21">
      <t>オヨ</t>
    </rPh>
    <rPh sb="22" eb="24">
      <t>テンケン</t>
    </rPh>
    <rPh sb="24" eb="26">
      <t>キロク</t>
    </rPh>
    <rPh sb="27" eb="29">
      <t>ヨウシキ</t>
    </rPh>
    <rPh sb="29" eb="30">
      <t>トウ</t>
    </rPh>
    <rPh sb="31" eb="33">
      <t>セイビ</t>
    </rPh>
    <rPh sb="48" eb="50">
      <t>サギョウ</t>
    </rPh>
    <rPh sb="50" eb="52">
      <t>テジュン</t>
    </rPh>
    <rPh sb="52" eb="53">
      <t>ショ</t>
    </rPh>
    <phoneticPr fontId="2"/>
  </si>
  <si>
    <t>各施設における調理・製造等の手順について、作業手順書がありますか。
※「A-13 作業手順書」の⑦</t>
    <rPh sb="0" eb="1">
      <t>カク</t>
    </rPh>
    <rPh sb="1" eb="3">
      <t>シセツ</t>
    </rPh>
    <rPh sb="7" eb="9">
      <t>チョウリ</t>
    </rPh>
    <rPh sb="10" eb="12">
      <t>セイゾウ</t>
    </rPh>
    <rPh sb="12" eb="13">
      <t>トウ</t>
    </rPh>
    <rPh sb="14" eb="16">
      <t>テジュン</t>
    </rPh>
    <rPh sb="21" eb="23">
      <t>サギョウ</t>
    </rPh>
    <rPh sb="23" eb="25">
      <t>テジュン</t>
    </rPh>
    <rPh sb="25" eb="26">
      <t>ショ</t>
    </rPh>
    <rPh sb="41" eb="43">
      <t>サギョウ</t>
    </rPh>
    <rPh sb="43" eb="45">
      <t>テジュン</t>
    </rPh>
    <rPh sb="45" eb="46">
      <t>ショ</t>
    </rPh>
    <phoneticPr fontId="2"/>
  </si>
  <si>
    <t>各施設における衛生管理状況及びHACCPの運用状況等について、内部監査を実施していますか。</t>
    <rPh sb="0" eb="1">
      <t>カク</t>
    </rPh>
    <rPh sb="1" eb="3">
      <t>シセツ</t>
    </rPh>
    <rPh sb="7" eb="9">
      <t>エイセイ</t>
    </rPh>
    <rPh sb="9" eb="11">
      <t>カンリ</t>
    </rPh>
    <rPh sb="11" eb="13">
      <t>ジョウキョウ</t>
    </rPh>
    <rPh sb="13" eb="14">
      <t>オヨ</t>
    </rPh>
    <rPh sb="21" eb="23">
      <t>ウンヨウ</t>
    </rPh>
    <rPh sb="23" eb="25">
      <t>ジョウキョウ</t>
    </rPh>
    <rPh sb="25" eb="26">
      <t>トウ</t>
    </rPh>
    <rPh sb="31" eb="33">
      <t>ナイブ</t>
    </rPh>
    <rPh sb="33" eb="35">
      <t>カンサ</t>
    </rPh>
    <rPh sb="36" eb="38">
      <t>ジッシ</t>
    </rPh>
    <phoneticPr fontId="2"/>
  </si>
  <si>
    <t>内部監査は、全ての施設に対して実施していますか。</t>
    <rPh sb="0" eb="2">
      <t>ナイブ</t>
    </rPh>
    <rPh sb="2" eb="4">
      <t>カンサ</t>
    </rPh>
    <rPh sb="6" eb="7">
      <t>スベ</t>
    </rPh>
    <rPh sb="9" eb="11">
      <t>シセツ</t>
    </rPh>
    <rPh sb="12" eb="13">
      <t>タイ</t>
    </rPh>
    <rPh sb="15" eb="17">
      <t>ジッシ</t>
    </rPh>
    <phoneticPr fontId="2"/>
  </si>
  <si>
    <t>内部監査の点検内容や評価基準等は定まっていますか。</t>
    <rPh sb="0" eb="2">
      <t>ナイブ</t>
    </rPh>
    <rPh sb="2" eb="4">
      <t>カンサ</t>
    </rPh>
    <rPh sb="5" eb="7">
      <t>テンケン</t>
    </rPh>
    <rPh sb="7" eb="9">
      <t>ナイヨウ</t>
    </rPh>
    <rPh sb="10" eb="12">
      <t>ヒョウカ</t>
    </rPh>
    <rPh sb="12" eb="14">
      <t>キジュン</t>
    </rPh>
    <rPh sb="14" eb="15">
      <t>トウ</t>
    </rPh>
    <rPh sb="16" eb="17">
      <t>サダ</t>
    </rPh>
    <phoneticPr fontId="2"/>
  </si>
  <si>
    <t>ある（文書化されている。）</t>
    <rPh sb="3" eb="6">
      <t>ブンショカ</t>
    </rPh>
    <phoneticPr fontId="2"/>
  </si>
  <si>
    <t>ある（文書化されていない。）</t>
    <rPh sb="3" eb="6">
      <t>ブンショカ</t>
    </rPh>
    <phoneticPr fontId="2"/>
  </si>
  <si>
    <t>ない</t>
    <phoneticPr fontId="2"/>
  </si>
  <si>
    <t>内部監査の結果、不適事項等が発見された場合の対応は定まっていますか。</t>
    <rPh sb="0" eb="2">
      <t>ナイブ</t>
    </rPh>
    <rPh sb="2" eb="4">
      <t>カンサ</t>
    </rPh>
    <rPh sb="5" eb="7">
      <t>ケッカ</t>
    </rPh>
    <rPh sb="8" eb="10">
      <t>フテキ</t>
    </rPh>
    <rPh sb="10" eb="12">
      <t>ジコウ</t>
    </rPh>
    <rPh sb="12" eb="13">
      <t>トウ</t>
    </rPh>
    <rPh sb="14" eb="16">
      <t>ハッケン</t>
    </rPh>
    <rPh sb="19" eb="21">
      <t>バアイ</t>
    </rPh>
    <rPh sb="22" eb="24">
      <t>タイオウ</t>
    </rPh>
    <rPh sb="25" eb="26">
      <t>サダ</t>
    </rPh>
    <phoneticPr fontId="2"/>
  </si>
  <si>
    <t>内部監査の頻度等は定まっていますか。</t>
    <rPh sb="0" eb="2">
      <t>ナイブ</t>
    </rPh>
    <rPh sb="2" eb="4">
      <t>カンサ</t>
    </rPh>
    <rPh sb="5" eb="7">
      <t>ヒンド</t>
    </rPh>
    <rPh sb="7" eb="8">
      <t>トウ</t>
    </rPh>
    <rPh sb="9" eb="10">
      <t>サダ</t>
    </rPh>
    <phoneticPr fontId="2"/>
  </si>
  <si>
    <t>点検頻度が定まっていない。</t>
    <rPh sb="0" eb="2">
      <t>テンケン</t>
    </rPh>
    <rPh sb="2" eb="4">
      <t>ヒンド</t>
    </rPh>
    <rPh sb="5" eb="6">
      <t>サダ</t>
    </rPh>
    <phoneticPr fontId="2"/>
  </si>
  <si>
    <t>□</t>
    <phoneticPr fontId="2"/>
  </si>
  <si>
    <t>実施している</t>
    <rPh sb="0" eb="2">
      <t>ジッシ</t>
    </rPh>
    <phoneticPr fontId="2"/>
  </si>
  <si>
    <t>内部監査の結果は、記録していますか。</t>
    <rPh sb="0" eb="2">
      <t>ナイブ</t>
    </rPh>
    <rPh sb="2" eb="4">
      <t>カンサ</t>
    </rPh>
    <rPh sb="5" eb="7">
      <t>ケッカ</t>
    </rPh>
    <rPh sb="9" eb="11">
      <t>キロク</t>
    </rPh>
    <phoneticPr fontId="2"/>
  </si>
  <si>
    <t>本部及び各施設で記録を残している。</t>
    <rPh sb="0" eb="2">
      <t>ホンブ</t>
    </rPh>
    <rPh sb="2" eb="3">
      <t>オヨ</t>
    </rPh>
    <rPh sb="4" eb="5">
      <t>カク</t>
    </rPh>
    <rPh sb="5" eb="7">
      <t>シセツ</t>
    </rPh>
    <rPh sb="8" eb="10">
      <t>キロク</t>
    </rPh>
    <rPh sb="11" eb="12">
      <t>ノコ</t>
    </rPh>
    <phoneticPr fontId="2"/>
  </si>
  <si>
    <t>本部または各施設に記録を残している。</t>
    <rPh sb="0" eb="2">
      <t>ホンブ</t>
    </rPh>
    <rPh sb="5" eb="8">
      <t>カクシセツ</t>
    </rPh>
    <rPh sb="9" eb="11">
      <t>キロク</t>
    </rPh>
    <rPh sb="12" eb="13">
      <t>ノコ</t>
    </rPh>
    <phoneticPr fontId="2"/>
  </si>
  <si>
    <t>記録していない。</t>
    <rPh sb="0" eb="2">
      <t>キロク</t>
    </rPh>
    <phoneticPr fontId="2"/>
  </si>
  <si>
    <r>
      <t xml:space="preserve">C．本部管理体制に関する項目 　　 </t>
    </r>
    <r>
      <rPr>
        <sz val="14"/>
        <rFont val="HG丸ｺﾞｼｯｸM-PRO"/>
        <family val="3"/>
        <charset val="128"/>
      </rPr>
      <t>※この評価調書は、本部認証の場合のみ使用します。</t>
    </r>
    <rPh sb="2" eb="4">
      <t>ホンブ</t>
    </rPh>
    <rPh sb="4" eb="6">
      <t>カンリ</t>
    </rPh>
    <rPh sb="6" eb="8">
      <t>タイセイ</t>
    </rPh>
    <rPh sb="9" eb="10">
      <t>カン</t>
    </rPh>
    <rPh sb="12" eb="14">
      <t>コウモク</t>
    </rPh>
    <rPh sb="21" eb="23">
      <t>ヒョウカ</t>
    </rPh>
    <rPh sb="23" eb="25">
      <t>チョウショ</t>
    </rPh>
    <rPh sb="27" eb="29">
      <t>ホンブ</t>
    </rPh>
    <rPh sb="29" eb="31">
      <t>ニンショウ</t>
    </rPh>
    <rPh sb="32" eb="34">
      <t>バアイ</t>
    </rPh>
    <rPh sb="36" eb="38">
      <t>シヨウ</t>
    </rPh>
    <phoneticPr fontId="2"/>
  </si>
  <si>
    <t>全施設に対し、年１回以上実施している。</t>
    <rPh sb="0" eb="1">
      <t>ゼン</t>
    </rPh>
    <rPh sb="1" eb="3">
      <t>シセツ</t>
    </rPh>
    <rPh sb="4" eb="5">
      <t>タイ</t>
    </rPh>
    <rPh sb="7" eb="8">
      <t>ネン</t>
    </rPh>
    <rPh sb="9" eb="10">
      <t>カイ</t>
    </rPh>
    <rPh sb="10" eb="12">
      <t>イジョウ</t>
    </rPh>
    <rPh sb="12" eb="14">
      <t>ジッシ</t>
    </rPh>
    <phoneticPr fontId="2"/>
  </si>
  <si>
    <t>全施設に対し、有効期間中に１回以上実施している</t>
    <rPh sb="0" eb="1">
      <t>ゼン</t>
    </rPh>
    <rPh sb="1" eb="3">
      <t>シセツ</t>
    </rPh>
    <rPh sb="4" eb="5">
      <t>タイ</t>
    </rPh>
    <rPh sb="7" eb="9">
      <t>ユウコウ</t>
    </rPh>
    <rPh sb="9" eb="11">
      <t>キカン</t>
    </rPh>
    <rPh sb="11" eb="12">
      <t>ナカ</t>
    </rPh>
    <rPh sb="14" eb="15">
      <t>カイ</t>
    </rPh>
    <rPh sb="15" eb="17">
      <t>イジョウ</t>
    </rPh>
    <rPh sb="17" eb="19">
      <t>ジッシ</t>
    </rPh>
    <phoneticPr fontId="2"/>
  </si>
  <si>
    <t>定期的に実施している。</t>
    <rPh sb="0" eb="2">
      <t>テイキ</t>
    </rPh>
    <rPh sb="2" eb="3">
      <t>テキ</t>
    </rPh>
    <rPh sb="4" eb="6">
      <t>ジッシ</t>
    </rPh>
    <phoneticPr fontId="2"/>
  </si>
  <si>
    <t>不適事項の発見の都度、実施している。</t>
    <rPh sb="0" eb="2">
      <t>フテキ</t>
    </rPh>
    <rPh sb="2" eb="4">
      <t>ジコウ</t>
    </rPh>
    <rPh sb="5" eb="7">
      <t>ハッケン</t>
    </rPh>
    <rPh sb="8" eb="10">
      <t>ツド</t>
    </rPh>
    <rPh sb="11" eb="13">
      <t>ジッシ</t>
    </rPh>
    <phoneticPr fontId="2"/>
  </si>
  <si>
    <t>内部監査の結果、不適事項等が発見された場合、各施設の改善確認等を実施していますか。</t>
    <rPh sb="0" eb="2">
      <t>ナイブ</t>
    </rPh>
    <rPh sb="2" eb="4">
      <t>カンサ</t>
    </rPh>
    <rPh sb="5" eb="7">
      <t>ケッカ</t>
    </rPh>
    <rPh sb="8" eb="10">
      <t>フテキ</t>
    </rPh>
    <rPh sb="10" eb="12">
      <t>ジコウ</t>
    </rPh>
    <rPh sb="12" eb="13">
      <t>トウ</t>
    </rPh>
    <rPh sb="14" eb="16">
      <t>ハッケン</t>
    </rPh>
    <rPh sb="19" eb="21">
      <t>バアイ</t>
    </rPh>
    <rPh sb="22" eb="23">
      <t>カク</t>
    </rPh>
    <rPh sb="23" eb="25">
      <t>シセツ</t>
    </rPh>
    <rPh sb="26" eb="28">
      <t>カイゼン</t>
    </rPh>
    <rPh sb="28" eb="30">
      <t>カクニン</t>
    </rPh>
    <rPh sb="30" eb="31">
      <t>トウ</t>
    </rPh>
    <rPh sb="32" eb="34">
      <t>ジッシ</t>
    </rPh>
    <phoneticPr fontId="2"/>
  </si>
  <si>
    <r>
      <t xml:space="preserve">AAA
</t>
    </r>
    <r>
      <rPr>
        <sz val="9"/>
        <rFont val="HG丸ｺﾞｼｯｸM-PRO"/>
        <family val="3"/>
        <charset val="128"/>
      </rPr>
      <t>（プレミアム）</t>
    </r>
    <phoneticPr fontId="2"/>
  </si>
  <si>
    <r>
      <t>AA</t>
    </r>
    <r>
      <rPr>
        <sz val="9"/>
        <rFont val="HG丸ｺﾞｼｯｸM-PRO"/>
        <family val="3"/>
        <charset val="128"/>
      </rPr>
      <t xml:space="preserve">
（ベーシック）</t>
    </r>
    <phoneticPr fontId="2"/>
  </si>
  <si>
    <r>
      <t>AAA</t>
    </r>
    <r>
      <rPr>
        <sz val="9"/>
        <rFont val="HG丸ｺﾞｼｯｸM-PRO"/>
        <family val="3"/>
        <charset val="128"/>
      </rPr>
      <t xml:space="preserve">
（プレミアム）</t>
    </r>
    <phoneticPr fontId="2"/>
  </si>
  <si>
    <r>
      <t>ＡＡ</t>
    </r>
    <r>
      <rPr>
        <sz val="9"/>
        <rFont val="HG丸ｺﾞｼｯｸM-PRO"/>
        <family val="3"/>
        <charset val="128"/>
      </rPr>
      <t xml:space="preserve">
（ベーシック）</t>
    </r>
    <phoneticPr fontId="2"/>
  </si>
  <si>
    <t>必須項目</t>
    <rPh sb="0" eb="2">
      <t>ヒッス</t>
    </rPh>
    <rPh sb="2" eb="4">
      <t>コウモク</t>
    </rPh>
    <phoneticPr fontId="2"/>
  </si>
  <si>
    <t>○</t>
    <phoneticPr fontId="2"/>
  </si>
  <si>
    <t>排水溝、下水溝には、ねずみの侵入を防ぐ設備がありますか。（設備とは、排水蓋、金網等をいいます。）</t>
    <phoneticPr fontId="2"/>
  </si>
  <si>
    <t>○</t>
    <phoneticPr fontId="2"/>
  </si>
  <si>
    <t>○</t>
    <phoneticPr fontId="2"/>
  </si>
  <si>
    <t>★★</t>
    <phoneticPr fontId="2"/>
  </si>
  <si>
    <t>○</t>
    <phoneticPr fontId="2"/>
  </si>
  <si>
    <t>○</t>
    <phoneticPr fontId="2"/>
  </si>
  <si>
    <t>○</t>
    <phoneticPr fontId="2"/>
  </si>
  <si>
    <t>営業者又は従業員は、食品衛生に関する外部講習会等を受講していますか。（保健所の実施する講習会や食品衛生責任者実務講習会など外部の講習会）</t>
    <rPh sb="0" eb="3">
      <t>エイギョウシャ</t>
    </rPh>
    <rPh sb="3" eb="4">
      <t>マタ</t>
    </rPh>
    <rPh sb="18" eb="20">
      <t>ガイブ</t>
    </rPh>
    <rPh sb="23" eb="24">
      <t>トウ</t>
    </rPh>
    <rPh sb="47" eb="49">
      <t>ショクヒン</t>
    </rPh>
    <rPh sb="49" eb="51">
      <t>エイセイ</t>
    </rPh>
    <rPh sb="51" eb="54">
      <t>セキニンシャ</t>
    </rPh>
    <rPh sb="54" eb="56">
      <t>ジツム</t>
    </rPh>
    <rPh sb="56" eb="59">
      <t>コウシュウカイ</t>
    </rPh>
    <phoneticPr fontId="2"/>
  </si>
  <si>
    <t>社内研修、講習会、朝礼など口頭で周知している</t>
    <rPh sb="0" eb="2">
      <t>シャナイ</t>
    </rPh>
    <rPh sb="2" eb="4">
      <t>ケンシュウ</t>
    </rPh>
    <rPh sb="5" eb="8">
      <t>コウシュウカイ</t>
    </rPh>
    <rPh sb="9" eb="11">
      <t>チョウレイ</t>
    </rPh>
    <rPh sb="13" eb="15">
      <t>コウトウ</t>
    </rPh>
    <rPh sb="16" eb="18">
      <t>シュウチ</t>
    </rPh>
    <phoneticPr fontId="2"/>
  </si>
  <si>
    <t>○</t>
    <phoneticPr fontId="2"/>
  </si>
  <si>
    <t>共</t>
    <rPh sb="0" eb="1">
      <t>トモ</t>
    </rPh>
    <phoneticPr fontId="2"/>
  </si>
  <si>
    <t>自社規格はありますか（細菌数、添加物基準等）又その規格を逸脱した食品に対する措置を決めていますか。</t>
    <phoneticPr fontId="2"/>
  </si>
  <si>
    <t>作業動線図の作成</t>
    <rPh sb="0" eb="2">
      <t>サギョウ</t>
    </rPh>
    <rPh sb="2" eb="4">
      <t>ドウセン</t>
    </rPh>
    <rPh sb="4" eb="5">
      <t>ズ</t>
    </rPh>
    <rPh sb="5" eb="6">
      <t>センズ</t>
    </rPh>
    <rPh sb="6" eb="8">
      <t>サクセイ</t>
    </rPh>
    <phoneticPr fontId="2"/>
  </si>
  <si>
    <t>〇</t>
    <phoneticPr fontId="2"/>
  </si>
  <si>
    <t>★★</t>
    <phoneticPr fontId="2"/>
  </si>
  <si>
    <t>★★</t>
    <phoneticPr fontId="2"/>
  </si>
  <si>
    <t>〇</t>
    <phoneticPr fontId="2"/>
  </si>
  <si>
    <t>○</t>
    <phoneticPr fontId="2"/>
  </si>
  <si>
    <t>○</t>
    <phoneticPr fontId="2"/>
  </si>
  <si>
    <t>○</t>
    <phoneticPr fontId="2"/>
  </si>
  <si>
    <t>手洗い設備には温湯が供給できますか。</t>
    <phoneticPr fontId="2"/>
  </si>
  <si>
    <t>評価対象部門：</t>
    <rPh sb="0" eb="2">
      <t>ヒョウカ</t>
    </rPh>
    <rPh sb="2" eb="4">
      <t>タイショウ</t>
    </rPh>
    <rPh sb="4" eb="6">
      <t>ブモン</t>
    </rPh>
    <phoneticPr fontId="2"/>
  </si>
  <si>
    <t>★★★以下の項目が
８０％以上</t>
    <rPh sb="3" eb="5">
      <t>イカ</t>
    </rPh>
    <rPh sb="6" eb="8">
      <t>コウモク</t>
    </rPh>
    <rPh sb="13" eb="15">
      <t>イジョウ</t>
    </rPh>
    <phoneticPr fontId="2"/>
  </si>
  <si>
    <t>★★以下の項目が
８０％以上</t>
    <rPh sb="2" eb="4">
      <t>イカ</t>
    </rPh>
    <rPh sb="5" eb="7">
      <t>コウモク</t>
    </rPh>
    <rPh sb="12" eb="14">
      <t>イジョウ</t>
    </rPh>
    <phoneticPr fontId="2"/>
  </si>
  <si>
    <r>
      <t>施設評価を行った全ての施設</t>
    </r>
    <r>
      <rPr>
        <vertAlign val="superscript"/>
        <sz val="8"/>
        <rFont val="HG丸ｺﾞｼｯｸM-PRO"/>
        <family val="3"/>
        <charset val="128"/>
      </rPr>
      <t>※</t>
    </r>
    <r>
      <rPr>
        <sz val="8"/>
        <rFont val="HG丸ｺﾞｼｯｸM-PRO"/>
        <family val="3"/>
        <charset val="128"/>
      </rPr>
      <t>において
★★★以下の項目が８０％以上</t>
    </r>
    <rPh sb="0" eb="2">
      <t>シセツ</t>
    </rPh>
    <rPh sb="2" eb="4">
      <t>ヒョウカ</t>
    </rPh>
    <rPh sb="5" eb="6">
      <t>オコナ</t>
    </rPh>
    <rPh sb="8" eb="9">
      <t>スベ</t>
    </rPh>
    <rPh sb="11" eb="13">
      <t>シセツ</t>
    </rPh>
    <rPh sb="22" eb="24">
      <t>イカ</t>
    </rPh>
    <rPh sb="25" eb="27">
      <t>コウモク</t>
    </rPh>
    <rPh sb="31" eb="33">
      <t>イジョウ</t>
    </rPh>
    <phoneticPr fontId="2"/>
  </si>
  <si>
    <r>
      <t>施設評価を行った全ての施設</t>
    </r>
    <r>
      <rPr>
        <vertAlign val="superscript"/>
        <sz val="8"/>
        <rFont val="HG丸ｺﾞｼｯｸM-PRO"/>
        <family val="3"/>
        <charset val="128"/>
      </rPr>
      <t>※</t>
    </r>
    <r>
      <rPr>
        <sz val="8"/>
        <rFont val="HG丸ｺﾞｼｯｸM-PRO"/>
        <family val="3"/>
        <charset val="128"/>
      </rPr>
      <t>において
★★以下の項目が８０％以上</t>
    </r>
    <rPh sb="0" eb="2">
      <t>シセツ</t>
    </rPh>
    <rPh sb="2" eb="4">
      <t>ヒョウカ</t>
    </rPh>
    <rPh sb="5" eb="6">
      <t>オコナ</t>
    </rPh>
    <rPh sb="8" eb="9">
      <t>スベ</t>
    </rPh>
    <rPh sb="11" eb="13">
      <t>シセツ</t>
    </rPh>
    <rPh sb="21" eb="23">
      <t>イカ</t>
    </rPh>
    <rPh sb="24" eb="26">
      <t>コウモク</t>
    </rPh>
    <rPh sb="30" eb="32">
      <t>イジョウ</t>
    </rPh>
    <phoneticPr fontId="2"/>
  </si>
  <si>
    <t>★★</t>
    <phoneticPr fontId="2"/>
  </si>
  <si>
    <t>※3　営業者が給水設備等を管理する権限を有していない場合、施設管理者が実施していること。(市水・直結の場合は自動的に２点)</t>
    <rPh sb="3" eb="5">
      <t>エイギョウ</t>
    </rPh>
    <rPh sb="5" eb="6">
      <t>モノ</t>
    </rPh>
    <rPh sb="7" eb="9">
      <t>キュウスイ</t>
    </rPh>
    <rPh sb="9" eb="11">
      <t>セツビ</t>
    </rPh>
    <rPh sb="11" eb="12">
      <t>トウ</t>
    </rPh>
    <rPh sb="13" eb="15">
      <t>カンリ</t>
    </rPh>
    <rPh sb="17" eb="19">
      <t>ケンゲン</t>
    </rPh>
    <rPh sb="20" eb="21">
      <t>ユウ</t>
    </rPh>
    <rPh sb="26" eb="28">
      <t>バアイ</t>
    </rPh>
    <rPh sb="29" eb="31">
      <t>シセツ</t>
    </rPh>
    <rPh sb="31" eb="34">
      <t>カンリシャ</t>
    </rPh>
    <rPh sb="35" eb="37">
      <t>ジッシ</t>
    </rPh>
    <rPh sb="45" eb="46">
      <t>シ</t>
    </rPh>
    <rPh sb="46" eb="47">
      <t>スイ</t>
    </rPh>
    <rPh sb="48" eb="50">
      <t>チョッケツ</t>
    </rPh>
    <rPh sb="51" eb="53">
      <t>バアイ</t>
    </rPh>
    <rPh sb="54" eb="57">
      <t>ジドウテキ</t>
    </rPh>
    <rPh sb="59" eb="60">
      <t>テン</t>
    </rPh>
    <phoneticPr fontId="2"/>
  </si>
  <si>
    <t>※4　評価機関（保健所または登録法人）における評価において、申請者が申請した段階より上位の取組を実施しており、特に有効であると判断した場合、最大５項目まで加点可能。</t>
    <rPh sb="23" eb="25">
      <t>ヒョウカ</t>
    </rPh>
    <rPh sb="77" eb="79">
      <t>カテン</t>
    </rPh>
    <phoneticPr fontId="2"/>
  </si>
  <si>
    <t>※１　水道法（昭和32年法律第177号）第３条第２項に規定する水道事業、同条第６項に規定する専用水道若しくは同条第７項に規定する簡易専用水道により供給される水</t>
    <phoneticPr fontId="2"/>
  </si>
  <si>
    <t>※2　水道事業等により供給される水以外の飲用に適する水(地下水等)</t>
    <rPh sb="28" eb="31">
      <t>チカスイ</t>
    </rPh>
    <rPh sb="31" eb="32">
      <t>トウ</t>
    </rPh>
    <phoneticPr fontId="2"/>
  </si>
  <si>
    <t>トイレ専用の履物を用意していますか。</t>
    <phoneticPr fontId="2"/>
  </si>
  <si>
    <t>作業場及び保管設備等は、整理整頓し、不要なものを置いていませんか。</t>
    <phoneticPr fontId="2"/>
  </si>
  <si>
    <t>★★</t>
  </si>
  <si>
    <t>〇</t>
    <phoneticPr fontId="2"/>
  </si>
  <si>
    <t>〇</t>
    <phoneticPr fontId="2"/>
  </si>
  <si>
    <t>〇</t>
    <phoneticPr fontId="2"/>
  </si>
  <si>
    <t>〇</t>
    <phoneticPr fontId="2"/>
  </si>
  <si>
    <t>一部容易にはできない</t>
    <rPh sb="0" eb="2">
      <t>イチブ</t>
    </rPh>
    <rPh sb="2" eb="4">
      <t>ヨウイ</t>
    </rPh>
    <phoneticPr fontId="2"/>
  </si>
  <si>
    <t>できない</t>
    <phoneticPr fontId="2"/>
  </si>
  <si>
    <t>一部備えている</t>
    <rPh sb="0" eb="2">
      <t>イチブ</t>
    </rPh>
    <rPh sb="2" eb="3">
      <t>ソナ</t>
    </rPh>
    <phoneticPr fontId="2"/>
  </si>
  <si>
    <t>している</t>
    <phoneticPr fontId="2"/>
  </si>
  <si>
    <t>やや不十分</t>
    <rPh sb="2" eb="5">
      <t>フジュウブン</t>
    </rPh>
    <phoneticPr fontId="2"/>
  </si>
  <si>
    <t>していない</t>
    <phoneticPr fontId="2"/>
  </si>
  <si>
    <t>行っている</t>
    <phoneticPr fontId="2"/>
  </si>
  <si>
    <t>一部行っていない</t>
    <rPh sb="0" eb="2">
      <t>イチブ</t>
    </rPh>
    <phoneticPr fontId="2"/>
  </si>
  <si>
    <t>年１回以上している</t>
    <rPh sb="0" eb="1">
      <t>ネン</t>
    </rPh>
    <rPh sb="2" eb="5">
      <t>カイイジョウ</t>
    </rPh>
    <phoneticPr fontId="2"/>
  </si>
  <si>
    <r>
      <rPr>
        <b/>
        <u/>
        <sz val="12"/>
        <rFont val="HG丸ｺﾞｼｯｸM-PRO"/>
        <family val="3"/>
        <charset val="128"/>
      </rPr>
      <t>２．本部認証の場合</t>
    </r>
    <r>
      <rPr>
        <sz val="11"/>
        <rFont val="HG丸ｺﾞｼｯｸM-PRO"/>
        <family val="3"/>
        <charset val="128"/>
      </rPr>
      <t>　　</t>
    </r>
    <rPh sb="2" eb="4">
      <t>ホンブ</t>
    </rPh>
    <rPh sb="4" eb="6">
      <t>ニンショウ</t>
    </rPh>
    <rPh sb="7" eb="9">
      <t>バアイ</t>
    </rPh>
    <phoneticPr fontId="2"/>
  </si>
  <si>
    <t>令和</t>
    <phoneticPr fontId="2"/>
  </si>
  <si>
    <t>年　</t>
    <rPh sb="0" eb="1">
      <t>ネン</t>
    </rPh>
    <phoneticPr fontId="2"/>
  </si>
  <si>
    <t>月</t>
    <rPh sb="0" eb="1">
      <t>ガツ</t>
    </rPh>
    <phoneticPr fontId="2"/>
  </si>
  <si>
    <t>日</t>
    <rPh sb="0" eb="1">
      <t>ニチ</t>
    </rPh>
    <phoneticPr fontId="2"/>
  </si>
  <si>
    <t>〇</t>
    <phoneticPr fontId="2"/>
  </si>
  <si>
    <t>★★の項目に
０点がない</t>
    <rPh sb="3" eb="5">
      <t>コウモク</t>
    </rPh>
    <rPh sb="8" eb="9">
      <t>テン</t>
    </rPh>
    <phoneticPr fontId="2"/>
  </si>
  <si>
    <t>逸脱がある（改善措置の記録あり）</t>
    <rPh sb="0" eb="2">
      <t>イツダツ</t>
    </rPh>
    <rPh sb="6" eb="8">
      <t>カイゼン</t>
    </rPh>
    <rPh sb="8" eb="10">
      <t>ソチ</t>
    </rPh>
    <rPh sb="11" eb="13">
      <t>キロク</t>
    </rPh>
    <phoneticPr fontId="2"/>
  </si>
  <si>
    <t>逸脱がある（改善措置の記録なし）</t>
    <rPh sb="0" eb="2">
      <t>イツダツ</t>
    </rPh>
    <rPh sb="6" eb="8">
      <t>カイゼン</t>
    </rPh>
    <rPh sb="8" eb="10">
      <t>ソチ</t>
    </rPh>
    <rPh sb="11" eb="13">
      <t>キロク</t>
    </rPh>
    <phoneticPr fontId="2"/>
  </si>
  <si>
    <t>侵入防止設備がある</t>
    <rPh sb="0" eb="2">
      <t>シンニュウ</t>
    </rPh>
    <rPh sb="2" eb="4">
      <t>ボウシ</t>
    </rPh>
    <rPh sb="4" eb="6">
      <t>セツビ</t>
    </rPh>
    <phoneticPr fontId="2"/>
  </si>
  <si>
    <t>一部に侵入防止設備がない</t>
    <rPh sb="0" eb="2">
      <t>イチブ</t>
    </rPh>
    <rPh sb="3" eb="5">
      <t>シンニュウ</t>
    </rPh>
    <rPh sb="5" eb="7">
      <t>ボウシ</t>
    </rPh>
    <rPh sb="7" eb="9">
      <t>セツビ</t>
    </rPh>
    <phoneticPr fontId="2"/>
  </si>
  <si>
    <t>侵入防止設備がない</t>
    <rPh sb="0" eb="2">
      <t>シンニュウ</t>
    </rPh>
    <rPh sb="2" eb="4">
      <t>ボウシ</t>
    </rPh>
    <rPh sb="4" eb="6">
      <t>セツビ</t>
    </rPh>
    <phoneticPr fontId="2"/>
  </si>
  <si>
    <t>自社規格があり食品に対する措置を決めてある</t>
    <rPh sb="0" eb="2">
      <t>ジシャ</t>
    </rPh>
    <rPh sb="2" eb="4">
      <t>キカク</t>
    </rPh>
    <rPh sb="7" eb="9">
      <t>ショクヒン</t>
    </rPh>
    <rPh sb="10" eb="11">
      <t>タイ</t>
    </rPh>
    <rPh sb="13" eb="15">
      <t>ソチ</t>
    </rPh>
    <rPh sb="16" eb="17">
      <t>キ</t>
    </rPh>
    <phoneticPr fontId="2"/>
  </si>
  <si>
    <t>自社規格はあるが食品の措置は決めていない</t>
    <rPh sb="0" eb="2">
      <t>ジシャ</t>
    </rPh>
    <rPh sb="2" eb="4">
      <t>キカク</t>
    </rPh>
    <rPh sb="8" eb="10">
      <t>ショクヒン</t>
    </rPh>
    <rPh sb="11" eb="13">
      <t>ソチ</t>
    </rPh>
    <rPh sb="14" eb="15">
      <t>キ</t>
    </rPh>
    <phoneticPr fontId="2"/>
  </si>
  <si>
    <r>
      <t>札幌市食品衛生管理認証制度</t>
    </r>
    <r>
      <rPr>
        <b/>
        <sz val="11"/>
        <rFont val="HG丸ｺﾞｼｯｸM-PRO"/>
        <family val="3"/>
        <charset val="128"/>
      </rPr>
      <t>（さっぽろHACCP）</t>
    </r>
    <r>
      <rPr>
        <b/>
        <sz val="14"/>
        <rFont val="HG丸ｺﾞｼｯｸM-PRO"/>
        <family val="3"/>
        <charset val="128"/>
      </rPr>
      <t>評価調書 記載要領</t>
    </r>
    <rPh sb="0" eb="3">
      <t>サッポロシ</t>
    </rPh>
    <rPh sb="3" eb="5">
      <t>ショクヒン</t>
    </rPh>
    <rPh sb="5" eb="7">
      <t>エイセイ</t>
    </rPh>
    <rPh sb="7" eb="9">
      <t>カンリ</t>
    </rPh>
    <rPh sb="9" eb="11">
      <t>ニンショウ</t>
    </rPh>
    <rPh sb="11" eb="13">
      <t>セイド</t>
    </rPh>
    <rPh sb="24" eb="26">
      <t>ヒョウカ</t>
    </rPh>
    <rPh sb="26" eb="28">
      <t>チョウショ</t>
    </rPh>
    <rPh sb="29" eb="31">
      <t>キサイ</t>
    </rPh>
    <rPh sb="31" eb="33">
      <t>ヨウリョウ</t>
    </rPh>
    <phoneticPr fontId="2"/>
  </si>
  <si>
    <t>「A．一般的衛生管理項目」および「B．HACCPに関する項目」を用い、各評価段階に対応した項目レベルの点検項目の採点を行ってください。</t>
    <rPh sb="3" eb="6">
      <t>イッパンテキ</t>
    </rPh>
    <rPh sb="6" eb="8">
      <t>エイセイ</t>
    </rPh>
    <rPh sb="8" eb="10">
      <t>カンリ</t>
    </rPh>
    <rPh sb="10" eb="12">
      <t>コウモク</t>
    </rPh>
    <rPh sb="25" eb="26">
      <t>カン</t>
    </rPh>
    <rPh sb="28" eb="30">
      <t>コウモク</t>
    </rPh>
    <rPh sb="32" eb="33">
      <t>モチ</t>
    </rPh>
    <rPh sb="35" eb="36">
      <t>カク</t>
    </rPh>
    <rPh sb="36" eb="38">
      <t>ヒョウカ</t>
    </rPh>
    <rPh sb="38" eb="40">
      <t>ダンカイ</t>
    </rPh>
    <rPh sb="41" eb="43">
      <t>タイオウ</t>
    </rPh>
    <rPh sb="45" eb="47">
      <t>コウモク</t>
    </rPh>
    <rPh sb="51" eb="53">
      <t>テンケン</t>
    </rPh>
    <rPh sb="53" eb="55">
      <t>コウモク</t>
    </rPh>
    <rPh sb="56" eb="58">
      <t>サイテン</t>
    </rPh>
    <rPh sb="59" eb="60">
      <t>オコナ</t>
    </rPh>
    <phoneticPr fontId="2"/>
  </si>
  <si>
    <t>｢B HACCPに関する項目」
の達成率</t>
    <rPh sb="9" eb="10">
      <t>カン</t>
    </rPh>
    <rPh sb="12" eb="14">
      <t>コウモク</t>
    </rPh>
    <rPh sb="17" eb="20">
      <t>タッセイリツ</t>
    </rPh>
    <phoneticPr fontId="2"/>
  </si>
  <si>
    <t>｢A 一般衛生管理項目｣
の達成率</t>
    <rPh sb="3" eb="5">
      <t>イッパン</t>
    </rPh>
    <rPh sb="5" eb="7">
      <t>エイセイ</t>
    </rPh>
    <rPh sb="7" eb="9">
      <t>カンリ</t>
    </rPh>
    <rPh sb="9" eb="11">
      <t>コウモク</t>
    </rPh>
    <rPh sb="14" eb="16">
      <t>タッセイ</t>
    </rPh>
    <rPh sb="16" eb="17">
      <t>リツ</t>
    </rPh>
    <phoneticPr fontId="2"/>
  </si>
  <si>
    <t xml:space="preserve"> </t>
    <phoneticPr fontId="2"/>
  </si>
  <si>
    <t>床面、内壁及び天井は、清掃及び消毒を容易に行うことができる材料で作られ、清掃等を容易に行える構造ですか。</t>
    <rPh sb="0" eb="2">
      <t>ユカメン</t>
    </rPh>
    <rPh sb="3" eb="5">
      <t>ナイヘキ</t>
    </rPh>
    <rPh sb="5" eb="6">
      <t>オヨ</t>
    </rPh>
    <rPh sb="7" eb="9">
      <t>テンジョウ</t>
    </rPh>
    <rPh sb="11" eb="13">
      <t>セイソウ</t>
    </rPh>
    <rPh sb="13" eb="14">
      <t>オヨ</t>
    </rPh>
    <rPh sb="15" eb="17">
      <t>ショウドク</t>
    </rPh>
    <rPh sb="18" eb="20">
      <t>ヨウイ</t>
    </rPh>
    <rPh sb="21" eb="22">
      <t>オコナ</t>
    </rPh>
    <rPh sb="29" eb="31">
      <t>ザイリョウ</t>
    </rPh>
    <rPh sb="32" eb="33">
      <t>ツク</t>
    </rPh>
    <rPh sb="36" eb="39">
      <t>セイソウナド</t>
    </rPh>
    <rPh sb="40" eb="42">
      <t>ヨウイ</t>
    </rPh>
    <rPh sb="43" eb="44">
      <t>オコナ</t>
    </rPh>
    <rPh sb="46" eb="48">
      <t>コウゾウ</t>
    </rPh>
    <phoneticPr fontId="2"/>
  </si>
  <si>
    <t>適切な洗浄等を行っていない 又は 汚れが目立っている</t>
    <rPh sb="0" eb="2">
      <t>テキセツ</t>
    </rPh>
    <rPh sb="3" eb="5">
      <t>センジョウ</t>
    </rPh>
    <rPh sb="5" eb="6">
      <t>トウ</t>
    </rPh>
    <rPh sb="7" eb="8">
      <t>オコナ</t>
    </rPh>
    <rPh sb="14" eb="15">
      <t>マタ</t>
    </rPh>
    <rPh sb="17" eb="18">
      <t>ヨゴ</t>
    </rPh>
    <rPh sb="20" eb="22">
      <t>メダ</t>
    </rPh>
    <phoneticPr fontId="2"/>
  </si>
  <si>
    <t>清掃していない 又は 汚れ等が目立っている</t>
    <rPh sb="0" eb="2">
      <t>セイソウ</t>
    </rPh>
    <rPh sb="8" eb="9">
      <t>マタ</t>
    </rPh>
    <rPh sb="11" eb="12">
      <t>ヨゴ</t>
    </rPh>
    <rPh sb="13" eb="14">
      <t>トウ</t>
    </rPh>
    <rPh sb="15" eb="17">
      <t>メダ</t>
    </rPh>
    <phoneticPr fontId="2"/>
  </si>
  <si>
    <t>洗浄していない 又は 汚れ等が目立っている</t>
    <rPh sb="0" eb="2">
      <t>センジョウ</t>
    </rPh>
    <rPh sb="8" eb="9">
      <t>マタ</t>
    </rPh>
    <rPh sb="11" eb="12">
      <t>ヨゴ</t>
    </rPh>
    <rPh sb="13" eb="14">
      <t>トウ</t>
    </rPh>
    <rPh sb="15" eb="17">
      <t>メダ</t>
    </rPh>
    <phoneticPr fontId="2"/>
  </si>
  <si>
    <t>チェックしていない 又は
期限切れの商品がある</t>
    <rPh sb="10" eb="11">
      <t>マタ</t>
    </rPh>
    <rPh sb="13" eb="15">
      <t>キゲン</t>
    </rPh>
    <rPh sb="15" eb="16">
      <t>キ</t>
    </rPh>
    <rPh sb="18" eb="20">
      <t>ショウヒン</t>
    </rPh>
    <phoneticPr fontId="2"/>
  </si>
  <si>
    <t>すべて設置していない 又は 客から見えにくい</t>
    <rPh sb="3" eb="5">
      <t>セッチ</t>
    </rPh>
    <rPh sb="11" eb="12">
      <t>マタ</t>
    </rPh>
    <rPh sb="14" eb="15">
      <t>キャク</t>
    </rPh>
    <rPh sb="17" eb="18">
      <t>ミ</t>
    </rPh>
    <phoneticPr fontId="2"/>
  </si>
  <si>
    <t>破損個所が多数ある 又は 衛生的に支障がある</t>
    <rPh sb="0" eb="2">
      <t>ハソン</t>
    </rPh>
    <rPh sb="2" eb="4">
      <t>カショ</t>
    </rPh>
    <rPh sb="5" eb="7">
      <t>タスウ</t>
    </rPh>
    <rPh sb="10" eb="11">
      <t>マタ</t>
    </rPh>
    <rPh sb="13" eb="16">
      <t>エイセイテキ</t>
    </rPh>
    <rPh sb="17" eb="19">
      <t>シショウ</t>
    </rPh>
    <phoneticPr fontId="2"/>
  </si>
  <si>
    <t>清掃していない 又は 汚れ等が目立っている</t>
    <rPh sb="8" eb="9">
      <t>マタ</t>
    </rPh>
    <phoneticPr fontId="2"/>
  </si>
  <si>
    <t>一部で設置していない 又は 客から見えにくい</t>
    <rPh sb="0" eb="2">
      <t>イチブ</t>
    </rPh>
    <rPh sb="3" eb="5">
      <t>セッチ</t>
    </rPh>
    <rPh sb="11" eb="12">
      <t>マタ</t>
    </rPh>
    <rPh sb="14" eb="15">
      <t>キャク</t>
    </rPh>
    <rPh sb="17" eb="18">
      <t>ミ</t>
    </rPh>
    <phoneticPr fontId="2"/>
  </si>
  <si>
    <t>１4　評価機関による評価加算項目　※４</t>
    <rPh sb="3" eb="5">
      <t>ヒョウカ</t>
    </rPh>
    <rPh sb="5" eb="7">
      <t>キカン</t>
    </rPh>
    <rPh sb="10" eb="12">
      <t>ヒョウカ</t>
    </rPh>
    <rPh sb="12" eb="14">
      <t>カサン</t>
    </rPh>
    <rPh sb="14" eb="16">
      <t>コウモク</t>
    </rPh>
    <phoneticPr fontId="2"/>
  </si>
  <si>
    <t>毎日適切な頻度で確認し、記録している</t>
    <rPh sb="0" eb="2">
      <t>マイニチ</t>
    </rPh>
    <rPh sb="2" eb="4">
      <t>テキセツ</t>
    </rPh>
    <rPh sb="5" eb="7">
      <t>ヒンド</t>
    </rPh>
    <rPh sb="8" eb="10">
      <t>カクニン</t>
    </rPh>
    <rPh sb="12" eb="14">
      <t>キロク</t>
    </rPh>
    <phoneticPr fontId="2"/>
  </si>
  <si>
    <t>一部清掃しにくい 又は 汚染を受けやすい</t>
    <rPh sb="0" eb="2">
      <t>イチブ</t>
    </rPh>
    <rPh sb="2" eb="4">
      <t>セイソウ</t>
    </rPh>
    <rPh sb="9" eb="10">
      <t>マタ</t>
    </rPh>
    <rPh sb="12" eb="14">
      <t>オセン</t>
    </rPh>
    <rPh sb="15" eb="16">
      <t>ウ</t>
    </rPh>
    <phoneticPr fontId="2"/>
  </si>
  <si>
    <t>清掃しにくく、汚染を受けやすい</t>
    <rPh sb="0" eb="2">
      <t>セイソウ</t>
    </rPh>
    <rPh sb="7" eb="9">
      <t>オセン</t>
    </rPh>
    <rPh sb="10" eb="11">
      <t>ウ</t>
    </rPh>
    <phoneticPr fontId="2"/>
  </si>
  <si>
    <t>適切に清掃、補修し、清潔に保っている</t>
    <rPh sb="0" eb="2">
      <t>テキセツ</t>
    </rPh>
    <rPh sb="3" eb="5">
      <t>セイソウ</t>
    </rPh>
    <rPh sb="6" eb="8">
      <t>ホシュウ</t>
    </rPh>
    <rPh sb="10" eb="12">
      <t>セイケツ</t>
    </rPh>
    <rPh sb="13" eb="14">
      <t>タモ</t>
    </rPh>
    <phoneticPr fontId="2"/>
  </si>
  <si>
    <t>清掃、補修が不十分</t>
    <rPh sb="0" eb="2">
      <t>セイソウ</t>
    </rPh>
    <rPh sb="3" eb="5">
      <t>ホシュウ</t>
    </rPh>
    <rPh sb="6" eb="9">
      <t>フジュウブン</t>
    </rPh>
    <phoneticPr fontId="2"/>
  </si>
  <si>
    <t>洗浄が不十分 又は汚液等が漏れている</t>
    <rPh sb="0" eb="2">
      <t>センジョウ</t>
    </rPh>
    <rPh sb="3" eb="6">
      <t>フジュウブン</t>
    </rPh>
    <rPh sb="7" eb="8">
      <t>マタ</t>
    </rPh>
    <rPh sb="9" eb="10">
      <t>オ</t>
    </rPh>
    <rPh sb="10" eb="11">
      <t>エキ</t>
    </rPh>
    <rPh sb="11" eb="12">
      <t>トウ</t>
    </rPh>
    <rPh sb="13" eb="14">
      <t>モ</t>
    </rPh>
    <phoneticPr fontId="2"/>
  </si>
  <si>
    <t>一部で室温放置等の不備が見られる</t>
    <rPh sb="0" eb="2">
      <t>イチブ</t>
    </rPh>
    <rPh sb="3" eb="5">
      <t>シツオン</t>
    </rPh>
    <rPh sb="5" eb="7">
      <t>ホウチ</t>
    </rPh>
    <rPh sb="7" eb="8">
      <t>トウ</t>
    </rPh>
    <rPh sb="9" eb="11">
      <t>フビ</t>
    </rPh>
    <rPh sb="12" eb="13">
      <t>ミ</t>
    </rPh>
    <phoneticPr fontId="2"/>
  </si>
  <si>
    <t>十分に整えている</t>
    <rPh sb="0" eb="2">
      <t>ジュウブン</t>
    </rPh>
    <rPh sb="3" eb="4">
      <t>トトノ</t>
    </rPh>
    <phoneticPr fontId="2"/>
  </si>
  <si>
    <t>検討し、実践している</t>
    <rPh sb="0" eb="2">
      <t>ケントウ</t>
    </rPh>
    <rPh sb="4" eb="6">
      <t>ジッセン</t>
    </rPh>
    <phoneticPr fontId="2"/>
  </si>
  <si>
    <t>手洗い又は履物の交換・洗浄を行っている</t>
    <rPh sb="0" eb="2">
      <t>テアラ</t>
    </rPh>
    <rPh sb="3" eb="4">
      <t>マタ</t>
    </rPh>
    <rPh sb="5" eb="7">
      <t>ハキモノ</t>
    </rPh>
    <rPh sb="8" eb="10">
      <t>コウカン</t>
    </rPh>
    <rPh sb="11" eb="13">
      <t>センジョウ</t>
    </rPh>
    <rPh sb="14" eb="15">
      <t>オコナ</t>
    </rPh>
    <phoneticPr fontId="2"/>
  </si>
  <si>
    <t>手洗い及び履物の交換・洗浄を行っている</t>
    <rPh sb="0" eb="2">
      <t>テアラ</t>
    </rPh>
    <rPh sb="3" eb="4">
      <t>オヨ</t>
    </rPh>
    <rPh sb="5" eb="7">
      <t>ハキモノ</t>
    </rPh>
    <rPh sb="8" eb="10">
      <t>コウカン</t>
    </rPh>
    <rPh sb="11" eb="13">
      <t>センジョウ</t>
    </rPh>
    <rPh sb="14" eb="15">
      <t>オコナ</t>
    </rPh>
    <phoneticPr fontId="2"/>
  </si>
  <si>
    <t>手洗い等の措置を行っていない</t>
    <rPh sb="0" eb="2">
      <t>テアラ</t>
    </rPh>
    <rPh sb="3" eb="4">
      <t>トウ</t>
    </rPh>
    <rPh sb="5" eb="7">
      <t>ソチ</t>
    </rPh>
    <rPh sb="8" eb="9">
      <t>オコナ</t>
    </rPh>
    <phoneticPr fontId="2"/>
  </si>
  <si>
    <t>自社規格も食品の措置も決めていない</t>
    <rPh sb="0" eb="2">
      <t>ジシャ</t>
    </rPh>
    <rPh sb="2" eb="4">
      <t>キカク</t>
    </rPh>
    <rPh sb="5" eb="7">
      <t>ショクヒン</t>
    </rPh>
    <rPh sb="8" eb="10">
      <t>ソチ</t>
    </rPh>
    <rPh sb="11" eb="12">
      <t>キ</t>
    </rPh>
    <phoneticPr fontId="2"/>
  </si>
  <si>
    <t>★★★項目</t>
    <phoneticPr fontId="2"/>
  </si>
  <si>
    <t>評価実施者
評価点数の合計</t>
    <phoneticPr fontId="2"/>
  </si>
  <si>
    <t>自己
評価</t>
    <rPh sb="0" eb="2">
      <t>ジコ</t>
    </rPh>
    <phoneticPr fontId="2"/>
  </si>
  <si>
    <t>評価
実施</t>
    <rPh sb="3" eb="5">
      <t>ジッシ</t>
    </rPh>
    <phoneticPr fontId="2"/>
  </si>
  <si>
    <t>必須
項目</t>
    <rPh sb="0" eb="2">
      <t>ヒッス</t>
    </rPh>
    <rPh sb="3" eb="5">
      <t>コウモク</t>
    </rPh>
    <phoneticPr fontId="2"/>
  </si>
  <si>
    <t>適切に洗浄し、清潔に保っている</t>
    <rPh sb="0" eb="2">
      <t>テキセツ</t>
    </rPh>
    <rPh sb="3" eb="5">
      <t>センジョウ</t>
    </rPh>
    <rPh sb="7" eb="9">
      <t>セイケツ</t>
    </rPh>
    <rPh sb="10" eb="11">
      <t>タモ</t>
    </rPh>
    <phoneticPr fontId="2"/>
  </si>
  <si>
    <t>すべて容易にできる</t>
    <rPh sb="3" eb="5">
      <t>ヨウイ</t>
    </rPh>
    <phoneticPr fontId="2"/>
  </si>
  <si>
    <t>整理整頓が不十分で、不要なものも多数ある</t>
    <rPh sb="10" eb="12">
      <t>フヨウ</t>
    </rPh>
    <rPh sb="16" eb="18">
      <t>タスウ</t>
    </rPh>
    <phoneticPr fontId="2"/>
  </si>
  <si>
    <t>清掃用具又は保管場所の数が不十分</t>
    <rPh sb="0" eb="2">
      <t>セイソウ</t>
    </rPh>
    <rPh sb="2" eb="4">
      <t>ヨウグ</t>
    </rPh>
    <rPh sb="4" eb="5">
      <t>マタ</t>
    </rPh>
    <rPh sb="6" eb="8">
      <t>ホカン</t>
    </rPh>
    <rPh sb="8" eb="10">
      <t>バショ</t>
    </rPh>
    <rPh sb="11" eb="12">
      <t>カズ</t>
    </rPh>
    <rPh sb="13" eb="16">
      <t>フジュウブン</t>
    </rPh>
    <phoneticPr fontId="2"/>
  </si>
  <si>
    <t>清掃用具又は保管場所がない</t>
    <rPh sb="0" eb="2">
      <t>セイソウ</t>
    </rPh>
    <rPh sb="2" eb="4">
      <t>ヨウグ</t>
    </rPh>
    <rPh sb="4" eb="5">
      <t>マタ</t>
    </rPh>
    <rPh sb="6" eb="8">
      <t>ホカン</t>
    </rPh>
    <rPh sb="8" eb="10">
      <t>バショ</t>
    </rPh>
    <phoneticPr fontId="2"/>
  </si>
  <si>
    <t>専用の場所があるが衛生的に問題がある</t>
    <rPh sb="0" eb="2">
      <t>センヨウ</t>
    </rPh>
    <rPh sb="3" eb="5">
      <t>バショ</t>
    </rPh>
    <rPh sb="9" eb="11">
      <t>エイセイ</t>
    </rPh>
    <rPh sb="11" eb="12">
      <t>テキ</t>
    </rPh>
    <rPh sb="13" eb="15">
      <t>モンダイ</t>
    </rPh>
    <phoneticPr fontId="2"/>
  </si>
  <si>
    <t>すべての手洗い設備が再汚染しない構造である</t>
    <rPh sb="4" eb="6">
      <t>テアラ</t>
    </rPh>
    <rPh sb="7" eb="9">
      <t>セツビ</t>
    </rPh>
    <rPh sb="10" eb="11">
      <t>サイ</t>
    </rPh>
    <rPh sb="11" eb="13">
      <t>オセン</t>
    </rPh>
    <rPh sb="16" eb="18">
      <t>コウゾウ</t>
    </rPh>
    <phoneticPr fontId="2"/>
  </si>
  <si>
    <t>一部の手洗い設備は再汚染しない構造である</t>
    <rPh sb="0" eb="2">
      <t>イチブ</t>
    </rPh>
    <rPh sb="3" eb="5">
      <t>テアラ</t>
    </rPh>
    <rPh sb="6" eb="8">
      <t>セツビ</t>
    </rPh>
    <rPh sb="9" eb="10">
      <t>サイ</t>
    </rPh>
    <rPh sb="10" eb="12">
      <t>オセン</t>
    </rPh>
    <rPh sb="15" eb="17">
      <t>コウゾウ</t>
    </rPh>
    <phoneticPr fontId="2"/>
  </si>
  <si>
    <t>一部できない機器等がある</t>
    <rPh sb="6" eb="8">
      <t>キキ</t>
    </rPh>
    <rPh sb="8" eb="9">
      <t>トウ</t>
    </rPh>
    <phoneticPr fontId="2"/>
  </si>
  <si>
    <t>ロットの表示がなく識別できない</t>
    <rPh sb="4" eb="6">
      <t>ヒョウジ</t>
    </rPh>
    <rPh sb="9" eb="11">
      <t>シキベツ</t>
    </rPh>
    <phoneticPr fontId="2"/>
  </si>
  <si>
    <t>※必須項目ができていない場合は、０点ではなくマイナス１点で計算してください。</t>
    <phoneticPr fontId="2"/>
  </si>
  <si>
    <t>｢Ｃ 本部管理体制に関する
項目」の達成率</t>
    <rPh sb="3" eb="5">
      <t>ホンブ</t>
    </rPh>
    <rPh sb="5" eb="7">
      <t>カンリ</t>
    </rPh>
    <rPh sb="7" eb="9">
      <t>タイセイ</t>
    </rPh>
    <rPh sb="10" eb="11">
      <t>カン</t>
    </rPh>
    <rPh sb="14" eb="16">
      <t>コウモク</t>
    </rPh>
    <rPh sb="18" eb="21">
      <t>タッセイリツ</t>
    </rPh>
    <phoneticPr fontId="2"/>
  </si>
  <si>
    <t>定期的にチェックし、売場から期限切れ商品を取り除いている</t>
    <rPh sb="0" eb="3">
      <t>テイキテキ</t>
    </rPh>
    <rPh sb="10" eb="12">
      <t>ウリバ</t>
    </rPh>
    <rPh sb="14" eb="16">
      <t>キゲン</t>
    </rPh>
    <rPh sb="16" eb="17">
      <t>ギ</t>
    </rPh>
    <rPh sb="18" eb="20">
      <t>ショウヒン</t>
    </rPh>
    <rPh sb="21" eb="22">
      <t>ト</t>
    </rPh>
    <rPh sb="23" eb="24">
      <t>ノゾ</t>
    </rPh>
    <phoneticPr fontId="2"/>
  </si>
  <si>
    <t>チェックは不定期だが売場から期限切れ商品を取り除いている</t>
    <rPh sb="5" eb="8">
      <t>フテイキ</t>
    </rPh>
    <rPh sb="10" eb="12">
      <t>ウリバ</t>
    </rPh>
    <rPh sb="14" eb="16">
      <t>キゲン</t>
    </rPh>
    <rPh sb="16" eb="17">
      <t>ギ</t>
    </rPh>
    <rPh sb="18" eb="20">
      <t>ショウヒン</t>
    </rPh>
    <rPh sb="21" eb="22">
      <t>ト</t>
    </rPh>
    <rPh sb="23" eb="24">
      <t>ノゾ</t>
    </rPh>
    <phoneticPr fontId="2"/>
  </si>
  <si>
    <t>一部結露があるが食品を汚染する恐れなし</t>
    <rPh sb="0" eb="2">
      <t>イチブ</t>
    </rPh>
    <rPh sb="2" eb="4">
      <t>ケツロ</t>
    </rPh>
    <rPh sb="8" eb="10">
      <t>ショクヒン</t>
    </rPh>
    <rPh sb="11" eb="13">
      <t>オセン</t>
    </rPh>
    <rPh sb="15" eb="16">
      <t>オソ</t>
    </rPh>
    <phoneticPr fontId="2"/>
  </si>
  <si>
    <t>すべて再汚染の可能性がある構造である</t>
    <rPh sb="3" eb="4">
      <t>サイ</t>
    </rPh>
    <rPh sb="4" eb="6">
      <t>オセン</t>
    </rPh>
    <rPh sb="7" eb="10">
      <t>カノウセイ</t>
    </rPh>
    <rPh sb="13" eb="15">
      <t>コウゾウ</t>
    </rPh>
    <phoneticPr fontId="2"/>
  </si>
  <si>
    <t>破損等があるが食品への混入の恐れはない</t>
    <rPh sb="0" eb="2">
      <t>ハソン</t>
    </rPh>
    <rPh sb="2" eb="3">
      <t>トウ</t>
    </rPh>
    <rPh sb="7" eb="9">
      <t>ショクヒン</t>
    </rPh>
    <rPh sb="11" eb="13">
      <t>コンニュウ</t>
    </rPh>
    <rPh sb="14" eb="15">
      <t>オソ</t>
    </rPh>
    <phoneticPr fontId="2"/>
  </si>
  <si>
    <t>破損等があり、食品に混入する恐れがある</t>
    <rPh sb="0" eb="2">
      <t>ハソン</t>
    </rPh>
    <rPh sb="2" eb="3">
      <t>トウ</t>
    </rPh>
    <rPh sb="7" eb="9">
      <t>ショクヒン</t>
    </rPh>
    <rPh sb="10" eb="12">
      <t>コンニュウ</t>
    </rPh>
    <rPh sb="14" eb="15">
      <t>オソ</t>
    </rPh>
    <phoneticPr fontId="2"/>
  </si>
  <si>
    <t>一部あるが、食品を汚染する恐れはない</t>
    <rPh sb="0" eb="2">
      <t>イチブ</t>
    </rPh>
    <rPh sb="6" eb="8">
      <t>ショクヒン</t>
    </rPh>
    <rPh sb="9" eb="11">
      <t>オセン</t>
    </rPh>
    <rPh sb="13" eb="14">
      <t>オソ</t>
    </rPh>
    <phoneticPr fontId="2"/>
  </si>
  <si>
    <t>木製の器具があり、食品汚染の恐れがある</t>
    <rPh sb="0" eb="2">
      <t>モクセイ</t>
    </rPh>
    <rPh sb="3" eb="5">
      <t>キグ</t>
    </rPh>
    <rPh sb="9" eb="11">
      <t>ショクヒン</t>
    </rPh>
    <rPh sb="11" eb="13">
      <t>オセン</t>
    </rPh>
    <rPh sb="14" eb="15">
      <t>オソ</t>
    </rPh>
    <phoneticPr fontId="2"/>
  </si>
  <si>
    <t>区分けが不十分だが相互汚染の恐れはない</t>
    <rPh sb="0" eb="1">
      <t>ク</t>
    </rPh>
    <rPh sb="1" eb="2">
      <t>ワ</t>
    </rPh>
    <rPh sb="4" eb="7">
      <t>フジュウブン</t>
    </rPh>
    <rPh sb="9" eb="11">
      <t>ソウゴ</t>
    </rPh>
    <rPh sb="11" eb="13">
      <t>オセン</t>
    </rPh>
    <rPh sb="14" eb="15">
      <t>オソ</t>
    </rPh>
    <phoneticPr fontId="2"/>
  </si>
  <si>
    <t>区分けしておらず、相互汚染の恐れがある</t>
    <rPh sb="0" eb="1">
      <t>ク</t>
    </rPh>
    <rPh sb="1" eb="2">
      <t>ワ</t>
    </rPh>
    <rPh sb="9" eb="11">
      <t>ソウゴ</t>
    </rPh>
    <rPh sb="11" eb="13">
      <t>オセン</t>
    </rPh>
    <rPh sb="14" eb="15">
      <t>オソ</t>
    </rPh>
    <phoneticPr fontId="2"/>
  </si>
  <si>
    <t>一部汚染の恐れがある</t>
    <rPh sb="5" eb="6">
      <t>オソ</t>
    </rPh>
    <phoneticPr fontId="2"/>
  </si>
  <si>
    <t>汚染の恐れがあるものが多い</t>
    <rPh sb="0" eb="2">
      <t>オセン</t>
    </rPh>
    <rPh sb="3" eb="4">
      <t>オソ</t>
    </rPh>
    <rPh sb="11" eb="12">
      <t>オオ</t>
    </rPh>
    <phoneticPr fontId="2"/>
  </si>
  <si>
    <t>二次汚染の恐れはない</t>
    <rPh sb="0" eb="2">
      <t>ニジ</t>
    </rPh>
    <rPh sb="2" eb="4">
      <t>オセン</t>
    </rPh>
    <rPh sb="5" eb="6">
      <t>オソ</t>
    </rPh>
    <phoneticPr fontId="2"/>
  </si>
  <si>
    <t>二次汚染の恐れがある</t>
    <rPh sb="0" eb="2">
      <t>ニジ</t>
    </rPh>
    <rPh sb="2" eb="4">
      <t>オセン</t>
    </rPh>
    <rPh sb="5" eb="6">
      <t>オソ</t>
    </rPh>
    <phoneticPr fontId="2"/>
  </si>
  <si>
    <t>施設設備の衛生管理（作業場、売場、トイレ等の清掃手順及び記録）</t>
    <rPh sb="5" eb="7">
      <t>エイセイ</t>
    </rPh>
    <rPh sb="7" eb="9">
      <t>カンリ</t>
    </rPh>
    <rPh sb="10" eb="12">
      <t>サギョウ</t>
    </rPh>
    <rPh sb="12" eb="13">
      <t>バ</t>
    </rPh>
    <rPh sb="14" eb="16">
      <t>ウリバ</t>
    </rPh>
    <rPh sb="20" eb="21">
      <t>トウ</t>
    </rPh>
    <rPh sb="22" eb="24">
      <t>セイソウ</t>
    </rPh>
    <rPh sb="24" eb="26">
      <t>テジュン</t>
    </rPh>
    <rPh sb="26" eb="27">
      <t>オヨ</t>
    </rPh>
    <rPh sb="28" eb="30">
      <t>キロク</t>
    </rPh>
    <phoneticPr fontId="2"/>
  </si>
  <si>
    <t>機械器具の衛生管理（調理器具・機械類・ふきん等の洗浄・消毒手順及び記録）</t>
    <rPh sb="0" eb="2">
      <t>キカイ</t>
    </rPh>
    <rPh sb="2" eb="4">
      <t>キグ</t>
    </rPh>
    <rPh sb="5" eb="7">
      <t>エイセイ</t>
    </rPh>
    <rPh sb="7" eb="9">
      <t>カンリ</t>
    </rPh>
    <rPh sb="10" eb="12">
      <t>チョウリ</t>
    </rPh>
    <rPh sb="12" eb="14">
      <t>キグ</t>
    </rPh>
    <rPh sb="15" eb="18">
      <t>キカイルイ</t>
    </rPh>
    <rPh sb="22" eb="23">
      <t>トウ</t>
    </rPh>
    <rPh sb="24" eb="26">
      <t>センジョウ</t>
    </rPh>
    <rPh sb="27" eb="29">
      <t>ショウドク</t>
    </rPh>
    <rPh sb="29" eb="31">
      <t>テジュン</t>
    </rPh>
    <rPh sb="31" eb="32">
      <t>オヨ</t>
    </rPh>
    <rPh sb="33" eb="35">
      <t>キロク</t>
    </rPh>
    <phoneticPr fontId="2"/>
  </si>
  <si>
    <t>施設設備・機械器具の保守点検（保守点検の方法・頻度、故障時等の対応に係る規定及び点検記録）</t>
    <rPh sb="0" eb="2">
      <t>シセツ</t>
    </rPh>
    <rPh sb="2" eb="4">
      <t>セツビ</t>
    </rPh>
    <rPh sb="5" eb="7">
      <t>キカイ</t>
    </rPh>
    <rPh sb="7" eb="9">
      <t>キグ</t>
    </rPh>
    <rPh sb="10" eb="12">
      <t>ホシュ</t>
    </rPh>
    <rPh sb="12" eb="14">
      <t>テンケン</t>
    </rPh>
    <rPh sb="15" eb="17">
      <t>ホシュ</t>
    </rPh>
    <rPh sb="17" eb="19">
      <t>テンケン</t>
    </rPh>
    <rPh sb="20" eb="22">
      <t>ホウホウ</t>
    </rPh>
    <rPh sb="23" eb="25">
      <t>ヒンド</t>
    </rPh>
    <rPh sb="26" eb="28">
      <t>コショウ</t>
    </rPh>
    <rPh sb="28" eb="29">
      <t>トキ</t>
    </rPh>
    <rPh sb="29" eb="30">
      <t>トウ</t>
    </rPh>
    <rPh sb="31" eb="33">
      <t>タイオウ</t>
    </rPh>
    <rPh sb="34" eb="35">
      <t>カカ</t>
    </rPh>
    <rPh sb="36" eb="38">
      <t>キテイ</t>
    </rPh>
    <rPh sb="38" eb="39">
      <t>オヨ</t>
    </rPh>
    <rPh sb="40" eb="42">
      <t>テンケン</t>
    </rPh>
    <rPh sb="42" eb="44">
      <t>キロク</t>
    </rPh>
    <phoneticPr fontId="2"/>
  </si>
  <si>
    <t>従業員の衛生管理（体調管理、衛生的な服装、禁止事項、衛生教育等についての規定及び記録）</t>
    <rPh sb="9" eb="11">
      <t>タイチョウ</t>
    </rPh>
    <rPh sb="11" eb="13">
      <t>カンリ</t>
    </rPh>
    <rPh sb="14" eb="16">
      <t>エイセイ</t>
    </rPh>
    <rPh sb="16" eb="17">
      <t>テキ</t>
    </rPh>
    <rPh sb="18" eb="20">
      <t>フクソウ</t>
    </rPh>
    <rPh sb="21" eb="23">
      <t>キンシ</t>
    </rPh>
    <rPh sb="23" eb="25">
      <t>ジコウ</t>
    </rPh>
    <rPh sb="26" eb="28">
      <t>エイセイ</t>
    </rPh>
    <rPh sb="28" eb="30">
      <t>キョウイク</t>
    </rPh>
    <rPh sb="30" eb="31">
      <t>トウ</t>
    </rPh>
    <rPh sb="36" eb="38">
      <t>キテイ</t>
    </rPh>
    <rPh sb="38" eb="39">
      <t>オヨ</t>
    </rPh>
    <rPh sb="40" eb="42">
      <t>キロク</t>
    </rPh>
    <phoneticPr fontId="2"/>
  </si>
  <si>
    <t>使用水の衛生管理（水質検査、殺菌装置の稼働確認、残留塩素濃度の確認等に関する手順及び記録）※ ３</t>
    <rPh sb="0" eb="2">
      <t>シヨウ</t>
    </rPh>
    <rPh sb="2" eb="3">
      <t>ミズ</t>
    </rPh>
    <rPh sb="4" eb="6">
      <t>エイセイ</t>
    </rPh>
    <rPh sb="6" eb="8">
      <t>カンリ</t>
    </rPh>
    <rPh sb="9" eb="11">
      <t>スイシツ</t>
    </rPh>
    <rPh sb="11" eb="13">
      <t>ケンサ</t>
    </rPh>
    <rPh sb="14" eb="16">
      <t>サッキン</t>
    </rPh>
    <rPh sb="16" eb="18">
      <t>ソウチ</t>
    </rPh>
    <rPh sb="19" eb="21">
      <t>カドウ</t>
    </rPh>
    <rPh sb="21" eb="23">
      <t>カクニン</t>
    </rPh>
    <rPh sb="24" eb="26">
      <t>ザンリュウ</t>
    </rPh>
    <rPh sb="26" eb="28">
      <t>エンソ</t>
    </rPh>
    <rPh sb="28" eb="30">
      <t>ノウド</t>
    </rPh>
    <rPh sb="31" eb="33">
      <t>カクニン</t>
    </rPh>
    <rPh sb="33" eb="34">
      <t>トウ</t>
    </rPh>
    <rPh sb="35" eb="36">
      <t>カン</t>
    </rPh>
    <rPh sb="38" eb="40">
      <t>テジュン</t>
    </rPh>
    <rPh sb="40" eb="41">
      <t>オヨ</t>
    </rPh>
    <rPh sb="42" eb="44">
      <t>キロク</t>
    </rPh>
    <phoneticPr fontId="2"/>
  </si>
  <si>
    <t>HACCPチームには、HACCPに関する専門的な知識を有している者が参加していますか。
（HACCPに関する講習会等の受講の有無）</t>
    <rPh sb="17" eb="18">
      <t>カン</t>
    </rPh>
    <rPh sb="20" eb="23">
      <t>センモンテキ</t>
    </rPh>
    <rPh sb="24" eb="26">
      <t>チシキ</t>
    </rPh>
    <rPh sb="27" eb="28">
      <t>ユウ</t>
    </rPh>
    <rPh sb="32" eb="33">
      <t>モノ</t>
    </rPh>
    <rPh sb="34" eb="36">
      <t>サンカ</t>
    </rPh>
    <rPh sb="51" eb="52">
      <t>カン</t>
    </rPh>
    <rPh sb="54" eb="57">
      <t>コウシュウカイ</t>
    </rPh>
    <rPh sb="57" eb="58">
      <t>トウ</t>
    </rPh>
    <rPh sb="59" eb="61">
      <t>ジュコウ</t>
    </rPh>
    <rPh sb="62" eb="64">
      <t>ウム</t>
    </rPh>
    <phoneticPr fontId="2"/>
  </si>
  <si>
    <t>危害の原因となる物質を列挙し、その管理措置について決定していますか。（危害要因リストがありますか）
（類似する特性又は工程を有する製品はグループ化が可能）</t>
    <rPh sb="0" eb="2">
      <t>キガイ</t>
    </rPh>
    <rPh sb="3" eb="5">
      <t>ゲンイン</t>
    </rPh>
    <rPh sb="8" eb="10">
      <t>ブッシツ</t>
    </rPh>
    <rPh sb="11" eb="13">
      <t>レッキョ</t>
    </rPh>
    <rPh sb="17" eb="19">
      <t>カンリ</t>
    </rPh>
    <rPh sb="19" eb="21">
      <t>ソチ</t>
    </rPh>
    <rPh sb="25" eb="27">
      <t>ケッテイ</t>
    </rPh>
    <rPh sb="35" eb="37">
      <t>キガイ</t>
    </rPh>
    <rPh sb="37" eb="39">
      <t>ヨウイン</t>
    </rPh>
    <phoneticPr fontId="2"/>
  </si>
  <si>
    <t>重要管理点ごとに、モニタリング方法を記載した文書がありますか。
（管理基準を官能的指標で設定した場合、その指標をもってモニタリングを行うことで良い）</t>
    <rPh sb="0" eb="2">
      <t>ジュウヨウ</t>
    </rPh>
    <rPh sb="2" eb="5">
      <t>カンリテン</t>
    </rPh>
    <rPh sb="15" eb="17">
      <t>ホウホウ</t>
    </rPh>
    <rPh sb="18" eb="20">
      <t>キサイ</t>
    </rPh>
    <rPh sb="22" eb="24">
      <t>ブンショ</t>
    </rPh>
    <rPh sb="33" eb="35">
      <t>カンリ</t>
    </rPh>
    <rPh sb="35" eb="37">
      <t>キジュン</t>
    </rPh>
    <rPh sb="38" eb="41">
      <t>カンノウテキ</t>
    </rPh>
    <rPh sb="41" eb="43">
      <t>シヒョウ</t>
    </rPh>
    <rPh sb="44" eb="46">
      <t>セッテイ</t>
    </rPh>
    <rPh sb="48" eb="50">
      <t>バアイ</t>
    </rPh>
    <rPh sb="53" eb="55">
      <t>シヒョウ</t>
    </rPh>
    <rPh sb="66" eb="67">
      <t>オコナ</t>
    </rPh>
    <rPh sb="71" eb="72">
      <t>ヨ</t>
    </rPh>
    <phoneticPr fontId="2"/>
  </si>
  <si>
    <t>重要管理点ごとに、改善措置の方法を記載した文書がありますか。</t>
    <rPh sb="0" eb="2">
      <t>ジュウヨウ</t>
    </rPh>
    <rPh sb="2" eb="5">
      <t>カンリテン</t>
    </rPh>
    <rPh sb="9" eb="11">
      <t>カイゼン</t>
    </rPh>
    <rPh sb="11" eb="13">
      <t>ソチ</t>
    </rPh>
    <rPh sb="14" eb="16">
      <t>ホウホウ</t>
    </rPh>
    <rPh sb="17" eb="19">
      <t>キサイ</t>
    </rPh>
    <rPh sb="21" eb="23">
      <t>ブンショ</t>
    </rPh>
    <phoneticPr fontId="2"/>
  </si>
  <si>
    <t>HACCPに関する記録の方法は決定していますか。
（作業日報等、既存の記録をアレンジして必要事項を記録することもできる。）</t>
    <rPh sb="6" eb="7">
      <t>カン</t>
    </rPh>
    <rPh sb="9" eb="11">
      <t>キロク</t>
    </rPh>
    <rPh sb="12" eb="14">
      <t>ホウホウ</t>
    </rPh>
    <rPh sb="15" eb="17">
      <t>ケッテイ</t>
    </rPh>
    <rPh sb="26" eb="28">
      <t>サギョウ</t>
    </rPh>
    <rPh sb="28" eb="30">
      <t>ニッポウ</t>
    </rPh>
    <rPh sb="30" eb="31">
      <t>トウ</t>
    </rPh>
    <rPh sb="32" eb="34">
      <t>キゾン</t>
    </rPh>
    <rPh sb="35" eb="37">
      <t>キロク</t>
    </rPh>
    <rPh sb="44" eb="46">
      <t>ヒツヨウ</t>
    </rPh>
    <rPh sb="46" eb="48">
      <t>ジコウ</t>
    </rPh>
    <rPh sb="49" eb="51">
      <t>キロク</t>
    </rPh>
    <phoneticPr fontId="2"/>
  </si>
  <si>
    <t>共</t>
    <phoneticPr fontId="2"/>
  </si>
  <si>
    <t>０点（-１点）</t>
    <rPh sb="5" eb="6">
      <t>テン</t>
    </rPh>
    <phoneticPr fontId="2"/>
  </si>
  <si>
    <r>
      <t>施設評価を行った全ての施設</t>
    </r>
    <r>
      <rPr>
        <vertAlign val="superscript"/>
        <sz val="8"/>
        <rFont val="HG丸ｺﾞｼｯｸM-PRO"/>
        <family val="3"/>
        <charset val="128"/>
      </rPr>
      <t>※</t>
    </r>
    <r>
      <rPr>
        <sz val="8"/>
        <rFont val="HG丸ｺﾞｼｯｸM-PRO"/>
        <family val="3"/>
        <charset val="128"/>
      </rPr>
      <t>において
★★の項目に０点がない</t>
    </r>
    <rPh sb="0" eb="2">
      <t>シセツ</t>
    </rPh>
    <rPh sb="2" eb="4">
      <t>ヒョウカ</t>
    </rPh>
    <rPh sb="5" eb="6">
      <t>オコナ</t>
    </rPh>
    <rPh sb="8" eb="9">
      <t>スベ</t>
    </rPh>
    <rPh sb="11" eb="13">
      <t>シセツ</t>
    </rPh>
    <rPh sb="22" eb="24">
      <t>コウモク</t>
    </rPh>
    <rPh sb="26" eb="27">
      <t>テン</t>
    </rPh>
    <phoneticPr fontId="2"/>
  </si>
  <si>
    <t>★★の項目に０点がない</t>
    <rPh sb="3" eb="5">
      <t>コウモク</t>
    </rPh>
    <rPh sb="7" eb="8">
      <t>テン</t>
    </rPh>
    <phoneticPr fontId="2"/>
  </si>
  <si>
    <t>施設の図面及び作業動線図がありますか。
（作業動線図においては従業員と食品について）</t>
    <rPh sb="21" eb="23">
      <t>サギョウ</t>
    </rPh>
    <rPh sb="23" eb="25">
      <t>ドウセン</t>
    </rPh>
    <rPh sb="25" eb="26">
      <t>ズ</t>
    </rPh>
    <rPh sb="26" eb="27">
      <t>ドウズ</t>
    </rPh>
    <phoneticPr fontId="2"/>
  </si>
  <si>
    <t>札幌市食品衛生管理認証制度
（さっぽろＨＡＣＣＰ）</t>
    <rPh sb="0" eb="3">
      <t>サッポロシ</t>
    </rPh>
    <rPh sb="3" eb="5">
      <t>ショクヒン</t>
    </rPh>
    <rPh sb="5" eb="7">
      <t>エイセイ</t>
    </rPh>
    <rPh sb="7" eb="9">
      <t>カンリ</t>
    </rPh>
    <rPh sb="9" eb="11">
      <t>ニンショウ</t>
    </rPh>
    <rPh sb="11" eb="13">
      <t>セイド</t>
    </rPh>
    <phoneticPr fontId="2"/>
  </si>
  <si>
    <r>
      <t xml:space="preserve">Ａ　一般的衛生管理項目          </t>
    </r>
    <r>
      <rPr>
        <sz val="14"/>
        <color theme="1"/>
        <rFont val="HG丸ｺﾞｼｯｸM-PRO"/>
        <family val="3"/>
        <charset val="128"/>
      </rPr>
      <t xml:space="preserve"> </t>
    </r>
    <r>
      <rPr>
        <sz val="16"/>
        <color theme="1"/>
        <rFont val="HG丸ｺﾞｼｯｸM-PRO"/>
        <family val="3"/>
        <charset val="128"/>
      </rPr>
      <t xml:space="preserve"> ※必須項目ができていない場合は、０点ではなくマイナス１点で計算してください。 </t>
    </r>
    <rPh sb="2" eb="5">
      <t>イッパンテキ</t>
    </rPh>
    <rPh sb="5" eb="7">
      <t>エイセイ</t>
    </rPh>
    <rPh sb="7" eb="9">
      <t>カンリ</t>
    </rPh>
    <rPh sb="9" eb="11">
      <t>コウモク</t>
    </rPh>
    <rPh sb="24" eb="26">
      <t>ヒッス</t>
    </rPh>
    <phoneticPr fontId="2"/>
  </si>
  <si>
    <t>作業場内には、十分な採光又は照度が得られる設備がありますか。</t>
    <rPh sb="12" eb="13">
      <t>マタ</t>
    </rPh>
    <rPh sb="14" eb="16">
      <t>ショウド</t>
    </rPh>
    <phoneticPr fontId="2"/>
  </si>
  <si>
    <t>十分な採光又は照度が得られる設備がある</t>
    <rPh sb="0" eb="2">
      <t>ジュウブン</t>
    </rPh>
    <rPh sb="3" eb="5">
      <t>サイコウ</t>
    </rPh>
    <rPh sb="5" eb="6">
      <t>マタ</t>
    </rPh>
    <rPh sb="7" eb="9">
      <t>ショウド</t>
    </rPh>
    <rPh sb="10" eb="11">
      <t>エ</t>
    </rPh>
    <rPh sb="14" eb="16">
      <t>セツビ</t>
    </rPh>
    <phoneticPr fontId="2"/>
  </si>
  <si>
    <t>採光又は照度が不十分な場所があるが、作業に支障はない</t>
    <rPh sb="0" eb="2">
      <t>サイコウ</t>
    </rPh>
    <rPh sb="7" eb="10">
      <t>フジュウブン</t>
    </rPh>
    <rPh sb="11" eb="13">
      <t>バショ</t>
    </rPh>
    <rPh sb="18" eb="20">
      <t>サギョウ</t>
    </rPh>
    <rPh sb="21" eb="23">
      <t>シショウ</t>
    </rPh>
    <phoneticPr fontId="2"/>
  </si>
  <si>
    <t>採光又は照度が不十分で、作業上の支障が懸念される</t>
    <rPh sb="0" eb="2">
      <t>サイコウ</t>
    </rPh>
    <rPh sb="7" eb="10">
      <t>フジュウブン</t>
    </rPh>
    <rPh sb="12" eb="14">
      <t>サギョウ</t>
    </rPh>
    <rPh sb="14" eb="15">
      <t>ウエ</t>
    </rPh>
    <rPh sb="16" eb="18">
      <t>シショウ</t>
    </rPh>
    <rPh sb="19" eb="21">
      <t>ケネン</t>
    </rPh>
    <phoneticPr fontId="2"/>
  </si>
  <si>
    <t>整理整頓が不十分 又は 不要なものがある</t>
    <rPh sb="0" eb="2">
      <t>セイリ</t>
    </rPh>
    <rPh sb="2" eb="4">
      <t>セイトン</t>
    </rPh>
    <rPh sb="5" eb="8">
      <t>フジュウブン</t>
    </rPh>
    <rPh sb="9" eb="10">
      <t>マタ</t>
    </rPh>
    <rPh sb="12" eb="14">
      <t>フヨウ</t>
    </rPh>
    <phoneticPr fontId="2"/>
  </si>
  <si>
    <t>作業場は、適切に清掃していますか。（カビ、サビ、残渣のこびりつきはありませんか。）</t>
    <rPh sb="0" eb="2">
      <t>サギョウ</t>
    </rPh>
    <rPh sb="2" eb="3">
      <t>バ</t>
    </rPh>
    <phoneticPr fontId="2"/>
  </si>
  <si>
    <t>すべて所定の場所で衛生的に保管している</t>
    <rPh sb="3" eb="5">
      <t>ショテイ</t>
    </rPh>
    <rPh sb="6" eb="8">
      <t>バショ</t>
    </rPh>
    <rPh sb="9" eb="12">
      <t>エイセイテキ</t>
    </rPh>
    <rPh sb="13" eb="15">
      <t>ホカン</t>
    </rPh>
    <phoneticPr fontId="2"/>
  </si>
  <si>
    <t>水道事業等により供給される水 ※1（以下、「水道水」という） 又は 飲用に適する水 ※２ を、十分に供給できる設備がありますか。　</t>
    <rPh sb="18" eb="20">
      <t>イカ</t>
    </rPh>
    <rPh sb="22" eb="25">
      <t>スイドウスイ</t>
    </rPh>
    <rPh sb="31" eb="32">
      <t>マタ</t>
    </rPh>
    <phoneticPr fontId="2"/>
  </si>
  <si>
    <t>水道水以外の水（地下水、海水等）を使用する場合は、必要に応じて消毒装置及び浄水装置を備えていますか。</t>
    <rPh sb="0" eb="3">
      <t>スイドウスイ</t>
    </rPh>
    <rPh sb="3" eb="5">
      <t>イガイ</t>
    </rPh>
    <rPh sb="6" eb="7">
      <t>ミズ</t>
    </rPh>
    <rPh sb="12" eb="14">
      <t>カイスイ</t>
    </rPh>
    <rPh sb="25" eb="27">
      <t>ヒツヨウ</t>
    </rPh>
    <rPh sb="28" eb="29">
      <t>オウ</t>
    </rPh>
    <rPh sb="31" eb="33">
      <t>ショウドク</t>
    </rPh>
    <rPh sb="33" eb="35">
      <t>ソウチ</t>
    </rPh>
    <rPh sb="35" eb="36">
      <t>オヨ</t>
    </rPh>
    <rPh sb="37" eb="39">
      <t>ジョウスイ</t>
    </rPh>
    <rPh sb="39" eb="41">
      <t>ソウチ</t>
    </rPh>
    <rPh sb="42" eb="43">
      <t>ソナ</t>
    </rPh>
    <phoneticPr fontId="2"/>
  </si>
  <si>
    <t>水道水以外の水（地下水、海水等）を使用する場合は、年１回以上水質検査を実施し、検査結果を１年間（取り扱う食品又は添加物が使用され、又は消費されるまでの期間が１年以上の場合は、当該期間）保存していますか。　※3</t>
    <rPh sb="25" eb="26">
      <t>ネン</t>
    </rPh>
    <rPh sb="27" eb="28">
      <t>カイ</t>
    </rPh>
    <rPh sb="28" eb="30">
      <t>イジョウ</t>
    </rPh>
    <rPh sb="30" eb="32">
      <t>スイシツ</t>
    </rPh>
    <rPh sb="32" eb="34">
      <t>ケンサ</t>
    </rPh>
    <rPh sb="35" eb="37">
      <t>ジッシ</t>
    </rPh>
    <rPh sb="39" eb="41">
      <t>ケンサ</t>
    </rPh>
    <rPh sb="41" eb="43">
      <t>ケッカ</t>
    </rPh>
    <rPh sb="45" eb="47">
      <t>ネンカン</t>
    </rPh>
    <rPh sb="48" eb="49">
      <t>ト</t>
    </rPh>
    <rPh sb="50" eb="51">
      <t>アツカ</t>
    </rPh>
    <rPh sb="52" eb="54">
      <t>ショクヒン</t>
    </rPh>
    <rPh sb="54" eb="55">
      <t>マタ</t>
    </rPh>
    <rPh sb="56" eb="59">
      <t>テンカブツ</t>
    </rPh>
    <rPh sb="60" eb="62">
      <t>シヨウ</t>
    </rPh>
    <rPh sb="65" eb="66">
      <t>マタ</t>
    </rPh>
    <rPh sb="67" eb="69">
      <t>ショウヒ</t>
    </rPh>
    <rPh sb="75" eb="77">
      <t>キカン</t>
    </rPh>
    <rPh sb="79" eb="82">
      <t>ネンイジョウ</t>
    </rPh>
    <rPh sb="83" eb="85">
      <t>バアイ</t>
    </rPh>
    <rPh sb="87" eb="89">
      <t>トウガイ</t>
    </rPh>
    <rPh sb="89" eb="91">
      <t>キカン</t>
    </rPh>
    <rPh sb="92" eb="94">
      <t>ホゾン</t>
    </rPh>
    <phoneticPr fontId="2"/>
  </si>
  <si>
    <t>水道水以外の水（地下水、海水等）を使用している場合、殺菌装置等が適正に作動していることを確認していますか。（残留塩素濃度等を測定し、記録していますか）　※3</t>
    <rPh sb="0" eb="3">
      <t>スイドウスイ</t>
    </rPh>
    <rPh sb="3" eb="5">
      <t>イガイ</t>
    </rPh>
    <rPh sb="12" eb="14">
      <t>カイスイ</t>
    </rPh>
    <rPh sb="14" eb="15">
      <t>ナド</t>
    </rPh>
    <rPh sb="26" eb="28">
      <t>サッキン</t>
    </rPh>
    <rPh sb="28" eb="30">
      <t>ソウチ</t>
    </rPh>
    <rPh sb="30" eb="31">
      <t>トウ</t>
    </rPh>
    <rPh sb="32" eb="34">
      <t>テキセイ</t>
    </rPh>
    <rPh sb="35" eb="37">
      <t>サドウ</t>
    </rPh>
    <rPh sb="44" eb="46">
      <t>カクニン</t>
    </rPh>
    <rPh sb="54" eb="56">
      <t>ザンリュウ</t>
    </rPh>
    <rPh sb="56" eb="58">
      <t>エンソ</t>
    </rPh>
    <rPh sb="58" eb="60">
      <t>ノウド</t>
    </rPh>
    <rPh sb="60" eb="61">
      <t>トウ</t>
    </rPh>
    <rPh sb="62" eb="64">
      <t>ソクテイ</t>
    </rPh>
    <rPh sb="66" eb="68">
      <t>キロク</t>
    </rPh>
    <phoneticPr fontId="2"/>
  </si>
  <si>
    <t>確認しているが、記録又は頻度が不十分</t>
    <rPh sb="0" eb="2">
      <t>カクニン</t>
    </rPh>
    <rPh sb="8" eb="10">
      <t>キロク</t>
    </rPh>
    <rPh sb="10" eb="11">
      <t>マタ</t>
    </rPh>
    <rPh sb="12" eb="14">
      <t>ヒンド</t>
    </rPh>
    <rPh sb="15" eb="18">
      <t>フジュウブン</t>
    </rPh>
    <phoneticPr fontId="2"/>
  </si>
  <si>
    <t>貯水槽を使用する場合は、定期的に清掃し、清潔に保っていますか。　※3</t>
    <rPh sb="20" eb="22">
      <t>セイケツ</t>
    </rPh>
    <rPh sb="23" eb="24">
      <t>タモ</t>
    </rPh>
    <phoneticPr fontId="2"/>
  </si>
  <si>
    <t>廃棄物保管容器は、定期的に洗浄し、汚液及び汚臭が漏れていませんか。</t>
    <rPh sb="3" eb="5">
      <t>ホカン</t>
    </rPh>
    <rPh sb="9" eb="11">
      <t>テイキ</t>
    </rPh>
    <rPh sb="11" eb="12">
      <t>テキ</t>
    </rPh>
    <rPh sb="13" eb="15">
      <t>センジョウ</t>
    </rPh>
    <phoneticPr fontId="2"/>
  </si>
  <si>
    <t>洗浄され、漏れていない</t>
    <rPh sb="0" eb="2">
      <t>センジョウ</t>
    </rPh>
    <rPh sb="5" eb="6">
      <t>モ</t>
    </rPh>
    <phoneticPr fontId="2"/>
  </si>
  <si>
    <t>洗浄せず、漏れている</t>
    <rPh sb="0" eb="2">
      <t>センジョウ</t>
    </rPh>
    <rPh sb="5" eb="6">
      <t>モ</t>
    </rPh>
    <phoneticPr fontId="2"/>
  </si>
  <si>
    <t>廃棄物の保管場所は清掃し、清潔に保っていますか。</t>
    <rPh sb="0" eb="3">
      <t>ハイキブツ</t>
    </rPh>
    <rPh sb="4" eb="6">
      <t>ホカン</t>
    </rPh>
    <rPh sb="6" eb="8">
      <t>バショ</t>
    </rPh>
    <rPh sb="9" eb="11">
      <t>セイソウ</t>
    </rPh>
    <phoneticPr fontId="2"/>
  </si>
  <si>
    <t>トイレは定期的に清掃及び消毒し、常に清潔にしていますか。</t>
    <rPh sb="16" eb="17">
      <t>ツネ</t>
    </rPh>
    <rPh sb="18" eb="20">
      <t>セイケツ</t>
    </rPh>
    <phoneticPr fontId="2"/>
  </si>
  <si>
    <t>製品の保管管理に関する記録がありますか。
（保管管理とは、製品仕入量、販売量、品温、室温等をいいます。）</t>
    <rPh sb="0" eb="2">
      <t>セイヒン</t>
    </rPh>
    <rPh sb="1" eb="2">
      <t>シナ</t>
    </rPh>
    <rPh sb="3" eb="5">
      <t>ホカン</t>
    </rPh>
    <rPh sb="5" eb="7">
      <t>カンリ</t>
    </rPh>
    <rPh sb="22" eb="24">
      <t>ホカン</t>
    </rPh>
    <rPh sb="29" eb="31">
      <t>セイヒン</t>
    </rPh>
    <rPh sb="31" eb="33">
      <t>シイレ</t>
    </rPh>
    <rPh sb="33" eb="34">
      <t>リョウ</t>
    </rPh>
    <rPh sb="35" eb="37">
      <t>ハンバイ</t>
    </rPh>
    <phoneticPr fontId="2"/>
  </si>
  <si>
    <t>帽子、ヘアネット、手袋、マスクを使用する場合は、清潔で専用のものを正しく使用していますか。</t>
    <phoneticPr fontId="2"/>
  </si>
  <si>
    <t>定期的に従業員の健康診断及び検便を行っていますか。</t>
    <rPh sb="0" eb="3">
      <t>テイキテキ</t>
    </rPh>
    <rPh sb="4" eb="7">
      <t>ジュウギョウイン</t>
    </rPh>
    <phoneticPr fontId="2"/>
  </si>
  <si>
    <t>出入り口及び作業場内には、防虫設備を整えていますか。（防虫設備とは、網戸、風除室、ｴｱｰｶｰﾃﾝ、樹脂製ｶｰﾃﾝ、殺虫灯、捕虫器の内、必要な設備を指します。）</t>
    <rPh sb="34" eb="36">
      <t>アミド</t>
    </rPh>
    <rPh sb="65" eb="66">
      <t>ウチ</t>
    </rPh>
    <rPh sb="67" eb="69">
      <t>ヒツヨウ</t>
    </rPh>
    <rPh sb="70" eb="72">
      <t>セツビ</t>
    </rPh>
    <rPh sb="73" eb="74">
      <t>サ</t>
    </rPh>
    <phoneticPr fontId="2"/>
  </si>
  <si>
    <t>適正に配置している</t>
    <rPh sb="0" eb="2">
      <t>テキセイ</t>
    </rPh>
    <rPh sb="3" eb="5">
      <t>ハイチ</t>
    </rPh>
    <phoneticPr fontId="2"/>
  </si>
  <si>
    <t>一部で交差汚染が生じる恐れがある配置である</t>
    <rPh sb="0" eb="2">
      <t>イチブ</t>
    </rPh>
    <rPh sb="3" eb="5">
      <t>コウサ</t>
    </rPh>
    <rPh sb="5" eb="7">
      <t>オセン</t>
    </rPh>
    <rPh sb="8" eb="9">
      <t>ショウ</t>
    </rPh>
    <rPh sb="11" eb="12">
      <t>オソ</t>
    </rPh>
    <rPh sb="16" eb="18">
      <t>ハイチ</t>
    </rPh>
    <phoneticPr fontId="2"/>
  </si>
  <si>
    <t>常に交差汚染の生じる恐れがある配置である</t>
    <rPh sb="0" eb="1">
      <t>ツネ</t>
    </rPh>
    <rPh sb="2" eb="4">
      <t>コウサ</t>
    </rPh>
    <rPh sb="4" eb="6">
      <t>オセン</t>
    </rPh>
    <rPh sb="7" eb="8">
      <t>ショウ</t>
    </rPh>
    <rPh sb="10" eb="11">
      <t>オソ</t>
    </rPh>
    <rPh sb="15" eb="17">
      <t>ハイチ</t>
    </rPh>
    <phoneticPr fontId="2"/>
  </si>
  <si>
    <t>作業手順書がない</t>
    <phoneticPr fontId="2"/>
  </si>
  <si>
    <t>苦情対応（担当者、役割分担、連絡体制、事故対応に関する規定及び対応記録）※事例がない場合、記録用紙の有無</t>
    <rPh sb="5" eb="8">
      <t>タントウシャ</t>
    </rPh>
    <rPh sb="9" eb="11">
      <t>ヤクワリ</t>
    </rPh>
    <rPh sb="11" eb="13">
      <t>ブンタン</t>
    </rPh>
    <rPh sb="14" eb="16">
      <t>レンラク</t>
    </rPh>
    <rPh sb="16" eb="18">
      <t>タイセイ</t>
    </rPh>
    <rPh sb="19" eb="21">
      <t>ジコ</t>
    </rPh>
    <rPh sb="21" eb="23">
      <t>タイオウ</t>
    </rPh>
    <rPh sb="24" eb="25">
      <t>カン</t>
    </rPh>
    <rPh sb="27" eb="29">
      <t>キテイ</t>
    </rPh>
    <rPh sb="29" eb="30">
      <t>オヨ</t>
    </rPh>
    <rPh sb="31" eb="33">
      <t>タイオウ</t>
    </rPh>
    <rPh sb="33" eb="35">
      <t>キロク</t>
    </rPh>
    <rPh sb="37" eb="39">
      <t>ジレイ</t>
    </rPh>
    <rPh sb="38" eb="39">
      <t>キジ</t>
    </rPh>
    <rPh sb="42" eb="44">
      <t>バアイ</t>
    </rPh>
    <rPh sb="45" eb="47">
      <t>キロク</t>
    </rPh>
    <rPh sb="47" eb="49">
      <t>ヨウシ</t>
    </rPh>
    <rPh sb="50" eb="52">
      <t>ウム</t>
    </rPh>
    <phoneticPr fontId="2"/>
  </si>
  <si>
    <r>
      <t>HACCPチームを編成し、製品やその製造について熟知している者が参加していますか。</t>
    </r>
    <r>
      <rPr>
        <sz val="10"/>
        <color theme="1"/>
        <rFont val="HG丸ｺﾞｼｯｸM-PRO"/>
        <family val="3"/>
        <charset val="128"/>
      </rPr>
      <t xml:space="preserve">
(従業員が少人数の場合、必ずしも複数名である必要はない)</t>
    </r>
    <rPh sb="13" eb="15">
      <t>セイヒン</t>
    </rPh>
    <rPh sb="18" eb="20">
      <t>セイゾウ</t>
    </rPh>
    <rPh sb="24" eb="26">
      <t>ジュクチ</t>
    </rPh>
    <rPh sb="30" eb="31">
      <t>モノ</t>
    </rPh>
    <rPh sb="32" eb="34">
      <t>サンカ</t>
    </rPh>
    <rPh sb="43" eb="46">
      <t>ジュウギョウイン</t>
    </rPh>
    <rPh sb="47" eb="50">
      <t>ショウニンズウ</t>
    </rPh>
    <rPh sb="51" eb="53">
      <t>バアイ</t>
    </rPh>
    <rPh sb="54" eb="55">
      <t>カナラ</t>
    </rPh>
    <rPh sb="58" eb="61">
      <t>フクスウメイ</t>
    </rPh>
    <rPh sb="64" eb="66">
      <t>ヒツヨウ</t>
    </rPh>
    <phoneticPr fontId="2"/>
  </si>
  <si>
    <r>
      <t>編成している</t>
    </r>
    <r>
      <rPr>
        <sz val="10"/>
        <color theme="1"/>
        <rFont val="HG丸ｺﾞｼｯｸM-PRO"/>
        <family val="3"/>
        <charset val="128"/>
      </rPr>
      <t>（製造工程等の知識あり）</t>
    </r>
    <rPh sb="0" eb="2">
      <t>ヘンセイ</t>
    </rPh>
    <rPh sb="7" eb="9">
      <t>セイゾウ</t>
    </rPh>
    <rPh sb="9" eb="11">
      <t>コウテイ</t>
    </rPh>
    <rPh sb="11" eb="12">
      <t>トウ</t>
    </rPh>
    <rPh sb="13" eb="15">
      <t>チシキ</t>
    </rPh>
    <phoneticPr fontId="2"/>
  </si>
  <si>
    <r>
      <t>編成している</t>
    </r>
    <r>
      <rPr>
        <sz val="10"/>
        <color theme="1"/>
        <rFont val="HG丸ｺﾞｼｯｸM-PRO"/>
        <family val="3"/>
        <charset val="128"/>
      </rPr>
      <t>（製造工程の知識なし）</t>
    </r>
    <rPh sb="0" eb="2">
      <t>ヘンセイ</t>
    </rPh>
    <rPh sb="7" eb="9">
      <t>セイゾウ</t>
    </rPh>
    <rPh sb="9" eb="11">
      <t>コウテイ</t>
    </rPh>
    <rPh sb="12" eb="14">
      <t>チシキ</t>
    </rPh>
    <phoneticPr fontId="2"/>
  </si>
  <si>
    <r>
      <t>製品説明書がありますか。
　名称、原材料、添加物、包装形態、製品の特性、
　消費・賞味期限、保存方法 など</t>
    </r>
    <r>
      <rPr>
        <sz val="10"/>
        <color theme="1"/>
        <rFont val="HG丸ｺﾞｼｯｸM-PRO"/>
        <family val="3"/>
        <charset val="128"/>
      </rPr>
      <t xml:space="preserve">
（類似する特性又は工程を有する製品はグループ化が可能）</t>
    </r>
    <rPh sb="30" eb="32">
      <t>セイヒン</t>
    </rPh>
    <rPh sb="33" eb="35">
      <t>トクセイ</t>
    </rPh>
    <rPh sb="41" eb="43">
      <t>ショウミ</t>
    </rPh>
    <rPh sb="55" eb="57">
      <t>ルイジ</t>
    </rPh>
    <rPh sb="59" eb="61">
      <t>トクセイ</t>
    </rPh>
    <rPh sb="61" eb="62">
      <t>マタ</t>
    </rPh>
    <rPh sb="63" eb="65">
      <t>コウテイ</t>
    </rPh>
    <rPh sb="66" eb="67">
      <t>ユウ</t>
    </rPh>
    <rPh sb="69" eb="71">
      <t>セイヒン</t>
    </rPh>
    <rPh sb="76" eb="77">
      <t>カ</t>
    </rPh>
    <rPh sb="78" eb="80">
      <t>カノウ</t>
    </rPh>
    <phoneticPr fontId="2"/>
  </si>
  <si>
    <r>
      <t xml:space="preserve">製品説明書に、想定される使用（喫食）方法、対象の消費者層等が記載されていますか。
</t>
    </r>
    <r>
      <rPr>
        <sz val="10"/>
        <color theme="1"/>
        <rFont val="HG丸ｺﾞｼｯｸM-PRO"/>
        <family val="3"/>
        <charset val="128"/>
      </rPr>
      <t>（対象消費者がハイリスク集団の場合はその旨を記載）</t>
    </r>
    <rPh sb="7" eb="9">
      <t>ソウテイ</t>
    </rPh>
    <rPh sb="12" eb="14">
      <t>シヨウ</t>
    </rPh>
    <rPh sb="15" eb="17">
      <t>キッショク</t>
    </rPh>
    <rPh sb="18" eb="20">
      <t>ホウホウ</t>
    </rPh>
    <rPh sb="21" eb="23">
      <t>タイショウ</t>
    </rPh>
    <rPh sb="24" eb="27">
      <t>ショウヒシャ</t>
    </rPh>
    <rPh sb="27" eb="28">
      <t>ソウ</t>
    </rPh>
    <rPh sb="28" eb="29">
      <t>トウ</t>
    </rPh>
    <rPh sb="30" eb="32">
      <t>キサイ</t>
    </rPh>
    <rPh sb="42" eb="44">
      <t>タイショウ</t>
    </rPh>
    <rPh sb="44" eb="47">
      <t>ショウヒシャ</t>
    </rPh>
    <rPh sb="53" eb="55">
      <t>シュウダン</t>
    </rPh>
    <rPh sb="56" eb="58">
      <t>バアイ</t>
    </rPh>
    <rPh sb="61" eb="62">
      <t>ムネ</t>
    </rPh>
    <rPh sb="63" eb="65">
      <t>キサイ</t>
    </rPh>
    <phoneticPr fontId="2"/>
  </si>
  <si>
    <r>
      <t xml:space="preserve">作業工程一覧図（フロー）がありますか。
</t>
    </r>
    <r>
      <rPr>
        <sz val="10"/>
        <color theme="1"/>
        <rFont val="HG丸ｺﾞｼｯｸM-PRO"/>
        <family val="3"/>
        <charset val="128"/>
      </rPr>
      <t>（類似する特性又は工程を有する製品はグループ化が可能）</t>
    </r>
    <rPh sb="0" eb="2">
      <t>サギョウ</t>
    </rPh>
    <rPh sb="2" eb="4">
      <t>コウテイ</t>
    </rPh>
    <rPh sb="4" eb="6">
      <t>イチラン</t>
    </rPh>
    <rPh sb="6" eb="7">
      <t>ズ</t>
    </rPh>
    <phoneticPr fontId="2"/>
  </si>
  <si>
    <r>
      <t>重要管理点ごとに、管理基準を記載した文書がありますか。</t>
    </r>
    <r>
      <rPr>
        <sz val="10"/>
        <color theme="1"/>
        <rFont val="HG丸ｺﾞｼｯｸM-PRO"/>
        <family val="3"/>
        <charset val="128"/>
      </rPr>
      <t xml:space="preserve">
</t>
    </r>
    <r>
      <rPr>
        <sz val="12"/>
        <color theme="1"/>
        <rFont val="HG丸ｺﾞｼｯｸM-PRO"/>
        <family val="3"/>
        <charset val="128"/>
      </rPr>
      <t>（管理基準は必ずしも数値である必要はない(官能的指標)）</t>
    </r>
    <rPh sb="0" eb="2">
      <t>ジュウヨウ</t>
    </rPh>
    <rPh sb="2" eb="5">
      <t>カンリテン</t>
    </rPh>
    <rPh sb="9" eb="11">
      <t>カンリ</t>
    </rPh>
    <rPh sb="11" eb="13">
      <t>キジュン</t>
    </rPh>
    <rPh sb="14" eb="16">
      <t>キサイ</t>
    </rPh>
    <rPh sb="18" eb="20">
      <t>ブンショ</t>
    </rPh>
    <rPh sb="29" eb="31">
      <t>カンリ</t>
    </rPh>
    <rPh sb="31" eb="33">
      <t>キジュン</t>
    </rPh>
    <rPh sb="34" eb="35">
      <t>カナラ</t>
    </rPh>
    <rPh sb="38" eb="40">
      <t>スウチ</t>
    </rPh>
    <rPh sb="43" eb="45">
      <t>ヒツヨウ</t>
    </rPh>
    <rPh sb="49" eb="52">
      <t>カンノウテキ</t>
    </rPh>
    <rPh sb="52" eb="54">
      <t>シヒョウ</t>
    </rPh>
    <phoneticPr fontId="2"/>
  </si>
  <si>
    <t>※１：設問１０においてCCPを設定しない場合は、その理由を記載した文書が作成されていること。（その場合、設問11から13は採点対象外となります。）</t>
    <rPh sb="3" eb="5">
      <t>セツモン</t>
    </rPh>
    <rPh sb="15" eb="17">
      <t>セッテイ</t>
    </rPh>
    <rPh sb="20" eb="22">
      <t>バアイ</t>
    </rPh>
    <rPh sb="26" eb="28">
      <t>リユウ</t>
    </rPh>
    <rPh sb="29" eb="31">
      <t>キサイ</t>
    </rPh>
    <rPh sb="33" eb="35">
      <t>ブンショ</t>
    </rPh>
    <rPh sb="36" eb="38">
      <t>サクセイ</t>
    </rPh>
    <rPh sb="49" eb="51">
      <t>バアイ</t>
    </rPh>
    <rPh sb="52" eb="54">
      <t>セツモン</t>
    </rPh>
    <rPh sb="61" eb="63">
      <t>サイテン</t>
    </rPh>
    <rPh sb="63" eb="66">
      <t>タイショウガイ</t>
    </rPh>
    <phoneticPr fontId="2"/>
  </si>
  <si>
    <t>※２：設問１８、１９の記録は、概ね申請施設における６ヶ月程度の期間における状況を確認すること</t>
    <rPh sb="3" eb="5">
      <t>セツモン</t>
    </rPh>
    <rPh sb="11" eb="13">
      <t>キロク</t>
    </rPh>
    <rPh sb="15" eb="16">
      <t>オオム</t>
    </rPh>
    <rPh sb="17" eb="19">
      <t>シンセイ</t>
    </rPh>
    <rPh sb="19" eb="21">
      <t>シセツ</t>
    </rPh>
    <rPh sb="27" eb="28">
      <t>ゲツ</t>
    </rPh>
    <rPh sb="28" eb="30">
      <t>テイド</t>
    </rPh>
    <rPh sb="31" eb="33">
      <t>キカン</t>
    </rPh>
    <rPh sb="37" eb="39">
      <t>ジョウキョウ</t>
    </rPh>
    <rPh sb="40" eb="42">
      <t>カクニン</t>
    </rPh>
    <phoneticPr fontId="2"/>
  </si>
  <si>
    <r>
      <t>【参考：評価点数獲得率】</t>
    </r>
    <r>
      <rPr>
        <sz val="12"/>
        <color theme="1"/>
        <rFont val="HG丸ｺﾞｼｯｸM-PRO"/>
        <family val="3"/>
        <charset val="128"/>
      </rPr>
      <t>必須項目ができていない場合はー１点で計算</t>
    </r>
    <rPh sb="1" eb="3">
      <t>サンコウ</t>
    </rPh>
    <rPh sb="12" eb="16">
      <t>ヒッスコウモク</t>
    </rPh>
    <rPh sb="23" eb="25">
      <t>バアイ</t>
    </rPh>
    <rPh sb="28" eb="29">
      <t>テン</t>
    </rPh>
    <rPh sb="30" eb="32">
      <t>ケイサン</t>
    </rPh>
    <phoneticPr fontId="2"/>
  </si>
  <si>
    <t>令和　　年　　月　　日</t>
    <rPh sb="0" eb="2">
      <t>レイワ</t>
    </rPh>
    <rPh sb="4" eb="5">
      <t>トシ</t>
    </rPh>
    <rPh sb="7" eb="8">
      <t>ツキ</t>
    </rPh>
    <rPh sb="10" eb="11">
      <t>ヒ</t>
    </rPh>
    <phoneticPr fontId="2"/>
  </si>
  <si>
    <r>
      <rPr>
        <sz val="10"/>
        <color theme="1"/>
        <rFont val="HG丸ｺﾞｼｯｸM-PRO"/>
        <family val="3"/>
        <charset val="128"/>
      </rPr>
      <t>一般衛生管理</t>
    </r>
    <r>
      <rPr>
        <sz val="11"/>
        <color theme="1"/>
        <rFont val="HG丸ｺﾞｼｯｸM-PRO"/>
        <family val="3"/>
        <charset val="128"/>
      </rPr>
      <t xml:space="preserve">
獲得率(%)</t>
    </r>
    <rPh sb="0" eb="2">
      <t>イッパン</t>
    </rPh>
    <rPh sb="2" eb="4">
      <t>エイセイ</t>
    </rPh>
    <rPh sb="4" eb="6">
      <t>カンリ</t>
    </rPh>
    <rPh sb="7" eb="9">
      <t>カクトク</t>
    </rPh>
    <rPh sb="9" eb="10">
      <t>リツ</t>
    </rPh>
    <phoneticPr fontId="2"/>
  </si>
  <si>
    <t>① 登録法人による実地調査の評価段階が「AA」以上であること
② 申請施設で取り扱うすべての食品において、HACCPプランに基づく衛生管理が継続的に実施されていること
③ 申請施設におけるHACCPプランについて、妥当性の検証をはじめていること</t>
    <rPh sb="2" eb="4">
      <t>トウロク</t>
    </rPh>
    <rPh sb="4" eb="6">
      <t>ホウジン</t>
    </rPh>
    <rPh sb="9" eb="11">
      <t>ジッチ</t>
    </rPh>
    <rPh sb="11" eb="13">
      <t>チョウサ</t>
    </rPh>
    <rPh sb="14" eb="16">
      <t>ヒョウカ</t>
    </rPh>
    <rPh sb="16" eb="18">
      <t>ダンカイ</t>
    </rPh>
    <rPh sb="23" eb="25">
      <t>イジョウ</t>
    </rPh>
    <rPh sb="62" eb="63">
      <t>モト</t>
    </rPh>
    <rPh sb="65" eb="67">
      <t>エイセイ</t>
    </rPh>
    <rPh sb="67" eb="69">
      <t>カンリ</t>
    </rPh>
    <rPh sb="70" eb="72">
      <t>ケイゾク</t>
    </rPh>
    <rPh sb="72" eb="73">
      <t>テキ</t>
    </rPh>
    <rPh sb="74" eb="76">
      <t>ジッシ</t>
    </rPh>
    <rPh sb="107" eb="110">
      <t>ダトウセイ</t>
    </rPh>
    <rPh sb="111" eb="113">
      <t>ケンショウ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</si>
</sst>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1"/>
      <name val="ＭＳ Ｐゴシック"/>
      <family val="3"/>
      <charset val="128"/>
    </font>
    <font>
      <sz val="11"/>
      <name val="HG丸ｺﾞｼｯｸM-PRO"/>
      <family val="3"/>
      <charset val="128"/>
    </font>
    <font>
      <sz val="6"/>
      <name val="ＭＳ Ｐゴシック"/>
      <family val="3"/>
      <charset val="128"/>
    </font>
    <font>
      <sz val="10"/>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sz val="18"/>
      <name val="HG丸ｺﾞｼｯｸM-PRO"/>
      <family val="3"/>
      <charset val="128"/>
    </font>
    <font>
      <sz val="36"/>
      <name val="HG丸ｺﾞｼｯｸM-PRO"/>
      <family val="3"/>
      <charset val="128"/>
    </font>
    <font>
      <sz val="22"/>
      <name val="HG丸ｺﾞｼｯｸM-PRO"/>
      <family val="3"/>
      <charset val="128"/>
    </font>
    <font>
      <sz val="10"/>
      <name val="ＭＳ Ｐゴシック"/>
      <family val="3"/>
      <charset val="128"/>
    </font>
    <font>
      <b/>
      <sz val="14"/>
      <name val="HG丸ｺﾞｼｯｸM-PRO"/>
      <family val="3"/>
      <charset val="128"/>
    </font>
    <font>
      <sz val="10"/>
      <name val="Times New Roman"/>
      <family val="1"/>
    </font>
    <font>
      <sz val="9"/>
      <name val="HG丸ｺﾞｼｯｸM-PRO"/>
      <family val="3"/>
      <charset val="128"/>
    </font>
    <font>
      <sz val="8"/>
      <name val="HG丸ｺﾞｼｯｸM-PRO"/>
      <family val="3"/>
      <charset val="128"/>
    </font>
    <font>
      <sz val="14"/>
      <name val="ＭＳ Ｐゴシック"/>
      <family val="3"/>
      <charset val="128"/>
    </font>
    <font>
      <sz val="14"/>
      <color theme="1"/>
      <name val="HG丸ｺﾞｼｯｸM-PRO"/>
      <family val="3"/>
      <charset val="128"/>
    </font>
    <font>
      <sz val="14"/>
      <color theme="1"/>
      <name val="ＭＳ Ｐゴシック"/>
      <family val="3"/>
      <charset val="128"/>
    </font>
    <font>
      <sz val="12"/>
      <color theme="1"/>
      <name val="HG丸ｺﾞｼｯｸM-PRO"/>
      <family val="3"/>
      <charset val="128"/>
    </font>
    <font>
      <sz val="9"/>
      <color theme="1"/>
      <name val="ＭＳ Ｐゴシック"/>
      <family val="3"/>
      <charset val="128"/>
    </font>
    <font>
      <sz val="12"/>
      <color theme="1"/>
      <name val="ＭＳ Ｐゴシック"/>
      <family val="3"/>
      <charset val="128"/>
    </font>
    <font>
      <sz val="11"/>
      <color theme="1"/>
      <name val="ＭＳ Ｐゴシック"/>
      <family val="3"/>
      <charset val="128"/>
      <scheme val="minor"/>
    </font>
    <font>
      <sz val="14"/>
      <color theme="1"/>
      <name val="Times New Roman"/>
      <family val="1"/>
    </font>
    <font>
      <sz val="20"/>
      <color theme="1"/>
      <name val="HG丸ｺﾞｼｯｸM-PRO"/>
      <family val="3"/>
      <charset val="128"/>
    </font>
    <font>
      <sz val="16"/>
      <name val="HG丸ｺﾞｼｯｸM-PRO"/>
      <family val="3"/>
      <charset val="128"/>
    </font>
    <font>
      <b/>
      <sz val="12"/>
      <name val="HG丸ｺﾞｼｯｸM-PRO"/>
      <family val="3"/>
      <charset val="128"/>
    </font>
    <font>
      <b/>
      <sz val="18"/>
      <name val="HG丸ｺﾞｼｯｸM-PRO"/>
      <family val="3"/>
      <charset val="128"/>
    </font>
    <font>
      <b/>
      <sz val="18"/>
      <name val="ＭＳ Ｐゴシック"/>
      <family val="3"/>
      <charset val="128"/>
    </font>
    <font>
      <b/>
      <sz val="16"/>
      <name val="HG丸ｺﾞｼｯｸM-PRO"/>
      <family val="3"/>
      <charset val="128"/>
    </font>
    <font>
      <sz val="8"/>
      <name val="ＭＳ Ｐゴシック"/>
      <family val="3"/>
      <charset val="128"/>
    </font>
    <font>
      <b/>
      <u/>
      <sz val="12"/>
      <name val="HG丸ｺﾞｼｯｸM-PRO"/>
      <family val="3"/>
      <charset val="128"/>
    </font>
    <font>
      <sz val="11"/>
      <color theme="0"/>
      <name val="HG丸ｺﾞｼｯｸM-PRO"/>
      <family val="3"/>
      <charset val="128"/>
    </font>
    <font>
      <vertAlign val="superscript"/>
      <sz val="8"/>
      <name val="HG丸ｺﾞｼｯｸM-PRO"/>
      <family val="3"/>
      <charset val="128"/>
    </font>
    <font>
      <sz val="11"/>
      <color rgb="FFFF0000"/>
      <name val="HG丸ｺﾞｼｯｸM-PRO"/>
      <family val="3"/>
      <charset val="128"/>
    </font>
    <font>
      <sz val="11"/>
      <color theme="1"/>
      <name val="HG丸ｺﾞｼｯｸM-PRO"/>
      <family val="3"/>
      <charset val="128"/>
    </font>
    <font>
      <b/>
      <sz val="11"/>
      <name val="HG丸ｺﾞｼｯｸM-PRO"/>
      <family val="3"/>
      <charset val="128"/>
    </font>
    <font>
      <sz val="16"/>
      <color theme="1"/>
      <name val="HG丸ｺﾞｼｯｸM-PRO"/>
      <family val="3"/>
      <charset val="128"/>
    </font>
    <font>
      <sz val="11"/>
      <color theme="1"/>
      <name val="ＭＳ Ｐゴシック"/>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18"/>
      <color theme="1"/>
      <name val="HG丸ｺﾞｼｯｸM-PRO"/>
      <family val="3"/>
      <charset val="128"/>
    </font>
    <font>
      <sz val="10"/>
      <color theme="1"/>
      <name val="ＭＳ Ｐゴシック"/>
      <family val="3"/>
      <charset val="128"/>
    </font>
    <font>
      <sz val="20"/>
      <color theme="1"/>
      <name val="ＭＳ Ｐゴシック"/>
      <family val="3"/>
      <charset val="128"/>
    </font>
    <font>
      <sz val="16"/>
      <color theme="1"/>
      <name val="ＭＳ Ｐゴシック"/>
      <family val="3"/>
      <charset val="128"/>
    </font>
    <font>
      <sz val="18"/>
      <color theme="1"/>
      <name val="ＭＳ Ｐゴシック"/>
      <family val="3"/>
      <charset val="128"/>
    </font>
    <font>
      <sz val="26"/>
      <color theme="1"/>
      <name val="HG丸ｺﾞｼｯｸM-PRO"/>
      <family val="3"/>
      <charset val="128"/>
    </font>
    <font>
      <b/>
      <sz val="16"/>
      <color theme="1"/>
      <name val="HG丸ｺﾞｼｯｸM-PRO"/>
      <family val="3"/>
      <charset val="128"/>
    </font>
    <font>
      <b/>
      <sz val="14"/>
      <color theme="1"/>
      <name val="HG丸ｺﾞｼｯｸM-PRO"/>
      <family val="3"/>
      <charset val="128"/>
    </font>
    <font>
      <b/>
      <sz val="18"/>
      <color theme="1"/>
      <name val="HG丸ｺﾞｼｯｸM-PRO"/>
      <family val="3"/>
      <charset val="128"/>
    </font>
    <font>
      <b/>
      <sz val="22"/>
      <color theme="1"/>
      <name val="ＭＳ Ｐゴシック"/>
      <family val="3"/>
      <charset val="128"/>
    </font>
    <font>
      <b/>
      <sz val="18"/>
      <color theme="1"/>
      <name val="ＭＳ Ｐゴシック"/>
      <family val="3"/>
      <charset val="128"/>
    </font>
    <font>
      <sz val="10"/>
      <color theme="1"/>
      <name val="Times New Roman"/>
      <family val="1"/>
    </font>
    <font>
      <u/>
      <sz val="11"/>
      <color theme="1"/>
      <name val="HG丸ｺﾞｼｯｸM-PRO"/>
      <family val="3"/>
      <charset val="128"/>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rgb="FF92D050"/>
        <bgColor indexed="64"/>
      </patternFill>
    </fill>
    <fill>
      <patternFill patternType="solid">
        <fgColor theme="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1"/>
        <bgColor indexed="64"/>
      </patternFill>
    </fill>
  </fills>
  <borders count="3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dotted">
        <color indexed="64"/>
      </left>
      <right/>
      <top/>
      <bottom style="dotted">
        <color indexed="64"/>
      </bottom>
      <diagonal/>
    </border>
    <border>
      <left style="thin">
        <color indexed="64"/>
      </left>
      <right style="dotted">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diagonal/>
    </border>
    <border diagonalDown="1">
      <left style="thin">
        <color indexed="64"/>
      </left>
      <right style="thin">
        <color indexed="64"/>
      </right>
      <top style="thin">
        <color indexed="64"/>
      </top>
      <bottom style="dotted">
        <color indexed="64"/>
      </bottom>
      <diagonal style="thin">
        <color indexed="64"/>
      </diagonal>
    </border>
    <border>
      <left/>
      <right style="thin">
        <color indexed="64"/>
      </right>
      <top style="dotted">
        <color indexed="64"/>
      </top>
      <bottom/>
      <diagonal/>
    </border>
    <border>
      <left style="thin">
        <color indexed="64"/>
      </left>
      <right/>
      <top/>
      <bottom style="dotted">
        <color indexed="64"/>
      </bottom>
      <diagonal/>
    </border>
    <border>
      <left style="thin">
        <color indexed="8"/>
      </left>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thin">
        <color indexed="64"/>
      </diagonal>
    </border>
    <border>
      <left style="dotted">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8"/>
      </right>
      <top style="dashed">
        <color indexed="64"/>
      </top>
      <bottom style="dashed">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style="dotted">
        <color indexed="64"/>
      </right>
      <top/>
      <bottom style="hair">
        <color indexed="64"/>
      </bottom>
      <diagonal/>
    </border>
    <border>
      <left style="dotted">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dotted">
        <color indexed="8"/>
      </left>
      <right/>
      <top/>
      <bottom style="dotted">
        <color indexed="64"/>
      </bottom>
      <diagonal/>
    </border>
    <border>
      <left/>
      <right style="thin">
        <color indexed="8"/>
      </right>
      <top/>
      <bottom style="dotted">
        <color indexed="8"/>
      </bottom>
      <diagonal/>
    </border>
    <border>
      <left style="thin">
        <color indexed="8"/>
      </left>
      <right/>
      <top style="dotted">
        <color indexed="8"/>
      </top>
      <bottom style="dotted">
        <color indexed="64"/>
      </bottom>
      <diagonal/>
    </border>
    <border>
      <left/>
      <right style="medium">
        <color indexed="64"/>
      </right>
      <top style="medium">
        <color indexed="64"/>
      </top>
      <bottom style="thin">
        <color indexed="64"/>
      </bottom>
      <diagonal/>
    </border>
    <border>
      <left style="thin">
        <color indexed="64"/>
      </left>
      <right style="thin">
        <color indexed="8"/>
      </right>
      <top style="dotted">
        <color indexed="64"/>
      </top>
      <bottom style="dotted">
        <color indexed="64"/>
      </bottom>
      <diagonal/>
    </border>
    <border diagonalDown="1">
      <left style="thin">
        <color indexed="64"/>
      </left>
      <right style="thin">
        <color indexed="64"/>
      </right>
      <top/>
      <bottom/>
      <diagonal style="thin">
        <color indexed="64"/>
      </diagonal>
    </border>
    <border>
      <left/>
      <right style="thin">
        <color indexed="8"/>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style="thin">
        <color indexed="64"/>
      </bottom>
      <diagonal/>
    </border>
    <border>
      <left style="mediumDashDot">
        <color theme="3"/>
      </left>
      <right/>
      <top/>
      <bottom/>
      <diagonal/>
    </border>
    <border>
      <left style="mediumDashDot">
        <color theme="3"/>
      </left>
      <right style="dotted">
        <color indexed="64"/>
      </right>
      <top/>
      <bottom/>
      <diagonal/>
    </border>
    <border>
      <left/>
      <right style="thin">
        <color indexed="8"/>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indexed="64"/>
      </left>
      <right/>
      <top style="dotted">
        <color auto="1"/>
      </top>
      <bottom style="dotted">
        <color auto="1"/>
      </bottom>
      <diagonal/>
    </border>
    <border>
      <left style="thin">
        <color indexed="64"/>
      </left>
      <right style="thin">
        <color indexed="64"/>
      </right>
      <top style="dotted">
        <color auto="1"/>
      </top>
      <bottom style="dotted">
        <color auto="1"/>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DashDot">
        <color theme="3"/>
      </right>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theme="1"/>
      </left>
      <right/>
      <top style="thin">
        <color indexed="64"/>
      </top>
      <bottom style="thin">
        <color theme="1"/>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right/>
      <top style="hair">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8"/>
      </left>
      <right/>
      <top style="dotted">
        <color auto="1"/>
      </top>
      <bottom/>
      <diagonal/>
    </border>
    <border>
      <left style="thin">
        <color indexed="8"/>
      </left>
      <right style="thin">
        <color indexed="8"/>
      </right>
      <top style="dotted">
        <color auto="1"/>
      </top>
      <bottom/>
      <diagonal/>
    </border>
    <border>
      <left/>
      <right style="thin">
        <color indexed="8"/>
      </right>
      <top style="dotted">
        <color indexed="64"/>
      </top>
      <bottom style="dotted">
        <color indexed="64"/>
      </bottom>
      <diagonal/>
    </border>
    <border>
      <left/>
      <right style="thin">
        <color indexed="64"/>
      </right>
      <top style="hair">
        <color theme="1"/>
      </top>
      <bottom style="hair">
        <color theme="1"/>
      </bottom>
      <diagonal/>
    </border>
    <border>
      <left style="thin">
        <color indexed="64"/>
      </left>
      <right/>
      <top style="hair">
        <color theme="1"/>
      </top>
      <bottom style="hair">
        <color theme="1"/>
      </bottom>
      <diagonal/>
    </border>
    <border>
      <left style="thin">
        <color indexed="64"/>
      </left>
      <right style="thin">
        <color indexed="64"/>
      </right>
      <top style="hair">
        <color theme="1"/>
      </top>
      <bottom style="hair">
        <color theme="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8"/>
      </right>
      <top style="dotted">
        <color indexed="64"/>
      </top>
      <bottom/>
      <diagonal/>
    </border>
    <border>
      <left/>
      <right style="thin">
        <color indexed="64"/>
      </right>
      <top style="dotted">
        <color indexed="64"/>
      </top>
      <bottom style="dotted">
        <color indexed="64"/>
      </bottom>
      <diagonal/>
    </border>
    <border>
      <left style="mediumDashDot">
        <color rgb="FF0000FF"/>
      </left>
      <right/>
      <top style="mediumDashDot">
        <color rgb="FF0000FF"/>
      </top>
      <bottom style="dotted">
        <color indexed="64"/>
      </bottom>
      <diagonal/>
    </border>
    <border>
      <left/>
      <right style="thin">
        <color indexed="64"/>
      </right>
      <top style="mediumDashDot">
        <color rgb="FF0000FF"/>
      </top>
      <bottom style="dotted">
        <color indexed="64"/>
      </bottom>
      <diagonal/>
    </border>
    <border>
      <left style="thin">
        <color indexed="64"/>
      </left>
      <right/>
      <top style="mediumDashDot">
        <color rgb="FF0000FF"/>
      </top>
      <bottom style="dotted">
        <color indexed="64"/>
      </bottom>
      <diagonal/>
    </border>
    <border>
      <left/>
      <right/>
      <top style="mediumDashDot">
        <color rgb="FF0000FF"/>
      </top>
      <bottom style="dotted">
        <color indexed="64"/>
      </bottom>
      <diagonal/>
    </border>
    <border>
      <left style="thin">
        <color indexed="64"/>
      </left>
      <right style="thin">
        <color indexed="64"/>
      </right>
      <top style="mediumDashDot">
        <color rgb="FF0000FF"/>
      </top>
      <bottom style="dotted">
        <color indexed="64"/>
      </bottom>
      <diagonal/>
    </border>
    <border>
      <left/>
      <right style="mediumDashDot">
        <color rgb="FF0000FF"/>
      </right>
      <top style="mediumDashDot">
        <color rgb="FF0000FF"/>
      </top>
      <bottom style="dotted">
        <color indexed="64"/>
      </bottom>
      <diagonal/>
    </border>
    <border>
      <left style="mediumDashDot">
        <color rgb="FF0000FF"/>
      </left>
      <right/>
      <top style="dotted">
        <color auto="1"/>
      </top>
      <bottom style="dotted">
        <color auto="1"/>
      </bottom>
      <diagonal/>
    </border>
    <border>
      <left/>
      <right style="mediumDashDot">
        <color rgb="FF0000FF"/>
      </right>
      <top style="dotted">
        <color auto="1"/>
      </top>
      <bottom style="dotted">
        <color auto="1"/>
      </bottom>
      <diagonal/>
    </border>
    <border>
      <left style="mediumDashDot">
        <color rgb="FF0000FF"/>
      </left>
      <right/>
      <top style="dotted">
        <color indexed="64"/>
      </top>
      <bottom/>
      <diagonal/>
    </border>
    <border>
      <left/>
      <right style="mediumDashDot">
        <color rgb="FF0000FF"/>
      </right>
      <top style="dotted">
        <color indexed="64"/>
      </top>
      <bottom/>
      <diagonal/>
    </border>
    <border>
      <left/>
      <right style="mediumDashDot">
        <color rgb="FF0000FF"/>
      </right>
      <top style="hair">
        <color indexed="64"/>
      </top>
      <bottom style="dotted">
        <color indexed="64"/>
      </bottom>
      <diagonal/>
    </border>
    <border>
      <left style="thin">
        <color indexed="8"/>
      </left>
      <right style="mediumDashDot">
        <color rgb="FF0000FF"/>
      </right>
      <top style="dotted">
        <color indexed="64"/>
      </top>
      <bottom style="dotted">
        <color indexed="64"/>
      </bottom>
      <diagonal/>
    </border>
    <border>
      <left style="thin">
        <color theme="1"/>
      </left>
      <right/>
      <top/>
      <bottom/>
      <diagonal/>
    </border>
    <border>
      <left style="thin">
        <color indexed="64"/>
      </left>
      <right style="mediumDashDot">
        <color rgb="FF0000FF"/>
      </right>
      <top style="mediumDashDot">
        <color rgb="FF0000FF"/>
      </top>
      <bottom style="dotted">
        <color auto="1"/>
      </bottom>
      <diagonal/>
    </border>
    <border>
      <left style="thin">
        <color indexed="64"/>
      </left>
      <right style="mediumDashDot">
        <color rgb="FF0000FF"/>
      </right>
      <top style="dotted">
        <color auto="1"/>
      </top>
      <bottom style="dotted">
        <color auto="1"/>
      </bottom>
      <diagonal/>
    </border>
    <border>
      <left style="mediumDashDot">
        <color rgb="FF0000FF"/>
      </left>
      <right/>
      <top style="dotted">
        <color auto="1"/>
      </top>
      <bottom style="mediumDashDot">
        <color rgb="FF0000FF"/>
      </bottom>
      <diagonal/>
    </border>
    <border>
      <left/>
      <right/>
      <top style="dotted">
        <color indexed="64"/>
      </top>
      <bottom style="mediumDashDot">
        <color rgb="FF0000FF"/>
      </bottom>
      <diagonal/>
    </border>
    <border>
      <left style="thin">
        <color indexed="64"/>
      </left>
      <right/>
      <top style="dotted">
        <color indexed="64"/>
      </top>
      <bottom style="mediumDashDot">
        <color rgb="FF0000FF"/>
      </bottom>
      <diagonal/>
    </border>
    <border>
      <left/>
      <right style="thin">
        <color indexed="64"/>
      </right>
      <top style="dotted">
        <color indexed="64"/>
      </top>
      <bottom style="mediumDashDot">
        <color rgb="FF0000FF"/>
      </bottom>
      <diagonal/>
    </border>
    <border>
      <left style="thin">
        <color indexed="64"/>
      </left>
      <right style="thin">
        <color indexed="64"/>
      </right>
      <top style="dotted">
        <color indexed="64"/>
      </top>
      <bottom style="mediumDashDot">
        <color rgb="FF0000FF"/>
      </bottom>
      <diagonal/>
    </border>
    <border>
      <left/>
      <right style="mediumDashDot">
        <color rgb="FF0000FF"/>
      </right>
      <top style="dotted">
        <color indexed="64"/>
      </top>
      <bottom style="mediumDashDot">
        <color rgb="FF0000FF"/>
      </bottom>
      <diagonal/>
    </border>
    <border>
      <left style="mediumDashDot">
        <color rgb="FF0000FF"/>
      </left>
      <right/>
      <top style="mediumDashDot">
        <color rgb="FF0000FF"/>
      </top>
      <bottom/>
      <diagonal/>
    </border>
    <border>
      <left/>
      <right style="thin">
        <color indexed="64"/>
      </right>
      <top style="mediumDashDot">
        <color rgb="FF0000FF"/>
      </top>
      <bottom/>
      <diagonal/>
    </border>
    <border>
      <left style="thin">
        <color indexed="64"/>
      </left>
      <right/>
      <top style="mediumDashDot">
        <color rgb="FF0000FF"/>
      </top>
      <bottom/>
      <diagonal/>
    </border>
    <border>
      <left style="thin">
        <color indexed="64"/>
      </left>
      <right style="thin">
        <color indexed="64"/>
      </right>
      <top style="mediumDashDot">
        <color rgb="FF0000FF"/>
      </top>
      <bottom/>
      <diagonal/>
    </border>
    <border>
      <left/>
      <right/>
      <top style="mediumDashDot">
        <color rgb="FF0000FF"/>
      </top>
      <bottom/>
      <diagonal/>
    </border>
    <border>
      <left/>
      <right style="mediumDashDot">
        <color rgb="FF0000FF"/>
      </right>
      <top style="mediumDashDot">
        <color rgb="FF0000FF"/>
      </top>
      <bottom/>
      <diagonal/>
    </border>
    <border>
      <left style="thin">
        <color indexed="64"/>
      </left>
      <right style="thin">
        <color indexed="64"/>
      </right>
      <top/>
      <bottom style="mediumDashDot">
        <color rgb="FF0000FF"/>
      </bottom>
      <diagonal/>
    </border>
    <border>
      <left/>
      <right/>
      <top/>
      <bottom style="mediumDashDot">
        <color rgb="FF0000FF"/>
      </bottom>
      <diagonal/>
    </border>
    <border>
      <left/>
      <right style="thin">
        <color indexed="64"/>
      </right>
      <top/>
      <bottom style="mediumDashDot">
        <color rgb="FF0000FF"/>
      </bottom>
      <diagonal/>
    </border>
    <border>
      <left style="thin">
        <color indexed="64"/>
      </left>
      <right/>
      <top/>
      <bottom style="mediumDashDot">
        <color rgb="FF0000FF"/>
      </bottom>
      <diagonal/>
    </border>
    <border>
      <left style="thin">
        <color indexed="64"/>
      </left>
      <right style="mediumDashDot">
        <color rgb="FF0000FF"/>
      </right>
      <top style="dotted">
        <color indexed="64"/>
      </top>
      <bottom style="mediumDashDot">
        <color rgb="FF0000FF"/>
      </bottom>
      <diagonal/>
    </border>
    <border>
      <left style="mediumDashDot">
        <color rgb="FF0000FF"/>
      </left>
      <right/>
      <top style="mediumDashDot">
        <color rgb="FF0000FF"/>
      </top>
      <bottom style="mediumDashDot">
        <color rgb="FF0000FF"/>
      </bottom>
      <diagonal/>
    </border>
    <border>
      <left/>
      <right style="thin">
        <color indexed="64"/>
      </right>
      <top style="mediumDashDot">
        <color rgb="FF0000FF"/>
      </top>
      <bottom style="mediumDashDot">
        <color rgb="FF0000FF"/>
      </bottom>
      <diagonal/>
    </border>
    <border>
      <left style="thin">
        <color indexed="64"/>
      </left>
      <right/>
      <top style="mediumDashDot">
        <color rgb="FF0000FF"/>
      </top>
      <bottom style="mediumDashDot">
        <color rgb="FF0000FF"/>
      </bottom>
      <diagonal/>
    </border>
    <border>
      <left/>
      <right/>
      <top style="mediumDashDot">
        <color rgb="FF0000FF"/>
      </top>
      <bottom style="mediumDashDot">
        <color rgb="FF0000FF"/>
      </bottom>
      <diagonal/>
    </border>
    <border>
      <left style="thin">
        <color indexed="64"/>
      </left>
      <right style="thin">
        <color indexed="64"/>
      </right>
      <top style="mediumDashDot">
        <color rgb="FF0000FF"/>
      </top>
      <bottom style="mediumDashDot">
        <color rgb="FF0000FF"/>
      </bottom>
      <diagonal/>
    </border>
    <border>
      <left style="mediumDashDot">
        <color theme="3"/>
      </left>
      <right style="mediumDashDot">
        <color rgb="FF0000FF"/>
      </right>
      <top/>
      <bottom style="thin">
        <color theme="1"/>
      </bottom>
      <diagonal/>
    </border>
    <border>
      <left style="thin">
        <color indexed="64"/>
      </left>
      <right style="mediumDashDot">
        <color rgb="FF0000FF"/>
      </right>
      <top style="thin">
        <color theme="1"/>
      </top>
      <bottom/>
      <diagonal/>
    </border>
    <border>
      <left style="mediumDashDot">
        <color rgb="FF0000FF"/>
      </left>
      <right/>
      <top/>
      <bottom/>
      <diagonal/>
    </border>
    <border>
      <left style="mediumDashDot">
        <color rgb="FF0000FF"/>
      </left>
      <right/>
      <top style="mediumDashDot">
        <color rgb="FF0000FF"/>
      </top>
      <bottom style="hair">
        <color theme="1"/>
      </bottom>
      <diagonal/>
    </border>
    <border>
      <left/>
      <right style="thin">
        <color indexed="64"/>
      </right>
      <top style="mediumDashDot">
        <color rgb="FF0000FF"/>
      </top>
      <bottom style="hair">
        <color theme="1"/>
      </bottom>
      <diagonal/>
    </border>
    <border>
      <left style="thin">
        <color indexed="64"/>
      </left>
      <right/>
      <top style="mediumDashDot">
        <color rgb="FF0000FF"/>
      </top>
      <bottom style="hair">
        <color theme="1"/>
      </bottom>
      <diagonal/>
    </border>
    <border>
      <left/>
      <right/>
      <top style="mediumDashDot">
        <color rgb="FF0000FF"/>
      </top>
      <bottom style="hair">
        <color theme="1"/>
      </bottom>
      <diagonal/>
    </border>
    <border>
      <left style="thin">
        <color indexed="64"/>
      </left>
      <right style="thin">
        <color indexed="64"/>
      </right>
      <top style="mediumDashDot">
        <color rgb="FF0000FF"/>
      </top>
      <bottom style="hair">
        <color theme="1"/>
      </bottom>
      <diagonal/>
    </border>
    <border>
      <left/>
      <right style="mediumDashDot">
        <color rgb="FF0000FF"/>
      </right>
      <top style="mediumDashDot">
        <color rgb="FF0000FF"/>
      </top>
      <bottom style="hair">
        <color theme="1"/>
      </bottom>
      <diagonal/>
    </border>
    <border>
      <left style="mediumDashDot">
        <color rgb="FF0000FF"/>
      </left>
      <right/>
      <top style="hair">
        <color theme="1"/>
      </top>
      <bottom style="hair">
        <color theme="1"/>
      </bottom>
      <diagonal/>
    </border>
    <border>
      <left style="thin">
        <color indexed="64"/>
      </left>
      <right style="mediumDashDot">
        <color rgb="FF0000FF"/>
      </right>
      <top style="hair">
        <color theme="1"/>
      </top>
      <bottom style="hair">
        <color theme="1"/>
      </bottom>
      <diagonal/>
    </border>
    <border>
      <left style="mediumDashDot">
        <color rgb="FF0000FF"/>
      </left>
      <right/>
      <top style="hair">
        <color theme="1"/>
      </top>
      <bottom style="mediumDashDot">
        <color rgb="FF0000FF"/>
      </bottom>
      <diagonal/>
    </border>
    <border>
      <left/>
      <right style="thin">
        <color auto="1"/>
      </right>
      <top style="hair">
        <color theme="1"/>
      </top>
      <bottom style="mediumDashDot">
        <color rgb="FF0000FF"/>
      </bottom>
      <diagonal/>
    </border>
    <border>
      <left style="thin">
        <color indexed="64"/>
      </left>
      <right/>
      <top style="hair">
        <color theme="1"/>
      </top>
      <bottom style="mediumDashDot">
        <color rgb="FF0000FF"/>
      </bottom>
      <diagonal/>
    </border>
    <border>
      <left style="thin">
        <color indexed="64"/>
      </left>
      <right style="thin">
        <color indexed="64"/>
      </right>
      <top style="hair">
        <color theme="1"/>
      </top>
      <bottom style="mediumDashDot">
        <color rgb="FF0000FF"/>
      </bottom>
      <diagonal/>
    </border>
    <border>
      <left style="thin">
        <color indexed="64"/>
      </left>
      <right style="mediumDashDot">
        <color rgb="FF0000FF"/>
      </right>
      <top style="hair">
        <color theme="1"/>
      </top>
      <bottom style="mediumDashDot">
        <color rgb="FF0000FF"/>
      </bottom>
      <diagonal/>
    </border>
    <border>
      <left style="mediumDashDot">
        <color rgb="FF0000FF"/>
      </left>
      <right/>
      <top style="mediumDashDot">
        <color rgb="FF0000FF"/>
      </top>
      <bottom style="hair">
        <color auto="1"/>
      </bottom>
      <diagonal/>
    </border>
    <border>
      <left/>
      <right style="thin">
        <color indexed="64"/>
      </right>
      <top style="mediumDashDot">
        <color rgb="FF0000FF"/>
      </top>
      <bottom style="hair">
        <color auto="1"/>
      </bottom>
      <diagonal/>
    </border>
    <border>
      <left style="thin">
        <color indexed="64"/>
      </left>
      <right/>
      <top style="mediumDashDot">
        <color rgb="FF0000FF"/>
      </top>
      <bottom style="hair">
        <color auto="1"/>
      </bottom>
      <diagonal/>
    </border>
    <border>
      <left/>
      <right/>
      <top style="mediumDashDot">
        <color rgb="FF0000FF"/>
      </top>
      <bottom style="hair">
        <color auto="1"/>
      </bottom>
      <diagonal/>
    </border>
    <border>
      <left style="thin">
        <color indexed="64"/>
      </left>
      <right style="thin">
        <color indexed="64"/>
      </right>
      <top style="mediumDashDot">
        <color rgb="FF0000FF"/>
      </top>
      <bottom style="hair">
        <color auto="1"/>
      </bottom>
      <diagonal/>
    </border>
    <border>
      <left/>
      <right style="mediumDashDot">
        <color rgb="FF0000FF"/>
      </right>
      <top style="mediumDashDot">
        <color rgb="FF0000FF"/>
      </top>
      <bottom style="hair">
        <color auto="1"/>
      </bottom>
      <diagonal/>
    </border>
    <border>
      <left style="mediumDashDot">
        <color rgb="FF0000FF"/>
      </left>
      <right/>
      <top style="hair">
        <color auto="1"/>
      </top>
      <bottom style="hair">
        <color auto="1"/>
      </bottom>
      <diagonal/>
    </border>
    <border>
      <left/>
      <right style="mediumDashDot">
        <color rgb="FF0000FF"/>
      </right>
      <top style="hair">
        <color auto="1"/>
      </top>
      <bottom style="hair">
        <color auto="1"/>
      </bottom>
      <diagonal/>
    </border>
    <border>
      <left style="mediumDashDot">
        <color rgb="FF0000FF"/>
      </left>
      <right/>
      <top style="hair">
        <color auto="1"/>
      </top>
      <bottom style="mediumDashDot">
        <color rgb="FF0000FF"/>
      </bottom>
      <diagonal/>
    </border>
    <border>
      <left/>
      <right style="thin">
        <color indexed="64"/>
      </right>
      <top style="hair">
        <color auto="1"/>
      </top>
      <bottom style="mediumDashDot">
        <color rgb="FF0000FF"/>
      </bottom>
      <diagonal/>
    </border>
    <border>
      <left style="thin">
        <color indexed="64"/>
      </left>
      <right/>
      <top style="hair">
        <color auto="1"/>
      </top>
      <bottom style="mediumDashDot">
        <color rgb="FF0000FF"/>
      </bottom>
      <diagonal/>
    </border>
    <border>
      <left/>
      <right/>
      <top style="hair">
        <color auto="1"/>
      </top>
      <bottom style="mediumDashDot">
        <color rgb="FF0000FF"/>
      </bottom>
      <diagonal/>
    </border>
    <border>
      <left style="thin">
        <color indexed="64"/>
      </left>
      <right style="thin">
        <color indexed="64"/>
      </right>
      <top style="hair">
        <color auto="1"/>
      </top>
      <bottom style="mediumDashDot">
        <color rgb="FF0000FF"/>
      </bottom>
      <diagonal/>
    </border>
    <border>
      <left/>
      <right style="mediumDashDot">
        <color rgb="FF0000FF"/>
      </right>
      <top style="hair">
        <color auto="1"/>
      </top>
      <bottom style="mediumDashDot">
        <color rgb="FF0000FF"/>
      </bottom>
      <diagonal/>
    </border>
    <border>
      <left/>
      <right style="mediumDashDot">
        <color rgb="FF0000FF"/>
      </right>
      <top style="mediumDashDot">
        <color rgb="FF0000FF"/>
      </top>
      <bottom style="mediumDashDot">
        <color rgb="FF0000FF"/>
      </bottom>
      <diagonal/>
    </border>
    <border>
      <left style="mediumDashDot">
        <color rgb="FF0000FF"/>
      </left>
      <right/>
      <top/>
      <bottom style="dotted">
        <color indexed="64"/>
      </bottom>
      <diagonal/>
    </border>
    <border>
      <left/>
      <right style="mediumDashDot">
        <color rgb="FF0000FF"/>
      </right>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mediumDashed">
        <color auto="1"/>
      </top>
      <bottom/>
      <diagonal/>
    </border>
    <border>
      <left/>
      <right style="thin">
        <color auto="1"/>
      </right>
      <top style="mediumDashed">
        <color auto="1"/>
      </top>
      <bottom/>
      <diagonal/>
    </border>
    <border>
      <left/>
      <right style="thin">
        <color indexed="8"/>
      </right>
      <top style="dotted">
        <color indexed="64"/>
      </top>
      <bottom style="mediumDashDot">
        <color rgb="FF0000FF"/>
      </bottom>
      <diagonal/>
    </border>
    <border>
      <left style="thin">
        <color indexed="8"/>
      </left>
      <right/>
      <top style="dotted">
        <color auto="1"/>
      </top>
      <bottom style="mediumDashDot">
        <color rgb="FF0000FF"/>
      </bottom>
      <diagonal/>
    </border>
    <border>
      <left style="thin">
        <color indexed="8"/>
      </left>
      <right style="thin">
        <color indexed="8"/>
      </right>
      <top style="dotted">
        <color auto="1"/>
      </top>
      <bottom style="mediumDashDot">
        <color rgb="FF0000FF"/>
      </bottom>
      <diagonal/>
    </border>
    <border>
      <left style="thin">
        <color indexed="8"/>
      </left>
      <right style="mediumDashDot">
        <color rgb="FF0000FF"/>
      </right>
      <top style="dotted">
        <color auto="1"/>
      </top>
      <bottom style="mediumDashDot">
        <color rgb="FF0000FF"/>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bottom style="thin">
        <color theme="1"/>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theme="0"/>
      </left>
      <right style="thin">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medium">
        <color indexed="64"/>
      </right>
      <top style="medium">
        <color indexed="64"/>
      </top>
      <bottom style="hair">
        <color indexed="64"/>
      </bottom>
      <diagonal/>
    </border>
    <border>
      <left style="thin">
        <color indexed="64"/>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right/>
      <top style="hair">
        <color theme="1"/>
      </top>
      <bottom style="hair">
        <color theme="1"/>
      </bottom>
      <diagonal/>
    </border>
    <border>
      <left/>
      <right/>
      <top style="hair">
        <color theme="1"/>
      </top>
      <bottom style="mediumDashDot">
        <color rgb="FF0000FF"/>
      </bottom>
      <diagonal/>
    </border>
    <border>
      <left/>
      <right/>
      <top style="dotted">
        <color indexed="64"/>
      </top>
      <bottom style="dotted">
        <color indexed="8"/>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right style="thin">
        <color indexed="64"/>
      </right>
      <top style="dotted">
        <color indexed="64"/>
      </top>
      <bottom/>
      <diagonal/>
    </border>
    <border>
      <left style="thin">
        <color auto="1"/>
      </left>
      <right style="mediumDashDot">
        <color rgb="FF0000FF"/>
      </right>
      <top/>
      <bottom style="mediumDashDot">
        <color rgb="FF0000FF"/>
      </bottom>
      <diagonal/>
    </border>
    <border>
      <left style="mediumDashDot">
        <color rgb="FF0000FF"/>
      </left>
      <right style="mediumDashDot">
        <color rgb="FF0000FF"/>
      </right>
      <top/>
      <bottom style="thin">
        <color theme="1"/>
      </bottom>
      <diagonal/>
    </border>
    <border>
      <left style="mediumDashDot">
        <color rgb="FF0000FF"/>
      </left>
      <right style="mediumDashDot">
        <color rgb="FF0000FF"/>
      </right>
      <top style="thin">
        <color auto="1"/>
      </top>
      <bottom/>
      <diagonal/>
    </border>
    <border>
      <left style="thin">
        <color auto="1"/>
      </left>
      <right style="dotted">
        <color indexed="64"/>
      </right>
      <top/>
      <bottom style="dotted">
        <color indexed="64"/>
      </bottom>
      <diagonal/>
    </border>
    <border>
      <left/>
      <right style="thin">
        <color indexed="64"/>
      </right>
      <top style="mediumDashDot">
        <color rgb="FF0000FF"/>
      </top>
      <bottom style="mediumDashDotDot">
        <color rgb="FF0000FF"/>
      </bottom>
      <diagonal/>
    </border>
    <border>
      <left style="thin">
        <color indexed="64"/>
      </left>
      <right/>
      <top style="mediumDashDot">
        <color rgb="FF0000FF"/>
      </top>
      <bottom style="mediumDashDotDot">
        <color rgb="FF0000FF"/>
      </bottom>
      <diagonal/>
    </border>
    <border>
      <left/>
      <right/>
      <top style="mediumDashDot">
        <color rgb="FF0000FF"/>
      </top>
      <bottom style="mediumDashDotDot">
        <color rgb="FF0000FF"/>
      </bottom>
      <diagonal/>
    </border>
    <border>
      <left style="thin">
        <color indexed="64"/>
      </left>
      <right style="thin">
        <color indexed="64"/>
      </right>
      <top style="mediumDashDot">
        <color rgb="FF0000FF"/>
      </top>
      <bottom style="mediumDashDotDot">
        <color rgb="FF0000FF"/>
      </bottom>
      <diagonal/>
    </border>
    <border>
      <left style="dotted">
        <color indexed="64"/>
      </left>
      <right/>
      <top style="thin">
        <color theme="1"/>
      </top>
      <bottom/>
      <diagonal/>
    </border>
    <border>
      <left style="thin">
        <color theme="1"/>
      </left>
      <right/>
      <top style="dotted">
        <color indexed="64"/>
      </top>
      <bottom style="thin">
        <color theme="1"/>
      </bottom>
      <diagonal/>
    </border>
    <border>
      <left/>
      <right/>
      <top style="dotted">
        <color indexed="64"/>
      </top>
      <bottom style="thin">
        <color theme="1"/>
      </bottom>
      <diagonal/>
    </border>
    <border>
      <left/>
      <right style="thin">
        <color indexed="64"/>
      </right>
      <top style="dotted">
        <color indexed="64"/>
      </top>
      <bottom style="thin">
        <color theme="1"/>
      </bottom>
      <diagonal/>
    </border>
    <border>
      <left style="thin">
        <color indexed="64"/>
      </left>
      <right style="thin">
        <color indexed="64"/>
      </right>
      <top style="dotted">
        <color indexed="64"/>
      </top>
      <bottom style="thin">
        <color theme="1"/>
      </bottom>
      <diagonal/>
    </border>
    <border>
      <left style="thin">
        <color indexed="64"/>
      </left>
      <right style="thin">
        <color indexed="64"/>
      </right>
      <top style="thin">
        <color theme="1"/>
      </top>
      <bottom/>
      <diagonal/>
    </border>
    <border>
      <left/>
      <right style="thin">
        <color indexed="64"/>
      </right>
      <top style="thin">
        <color theme="1"/>
      </top>
      <bottom style="dotted">
        <color indexed="64"/>
      </bottom>
      <diagonal/>
    </border>
    <border>
      <left style="thin">
        <color indexed="64"/>
      </left>
      <right/>
      <top style="dotted">
        <color indexed="64"/>
      </top>
      <bottom style="thin">
        <color theme="1"/>
      </bottom>
      <diagonal/>
    </border>
    <border>
      <left style="thin">
        <color indexed="64"/>
      </left>
      <right/>
      <top style="thin">
        <color theme="1"/>
      </top>
      <bottom style="dotted">
        <color indexed="64"/>
      </bottom>
      <diagonal/>
    </border>
    <border>
      <left style="medium">
        <color indexed="64"/>
      </left>
      <right/>
      <top style="medium">
        <color indexed="64"/>
      </top>
      <bottom style="hair">
        <color indexed="64"/>
      </bottom>
      <diagonal/>
    </border>
    <border>
      <left/>
      <right/>
      <top style="dotted">
        <color indexed="64"/>
      </top>
      <bottom style="dotted">
        <color indexed="64"/>
      </bottom>
      <diagonal/>
    </border>
    <border>
      <left/>
      <right/>
      <top style="dotted">
        <color indexed="64"/>
      </top>
      <bottom/>
      <diagonal/>
    </border>
    <border>
      <left/>
      <right/>
      <top style="thin">
        <color theme="1"/>
      </top>
      <bottom/>
      <diagonal/>
    </border>
    <border>
      <left/>
      <right/>
      <top style="dotted">
        <color auto="1"/>
      </top>
      <bottom style="dotted">
        <color auto="1"/>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auto="1"/>
      </right>
      <top style="dotted">
        <color auto="1"/>
      </top>
      <bottom style="dotted">
        <color auto="1"/>
      </bottom>
      <diagonal/>
    </border>
    <border>
      <left/>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diagonalUp="1">
      <left style="thin">
        <color indexed="8"/>
      </left>
      <right/>
      <top style="dotted">
        <color indexed="64"/>
      </top>
      <bottom style="mediumDashDot">
        <color rgb="FF0000FF"/>
      </bottom>
      <diagonal style="thin">
        <color indexed="8"/>
      </diagonal>
    </border>
    <border diagonalUp="1">
      <left/>
      <right style="thin">
        <color indexed="8"/>
      </right>
      <top style="dotted">
        <color indexed="64"/>
      </top>
      <bottom style="mediumDashDot">
        <color rgb="FF0000FF"/>
      </bottom>
      <diagonal style="thin">
        <color indexed="8"/>
      </diagonal>
    </border>
    <border diagonalUp="1">
      <left style="thin">
        <color indexed="64"/>
      </left>
      <right style="thin">
        <color indexed="64"/>
      </right>
      <top/>
      <bottom/>
      <diagonal style="thin">
        <color indexed="64"/>
      </diagonal>
    </border>
    <border diagonalUp="1">
      <left style="thin">
        <color indexed="64"/>
      </left>
      <right/>
      <top style="mediumDashDot">
        <color rgb="FF0000FF"/>
      </top>
      <bottom style="hair">
        <color theme="1"/>
      </bottom>
      <diagonal style="thin">
        <color indexed="64"/>
      </diagonal>
    </border>
    <border diagonalUp="1">
      <left/>
      <right style="thin">
        <color indexed="64"/>
      </right>
      <top style="mediumDashDot">
        <color rgb="FF0000FF"/>
      </top>
      <bottom style="hair">
        <color theme="1"/>
      </bottom>
      <diagonal style="thin">
        <color indexed="64"/>
      </diagonal>
    </border>
    <border diagonalUp="1">
      <left style="thin">
        <color indexed="64"/>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style="dotted">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right/>
      <top/>
      <bottom/>
      <diagonal style="thin">
        <color indexed="64"/>
      </diagonal>
    </border>
    <border diagonalUp="1">
      <left style="thin">
        <color indexed="64"/>
      </left>
      <right/>
      <top style="dotted">
        <color indexed="64"/>
      </top>
      <bottom style="hair">
        <color indexed="64"/>
      </bottom>
      <diagonal style="thin">
        <color indexed="64"/>
      </diagonal>
    </border>
    <border diagonalUp="1">
      <left/>
      <right style="thin">
        <color indexed="64"/>
      </right>
      <top style="dotted">
        <color indexed="64"/>
      </top>
      <bottom style="hair">
        <color indexed="64"/>
      </bottom>
      <diagonal style="thin">
        <color indexed="64"/>
      </diagonal>
    </border>
    <border diagonalUp="1">
      <left style="thin">
        <color indexed="64"/>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thin">
        <color indexed="64"/>
      </left>
      <right/>
      <top style="mediumDashDot">
        <color rgb="FF0000FF"/>
      </top>
      <bottom style="dotted">
        <color indexed="64"/>
      </bottom>
      <diagonal style="thin">
        <color indexed="64"/>
      </diagonal>
    </border>
    <border diagonalUp="1">
      <left/>
      <right style="thin">
        <color indexed="64"/>
      </right>
      <top style="mediumDashDot">
        <color rgb="FF0000FF"/>
      </top>
      <bottom style="dotted">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theme="1"/>
      </top>
      <bottom/>
      <diagonal style="thin">
        <color indexed="64"/>
      </diagonal>
    </border>
    <border diagonalUp="1">
      <left/>
      <right style="thin">
        <color indexed="64"/>
      </right>
      <top style="thin">
        <color theme="1"/>
      </top>
      <bottom/>
      <diagonal style="thin">
        <color indexed="64"/>
      </diagonal>
    </border>
    <border diagonalUp="1">
      <left style="thin">
        <color indexed="64"/>
      </left>
      <right style="thin">
        <color indexed="64"/>
      </right>
      <top style="thin">
        <color indexed="64"/>
      </top>
      <bottom style="thin">
        <color theme="1"/>
      </bottom>
      <diagonal style="thin">
        <color indexed="64"/>
      </diagonal>
    </border>
    <border diagonalUp="1">
      <left/>
      <right style="thin">
        <color theme="1"/>
      </right>
      <top style="thin">
        <color indexed="64"/>
      </top>
      <bottom style="thin">
        <color theme="1"/>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mediumDashDot">
        <color rgb="FF0000FF"/>
      </top>
      <bottom style="mediumDashDotDot">
        <color rgb="FF0000FF"/>
      </bottom>
      <diagonal style="thin">
        <color indexed="64"/>
      </diagonal>
    </border>
    <border diagonalUp="1">
      <left style="thin">
        <color indexed="64"/>
      </left>
      <right style="thin">
        <color indexed="64"/>
      </right>
      <top style="mediumDashDot">
        <color rgb="FF0000FF"/>
      </top>
      <bottom style="mediumDashDotDot">
        <color rgb="FF0000FF"/>
      </bottom>
      <diagonal style="thin">
        <color indexed="64"/>
      </diagonal>
    </border>
    <border diagonalUp="1">
      <left/>
      <right style="thin">
        <color theme="1"/>
      </right>
      <top style="mediumDashDot">
        <color rgb="FF0000FF"/>
      </top>
      <bottom style="mediumDashDotDot">
        <color rgb="FF0000FF"/>
      </bottom>
      <diagonal style="thin">
        <color indexed="64"/>
      </diagonal>
    </border>
    <border diagonalUp="1">
      <left style="thin">
        <color indexed="64"/>
      </left>
      <right style="thin">
        <color indexed="64"/>
      </right>
      <top/>
      <bottom style="mediumDashDot">
        <color rgb="FF0000FF"/>
      </bottom>
      <diagonal style="thin">
        <color indexed="64"/>
      </diagonal>
    </border>
    <border diagonalUp="1">
      <left style="thin">
        <color indexed="64"/>
      </left>
      <right/>
      <top/>
      <bottom style="mediumDashDot">
        <color rgb="FF0000FF"/>
      </bottom>
      <diagonal style="thin">
        <color indexed="64"/>
      </diagonal>
    </border>
    <border diagonalUp="1">
      <left style="thin">
        <color indexed="64"/>
      </left>
      <right style="thin">
        <color indexed="64"/>
      </right>
      <top style="mediumDashDot">
        <color rgb="FF0000FF"/>
      </top>
      <bottom style="mediumDashDot">
        <color rgb="FF0000FF"/>
      </bottom>
      <diagonal style="thin">
        <color indexed="64"/>
      </diagonal>
    </border>
    <border diagonalUp="1">
      <left/>
      <right style="mediumDashDot">
        <color rgb="FF0000FF"/>
      </right>
      <top/>
      <bottom style="mediumDashDot">
        <color rgb="FF0000FF"/>
      </bottom>
      <diagonal style="thin">
        <color indexed="64"/>
      </diagonal>
    </border>
    <border diagonalUp="1">
      <left style="thin">
        <color indexed="64"/>
      </left>
      <right style="thin">
        <color indexed="64"/>
      </right>
      <top style="dotted">
        <color indexed="64"/>
      </top>
      <bottom style="thin">
        <color theme="1"/>
      </bottom>
      <diagonal style="thin">
        <color indexed="64"/>
      </diagonal>
    </border>
    <border diagonalUp="1">
      <left style="thin">
        <color indexed="64"/>
      </left>
      <right style="thin">
        <color indexed="64"/>
      </right>
      <top/>
      <bottom style="thin">
        <color theme="1"/>
      </bottom>
      <diagonal style="thin">
        <color indexed="64"/>
      </diagonal>
    </border>
    <border diagonalUp="1">
      <left style="thin">
        <color indexed="64"/>
      </left>
      <right style="thin">
        <color theme="1"/>
      </right>
      <top style="dotted">
        <color indexed="64"/>
      </top>
      <bottom style="thin">
        <color theme="1"/>
      </bottom>
      <diagonal style="thin">
        <color indexed="64"/>
      </diagonal>
    </border>
    <border diagonalUp="1">
      <left style="thin">
        <color indexed="64"/>
      </left>
      <right/>
      <top style="thin">
        <color indexed="64"/>
      </top>
      <bottom style="thin">
        <color theme="1"/>
      </bottom>
      <diagonal style="thin">
        <color indexed="64"/>
      </diagonal>
    </border>
    <border>
      <left style="thin">
        <color indexed="64"/>
      </left>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Up="1">
      <left style="thin">
        <color indexed="64"/>
      </left>
      <right/>
      <top style="dotted">
        <color auto="1"/>
      </top>
      <bottom style="mediumDashDot">
        <color rgb="FF0000FF"/>
      </bottom>
      <diagonal style="thin">
        <color indexed="64"/>
      </diagonal>
    </border>
    <border diagonalUp="1">
      <left/>
      <right style="thin">
        <color indexed="64"/>
      </right>
      <top style="dotted">
        <color auto="1"/>
      </top>
      <bottom style="mediumDashDot">
        <color rgb="FF0000FF"/>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alignment vertical="center"/>
    </xf>
    <xf numFmtId="0" fontId="21" fillId="0" borderId="0">
      <alignment vertical="center"/>
    </xf>
  </cellStyleXfs>
  <cellXfs count="1696">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2" xfId="0" applyFont="1" applyBorder="1" applyAlignment="1">
      <alignment horizontal="right" vertical="center"/>
    </xf>
    <xf numFmtId="0" fontId="1" fillId="0" borderId="2" xfId="0" applyFont="1" applyBorder="1">
      <alignment vertical="center"/>
    </xf>
    <xf numFmtId="0" fontId="1" fillId="0" borderId="3" xfId="0" applyFont="1" applyBorder="1">
      <alignment vertical="center"/>
    </xf>
    <xf numFmtId="0" fontId="1" fillId="0" borderId="2" xfId="0" applyFont="1" applyBorder="1" applyAlignment="1" applyProtection="1">
      <alignment horizontal="right" vertical="center"/>
      <protection locked="0"/>
    </xf>
    <xf numFmtId="0" fontId="10" fillId="0" borderId="0" xfId="0" applyFont="1" applyFill="1" applyAlignment="1">
      <alignment vertical="center" shrinkToFit="1"/>
    </xf>
    <xf numFmtId="0" fontId="10" fillId="0" borderId="0" xfId="0" applyFont="1" applyFill="1" applyAlignment="1">
      <alignment vertical="center" wrapText="1"/>
    </xf>
    <xf numFmtId="0" fontId="10" fillId="0" borderId="0" xfId="0" applyFont="1" applyFill="1" applyAlignment="1">
      <alignment horizontal="center" vertical="center" shrinkToFit="1"/>
    </xf>
    <xf numFmtId="0" fontId="4" fillId="0" borderId="0" xfId="0" applyFont="1" applyFill="1" applyAlignment="1">
      <alignment horizontal="center" vertical="center"/>
    </xf>
    <xf numFmtId="0" fontId="12" fillId="0" borderId="0" xfId="0" applyFont="1" applyFill="1" applyAlignment="1">
      <alignment horizontal="justify" vertical="center" shrinkToFit="1"/>
    </xf>
    <xf numFmtId="0" fontId="3" fillId="0" borderId="0" xfId="0" applyFont="1" applyFill="1" applyBorder="1" applyAlignment="1">
      <alignment horizontal="center" vertical="center" shrinkToFit="1"/>
    </xf>
    <xf numFmtId="0" fontId="11" fillId="0" borderId="0" xfId="0" applyFont="1" applyFill="1" applyAlignment="1">
      <alignment horizontal="left" vertical="center"/>
    </xf>
    <xf numFmtId="0" fontId="6" fillId="0" borderId="0" xfId="0" applyFont="1" applyFill="1" applyAlignment="1">
      <alignment vertical="center" shrinkToFit="1"/>
    </xf>
    <xf numFmtId="0" fontId="6" fillId="0" borderId="0" xfId="0" applyFont="1" applyFill="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3" fillId="0" borderId="0" xfId="0" applyFont="1">
      <alignment vertical="center"/>
    </xf>
    <xf numFmtId="0" fontId="16" fillId="0" borderId="0" xfId="0" applyFont="1" applyBorder="1" applyAlignment="1">
      <alignment horizontal="right" vertical="center" shrinkToFit="1"/>
    </xf>
    <xf numFmtId="0" fontId="17" fillId="0" borderId="0" xfId="0" applyFont="1" applyBorder="1" applyAlignment="1">
      <alignment vertical="center" shrinkToFit="1"/>
    </xf>
    <xf numFmtId="0" fontId="17" fillId="0" borderId="0" xfId="0" applyFont="1" applyAlignment="1">
      <alignment vertical="center" shrinkToFit="1"/>
    </xf>
    <xf numFmtId="0" fontId="19" fillId="0" borderId="0" xfId="0" applyFont="1" applyBorder="1" applyAlignment="1">
      <alignment vertical="center" shrinkToFit="1"/>
    </xf>
    <xf numFmtId="0" fontId="19" fillId="0" borderId="0" xfId="0" applyFont="1" applyAlignment="1">
      <alignment vertical="center" shrinkToFit="1"/>
    </xf>
    <xf numFmtId="0" fontId="17" fillId="0" borderId="0" xfId="0" applyFont="1" applyBorder="1" applyAlignment="1">
      <alignment vertical="top" shrinkToFit="1"/>
    </xf>
    <xf numFmtId="0" fontId="20" fillId="0" borderId="0" xfId="0" applyFont="1" applyBorder="1" applyAlignment="1">
      <alignment vertical="center" shrinkToFit="1"/>
    </xf>
    <xf numFmtId="0" fontId="20" fillId="0" borderId="0" xfId="0" applyFont="1" applyAlignment="1">
      <alignment vertical="center" shrinkToFit="1"/>
    </xf>
    <xf numFmtId="0" fontId="18" fillId="0" borderId="0" xfId="0" applyFont="1" applyAlignment="1">
      <alignment vertical="center" shrinkToFit="1"/>
    </xf>
    <xf numFmtId="0" fontId="22" fillId="0" borderId="13" xfId="0" applyFont="1" applyBorder="1" applyAlignment="1">
      <alignment horizontal="justify" vertical="center" shrinkToFit="1"/>
    </xf>
    <xf numFmtId="0" fontId="16" fillId="0" borderId="0" xfId="0" applyFont="1" applyFill="1" applyBorder="1" applyAlignment="1">
      <alignment vertical="center" shrinkToFit="1"/>
    </xf>
    <xf numFmtId="0" fontId="18" fillId="0" borderId="2" xfId="0" applyFont="1" applyBorder="1" applyAlignment="1">
      <alignment vertical="center" shrinkToFit="1"/>
    </xf>
    <xf numFmtId="0" fontId="16" fillId="0" borderId="0" xfId="0" applyFont="1" applyFill="1" applyBorder="1" applyAlignment="1">
      <alignment horizontal="center" vertical="center" shrinkToFit="1"/>
    </xf>
    <xf numFmtId="0" fontId="18" fillId="0" borderId="0" xfId="0" applyFont="1" applyFill="1" applyBorder="1" applyAlignment="1" applyProtection="1">
      <alignment vertical="center" wrapText="1"/>
      <protection hidden="1"/>
    </xf>
    <xf numFmtId="0" fontId="16" fillId="0" borderId="0" xfId="0" applyFont="1" applyFill="1" applyBorder="1" applyAlignment="1" applyProtection="1">
      <alignment horizontal="center" vertical="center" shrinkToFit="1"/>
      <protection locked="0"/>
    </xf>
    <xf numFmtId="0" fontId="16" fillId="3" borderId="0" xfId="0" applyFont="1" applyFill="1" applyBorder="1" applyAlignment="1" applyProtection="1">
      <alignment horizontal="center" vertical="center" wrapText="1"/>
      <protection hidden="1"/>
    </xf>
    <xf numFmtId="0" fontId="16" fillId="0" borderId="0" xfId="0" applyFont="1" applyAlignment="1">
      <alignment vertical="center"/>
    </xf>
    <xf numFmtId="0" fontId="16" fillId="3" borderId="48" xfId="0" applyFont="1" applyFill="1" applyBorder="1" applyAlignment="1" applyProtection="1">
      <alignment horizontal="center" vertical="center" wrapText="1"/>
      <protection hidden="1"/>
    </xf>
    <xf numFmtId="0" fontId="16" fillId="0" borderId="0" xfId="0" applyNumberFormat="1" applyFont="1" applyBorder="1" applyAlignment="1">
      <alignment horizontal="center" vertical="center" shrinkToFit="1"/>
    </xf>
    <xf numFmtId="0" fontId="20" fillId="0" borderId="27" xfId="0" applyFont="1" applyBorder="1" applyAlignment="1">
      <alignment vertical="center" shrinkToFit="1"/>
    </xf>
    <xf numFmtId="0" fontId="18" fillId="0" borderId="0" xfId="0" applyFont="1" applyFill="1" applyBorder="1" applyAlignment="1">
      <alignment vertical="center" shrinkToFit="1"/>
    </xf>
    <xf numFmtId="0" fontId="20" fillId="0" borderId="0" xfId="0" applyFont="1" applyFill="1" applyBorder="1" applyAlignment="1">
      <alignment vertical="center" shrinkToFit="1"/>
    </xf>
    <xf numFmtId="0" fontId="16" fillId="0" borderId="0" xfId="0" applyFont="1" applyFill="1" applyAlignment="1">
      <alignment vertical="center"/>
    </xf>
    <xf numFmtId="0" fontId="16" fillId="0" borderId="0" xfId="0" applyFont="1" applyFill="1" applyBorder="1" applyAlignment="1" applyProtection="1">
      <alignment horizontal="center" vertical="center" wrapText="1"/>
      <protection hidden="1"/>
    </xf>
    <xf numFmtId="0" fontId="4" fillId="0" borderId="0" xfId="0" applyFont="1" applyFill="1" applyBorder="1" applyAlignment="1">
      <alignment horizontal="center" vertical="center" shrinkToFit="1"/>
    </xf>
    <xf numFmtId="0" fontId="17" fillId="0" borderId="0" xfId="0" applyFont="1" applyFill="1" applyBorder="1" applyAlignment="1">
      <alignment vertical="center" shrinkToFit="1"/>
    </xf>
    <xf numFmtId="0" fontId="20" fillId="0" borderId="0" xfId="0" applyFont="1" applyFill="1" applyAlignment="1">
      <alignment vertical="center" shrinkToFit="1"/>
    </xf>
    <xf numFmtId="0" fontId="18" fillId="0" borderId="0" xfId="0" applyFont="1" applyFill="1" applyAlignment="1">
      <alignment vertical="center" shrinkToFit="1"/>
    </xf>
    <xf numFmtId="0" fontId="16" fillId="0" borderId="0" xfId="0" applyNumberFormat="1"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16"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0" fontId="5" fillId="0" borderId="0" xfId="0" applyFont="1" applyFill="1" applyAlignment="1">
      <alignment horizontal="left" vertical="center" shrinkToFit="1"/>
    </xf>
    <xf numFmtId="0" fontId="4" fillId="0" borderId="0" xfId="0" applyFont="1" applyFill="1" applyBorder="1" applyAlignment="1">
      <alignment horizontal="right" vertical="center" shrinkToFit="1"/>
    </xf>
    <xf numFmtId="0" fontId="4" fillId="9" borderId="1" xfId="0" applyFont="1" applyFill="1" applyBorder="1" applyAlignment="1">
      <alignment horizontal="center" vertical="center" shrinkToFit="1"/>
    </xf>
    <xf numFmtId="0" fontId="7" fillId="9" borderId="6" xfId="0" applyFont="1" applyFill="1" applyBorder="1" applyAlignment="1">
      <alignment horizontal="center" vertical="center" wrapText="1"/>
    </xf>
    <xf numFmtId="0" fontId="7" fillId="9" borderId="209" xfId="0" applyFont="1" applyFill="1" applyBorder="1" applyAlignment="1">
      <alignment horizontal="center" vertical="center" shrinkToFit="1"/>
    </xf>
    <xf numFmtId="0" fontId="4" fillId="9" borderId="104" xfId="0" applyFont="1" applyFill="1" applyBorder="1" applyAlignment="1">
      <alignment horizontal="center" vertical="center"/>
    </xf>
    <xf numFmtId="0" fontId="4" fillId="9" borderId="6" xfId="0" applyFont="1" applyFill="1" applyBorder="1" applyAlignment="1">
      <alignment horizontal="left" vertical="center" wrapText="1" shrinkToFit="1"/>
    </xf>
    <xf numFmtId="0" fontId="16" fillId="9" borderId="120" xfId="0" applyFont="1" applyFill="1" applyBorder="1" applyAlignment="1" applyProtection="1">
      <alignment horizontal="center" vertical="center" wrapText="1"/>
      <protection hidden="1"/>
    </xf>
    <xf numFmtId="0" fontId="16" fillId="9" borderId="120" xfId="0" applyFont="1" applyFill="1" applyBorder="1" applyAlignment="1" applyProtection="1">
      <alignment horizontal="center" vertical="center" wrapText="1"/>
      <protection locked="0"/>
    </xf>
    <xf numFmtId="0" fontId="16" fillId="9" borderId="178" xfId="0" applyFont="1" applyFill="1" applyBorder="1" applyAlignment="1" applyProtection="1">
      <alignment horizontal="center" vertical="center" wrapText="1"/>
      <protection locked="0"/>
    </xf>
    <xf numFmtId="0" fontId="16" fillId="9" borderId="182" xfId="0" applyFont="1" applyFill="1" applyBorder="1" applyAlignment="1" applyProtection="1">
      <alignment horizontal="center" vertical="center" wrapText="1"/>
      <protection hidden="1"/>
    </xf>
    <xf numFmtId="0" fontId="16" fillId="9" borderId="182" xfId="0" applyFont="1" applyFill="1" applyBorder="1" applyAlignment="1" applyProtection="1">
      <alignment horizontal="center" vertical="center" wrapText="1"/>
      <protection locked="0"/>
    </xf>
    <xf numFmtId="0" fontId="16" fillId="9" borderId="183" xfId="0" applyFont="1" applyFill="1" applyBorder="1" applyAlignment="1" applyProtection="1">
      <alignment horizontal="center" vertical="center" wrapText="1"/>
      <protection locked="0"/>
    </xf>
    <xf numFmtId="0" fontId="1" fillId="0" borderId="0" xfId="0" applyFont="1" applyAlignment="1">
      <alignment horizontal="right" vertical="center"/>
    </xf>
    <xf numFmtId="0" fontId="28" fillId="0" borderId="44" xfId="0" applyFont="1" applyFill="1" applyBorder="1" applyAlignment="1">
      <alignment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vertical="center" wrapText="1" shrinkToFit="1"/>
    </xf>
    <xf numFmtId="0" fontId="7" fillId="0" borderId="0" xfId="0" applyFont="1" applyFill="1" applyBorder="1" applyAlignment="1">
      <alignment horizontal="center" vertical="center" wrapText="1"/>
    </xf>
    <xf numFmtId="0" fontId="14" fillId="0" borderId="0" xfId="0" applyFont="1" applyFill="1" applyBorder="1" applyAlignment="1">
      <alignment horizontal="center" vertical="center" shrinkToFit="1"/>
    </xf>
    <xf numFmtId="0" fontId="29" fillId="0" borderId="0" xfId="0" applyFont="1" applyFill="1" applyAlignment="1">
      <alignment horizontal="center" vertical="center" shrinkToFit="1"/>
    </xf>
    <xf numFmtId="0" fontId="29" fillId="0" borderId="0" xfId="0" applyFont="1" applyAlignment="1">
      <alignment horizontal="center" vertical="center"/>
    </xf>
    <xf numFmtId="0" fontId="14" fillId="0" borderId="0" xfId="0" applyFont="1" applyFill="1" applyBorder="1" applyAlignment="1">
      <alignment horizontal="center" vertical="center" wrapText="1" shrinkToFit="1"/>
    </xf>
    <xf numFmtId="0" fontId="10" fillId="0" borderId="0"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0" fillId="0" borderId="44" xfId="0" applyFont="1" applyFill="1" applyBorder="1" applyAlignment="1">
      <alignment vertical="center"/>
    </xf>
    <xf numFmtId="0" fontId="11" fillId="0" borderId="204" xfId="0" applyFont="1" applyFill="1" applyBorder="1" applyAlignment="1">
      <alignment horizontal="center" vertical="center"/>
    </xf>
    <xf numFmtId="0" fontId="15" fillId="0" borderId="204" xfId="0" applyFont="1" applyFill="1" applyBorder="1" applyAlignment="1">
      <alignment horizontal="center" vertical="center"/>
    </xf>
    <xf numFmtId="0" fontId="10" fillId="0" borderId="22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228" xfId="0" applyFont="1" applyFill="1" applyBorder="1" applyAlignment="1">
      <alignment horizontal="center" vertical="center" shrinkToFit="1"/>
    </xf>
    <xf numFmtId="0" fontId="4" fillId="10" borderId="1" xfId="0" applyFont="1" applyFill="1" applyBorder="1" applyAlignment="1">
      <alignment horizontal="center" vertical="center" shrinkToFit="1"/>
    </xf>
    <xf numFmtId="0" fontId="7" fillId="10" borderId="6" xfId="0" applyFont="1" applyFill="1" applyBorder="1" applyAlignment="1">
      <alignment horizontal="center" vertical="center" wrapText="1"/>
    </xf>
    <xf numFmtId="0" fontId="7" fillId="10" borderId="209" xfId="0" applyFont="1" applyFill="1" applyBorder="1" applyAlignment="1">
      <alignment horizontal="center" vertical="center" shrinkToFit="1"/>
    </xf>
    <xf numFmtId="0" fontId="4" fillId="10" borderId="104" xfId="0" applyFont="1" applyFill="1" applyBorder="1" applyAlignment="1">
      <alignment horizontal="center" vertical="center"/>
    </xf>
    <xf numFmtId="0" fontId="4" fillId="10" borderId="6" xfId="0" applyFont="1" applyFill="1" applyBorder="1" applyAlignment="1">
      <alignment horizontal="left" vertical="center" wrapText="1" shrinkToFit="1"/>
    </xf>
    <xf numFmtId="0" fontId="4" fillId="10" borderId="104"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4" fillId="9" borderId="104" xfId="0" applyFont="1" applyFill="1" applyBorder="1" applyAlignment="1">
      <alignment horizontal="center" vertical="center" wrapText="1"/>
    </xf>
    <xf numFmtId="0" fontId="4" fillId="9" borderId="5" xfId="0" applyFont="1" applyFill="1" applyBorder="1" applyAlignment="1">
      <alignment horizontal="center" vertical="center"/>
    </xf>
    <xf numFmtId="0" fontId="4" fillId="9" borderId="225" xfId="0" applyFont="1" applyFill="1" applyBorder="1" applyAlignment="1">
      <alignment horizontal="left" vertical="center" wrapText="1" shrinkToFit="1"/>
    </xf>
    <xf numFmtId="0" fontId="4" fillId="9" borderId="4" xfId="0" applyFont="1" applyFill="1" applyBorder="1" applyAlignment="1">
      <alignment horizontal="center" vertical="center" shrinkToFit="1"/>
    </xf>
    <xf numFmtId="0" fontId="7" fillId="9" borderId="225" xfId="0" applyFont="1" applyFill="1" applyBorder="1" applyAlignment="1">
      <alignment horizontal="center" vertical="center" wrapText="1"/>
    </xf>
    <xf numFmtId="0" fontId="7" fillId="9" borderId="227" xfId="0" applyFont="1" applyFill="1" applyBorder="1" applyAlignment="1">
      <alignment horizontal="center" vertical="center" shrinkToFit="1"/>
    </xf>
    <xf numFmtId="0" fontId="16" fillId="0" borderId="120" xfId="0" applyFont="1" applyFill="1" applyBorder="1" applyAlignment="1" applyProtection="1">
      <alignment horizontal="center" vertical="center" wrapText="1"/>
      <protection locked="0"/>
    </xf>
    <xf numFmtId="0" fontId="16" fillId="0" borderId="182" xfId="0" applyFont="1" applyFill="1" applyBorder="1" applyAlignment="1" applyProtection="1">
      <alignment horizontal="center" vertical="center" wrapText="1"/>
      <protection locked="0"/>
    </xf>
    <xf numFmtId="0" fontId="25" fillId="0" borderId="0" xfId="0" applyFont="1">
      <alignment vertical="center"/>
    </xf>
    <xf numFmtId="0" fontId="1" fillId="3" borderId="0" xfId="0" applyFont="1" applyFill="1" applyAlignment="1">
      <alignment horizontal="left" vertical="top" wrapText="1" indent="1"/>
    </xf>
    <xf numFmtId="0" fontId="30" fillId="0" borderId="0" xfId="0" applyFont="1">
      <alignment vertical="center"/>
    </xf>
    <xf numFmtId="0" fontId="0" fillId="3" borderId="0" xfId="0" applyFont="1" applyFill="1" applyAlignment="1">
      <alignment horizontal="left" vertical="center" wrapText="1" indent="1"/>
    </xf>
    <xf numFmtId="0" fontId="10" fillId="0" borderId="50"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0" fillId="0" borderId="51"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44"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0" fontId="4" fillId="0" borderId="0" xfId="0" applyFont="1" applyFill="1" applyBorder="1" applyAlignment="1">
      <alignment horizontal="left" vertical="center" wrapText="1" shrinkToFit="1"/>
    </xf>
    <xf numFmtId="0" fontId="4" fillId="10" borderId="1" xfId="0" applyFont="1" applyFill="1" applyBorder="1" applyAlignment="1">
      <alignment horizontal="center" vertical="center" shrinkToFit="1"/>
    </xf>
    <xf numFmtId="0" fontId="3" fillId="0" borderId="0" xfId="0" applyFont="1" applyBorder="1" applyAlignment="1">
      <alignment vertical="center"/>
    </xf>
    <xf numFmtId="0" fontId="10" fillId="0" borderId="0" xfId="0" applyFont="1" applyBorder="1" applyAlignment="1">
      <alignment vertical="center"/>
    </xf>
    <xf numFmtId="0" fontId="4" fillId="0" borderId="0" xfId="0" applyFont="1">
      <alignment vertical="center"/>
    </xf>
    <xf numFmtId="0" fontId="14" fillId="0" borderId="0"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1" fillId="0" borderId="57" xfId="0" applyFont="1" applyBorder="1">
      <alignment vertical="center"/>
    </xf>
    <xf numFmtId="0" fontId="14" fillId="9" borderId="226" xfId="0" applyFont="1" applyFill="1" applyBorder="1" applyAlignment="1">
      <alignment horizontal="center" vertical="center" wrapText="1"/>
    </xf>
    <xf numFmtId="0" fontId="16" fillId="0" borderId="8" xfId="0" applyFont="1" applyBorder="1" applyAlignment="1">
      <alignment horizontal="center" vertical="center" shrinkToFit="1"/>
    </xf>
    <xf numFmtId="0" fontId="0" fillId="0" borderId="0" xfId="0" applyAlignment="1">
      <alignment vertical="center"/>
    </xf>
    <xf numFmtId="0" fontId="14" fillId="0" borderId="0" xfId="0" applyFont="1" applyFill="1" applyBorder="1" applyAlignment="1">
      <alignment horizontal="center" vertical="center" wrapText="1" shrinkToFit="1"/>
    </xf>
    <xf numFmtId="0" fontId="0" fillId="0" borderId="0" xfId="0" applyBorder="1" applyAlignment="1">
      <alignment vertical="center"/>
    </xf>
    <xf numFmtId="0" fontId="1" fillId="0" borderId="0" xfId="0" applyFont="1" applyFill="1" applyBorder="1" applyAlignment="1">
      <alignment horizontal="center" vertical="center" shrinkToFit="1"/>
    </xf>
    <xf numFmtId="0" fontId="0" fillId="0" borderId="0" xfId="0" applyFill="1" applyBorder="1" applyAlignment="1">
      <alignment vertical="center"/>
    </xf>
    <xf numFmtId="0" fontId="0" fillId="0" borderId="0" xfId="0" applyFill="1" applyBorder="1" applyAlignment="1">
      <alignment horizontal="center" vertical="center"/>
    </xf>
    <xf numFmtId="0" fontId="14" fillId="0" borderId="0" xfId="0" applyFont="1">
      <alignment vertical="center"/>
    </xf>
    <xf numFmtId="0" fontId="0" fillId="0" borderId="0" xfId="0" applyAlignment="1">
      <alignment vertical="center" wrapText="1"/>
    </xf>
    <xf numFmtId="0" fontId="0" fillId="3" borderId="0" xfId="0" applyFont="1" applyFill="1" applyAlignment="1">
      <alignment vertical="center" wrapText="1"/>
    </xf>
    <xf numFmtId="0" fontId="11" fillId="0" borderId="0"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0" fontId="16" fillId="0" borderId="62" xfId="0" applyFont="1" applyBorder="1" applyAlignment="1" applyProtection="1">
      <alignment horizontal="center" vertical="top" shrinkToFit="1"/>
      <protection locked="0"/>
    </xf>
    <xf numFmtId="0" fontId="16" fillId="0" borderId="63" xfId="0" applyFont="1" applyBorder="1" applyAlignment="1" applyProtection="1">
      <alignment horizontal="center" vertical="top" shrinkToFit="1"/>
      <protection locked="0"/>
    </xf>
    <xf numFmtId="0" fontId="22" fillId="0" borderId="281" xfId="0" applyFont="1" applyBorder="1" applyAlignment="1">
      <alignment horizontal="justify" vertical="center" shrinkToFit="1"/>
    </xf>
    <xf numFmtId="0" fontId="20" fillId="0" borderId="8" xfId="0" applyFont="1" applyBorder="1" applyAlignment="1">
      <alignment vertical="center" shrinkToFit="1"/>
    </xf>
    <xf numFmtId="0" fontId="20" fillId="0" borderId="37" xfId="0" applyFont="1" applyBorder="1" applyAlignment="1">
      <alignment vertical="center" shrinkToFit="1"/>
    </xf>
    <xf numFmtId="0" fontId="16" fillId="9" borderId="158" xfId="0" applyFont="1" applyFill="1" applyBorder="1" applyAlignment="1" applyProtection="1">
      <alignment horizontal="center" vertical="center" shrinkToFit="1"/>
      <protection locked="0"/>
    </xf>
    <xf numFmtId="0" fontId="9" fillId="0" borderId="0" xfId="0" applyFont="1" applyAlignment="1">
      <alignment vertical="center"/>
    </xf>
    <xf numFmtId="0" fontId="33" fillId="0" borderId="2" xfId="0" applyFont="1" applyBorder="1" applyAlignment="1">
      <alignment horizontal="center" vertical="center"/>
    </xf>
    <xf numFmtId="0" fontId="34" fillId="0" borderId="2" xfId="0" applyFont="1" applyBorder="1" applyAlignment="1">
      <alignment horizontal="center" vertical="center"/>
    </xf>
    <xf numFmtId="0" fontId="34"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6" fillId="3" borderId="120" xfId="0" applyFont="1" applyFill="1" applyBorder="1" applyAlignment="1" applyProtection="1">
      <alignment horizontal="center" vertical="center" wrapText="1"/>
      <protection locked="0"/>
    </xf>
    <xf numFmtId="0" fontId="16" fillId="3" borderId="182" xfId="0" applyFont="1" applyFill="1" applyBorder="1" applyAlignment="1" applyProtection="1">
      <alignment horizontal="center" vertical="center" wrapText="1"/>
      <protection locked="0"/>
    </xf>
    <xf numFmtId="0" fontId="16" fillId="3" borderId="0" xfId="0" applyNumberFormat="1" applyFont="1" applyFill="1" applyBorder="1" applyAlignment="1">
      <alignment horizontal="center" vertical="center" shrinkToFit="1"/>
    </xf>
    <xf numFmtId="0" fontId="18" fillId="3" borderId="27" xfId="0" applyFont="1" applyFill="1" applyBorder="1" applyAlignment="1">
      <alignment vertical="center" shrinkToFit="1"/>
    </xf>
    <xf numFmtId="0" fontId="20" fillId="3" borderId="27" xfId="0" applyFont="1" applyFill="1" applyBorder="1" applyAlignment="1">
      <alignment vertical="center" shrinkToFit="1"/>
    </xf>
    <xf numFmtId="0" fontId="16" fillId="0" borderId="0" xfId="0" applyFont="1" applyBorder="1" applyAlignment="1">
      <alignment horizontal="left" vertical="center" wrapText="1" shrinkToFit="1"/>
    </xf>
    <xf numFmtId="0" fontId="16" fillId="0" borderId="29" xfId="0" applyNumberFormat="1" applyFont="1" applyBorder="1" applyAlignment="1">
      <alignment vertical="center" wrapText="1" shrinkToFit="1"/>
    </xf>
    <xf numFmtId="0" fontId="16" fillId="0" borderId="278" xfId="0" applyNumberFormat="1" applyFont="1" applyBorder="1" applyAlignment="1">
      <alignment vertical="center" wrapText="1" shrinkToFit="1"/>
    </xf>
    <xf numFmtId="0" fontId="16" fillId="0" borderId="283" xfId="0" applyNumberFormat="1" applyFont="1" applyBorder="1" applyAlignment="1">
      <alignment vertical="center" wrapText="1" shrinkToFit="1"/>
    </xf>
    <xf numFmtId="0" fontId="16" fillId="0" borderId="0" xfId="0" applyFont="1" applyBorder="1" applyAlignment="1">
      <alignment vertical="center" wrapText="1" shrinkToFit="1"/>
    </xf>
    <xf numFmtId="0" fontId="17" fillId="0" borderId="0" xfId="0" applyFont="1" applyBorder="1" applyAlignment="1">
      <alignment vertical="center" wrapText="1" shrinkToFit="1"/>
    </xf>
    <xf numFmtId="0" fontId="16" fillId="0" borderId="16" xfId="0" applyFont="1" applyBorder="1" applyAlignment="1" applyProtection="1">
      <alignment horizontal="left" vertical="center" wrapText="1" shrinkToFit="1"/>
      <protection locked="0"/>
    </xf>
    <xf numFmtId="0" fontId="16" fillId="0" borderId="282" xfId="0" applyFont="1" applyBorder="1" applyAlignment="1" applyProtection="1">
      <alignment horizontal="left" vertical="center" wrapText="1" shrinkToFit="1"/>
      <protection locked="0"/>
    </xf>
    <xf numFmtId="0" fontId="17" fillId="0" borderId="0" xfId="0" applyFont="1" applyBorder="1" applyAlignment="1">
      <alignment horizontal="left" vertical="center" wrapText="1" shrinkToFit="1"/>
    </xf>
    <xf numFmtId="0" fontId="16" fillId="0" borderId="62" xfId="0" applyFont="1" applyBorder="1" applyAlignment="1" applyProtection="1">
      <alignment horizontal="justify" vertical="center" shrinkToFit="1"/>
      <protection locked="0"/>
    </xf>
    <xf numFmtId="0" fontId="16" fillId="0" borderId="280" xfId="0" applyFont="1" applyBorder="1" applyAlignment="1" applyProtection="1">
      <alignment horizontal="justify" vertical="center" shrinkToFit="1"/>
      <protection locked="0"/>
    </xf>
    <xf numFmtId="0" fontId="16" fillId="0" borderId="0" xfId="0" applyFont="1" applyBorder="1" applyAlignment="1">
      <alignment vertical="center" shrinkToFit="1"/>
    </xf>
    <xf numFmtId="0" fontId="16" fillId="0" borderId="0" xfId="0" applyFont="1" applyBorder="1" applyAlignment="1">
      <alignment horizontal="left" vertical="center" shrinkToFit="1"/>
    </xf>
    <xf numFmtId="0" fontId="16" fillId="0" borderId="103"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337" xfId="0" applyFont="1" applyBorder="1" applyAlignment="1">
      <alignment horizontal="center" vertical="center" shrinkToFit="1"/>
    </xf>
    <xf numFmtId="0" fontId="16" fillId="0" borderId="336"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0" xfId="0" applyFont="1" applyBorder="1" applyAlignment="1">
      <alignment horizontal="left" vertical="top" wrapText="1" shrinkToFit="1"/>
    </xf>
    <xf numFmtId="0" fontId="16" fillId="0" borderId="0" xfId="0" applyFont="1" applyBorder="1" applyAlignment="1">
      <alignment horizontal="center" vertical="center" shrinkToFit="1"/>
    </xf>
    <xf numFmtId="0" fontId="34" fillId="0" borderId="1" xfId="0" applyFont="1" applyBorder="1" applyAlignment="1">
      <alignment horizontal="center" vertical="center"/>
    </xf>
    <xf numFmtId="0" fontId="18" fillId="0" borderId="0" xfId="0" applyFont="1" applyBorder="1" applyAlignment="1">
      <alignment vertical="center" shrinkToFit="1"/>
    </xf>
    <xf numFmtId="0" fontId="16" fillId="0" borderId="0" xfId="0" applyFont="1" applyBorder="1" applyAlignment="1">
      <alignment vertical="center" wrapText="1"/>
    </xf>
    <xf numFmtId="0" fontId="20" fillId="0" borderId="0" xfId="0" applyFont="1" applyAlignment="1">
      <alignment horizontal="center" vertical="center" shrinkToFit="1"/>
    </xf>
    <xf numFmtId="0" fontId="20" fillId="0" borderId="0" xfId="0" applyFont="1" applyBorder="1" applyAlignment="1">
      <alignment horizontal="center" vertical="center" shrinkToFit="1"/>
    </xf>
    <xf numFmtId="0" fontId="20" fillId="3" borderId="0" xfId="0" applyFont="1" applyFill="1" applyBorder="1" applyAlignment="1">
      <alignment horizontal="center" vertical="center" shrinkToFit="1"/>
    </xf>
    <xf numFmtId="0" fontId="34" fillId="0" borderId="14" xfId="0" applyFont="1" applyFill="1" applyBorder="1" applyAlignment="1">
      <alignment horizontal="center" vertical="center" wrapText="1" shrinkToFit="1"/>
    </xf>
    <xf numFmtId="0" fontId="34" fillId="3" borderId="14" xfId="0" applyFont="1" applyFill="1" applyBorder="1" applyAlignment="1">
      <alignment horizontal="center" vertical="center" wrapText="1" shrinkToFit="1"/>
    </xf>
    <xf numFmtId="0" fontId="37" fillId="0" borderId="28" xfId="0" applyFont="1" applyBorder="1" applyAlignment="1">
      <alignment horizontal="center" vertical="center" wrapText="1" shrinkToFit="1"/>
    </xf>
    <xf numFmtId="0" fontId="37" fillId="0" borderId="14" xfId="0" applyFont="1" applyFill="1" applyBorder="1" applyAlignment="1">
      <alignment horizontal="center" vertical="center" shrinkToFit="1"/>
    </xf>
    <xf numFmtId="0" fontId="39" fillId="0" borderId="2" xfId="0" applyFont="1" applyBorder="1" applyAlignment="1">
      <alignment horizontal="center" vertical="center" wrapText="1" shrinkToFit="1"/>
    </xf>
    <xf numFmtId="0" fontId="39" fillId="0" borderId="6" xfId="0" applyFont="1" applyBorder="1" applyAlignment="1">
      <alignment horizontal="center" vertical="center" wrapText="1" shrinkToFit="1"/>
    </xf>
    <xf numFmtId="0" fontId="34" fillId="3" borderId="14" xfId="0" applyFont="1" applyFill="1" applyBorder="1" applyAlignment="1">
      <alignment horizontal="center" vertical="center" shrinkToFit="1"/>
    </xf>
    <xf numFmtId="0" fontId="39" fillId="0" borderId="3" xfId="0" applyFont="1" applyBorder="1" applyAlignment="1">
      <alignment horizontal="center" vertical="center" wrapText="1" shrinkToFit="1"/>
    </xf>
    <xf numFmtId="0" fontId="16" fillId="0" borderId="28" xfId="0" applyFont="1" applyBorder="1" applyAlignment="1">
      <alignment horizontal="center" vertical="center" wrapText="1" shrinkToFit="1"/>
    </xf>
    <xf numFmtId="0" fontId="16" fillId="2" borderId="53" xfId="0" applyFont="1" applyFill="1" applyBorder="1" applyAlignment="1">
      <alignment horizontal="center" vertical="center" shrinkToFit="1"/>
    </xf>
    <xf numFmtId="0" fontId="16" fillId="2" borderId="53" xfId="0" applyNumberFormat="1" applyFont="1" applyFill="1" applyBorder="1" applyAlignment="1">
      <alignment vertical="center" wrapText="1" shrinkToFit="1"/>
    </xf>
    <xf numFmtId="0" fontId="22" fillId="2" borderId="55" xfId="0" applyFont="1" applyFill="1" applyBorder="1" applyAlignment="1">
      <alignment horizontal="left" vertical="center" wrapText="1"/>
    </xf>
    <xf numFmtId="0" fontId="22" fillId="2" borderId="53" xfId="0" applyFont="1" applyFill="1" applyBorder="1" applyAlignment="1">
      <alignment horizontal="left" vertical="center" wrapText="1" shrinkToFit="1"/>
    </xf>
    <xf numFmtId="0" fontId="22" fillId="2" borderId="53" xfId="0" applyFont="1" applyFill="1" applyBorder="1" applyAlignment="1">
      <alignment vertical="center" wrapText="1" shrinkToFit="1"/>
    </xf>
    <xf numFmtId="0" fontId="22" fillId="2" borderId="54" xfId="0" applyFont="1" applyFill="1" applyBorder="1" applyAlignment="1">
      <alignment horizontal="justify" vertical="center" wrapText="1" shrinkToFit="1"/>
    </xf>
    <xf numFmtId="0" fontId="22" fillId="2" borderId="53" xfId="0" applyFont="1" applyFill="1" applyBorder="1" applyAlignment="1">
      <alignment horizontal="center" vertical="center" wrapText="1" shrinkToFit="1"/>
    </xf>
    <xf numFmtId="0" fontId="22" fillId="0" borderId="14" xfId="0" applyFont="1" applyFill="1" applyBorder="1" applyAlignment="1">
      <alignment horizontal="justify" vertical="center" wrapText="1" shrinkToFit="1"/>
    </xf>
    <xf numFmtId="0" fontId="22" fillId="2" borderId="291" xfId="0" applyFont="1" applyFill="1" applyBorder="1" applyAlignment="1">
      <alignment horizontal="justify" vertical="center" wrapText="1" shrinkToFit="1"/>
    </xf>
    <xf numFmtId="0" fontId="22" fillId="2" borderId="31" xfId="0" applyFont="1" applyFill="1" applyBorder="1" applyAlignment="1">
      <alignment horizontal="justify" vertical="center" wrapText="1" shrinkToFit="1"/>
    </xf>
    <xf numFmtId="0" fontId="16" fillId="3" borderId="14" xfId="0" applyFont="1" applyFill="1" applyBorder="1" applyAlignment="1">
      <alignment horizontal="center" vertical="center" shrinkToFit="1"/>
    </xf>
    <xf numFmtId="0" fontId="16" fillId="2" borderId="291" xfId="0" applyFont="1" applyFill="1" applyBorder="1" applyAlignment="1">
      <alignment horizontal="center" vertical="center" shrinkToFit="1"/>
    </xf>
    <xf numFmtId="0" fontId="16" fillId="2" borderId="31"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8" xfId="0" applyFont="1" applyBorder="1" applyAlignment="1">
      <alignment horizontal="justify" vertical="center" shrinkToFit="1"/>
    </xf>
    <xf numFmtId="0" fontId="16" fillId="3" borderId="96" xfId="0" applyFont="1" applyFill="1" applyBorder="1" applyAlignment="1">
      <alignment horizontal="left" vertical="center" wrapText="1" shrinkToFit="1"/>
    </xf>
    <xf numFmtId="0" fontId="16" fillId="3" borderId="268" xfId="0" applyFont="1" applyFill="1" applyBorder="1" applyAlignment="1">
      <alignment horizontal="left" vertical="center" shrinkToFit="1"/>
    </xf>
    <xf numFmtId="0" fontId="16" fillId="3" borderId="88" xfId="0" applyFont="1" applyFill="1" applyBorder="1" applyAlignment="1">
      <alignment horizontal="justify" vertical="top" wrapText="1" shrinkToFit="1"/>
    </xf>
    <xf numFmtId="0" fontId="16" fillId="3" borderId="97" xfId="0" applyFont="1" applyFill="1" applyBorder="1" applyAlignment="1">
      <alignment horizontal="center" vertical="center" wrapText="1" shrinkToFit="1"/>
    </xf>
    <xf numFmtId="0" fontId="16" fillId="0" borderId="89" xfId="0" applyNumberFormat="1" applyFont="1" applyFill="1" applyBorder="1" applyAlignment="1">
      <alignment vertical="center" wrapText="1" shrinkToFit="1"/>
    </xf>
    <xf numFmtId="0" fontId="16" fillId="3" borderId="88" xfId="0" applyFont="1" applyFill="1" applyBorder="1" applyAlignment="1">
      <alignment vertical="center" wrapText="1"/>
    </xf>
    <xf numFmtId="0" fontId="16" fillId="3" borderId="89" xfId="0" applyFont="1" applyFill="1" applyBorder="1" applyAlignment="1">
      <alignment horizontal="left" vertical="center" wrapText="1" shrinkToFit="1"/>
    </xf>
    <xf numFmtId="0" fontId="16" fillId="3" borderId="90" xfId="0" applyFont="1" applyFill="1" applyBorder="1" applyAlignment="1">
      <alignment vertical="center" wrapText="1"/>
    </xf>
    <xf numFmtId="0" fontId="16" fillId="3" borderId="89" xfId="0" applyFont="1" applyFill="1" applyBorder="1" applyAlignment="1">
      <alignment vertical="center" wrapText="1" shrinkToFit="1"/>
    </xf>
    <xf numFmtId="0" fontId="16" fillId="3" borderId="89" xfId="0" applyFont="1" applyFill="1" applyBorder="1" applyAlignment="1">
      <alignment horizontal="center" vertical="center" wrapText="1"/>
    </xf>
    <xf numFmtId="0" fontId="16" fillId="0" borderId="95" xfId="0" applyFont="1" applyFill="1" applyBorder="1" applyAlignment="1">
      <alignment vertical="center" wrapText="1"/>
    </xf>
    <xf numFmtId="0" fontId="16" fillId="3" borderId="90" xfId="0" applyFont="1" applyFill="1" applyBorder="1" applyAlignment="1" applyProtection="1">
      <alignment horizontal="center" vertical="center" wrapText="1"/>
      <protection locked="0"/>
    </xf>
    <xf numFmtId="0" fontId="16" fillId="3" borderId="323" xfId="0" applyFont="1" applyFill="1" applyBorder="1" applyAlignment="1" applyProtection="1">
      <alignment horizontal="center" vertical="center" shrinkToFit="1"/>
      <protection locked="0"/>
    </xf>
    <xf numFmtId="0" fontId="16" fillId="3" borderId="325" xfId="0" applyFont="1" applyFill="1" applyBorder="1" applyAlignment="1" applyProtection="1">
      <alignment horizontal="center" vertical="center" shrinkToFit="1"/>
      <protection locked="0"/>
    </xf>
    <xf numFmtId="0" fontId="16" fillId="3" borderId="130" xfId="0" applyFont="1" applyFill="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100"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0" xfId="0" applyFont="1" applyBorder="1" applyAlignment="1" applyProtection="1">
      <alignment horizontal="left" vertical="center" shrinkToFit="1"/>
      <protection locked="0"/>
    </xf>
    <xf numFmtId="0" fontId="16" fillId="3" borderId="28" xfId="0" applyFont="1" applyFill="1" applyBorder="1" applyAlignment="1">
      <alignment horizontal="justify" vertical="center" shrinkToFit="1"/>
    </xf>
    <xf numFmtId="0" fontId="16" fillId="0" borderId="101" xfId="0" applyFont="1" applyFill="1" applyBorder="1" applyAlignment="1">
      <alignment horizontal="left" vertical="center" wrapText="1" shrinkToFit="1"/>
    </xf>
    <xf numFmtId="0" fontId="16" fillId="0" borderId="98" xfId="0" applyFont="1" applyFill="1" applyBorder="1" applyAlignment="1">
      <alignment horizontal="justify" vertical="top" wrapText="1" shrinkToFit="1"/>
    </xf>
    <xf numFmtId="0" fontId="16" fillId="0" borderId="97" xfId="0" applyFont="1" applyFill="1" applyBorder="1" applyAlignment="1">
      <alignment horizontal="center" vertical="center" wrapText="1" shrinkToFit="1"/>
    </xf>
    <xf numFmtId="0" fontId="16" fillId="0" borderId="99" xfId="0" applyNumberFormat="1" applyFont="1" applyFill="1" applyBorder="1" applyAlignment="1">
      <alignment vertical="center" wrapText="1" shrinkToFit="1"/>
    </xf>
    <xf numFmtId="0" fontId="16" fillId="0" borderId="98" xfId="0" applyFont="1" applyFill="1" applyBorder="1" applyAlignment="1">
      <alignment vertical="center" wrapText="1"/>
    </xf>
    <xf numFmtId="0" fontId="16" fillId="0" borderId="99" xfId="0" applyFont="1" applyFill="1" applyBorder="1" applyAlignment="1">
      <alignment vertical="center" wrapText="1" shrinkToFit="1"/>
    </xf>
    <xf numFmtId="0" fontId="16" fillId="0" borderId="97" xfId="0" applyFont="1" applyFill="1" applyBorder="1" applyAlignment="1">
      <alignment vertical="center" wrapText="1"/>
    </xf>
    <xf numFmtId="0" fontId="16" fillId="0" borderId="99" xfId="0" applyFont="1" applyFill="1" applyBorder="1" applyAlignment="1">
      <alignment horizontal="center" vertical="center" wrapText="1"/>
    </xf>
    <xf numFmtId="0" fontId="16" fillId="0" borderId="100" xfId="0" applyFont="1" applyFill="1" applyBorder="1" applyAlignment="1">
      <alignment vertical="center" wrapText="1"/>
    </xf>
    <xf numFmtId="0" fontId="16" fillId="0" borderId="97" xfId="0" applyFont="1" applyFill="1" applyBorder="1" applyAlignment="1" applyProtection="1">
      <alignment horizontal="center" vertical="center" wrapText="1"/>
      <protection locked="0"/>
    </xf>
    <xf numFmtId="0" fontId="16" fillId="0" borderId="323" xfId="0" applyFont="1" applyFill="1" applyBorder="1" applyAlignment="1" applyProtection="1">
      <alignment horizontal="center" vertical="center" shrinkToFit="1"/>
      <protection locked="0"/>
    </xf>
    <xf numFmtId="0" fontId="16" fillId="0" borderId="130" xfId="0" applyFont="1" applyFill="1" applyBorder="1" applyAlignment="1" applyProtection="1">
      <alignment horizontal="center" vertical="center" shrinkToFit="1"/>
      <protection locked="0"/>
    </xf>
    <xf numFmtId="0" fontId="16" fillId="4" borderId="63" xfId="0" applyFont="1" applyFill="1" applyBorder="1" applyAlignment="1" applyProtection="1">
      <alignment horizontal="center" vertical="center" shrinkToFit="1"/>
      <protection locked="0"/>
    </xf>
    <xf numFmtId="0" fontId="16" fillId="4" borderId="15" xfId="0" applyFont="1" applyFill="1" applyBorder="1" applyAlignment="1" applyProtection="1">
      <alignment horizontal="center" vertical="center" shrinkToFit="1"/>
      <protection locked="0"/>
    </xf>
    <xf numFmtId="0" fontId="16" fillId="0" borderId="275" xfId="0" applyFont="1" applyFill="1" applyBorder="1" applyAlignment="1" applyProtection="1">
      <alignment horizontal="center" vertical="center" shrinkToFit="1"/>
      <protection locked="0"/>
    </xf>
    <xf numFmtId="0" fontId="18" fillId="4" borderId="0" xfId="0" applyFont="1" applyFill="1" applyBorder="1" applyAlignment="1">
      <alignment vertical="center" shrinkToFit="1"/>
    </xf>
    <xf numFmtId="0" fontId="18" fillId="4" borderId="0" xfId="0" applyFont="1" applyFill="1" applyAlignment="1">
      <alignment vertical="center" shrinkToFit="1"/>
    </xf>
    <xf numFmtId="0" fontId="16" fillId="0" borderId="12" xfId="0" applyFont="1" applyBorder="1" applyAlignment="1">
      <alignment horizontal="justify" vertical="center" shrinkToFit="1"/>
    </xf>
    <xf numFmtId="0" fontId="16" fillId="8" borderId="101" xfId="0" applyFont="1" applyFill="1" applyBorder="1" applyAlignment="1">
      <alignment horizontal="left" vertical="center" wrapText="1"/>
    </xf>
    <xf numFmtId="0" fontId="16" fillId="8" borderId="268" xfId="0" applyFont="1" applyFill="1" applyBorder="1" applyAlignment="1">
      <alignment horizontal="left" vertical="center"/>
    </xf>
    <xf numFmtId="0" fontId="16" fillId="0" borderId="87" xfId="0" applyFont="1" applyFill="1" applyBorder="1" applyAlignment="1" applyProtection="1">
      <alignment vertical="top" wrapText="1"/>
      <protection hidden="1"/>
    </xf>
    <xf numFmtId="0" fontId="16" fillId="0" borderId="97" xfId="0" applyFont="1" applyFill="1" applyBorder="1" applyAlignment="1" applyProtection="1">
      <alignment horizontal="center" vertical="center" wrapText="1"/>
      <protection hidden="1"/>
    </xf>
    <xf numFmtId="0" fontId="16" fillId="0" borderId="87" xfId="0" applyFont="1" applyFill="1" applyBorder="1" applyAlignment="1" applyProtection="1">
      <alignment horizontal="left" vertical="center" wrapText="1"/>
      <protection hidden="1"/>
    </xf>
    <xf numFmtId="0" fontId="16" fillId="0" borderId="24" xfId="0" applyFont="1" applyFill="1" applyBorder="1" applyAlignment="1" applyProtection="1">
      <alignment vertical="center" wrapText="1"/>
      <protection hidden="1"/>
    </xf>
    <xf numFmtId="0" fontId="16" fillId="0" borderId="75" xfId="0" applyFont="1" applyFill="1" applyBorder="1" applyAlignment="1" applyProtection="1">
      <alignment horizontal="center" vertical="center" wrapText="1"/>
      <protection locked="0"/>
    </xf>
    <xf numFmtId="0" fontId="16" fillId="0" borderId="25" xfId="0" applyFont="1" applyFill="1" applyBorder="1" applyAlignment="1" applyProtection="1">
      <alignment horizontal="center" vertical="center" wrapText="1"/>
      <protection hidden="1"/>
    </xf>
    <xf numFmtId="0" fontId="16" fillId="0" borderId="24" xfId="0" applyFont="1" applyFill="1" applyBorder="1" applyAlignment="1" applyProtection="1">
      <alignment horizontal="center" vertical="center" wrapText="1"/>
      <protection locked="0"/>
    </xf>
    <xf numFmtId="0" fontId="16" fillId="0" borderId="89" xfId="0" applyFont="1" applyFill="1" applyBorder="1" applyAlignment="1">
      <alignment horizontal="center" vertical="center" wrapText="1"/>
    </xf>
    <xf numFmtId="0" fontId="16" fillId="0" borderId="0" xfId="0" applyFont="1" applyBorder="1">
      <alignment vertical="center"/>
    </xf>
    <xf numFmtId="0" fontId="16" fillId="0" borderId="27" xfId="0" applyFont="1" applyBorder="1">
      <alignment vertical="center"/>
    </xf>
    <xf numFmtId="0" fontId="16" fillId="0" borderId="0" xfId="0" applyFont="1" applyFill="1" applyBorder="1" applyAlignment="1">
      <alignment horizontal="center" vertical="center"/>
    </xf>
    <xf numFmtId="0" fontId="16" fillId="0" borderId="0" xfId="0" applyFont="1" applyFill="1">
      <alignment vertical="center"/>
    </xf>
    <xf numFmtId="0" fontId="16" fillId="0" borderId="0" xfId="0" applyFont="1">
      <alignment vertical="center"/>
    </xf>
    <xf numFmtId="0" fontId="16" fillId="7" borderId="101" xfId="0" applyFont="1" applyFill="1" applyBorder="1" applyAlignment="1">
      <alignment horizontal="left" vertical="center" wrapText="1"/>
    </xf>
    <xf numFmtId="0" fontId="16" fillId="7" borderId="268" xfId="0" applyFont="1" applyFill="1" applyBorder="1" applyAlignment="1">
      <alignment horizontal="left" vertical="center"/>
    </xf>
    <xf numFmtId="0" fontId="16" fillId="0" borderId="25" xfId="0" applyFont="1" applyFill="1" applyBorder="1" applyAlignment="1" applyProtection="1">
      <alignment horizontal="center" vertical="center" wrapText="1"/>
      <protection locked="0"/>
    </xf>
    <xf numFmtId="0" fontId="16" fillId="0" borderId="25" xfId="0" applyFont="1" applyFill="1" applyBorder="1" applyAlignment="1" applyProtection="1">
      <alignment horizontal="center" vertical="center"/>
      <protection locked="0"/>
    </xf>
    <xf numFmtId="0" fontId="16" fillId="0" borderId="25" xfId="0" applyFont="1" applyFill="1" applyBorder="1" applyAlignment="1">
      <alignment horizontal="center" vertical="center"/>
    </xf>
    <xf numFmtId="0" fontId="16" fillId="0" borderId="324" xfId="0" applyFont="1" applyFill="1" applyBorder="1" applyAlignment="1">
      <alignment horizontal="center" vertical="center"/>
    </xf>
    <xf numFmtId="0" fontId="16" fillId="3" borderId="324" xfId="0" applyFont="1" applyFill="1" applyBorder="1" applyAlignment="1">
      <alignment horizontal="center" vertical="center"/>
    </xf>
    <xf numFmtId="0" fontId="16" fillId="7" borderId="102" xfId="0" applyFont="1" applyFill="1" applyBorder="1" applyAlignment="1">
      <alignment horizontal="left" vertical="center" wrapText="1"/>
    </xf>
    <xf numFmtId="0" fontId="16" fillId="7" borderId="269" xfId="0" applyFont="1" applyFill="1" applyBorder="1" applyAlignment="1">
      <alignment horizontal="left" vertical="center"/>
    </xf>
    <xf numFmtId="0" fontId="16" fillId="0" borderId="77" xfId="0" applyFont="1" applyFill="1" applyBorder="1" applyAlignment="1" applyProtection="1">
      <alignment vertical="top" wrapText="1"/>
      <protection hidden="1"/>
    </xf>
    <xf numFmtId="0" fontId="16" fillId="0" borderId="93" xfId="0" applyFont="1" applyFill="1" applyBorder="1" applyAlignment="1" applyProtection="1">
      <alignment horizontal="center" vertical="center" wrapText="1"/>
      <protection hidden="1"/>
    </xf>
    <xf numFmtId="0" fontId="16" fillId="0" borderId="115" xfId="0" applyFont="1" applyFill="1" applyBorder="1" applyAlignment="1" applyProtection="1">
      <alignment vertical="center" wrapText="1"/>
      <protection hidden="1"/>
    </xf>
    <xf numFmtId="0" fontId="16" fillId="0" borderId="77" xfId="0" applyFont="1" applyFill="1" applyBorder="1" applyAlignment="1" applyProtection="1">
      <alignment horizontal="left" vertical="center" wrapText="1"/>
      <protection hidden="1"/>
    </xf>
    <xf numFmtId="0" fontId="16" fillId="0" borderId="116" xfId="0" applyFont="1" applyFill="1" applyBorder="1" applyAlignment="1" applyProtection="1">
      <alignment horizontal="center" vertical="center" wrapText="1"/>
      <protection locked="0"/>
    </xf>
    <xf numFmtId="0" fontId="16" fillId="0" borderId="116" xfId="0" applyFont="1" applyFill="1" applyBorder="1" applyAlignment="1" applyProtection="1">
      <alignment horizontal="center" vertical="center" wrapText="1"/>
      <protection hidden="1"/>
    </xf>
    <xf numFmtId="0" fontId="16" fillId="0" borderId="116" xfId="0" applyFont="1" applyFill="1" applyBorder="1" applyAlignment="1" applyProtection="1">
      <alignment horizontal="center" vertical="center"/>
      <protection locked="0"/>
    </xf>
    <xf numFmtId="0" fontId="16" fillId="0" borderId="116" xfId="0" applyFont="1" applyFill="1" applyBorder="1" applyAlignment="1">
      <alignment horizontal="center" vertical="center"/>
    </xf>
    <xf numFmtId="0" fontId="16" fillId="3" borderId="116" xfId="0" applyFont="1" applyFill="1" applyBorder="1" applyAlignment="1">
      <alignment horizontal="center" vertical="center"/>
    </xf>
    <xf numFmtId="0" fontId="16" fillId="9" borderId="131" xfId="0" applyFont="1" applyFill="1" applyBorder="1" applyAlignment="1">
      <alignment horizontal="left" vertical="center" wrapText="1" shrinkToFit="1"/>
    </xf>
    <xf numFmtId="0" fontId="16" fillId="9" borderId="134" xfId="0" applyFont="1" applyFill="1" applyBorder="1" applyAlignment="1">
      <alignment horizontal="justify" vertical="center" shrinkToFit="1"/>
    </xf>
    <xf numFmtId="0" fontId="16" fillId="9" borderId="132" xfId="0" applyFont="1" applyFill="1" applyBorder="1" applyAlignment="1">
      <alignment horizontal="justify" vertical="top" wrapText="1" shrinkToFit="1"/>
    </xf>
    <xf numFmtId="0" fontId="16" fillId="9" borderId="134" xfId="0" applyFont="1" applyFill="1" applyBorder="1" applyAlignment="1">
      <alignment horizontal="center" vertical="center" wrapText="1" shrinkToFit="1"/>
    </xf>
    <xf numFmtId="0" fontId="16" fillId="9" borderId="133" xfId="0" applyNumberFormat="1" applyFont="1" applyFill="1" applyBorder="1" applyAlignment="1">
      <alignment vertical="center" wrapText="1" shrinkToFit="1"/>
    </xf>
    <xf numFmtId="0" fontId="16" fillId="9" borderId="132" xfId="0" applyFont="1" applyFill="1" applyBorder="1" applyAlignment="1">
      <alignment vertical="center" wrapText="1"/>
    </xf>
    <xf numFmtId="0" fontId="16" fillId="9" borderId="133" xfId="0" applyFont="1" applyFill="1" applyBorder="1" applyAlignment="1">
      <alignment horizontal="left" vertical="center" wrapText="1" shrinkToFit="1"/>
    </xf>
    <xf numFmtId="0" fontId="16" fillId="9" borderId="133" xfId="0" applyFont="1" applyFill="1" applyBorder="1" applyAlignment="1">
      <alignment vertical="center" wrapText="1" shrinkToFit="1"/>
    </xf>
    <xf numFmtId="0" fontId="16" fillId="9" borderId="134" xfId="0" applyFont="1" applyFill="1" applyBorder="1" applyAlignment="1">
      <alignment vertical="center" wrapText="1"/>
    </xf>
    <xf numFmtId="0" fontId="16" fillId="9" borderId="133" xfId="0" applyFont="1" applyFill="1" applyBorder="1" applyAlignment="1">
      <alignment horizontal="center" vertical="center" wrapText="1"/>
    </xf>
    <xf numFmtId="0" fontId="16" fillId="0" borderId="135" xfId="0" applyFont="1" applyFill="1" applyBorder="1" applyAlignment="1">
      <alignment vertical="center" wrapText="1"/>
    </xf>
    <xf numFmtId="0" fontId="16" fillId="9" borderId="134" xfId="0" applyFont="1" applyFill="1" applyBorder="1" applyAlignment="1" applyProtection="1">
      <alignment horizontal="center" vertical="center" wrapText="1"/>
      <protection locked="0"/>
    </xf>
    <xf numFmtId="0" fontId="16" fillId="9" borderId="133" xfId="0" applyFont="1" applyFill="1" applyBorder="1" applyAlignment="1" applyProtection="1">
      <alignment horizontal="center" vertical="center" shrinkToFit="1"/>
      <protection locked="0"/>
    </xf>
    <xf numFmtId="0" fontId="16" fillId="3" borderId="135" xfId="0" applyFont="1" applyFill="1" applyBorder="1" applyAlignment="1" applyProtection="1">
      <alignment horizontal="center" vertical="center" shrinkToFit="1"/>
      <protection locked="0"/>
    </xf>
    <xf numFmtId="0" fontId="16" fillId="9" borderId="136" xfId="0" applyFont="1" applyFill="1" applyBorder="1" applyAlignment="1" applyProtection="1">
      <alignment horizontal="center" vertical="center" shrinkToFit="1"/>
      <protection locked="0"/>
    </xf>
    <xf numFmtId="0" fontId="16" fillId="9" borderId="137" xfId="0" applyFont="1" applyFill="1" applyBorder="1" applyAlignment="1">
      <alignment horizontal="left" vertical="center" wrapText="1" shrinkToFit="1"/>
    </xf>
    <xf numFmtId="0" fontId="34" fillId="9" borderId="268" xfId="0" applyFont="1" applyFill="1" applyBorder="1" applyAlignment="1">
      <alignment horizontal="justify" vertical="center" shrinkToFit="1"/>
    </xf>
    <xf numFmtId="0" fontId="16" fillId="9" borderId="130" xfId="0" applyFont="1" applyFill="1" applyBorder="1" applyAlignment="1">
      <alignment horizontal="justify" vertical="top" wrapText="1" shrinkToFit="1"/>
    </xf>
    <xf numFmtId="0" fontId="16" fillId="9" borderId="97" xfId="0" applyFont="1" applyFill="1" applyBorder="1" applyAlignment="1">
      <alignment horizontal="center" vertical="center" wrapText="1" shrinkToFit="1"/>
    </xf>
    <xf numFmtId="0" fontId="16" fillId="9" borderId="99" xfId="0" applyNumberFormat="1" applyFont="1" applyFill="1" applyBorder="1" applyAlignment="1">
      <alignment vertical="center" wrapText="1" shrinkToFit="1"/>
    </xf>
    <xf numFmtId="0" fontId="16" fillId="9" borderId="130" xfId="0" applyFont="1" applyFill="1" applyBorder="1" applyAlignment="1">
      <alignment vertical="center" wrapText="1"/>
    </xf>
    <xf numFmtId="0" fontId="16" fillId="9" borderId="99" xfId="0" applyFont="1" applyFill="1" applyBorder="1" applyAlignment="1">
      <alignment horizontal="left" vertical="center" wrapText="1" shrinkToFit="1"/>
    </xf>
    <xf numFmtId="0" fontId="16" fillId="9" borderId="99" xfId="0" applyFont="1" applyFill="1" applyBorder="1" applyAlignment="1">
      <alignment vertical="center" wrapText="1" shrinkToFit="1"/>
    </xf>
    <xf numFmtId="0" fontId="16" fillId="9" borderId="97" xfId="0" applyFont="1" applyFill="1" applyBorder="1" applyAlignment="1">
      <alignment vertical="center" wrapText="1"/>
    </xf>
    <xf numFmtId="0" fontId="16" fillId="9" borderId="99" xfId="0" applyFont="1" applyFill="1" applyBorder="1" applyAlignment="1">
      <alignment horizontal="center" vertical="center" wrapText="1"/>
    </xf>
    <xf numFmtId="0" fontId="16" fillId="9" borderId="97" xfId="0" applyFont="1" applyFill="1" applyBorder="1" applyAlignment="1" applyProtection="1">
      <alignment horizontal="center" vertical="center" wrapText="1"/>
      <protection locked="0"/>
    </xf>
    <xf numFmtId="0" fontId="16" fillId="9" borderId="323" xfId="0" applyFont="1" applyFill="1" applyBorder="1" applyAlignment="1" applyProtection="1">
      <alignment horizontal="center" vertical="center" shrinkToFit="1"/>
      <protection locked="0"/>
    </xf>
    <xf numFmtId="0" fontId="16" fillId="9" borderId="138" xfId="0" applyFont="1" applyFill="1" applyBorder="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16" fillId="0" borderId="11" xfId="0" applyFont="1" applyBorder="1" applyAlignment="1" applyProtection="1">
      <alignment horizontal="center" vertical="center" shrinkToFit="1"/>
      <protection locked="0"/>
    </xf>
    <xf numFmtId="0" fontId="16" fillId="9" borderId="139" xfId="0" applyFont="1" applyFill="1" applyBorder="1" applyAlignment="1">
      <alignment horizontal="left" vertical="center" wrapText="1" shrinkToFit="1"/>
    </xf>
    <xf numFmtId="0" fontId="34" fillId="9" borderId="269" xfId="0" applyFont="1" applyFill="1" applyBorder="1" applyAlignment="1">
      <alignment horizontal="justify" vertical="center" shrinkToFit="1"/>
    </xf>
    <xf numFmtId="0" fontId="16" fillId="9" borderId="91" xfId="0" applyFont="1" applyFill="1" applyBorder="1" applyAlignment="1">
      <alignment horizontal="justify" vertical="top" wrapText="1" shrinkToFit="1"/>
    </xf>
    <xf numFmtId="0" fontId="16" fillId="9" borderId="93" xfId="0" applyFont="1" applyFill="1" applyBorder="1" applyAlignment="1">
      <alignment horizontal="center" vertical="center" wrapText="1" shrinkToFit="1"/>
    </xf>
    <xf numFmtId="0" fontId="16" fillId="9" borderId="92" xfId="0" applyNumberFormat="1" applyFont="1" applyFill="1" applyBorder="1" applyAlignment="1">
      <alignment vertical="center" wrapText="1" shrinkToFit="1"/>
    </xf>
    <xf numFmtId="0" fontId="16" fillId="9" borderId="91" xfId="0" applyFont="1" applyFill="1" applyBorder="1" applyAlignment="1">
      <alignment vertical="center" wrapText="1"/>
    </xf>
    <xf numFmtId="0" fontId="16" fillId="9" borderId="92" xfId="0" applyFont="1" applyFill="1" applyBorder="1" applyAlignment="1">
      <alignment horizontal="left" vertical="center" wrapText="1" shrinkToFit="1"/>
    </xf>
    <xf numFmtId="0" fontId="16" fillId="9" borderId="92" xfId="0" applyFont="1" applyFill="1" applyBorder="1" applyAlignment="1">
      <alignment vertical="center" wrapText="1" shrinkToFit="1"/>
    </xf>
    <xf numFmtId="0" fontId="16" fillId="9" borderId="93" xfId="0" applyFont="1" applyFill="1" applyBorder="1" applyAlignment="1">
      <alignment vertical="center" wrapText="1"/>
    </xf>
    <xf numFmtId="0" fontId="16" fillId="9" borderId="92" xfId="0" applyFont="1" applyFill="1" applyBorder="1" applyAlignment="1">
      <alignment horizontal="center" vertical="center" wrapText="1"/>
    </xf>
    <xf numFmtId="0" fontId="16" fillId="0" borderId="94" xfId="0" applyFont="1" applyFill="1" applyBorder="1" applyAlignment="1">
      <alignment vertical="center" wrapText="1"/>
    </xf>
    <xf numFmtId="0" fontId="16" fillId="9" borderId="93" xfId="0" applyFont="1" applyFill="1" applyBorder="1" applyAlignment="1" applyProtection="1">
      <alignment horizontal="center" vertical="center" wrapText="1"/>
      <protection locked="0"/>
    </xf>
    <xf numFmtId="0" fontId="16" fillId="9" borderId="272" xfId="0" applyFont="1" applyFill="1" applyBorder="1" applyAlignment="1" applyProtection="1">
      <alignment horizontal="center" vertical="center" shrinkToFit="1"/>
      <protection locked="0"/>
    </xf>
    <xf numFmtId="0" fontId="16" fillId="3" borderId="273" xfId="0" applyFont="1" applyFill="1" applyBorder="1" applyAlignment="1" applyProtection="1">
      <alignment horizontal="center" vertical="center" shrinkToFit="1"/>
      <protection locked="0"/>
    </xf>
    <xf numFmtId="0" fontId="16" fillId="9" borderId="140" xfId="0" applyFont="1" applyFill="1" applyBorder="1" applyAlignment="1" applyProtection="1">
      <alignment horizontal="center" vertical="center" shrinkToFit="1"/>
      <protection locked="0"/>
    </xf>
    <xf numFmtId="0" fontId="16" fillId="4" borderId="0" xfId="0" applyFont="1" applyFill="1" applyBorder="1" applyAlignment="1" applyProtection="1">
      <alignment horizontal="center" vertical="center" shrinkToFit="1"/>
      <protection locked="0"/>
    </xf>
    <xf numFmtId="0" fontId="16" fillId="9" borderId="0" xfId="0" applyFont="1" applyFill="1" applyBorder="1" applyAlignment="1">
      <alignment horizontal="center" vertical="center" wrapText="1" shrinkToFit="1"/>
    </xf>
    <xf numFmtId="0" fontId="16" fillId="9" borderId="111" xfId="0" applyNumberFormat="1" applyFont="1" applyFill="1" applyBorder="1" applyAlignment="1">
      <alignment vertical="center" wrapText="1" shrinkToFit="1"/>
    </xf>
    <xf numFmtId="0" fontId="16" fillId="9" borderId="112" xfId="0" applyFont="1" applyFill="1" applyBorder="1" applyAlignment="1">
      <alignment vertical="center" wrapText="1"/>
    </xf>
    <xf numFmtId="0" fontId="16" fillId="9" borderId="111" xfId="0" applyFont="1" applyFill="1" applyBorder="1" applyAlignment="1">
      <alignment horizontal="left" vertical="center" wrapText="1" shrinkToFit="1"/>
    </xf>
    <xf numFmtId="0" fontId="16" fillId="9" borderId="111" xfId="0" applyFont="1" applyFill="1" applyBorder="1" applyAlignment="1">
      <alignment vertical="center" wrapText="1" shrinkToFit="1"/>
    </xf>
    <xf numFmtId="0" fontId="16" fillId="9" borderId="113" xfId="0" applyFont="1" applyFill="1" applyBorder="1" applyAlignment="1">
      <alignment vertical="center" wrapText="1"/>
    </xf>
    <xf numFmtId="0" fontId="16" fillId="9" borderId="111" xfId="0" applyFont="1" applyFill="1" applyBorder="1" applyAlignment="1">
      <alignment horizontal="center" vertical="center" wrapText="1"/>
    </xf>
    <xf numFmtId="0" fontId="16" fillId="0" borderId="114" xfId="0" applyFont="1" applyFill="1" applyBorder="1" applyAlignment="1">
      <alignment vertical="center" wrapText="1"/>
    </xf>
    <xf numFmtId="0" fontId="16" fillId="9" borderId="113" xfId="0" applyFont="1" applyFill="1" applyBorder="1" applyAlignment="1" applyProtection="1">
      <alignment horizontal="center" vertical="center" wrapText="1"/>
      <protection locked="0"/>
    </xf>
    <xf numFmtId="0" fontId="16" fillId="9" borderId="111" xfId="0" applyFont="1" applyFill="1" applyBorder="1" applyAlignment="1" applyProtection="1">
      <alignment horizontal="center" vertical="center" shrinkToFit="1"/>
      <protection locked="0"/>
    </xf>
    <xf numFmtId="0" fontId="16" fillId="3" borderId="114" xfId="0" applyFont="1" applyFill="1" applyBorder="1" applyAlignment="1" applyProtection="1">
      <alignment horizontal="center" vertical="center" shrinkToFit="1"/>
      <protection locked="0"/>
    </xf>
    <xf numFmtId="0" fontId="16" fillId="9" borderId="141" xfId="0" applyFont="1" applyFill="1" applyBorder="1" applyAlignment="1" applyProtection="1">
      <alignment horizontal="center" vertical="center" shrinkToFit="1"/>
      <protection locked="0"/>
    </xf>
    <xf numFmtId="0" fontId="16" fillId="9" borderId="137" xfId="0" applyFont="1" applyFill="1" applyBorder="1" applyAlignment="1">
      <alignment horizontal="left" vertical="center" wrapText="1"/>
    </xf>
    <xf numFmtId="0" fontId="34" fillId="9" borderId="268" xfId="0" applyFont="1" applyFill="1" applyBorder="1" applyAlignment="1">
      <alignment horizontal="left" vertical="center" shrinkToFit="1"/>
    </xf>
    <xf numFmtId="0" fontId="16" fillId="9" borderId="117" xfId="0" applyFont="1" applyFill="1" applyBorder="1" applyAlignment="1" applyProtection="1">
      <alignment vertical="top" wrapText="1"/>
      <protection hidden="1"/>
    </xf>
    <xf numFmtId="0" fontId="16" fillId="9" borderId="97" xfId="0" applyFont="1" applyFill="1" applyBorder="1" applyAlignment="1" applyProtection="1">
      <alignment horizontal="center" vertical="center" wrapText="1"/>
      <protection hidden="1"/>
    </xf>
    <xf numFmtId="0" fontId="16" fillId="9" borderId="24" xfId="0" applyFont="1" applyFill="1" applyBorder="1" applyAlignment="1" applyProtection="1">
      <alignment vertical="center" wrapText="1"/>
      <protection hidden="1"/>
    </xf>
    <xf numFmtId="0" fontId="16" fillId="9" borderId="117" xfId="0" applyFont="1" applyFill="1" applyBorder="1" applyAlignment="1" applyProtection="1">
      <alignment horizontal="left" vertical="center" wrapText="1"/>
      <protection hidden="1"/>
    </xf>
    <xf numFmtId="0" fontId="16" fillId="9" borderId="24" xfId="0" applyFont="1" applyFill="1" applyBorder="1" applyAlignment="1" applyProtection="1">
      <alignment horizontal="left" vertical="center" wrapText="1"/>
      <protection hidden="1"/>
    </xf>
    <xf numFmtId="0" fontId="16" fillId="9" borderId="25" xfId="0" applyFont="1" applyFill="1" applyBorder="1" applyAlignment="1" applyProtection="1">
      <alignment horizontal="center" vertical="center" wrapText="1"/>
      <protection locked="0"/>
    </xf>
    <xf numFmtId="0" fontId="16" fillId="9" borderId="25" xfId="0" applyFont="1" applyFill="1" applyBorder="1" applyAlignment="1" applyProtection="1">
      <alignment horizontal="center" vertical="center"/>
      <protection locked="0"/>
    </xf>
    <xf numFmtId="0" fontId="16" fillId="9" borderId="25" xfId="0" applyFont="1" applyFill="1" applyBorder="1" applyAlignment="1">
      <alignment horizontal="center" vertical="center"/>
    </xf>
    <xf numFmtId="0" fontId="16" fillId="9" borderId="324" xfId="0" applyFont="1" applyFill="1" applyBorder="1" applyAlignment="1">
      <alignment horizontal="center" vertical="center"/>
    </xf>
    <xf numFmtId="0" fontId="16" fillId="9" borderId="142" xfId="0" applyFont="1" applyFill="1" applyBorder="1" applyAlignment="1" applyProtection="1">
      <alignment horizontal="center" vertical="center"/>
      <protection locked="0"/>
    </xf>
    <xf numFmtId="0" fontId="16" fillId="9" borderId="146" xfId="0" applyFont="1" applyFill="1" applyBorder="1" applyAlignment="1">
      <alignment horizontal="left" vertical="center" wrapText="1"/>
    </xf>
    <xf numFmtId="0" fontId="34" fillId="9" borderId="147" xfId="0" applyFont="1" applyFill="1" applyBorder="1" applyAlignment="1">
      <alignment horizontal="left" vertical="center" shrinkToFit="1"/>
    </xf>
    <xf numFmtId="0" fontId="16" fillId="9" borderId="220" xfId="0" applyFont="1" applyFill="1" applyBorder="1" applyAlignment="1" applyProtection="1">
      <alignment vertical="top" wrapText="1"/>
      <protection hidden="1"/>
    </xf>
    <xf numFmtId="0" fontId="16" fillId="9" borderId="147" xfId="0" applyFont="1" applyFill="1" applyBorder="1" applyAlignment="1" applyProtection="1">
      <alignment horizontal="center" vertical="center" wrapText="1"/>
      <protection hidden="1"/>
    </xf>
    <xf numFmtId="0" fontId="16" fillId="9" borderId="221" xfId="0" applyFont="1" applyFill="1" applyBorder="1" applyAlignment="1" applyProtection="1">
      <alignment vertical="center" wrapText="1"/>
      <protection hidden="1"/>
    </xf>
    <xf numFmtId="0" fontId="16" fillId="9" borderId="220" xfId="0" applyFont="1" applyFill="1" applyBorder="1" applyAlignment="1" applyProtection="1">
      <alignment horizontal="left" vertical="center" wrapText="1"/>
      <protection hidden="1"/>
    </xf>
    <xf numFmtId="0" fontId="16" fillId="9" borderId="221" xfId="0" applyFont="1" applyFill="1" applyBorder="1" applyAlignment="1">
      <alignment horizontal="left" vertical="center" wrapText="1" shrinkToFit="1"/>
    </xf>
    <xf numFmtId="0" fontId="16" fillId="9" borderId="220" xfId="0" applyFont="1" applyFill="1" applyBorder="1" applyAlignment="1">
      <alignment horizontal="left" vertical="center" wrapText="1"/>
    </xf>
    <xf numFmtId="0" fontId="16" fillId="9" borderId="222" xfId="0" applyFont="1" applyFill="1" applyBorder="1" applyAlignment="1" applyProtection="1">
      <alignment horizontal="center" vertical="center" wrapText="1"/>
      <protection locked="0"/>
    </xf>
    <xf numFmtId="0" fontId="16" fillId="0" borderId="222" xfId="0" applyFont="1" applyFill="1" applyBorder="1" applyAlignment="1" applyProtection="1">
      <alignment horizontal="center" vertical="center" wrapText="1"/>
      <protection hidden="1"/>
    </xf>
    <xf numFmtId="0" fontId="16" fillId="9" borderId="222" xfId="0" applyFont="1" applyFill="1" applyBorder="1" applyAlignment="1" applyProtection="1">
      <alignment horizontal="center" vertical="center"/>
      <protection locked="0"/>
    </xf>
    <xf numFmtId="0" fontId="16" fillId="9" borderId="222" xfId="0" applyFont="1" applyFill="1" applyBorder="1" applyAlignment="1">
      <alignment horizontal="center" vertical="center"/>
    </xf>
    <xf numFmtId="0" fontId="16" fillId="3" borderId="222" xfId="0" applyFont="1" applyFill="1" applyBorder="1" applyAlignment="1">
      <alignment horizontal="center" vertical="center"/>
    </xf>
    <xf numFmtId="0" fontId="16" fillId="9" borderId="223" xfId="0" applyFont="1" applyFill="1" applyBorder="1" applyAlignment="1" applyProtection="1">
      <alignment horizontal="center" vertical="center"/>
      <protection locked="0"/>
    </xf>
    <xf numFmtId="0" fontId="16" fillId="2" borderId="23" xfId="0" applyFont="1" applyFill="1" applyBorder="1" applyAlignment="1">
      <alignment horizontal="center" vertical="center" shrinkToFit="1"/>
    </xf>
    <xf numFmtId="0" fontId="16" fillId="2" borderId="23" xfId="0" applyNumberFormat="1" applyFont="1" applyFill="1" applyBorder="1" applyAlignment="1">
      <alignment vertical="center" wrapText="1" shrinkToFit="1"/>
    </xf>
    <xf numFmtId="0" fontId="22" fillId="2" borderId="63" xfId="0" applyFont="1" applyFill="1" applyBorder="1" applyAlignment="1">
      <alignment horizontal="left" vertical="center" wrapText="1"/>
    </xf>
    <xf numFmtId="0" fontId="22" fillId="2" borderId="23" xfId="0" applyFont="1" applyFill="1" applyBorder="1" applyAlignment="1">
      <alignment horizontal="left" vertical="center" wrapText="1" shrinkToFit="1"/>
    </xf>
    <xf numFmtId="0" fontId="22" fillId="2" borderId="23" xfId="0" applyFont="1" applyFill="1" applyBorder="1" applyAlignment="1">
      <alignment vertical="center" wrapText="1" shrinkToFit="1"/>
    </xf>
    <xf numFmtId="0" fontId="22" fillId="2" borderId="62" xfId="0" applyFont="1" applyFill="1" applyBorder="1" applyAlignment="1">
      <alignment horizontal="justify" vertical="center" wrapText="1" shrinkToFit="1"/>
    </xf>
    <xf numFmtId="0" fontId="22" fillId="2" borderId="23" xfId="0" applyFont="1" applyFill="1" applyBorder="1" applyAlignment="1">
      <alignment horizontal="center" vertical="center" wrapText="1" shrinkToFit="1"/>
    </xf>
    <xf numFmtId="0" fontId="22" fillId="2" borderId="286" xfId="0" applyFont="1" applyFill="1" applyBorder="1" applyAlignment="1" applyProtection="1">
      <alignment horizontal="center" vertical="center" wrapText="1" shrinkToFit="1"/>
      <protection locked="0"/>
    </xf>
    <xf numFmtId="0" fontId="22" fillId="2" borderId="76" xfId="0" applyFont="1" applyFill="1" applyBorder="1" applyAlignment="1">
      <alignment horizontal="center" vertical="center" wrapText="1" shrinkToFit="1"/>
    </xf>
    <xf numFmtId="0" fontId="16" fillId="2" borderId="28" xfId="0" applyFont="1" applyFill="1" applyBorder="1" applyAlignment="1">
      <alignment horizontal="center" vertical="center" shrinkToFit="1"/>
    </xf>
    <xf numFmtId="0" fontId="16" fillId="2" borderId="292" xfId="0" applyFont="1" applyFill="1" applyBorder="1" applyAlignment="1" applyProtection="1">
      <alignment horizontal="center" vertical="center" shrinkToFit="1"/>
      <protection locked="0"/>
    </xf>
    <xf numFmtId="0" fontId="16" fillId="2" borderId="21" xfId="0" applyFont="1" applyFill="1" applyBorder="1" applyAlignment="1">
      <alignment horizontal="center" vertical="center" shrinkToFit="1"/>
    </xf>
    <xf numFmtId="0" fontId="20" fillId="0" borderId="62" xfId="0" applyFont="1" applyBorder="1" applyAlignment="1">
      <alignment vertical="center" shrinkToFit="1"/>
    </xf>
    <xf numFmtId="0" fontId="22" fillId="0" borderId="17" xfId="0" applyFont="1" applyBorder="1" applyAlignment="1">
      <alignment horizontal="justify" vertical="center" shrinkToFit="1"/>
    </xf>
    <xf numFmtId="0" fontId="16" fillId="0" borderId="9" xfId="0" applyFont="1" applyFill="1" applyBorder="1" applyAlignment="1">
      <alignment horizontal="left" vertical="center" wrapText="1" shrinkToFit="1"/>
    </xf>
    <xf numFmtId="0" fontId="16" fillId="0" borderId="268" xfId="0" applyFont="1" applyFill="1" applyBorder="1" applyAlignment="1">
      <alignment horizontal="left" vertical="center" shrinkToFit="1"/>
    </xf>
    <xf numFmtId="0" fontId="16" fillId="0" borderId="19" xfId="0" applyFont="1" applyFill="1" applyBorder="1" applyAlignment="1">
      <alignment horizontal="justify" vertical="top" shrinkToFit="1"/>
    </xf>
    <xf numFmtId="0" fontId="16" fillId="0" borderId="97" xfId="0" applyFont="1" applyFill="1" applyBorder="1" applyAlignment="1">
      <alignment horizontal="center" vertical="center" shrinkToFit="1"/>
    </xf>
    <xf numFmtId="0" fontId="16" fillId="0" borderId="26" xfId="0" applyNumberFormat="1" applyFont="1" applyFill="1" applyBorder="1" applyAlignment="1">
      <alignment vertical="center" wrapText="1" shrinkToFit="1"/>
    </xf>
    <xf numFmtId="0" fontId="16" fillId="0" borderId="19" xfId="0" applyFont="1" applyFill="1" applyBorder="1" applyAlignment="1">
      <alignment horizontal="left" vertical="center" wrapText="1"/>
    </xf>
    <xf numFmtId="0" fontId="16" fillId="0" borderId="23" xfId="0" applyFont="1" applyFill="1" applyBorder="1" applyAlignment="1">
      <alignment horizontal="left" vertical="center" wrapText="1" shrinkToFit="1"/>
    </xf>
    <xf numFmtId="0" fontId="16" fillId="0" borderId="63" xfId="0" applyFont="1" applyFill="1" applyBorder="1" applyAlignment="1">
      <alignment vertical="center" wrapText="1"/>
    </xf>
    <xf numFmtId="0" fontId="16" fillId="0" borderId="26" xfId="0" applyFont="1" applyFill="1" applyBorder="1" applyAlignment="1">
      <alignment vertical="center" wrapText="1" shrinkToFit="1"/>
    </xf>
    <xf numFmtId="0" fontId="16" fillId="0" borderId="18" xfId="0" applyFont="1" applyFill="1" applyBorder="1" applyAlignment="1">
      <alignment horizontal="justify" vertical="center" wrapText="1" shrinkToFit="1"/>
    </xf>
    <xf numFmtId="0" fontId="16" fillId="0" borderId="11" xfId="0" applyFont="1" applyFill="1" applyBorder="1" applyAlignment="1">
      <alignment horizontal="center" vertical="center" wrapText="1" shrinkToFit="1"/>
    </xf>
    <xf numFmtId="0" fontId="16" fillId="0" borderId="15" xfId="0" applyFont="1" applyFill="1" applyBorder="1" applyAlignment="1">
      <alignment horizontal="justify" vertical="center" wrapText="1" shrinkToFit="1"/>
    </xf>
    <xf numFmtId="0" fontId="16" fillId="0" borderId="26" xfId="0" applyFont="1" applyFill="1" applyBorder="1" applyAlignment="1" applyProtection="1">
      <alignment horizontal="center" vertical="center" wrapText="1" shrinkToFit="1"/>
      <protection locked="0"/>
    </xf>
    <xf numFmtId="0" fontId="16" fillId="0" borderId="26" xfId="0" applyFont="1" applyFill="1" applyBorder="1" applyAlignment="1">
      <alignment horizontal="center" vertical="center" wrapText="1" shrinkToFit="1"/>
    </xf>
    <xf numFmtId="0" fontId="16" fillId="0" borderId="325" xfId="0" applyFont="1" applyFill="1" applyBorder="1" applyAlignment="1" applyProtection="1">
      <alignment horizontal="center" vertical="center" shrinkToFit="1"/>
      <protection locked="0"/>
    </xf>
    <xf numFmtId="0" fontId="16" fillId="3" borderId="15" xfId="0" applyFont="1" applyFill="1" applyBorder="1" applyAlignment="1" applyProtection="1">
      <alignment horizontal="center" vertical="center" shrinkToFit="1"/>
      <protection locked="0"/>
    </xf>
    <xf numFmtId="0" fontId="16" fillId="0" borderId="11" xfId="0" applyFont="1" applyFill="1" applyBorder="1" applyAlignment="1" applyProtection="1">
      <alignment horizontal="center" vertical="center" shrinkToFit="1"/>
      <protection locked="0"/>
    </xf>
    <xf numFmtId="0" fontId="16" fillId="0" borderId="19" xfId="0" applyFont="1" applyFill="1" applyBorder="1" applyAlignment="1">
      <alignment horizontal="justify" vertical="top" wrapText="1" shrinkToFit="1"/>
    </xf>
    <xf numFmtId="0" fontId="16" fillId="0" borderId="19" xfId="0" applyFont="1" applyFill="1" applyBorder="1" applyAlignment="1">
      <alignment vertical="center" wrapText="1"/>
    </xf>
    <xf numFmtId="0" fontId="16" fillId="0" borderId="18" xfId="0" applyFont="1" applyFill="1" applyBorder="1" applyAlignment="1">
      <alignment vertical="center" wrapText="1"/>
    </xf>
    <xf numFmtId="0" fontId="16" fillId="0" borderId="26" xfId="0" applyFont="1" applyFill="1" applyBorder="1" applyAlignment="1">
      <alignment horizontal="center" vertical="center" wrapText="1"/>
    </xf>
    <xf numFmtId="0" fontId="16" fillId="0" borderId="11" xfId="0" applyFont="1" applyFill="1" applyBorder="1" applyAlignment="1">
      <alignment vertical="center" wrapText="1"/>
    </xf>
    <xf numFmtId="0" fontId="16" fillId="0" borderId="18" xfId="0" applyFont="1" applyFill="1" applyBorder="1" applyAlignment="1" applyProtection="1">
      <alignment horizontal="center" vertical="center" wrapText="1"/>
      <protection locked="0"/>
    </xf>
    <xf numFmtId="0" fontId="16" fillId="0" borderId="19" xfId="0" applyFont="1" applyFill="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26" xfId="0" applyFont="1" applyFill="1" applyBorder="1" applyAlignment="1">
      <alignment horizontal="left" vertical="center" wrapText="1" shrinkToFit="1"/>
    </xf>
    <xf numFmtId="0" fontId="16" fillId="0" borderId="11" xfId="0" applyFont="1" applyFill="1" applyBorder="1" applyAlignment="1">
      <alignment horizontal="justify" vertical="center" wrapText="1" shrinkToFit="1"/>
    </xf>
    <xf numFmtId="0" fontId="16" fillId="0" borderId="18" xfId="0" applyFont="1" applyFill="1" applyBorder="1" applyAlignment="1" applyProtection="1">
      <alignment horizontal="center" vertical="center" wrapText="1" shrinkToFit="1"/>
      <protection locked="0"/>
    </xf>
    <xf numFmtId="0" fontId="16" fillId="0" borderId="19" xfId="0" applyFont="1" applyFill="1" applyBorder="1" applyAlignment="1">
      <alignment vertical="center" wrapText="1" shrinkToFit="1"/>
    </xf>
    <xf numFmtId="0" fontId="16" fillId="0" borderId="19" xfId="0" applyFont="1" applyFill="1" applyBorder="1" applyAlignment="1">
      <alignment horizontal="left" vertical="center" wrapText="1" shrinkToFit="1"/>
    </xf>
    <xf numFmtId="0" fontId="16" fillId="8" borderId="102" xfId="0" applyFont="1" applyFill="1" applyBorder="1" applyAlignment="1">
      <alignment horizontal="left" vertical="center" wrapText="1" shrinkToFit="1"/>
    </xf>
    <xf numFmtId="0" fontId="34" fillId="8" borderId="269" xfId="0" applyFont="1" applyFill="1" applyBorder="1" applyAlignment="1">
      <alignment horizontal="left" vertical="center" shrinkToFit="1"/>
    </xf>
    <xf numFmtId="0" fontId="16" fillId="3" borderId="22" xfId="0" applyFont="1" applyFill="1" applyBorder="1" applyAlignment="1">
      <alignment horizontal="justify" vertical="top" wrapText="1" shrinkToFit="1"/>
    </xf>
    <xf numFmtId="0" fontId="16" fillId="3" borderId="93" xfId="0" applyFont="1" applyFill="1" applyBorder="1" applyAlignment="1">
      <alignment horizontal="center" vertical="center" wrapText="1" shrinkToFit="1"/>
    </xf>
    <xf numFmtId="0" fontId="16" fillId="3" borderId="12" xfId="0" applyNumberFormat="1" applyFont="1" applyFill="1" applyBorder="1" applyAlignment="1">
      <alignment vertical="center" wrapText="1" shrinkToFit="1"/>
    </xf>
    <xf numFmtId="0" fontId="16" fillId="3" borderId="22" xfId="0" applyFont="1" applyFill="1" applyBorder="1" applyAlignment="1">
      <alignment horizontal="left" vertical="center" wrapText="1"/>
    </xf>
    <xf numFmtId="0" fontId="16" fillId="3" borderId="12" xfId="0" applyNumberFormat="1" applyFont="1" applyFill="1" applyBorder="1" applyAlignment="1">
      <alignment horizontal="left" vertical="center" wrapText="1" shrinkToFit="1"/>
    </xf>
    <xf numFmtId="0" fontId="16" fillId="3" borderId="12" xfId="0" applyFont="1" applyFill="1" applyBorder="1" applyAlignment="1">
      <alignment vertical="center" wrapText="1" shrinkToFit="1"/>
    </xf>
    <xf numFmtId="0" fontId="16" fillId="3" borderId="64" xfId="0" applyFont="1" applyFill="1" applyBorder="1" applyAlignment="1">
      <alignment horizontal="justify" vertical="center" wrapText="1" shrinkToFit="1"/>
    </xf>
    <xf numFmtId="0" fontId="16" fillId="3" borderId="10" xfId="0" applyFont="1" applyFill="1" applyBorder="1" applyAlignment="1">
      <alignment horizontal="center" vertical="center" wrapText="1" shrinkToFit="1"/>
    </xf>
    <xf numFmtId="0" fontId="16" fillId="0" borderId="10" xfId="0" applyFont="1" applyFill="1" applyBorder="1" applyAlignment="1">
      <alignment horizontal="justify" vertical="center" wrapText="1" shrinkToFit="1"/>
    </xf>
    <xf numFmtId="0" fontId="16" fillId="3" borderId="10" xfId="0" applyFont="1" applyFill="1" applyBorder="1" applyAlignment="1" applyProtection="1">
      <alignment horizontal="center" vertical="center" wrapText="1" shrinkToFit="1"/>
      <protection locked="0"/>
    </xf>
    <xf numFmtId="0" fontId="16" fillId="3" borderId="12" xfId="0" applyFont="1" applyFill="1" applyBorder="1" applyAlignment="1">
      <alignment horizontal="center" vertical="center" wrapText="1" shrinkToFit="1"/>
    </xf>
    <xf numFmtId="0" fontId="16" fillId="3" borderId="272" xfId="0"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shrinkToFit="1"/>
      <protection locked="0"/>
    </xf>
    <xf numFmtId="0" fontId="16" fillId="3" borderId="10" xfId="0" applyFont="1" applyFill="1" applyBorder="1" applyAlignment="1" applyProtection="1">
      <alignment horizontal="center" vertical="center" shrinkToFit="1"/>
      <protection locked="0"/>
    </xf>
    <xf numFmtId="0" fontId="22" fillId="0" borderId="28" xfId="0" applyFont="1" applyFill="1" applyBorder="1" applyAlignment="1">
      <alignment horizontal="justify" vertical="center" shrinkToFit="1"/>
    </xf>
    <xf numFmtId="0" fontId="16" fillId="9" borderId="171" xfId="0" applyFont="1" applyFill="1" applyBorder="1" applyAlignment="1">
      <alignment horizontal="left" vertical="center" wrapText="1" shrinkToFit="1"/>
    </xf>
    <xf numFmtId="0" fontId="34" fillId="9" borderId="174" xfId="0" applyFont="1" applyFill="1" applyBorder="1" applyAlignment="1">
      <alignment horizontal="left" vertical="center" shrinkToFit="1"/>
    </xf>
    <xf numFmtId="0" fontId="16" fillId="9" borderId="172" xfId="0" applyFont="1" applyFill="1" applyBorder="1" applyAlignment="1">
      <alignment horizontal="justify" vertical="top" shrinkToFit="1"/>
    </xf>
    <xf numFmtId="0" fontId="16" fillId="9" borderId="174" xfId="0" applyFont="1" applyFill="1" applyBorder="1" applyAlignment="1">
      <alignment horizontal="center" vertical="center" shrinkToFit="1"/>
    </xf>
    <xf numFmtId="0" fontId="16" fillId="9" borderId="173" xfId="0" applyNumberFormat="1" applyFont="1" applyFill="1" applyBorder="1" applyAlignment="1">
      <alignment vertical="center" wrapText="1" shrinkToFit="1"/>
    </xf>
    <xf numFmtId="0" fontId="16" fillId="9" borderId="172" xfId="0" applyFont="1" applyFill="1" applyBorder="1" applyAlignment="1">
      <alignment horizontal="left" vertical="center" wrapText="1"/>
    </xf>
    <xf numFmtId="0" fontId="16" fillId="9" borderId="173" xfId="0" applyFont="1" applyFill="1" applyBorder="1" applyAlignment="1">
      <alignment vertical="center" wrapText="1" shrinkToFit="1"/>
    </xf>
    <xf numFmtId="0" fontId="16" fillId="9" borderId="174" xfId="0" applyFont="1" applyFill="1" applyBorder="1" applyAlignment="1">
      <alignment horizontal="justify" vertical="center" wrapText="1" shrinkToFit="1"/>
    </xf>
    <xf numFmtId="0" fontId="16" fillId="9" borderId="173" xfId="0" applyFont="1" applyFill="1" applyBorder="1" applyAlignment="1">
      <alignment horizontal="center" vertical="center" wrapText="1" shrinkToFit="1"/>
    </xf>
    <xf numFmtId="0" fontId="16" fillId="0" borderId="175" xfId="0" applyFont="1" applyFill="1" applyBorder="1" applyAlignment="1">
      <alignment horizontal="justify" vertical="center" wrapText="1" shrinkToFit="1"/>
    </xf>
    <xf numFmtId="0" fontId="16" fillId="9" borderId="174" xfId="0" applyFont="1" applyFill="1" applyBorder="1" applyAlignment="1" applyProtection="1">
      <alignment horizontal="center" vertical="center" wrapText="1" shrinkToFit="1"/>
      <protection locked="0"/>
    </xf>
    <xf numFmtId="0" fontId="16" fillId="9" borderId="173" xfId="0" applyFont="1" applyFill="1" applyBorder="1" applyAlignment="1" applyProtection="1">
      <alignment horizontal="center" vertical="center" shrinkToFit="1"/>
      <protection locked="0"/>
    </xf>
    <xf numFmtId="0" fontId="16" fillId="3" borderId="175" xfId="0" applyFont="1" applyFill="1" applyBorder="1" applyAlignment="1" applyProtection="1">
      <alignment horizontal="center" vertical="center" shrinkToFit="1"/>
      <protection locked="0"/>
    </xf>
    <xf numFmtId="0" fontId="16" fillId="9" borderId="176" xfId="0" applyFont="1" applyFill="1" applyBorder="1" applyAlignment="1" applyProtection="1">
      <alignment horizontal="center" vertical="center" shrinkToFit="1"/>
      <protection locked="0"/>
    </xf>
    <xf numFmtId="0" fontId="16" fillId="4" borderId="81"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shrinkToFit="1"/>
      <protection locked="0"/>
    </xf>
    <xf numFmtId="0" fontId="20" fillId="4" borderId="0" xfId="0" applyFont="1" applyFill="1" applyBorder="1" applyAlignment="1">
      <alignment vertical="center" shrinkToFit="1"/>
    </xf>
    <xf numFmtId="0" fontId="20" fillId="4" borderId="0" xfId="0" applyFont="1" applyFill="1" applyAlignment="1">
      <alignment vertical="center" shrinkToFit="1"/>
    </xf>
    <xf numFmtId="0" fontId="40" fillId="0" borderId="28" xfId="0" applyFont="1" applyBorder="1" applyAlignment="1">
      <alignment horizontal="center" vertical="top" wrapText="1"/>
    </xf>
    <xf numFmtId="0" fontId="16" fillId="9" borderId="177" xfId="0" applyFont="1" applyFill="1" applyBorder="1" applyAlignment="1">
      <alignment horizontal="left" vertical="center" wrapText="1"/>
    </xf>
    <xf numFmtId="0" fontId="34" fillId="9" borderId="242" xfId="0" applyFont="1" applyFill="1" applyBorder="1" applyAlignment="1">
      <alignment horizontal="left" vertical="center" wrapText="1"/>
    </xf>
    <xf numFmtId="0" fontId="16" fillId="9" borderId="118" xfId="0" applyFont="1" applyFill="1" applyBorder="1" applyAlignment="1" applyProtection="1">
      <alignment vertical="top" wrapText="1"/>
      <protection hidden="1"/>
    </xf>
    <xf numFmtId="0" fontId="16" fillId="9" borderId="242" xfId="0" applyFont="1" applyFill="1" applyBorder="1" applyAlignment="1" applyProtection="1">
      <alignment horizontal="center" vertical="center" wrapText="1"/>
      <protection hidden="1"/>
    </xf>
    <xf numFmtId="0" fontId="16" fillId="9" borderId="119" xfId="0" applyFont="1" applyFill="1" applyBorder="1" applyAlignment="1" applyProtection="1">
      <alignment vertical="center" wrapText="1"/>
      <protection hidden="1"/>
    </xf>
    <xf numFmtId="0" fontId="16" fillId="9" borderId="118" xfId="0" applyFont="1" applyFill="1" applyBorder="1" applyAlignment="1" applyProtection="1">
      <alignment vertical="center" wrapText="1"/>
      <protection hidden="1"/>
    </xf>
    <xf numFmtId="0" fontId="16" fillId="9" borderId="119" xfId="0" applyFont="1" applyFill="1" applyBorder="1" applyAlignment="1" applyProtection="1">
      <alignment horizontal="left" vertical="center" wrapText="1"/>
      <protection hidden="1"/>
    </xf>
    <xf numFmtId="0" fontId="16" fillId="9" borderId="179" xfId="0" applyFont="1" applyFill="1" applyBorder="1" applyAlignment="1">
      <alignment horizontal="left" vertical="center" wrapText="1"/>
    </xf>
    <xf numFmtId="0" fontId="34" fillId="9" borderId="243" xfId="0" applyFont="1" applyFill="1" applyBorder="1" applyAlignment="1">
      <alignment horizontal="left" vertical="center" wrapText="1"/>
    </xf>
    <xf numFmtId="0" fontId="16" fillId="9" borderId="180" xfId="0" applyFont="1" applyFill="1" applyBorder="1" applyAlignment="1" applyProtection="1">
      <alignment vertical="top" wrapText="1"/>
      <protection hidden="1"/>
    </xf>
    <xf numFmtId="0" fontId="16" fillId="9" borderId="243" xfId="0" applyFont="1" applyFill="1" applyBorder="1" applyAlignment="1" applyProtection="1">
      <alignment horizontal="center" vertical="center" wrapText="1"/>
      <protection hidden="1"/>
    </xf>
    <xf numFmtId="0" fontId="16" fillId="9" borderId="181" xfId="0" applyFont="1" applyFill="1" applyBorder="1" applyAlignment="1" applyProtection="1">
      <alignment vertical="center" wrapText="1"/>
      <protection hidden="1"/>
    </xf>
    <xf numFmtId="0" fontId="16" fillId="9" borderId="180" xfId="0" applyFont="1" applyFill="1" applyBorder="1" applyAlignment="1" applyProtection="1">
      <alignment vertical="center" wrapText="1"/>
      <protection hidden="1"/>
    </xf>
    <xf numFmtId="0" fontId="16" fillId="9" borderId="181" xfId="0" applyFont="1" applyFill="1" applyBorder="1" applyAlignment="1" applyProtection="1">
      <alignment horizontal="left" vertical="center" wrapText="1"/>
      <protection hidden="1"/>
    </xf>
    <xf numFmtId="0" fontId="16" fillId="0" borderId="268" xfId="0" applyFont="1" applyFill="1" applyBorder="1" applyAlignment="1">
      <alignment horizontal="justify" vertical="center" shrinkToFit="1"/>
    </xf>
    <xf numFmtId="0" fontId="16" fillId="0" borderId="130" xfId="0" applyFont="1" applyFill="1" applyBorder="1" applyAlignment="1">
      <alignment horizontal="justify" vertical="top" shrinkToFit="1"/>
    </xf>
    <xf numFmtId="0" fontId="16" fillId="0" borderId="19" xfId="0" applyFont="1" applyBorder="1" applyAlignment="1" applyProtection="1">
      <alignment vertical="center" wrapText="1"/>
      <protection hidden="1"/>
    </xf>
    <xf numFmtId="0" fontId="16" fillId="0" borderId="26" xfId="0" applyFont="1" applyBorder="1" applyAlignment="1" applyProtection="1">
      <alignment vertical="center" wrapText="1"/>
      <protection hidden="1"/>
    </xf>
    <xf numFmtId="0" fontId="16" fillId="0" borderId="18"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0" fontId="16" fillId="3" borderId="19" xfId="0" applyFont="1" applyFill="1" applyBorder="1" applyAlignment="1" applyProtection="1">
      <alignment vertical="center" wrapText="1"/>
      <protection hidden="1"/>
    </xf>
    <xf numFmtId="0" fontId="16" fillId="0" borderId="19" xfId="0" applyFont="1" applyFill="1" applyBorder="1" applyAlignment="1" applyProtection="1">
      <alignment vertical="center" wrapText="1"/>
      <protection hidden="1"/>
    </xf>
    <xf numFmtId="0" fontId="16" fillId="0" borderId="26" xfId="0" applyFont="1" applyFill="1" applyBorder="1" applyAlignment="1" applyProtection="1">
      <alignment horizontal="left" vertical="center" wrapText="1"/>
      <protection hidden="1"/>
    </xf>
    <xf numFmtId="0" fontId="16" fillId="0" borderId="26" xfId="0" applyFont="1" applyFill="1" applyBorder="1" applyAlignment="1" applyProtection="1">
      <alignment vertical="center" wrapText="1"/>
      <protection hidden="1"/>
    </xf>
    <xf numFmtId="0" fontId="16" fillId="0" borderId="18" xfId="0" applyFont="1" applyFill="1" applyBorder="1" applyAlignment="1" applyProtection="1">
      <alignment vertical="center" wrapText="1"/>
      <protection hidden="1"/>
    </xf>
    <xf numFmtId="0" fontId="16" fillId="0" borderId="26" xfId="0" applyNumberFormat="1" applyFont="1" applyFill="1" applyBorder="1" applyAlignment="1">
      <alignment horizontal="left" vertical="center" wrapText="1" shrinkToFit="1"/>
    </xf>
    <xf numFmtId="0" fontId="16" fillId="0" borderId="23" xfId="0" applyFont="1" applyFill="1" applyBorder="1" applyAlignment="1">
      <alignment horizontal="justify" vertical="center" wrapText="1" shrinkToFit="1"/>
    </xf>
    <xf numFmtId="0" fontId="16" fillId="0" borderId="11" xfId="0" applyFont="1" applyFill="1" applyBorder="1" applyAlignment="1" applyProtection="1">
      <alignment horizontal="center" vertical="center" wrapText="1" shrinkToFit="1"/>
      <protection locked="0"/>
    </xf>
    <xf numFmtId="0" fontId="16" fillId="0" borderId="18" xfId="0" applyFont="1" applyFill="1" applyBorder="1" applyAlignment="1">
      <alignment horizontal="center" vertical="center" wrapText="1" shrinkToFit="1"/>
    </xf>
    <xf numFmtId="0" fontId="16" fillId="3" borderId="23" xfId="0" applyFont="1" applyFill="1" applyBorder="1" applyAlignment="1" applyProtection="1">
      <alignment horizontal="center" vertical="center" shrinkToFit="1"/>
      <protection locked="0"/>
    </xf>
    <xf numFmtId="0" fontId="16" fillId="0" borderId="102" xfId="0" applyFont="1" applyBorder="1" applyAlignment="1">
      <alignment horizontal="left" vertical="center" wrapText="1"/>
    </xf>
    <xf numFmtId="0" fontId="16" fillId="0" borderId="91" xfId="0" applyFont="1" applyBorder="1" applyAlignment="1" applyProtection="1">
      <alignment vertical="top" wrapText="1"/>
      <protection hidden="1"/>
    </xf>
    <xf numFmtId="0" fontId="16" fillId="0" borderId="92" xfId="0" applyNumberFormat="1" applyFont="1" applyFill="1" applyBorder="1" applyAlignment="1">
      <alignment vertical="center" wrapText="1" shrinkToFit="1"/>
    </xf>
    <xf numFmtId="0" fontId="16" fillId="0" borderId="91" xfId="0" applyFont="1" applyFill="1" applyBorder="1" applyAlignment="1" applyProtection="1">
      <alignment vertical="center" wrapText="1"/>
      <protection hidden="1"/>
    </xf>
    <xf numFmtId="0" fontId="16" fillId="0" borderId="92" xfId="0" applyFont="1" applyFill="1" applyBorder="1" applyAlignment="1" applyProtection="1">
      <alignment horizontal="left" vertical="center" wrapText="1"/>
      <protection hidden="1"/>
    </xf>
    <xf numFmtId="0" fontId="16" fillId="0" borderId="92" xfId="0" applyFont="1" applyFill="1" applyBorder="1" applyAlignment="1" applyProtection="1">
      <alignment vertical="center" wrapText="1"/>
      <protection hidden="1"/>
    </xf>
    <xf numFmtId="0" fontId="16" fillId="0" borderId="93" xfId="0" applyFont="1" applyFill="1" applyBorder="1" applyAlignment="1" applyProtection="1">
      <alignment vertical="center" wrapText="1"/>
      <protection hidden="1"/>
    </xf>
    <xf numFmtId="0" fontId="16" fillId="0" borderId="129" xfId="0" applyFont="1" applyBorder="1" applyAlignment="1" applyProtection="1">
      <alignment horizontal="center" vertical="center" wrapText="1"/>
      <protection locked="0"/>
    </xf>
    <xf numFmtId="0" fontId="16" fillId="0" borderId="115" xfId="0" applyFont="1" applyFill="1" applyBorder="1" applyAlignment="1" applyProtection="1">
      <alignment horizontal="center" vertical="center" wrapText="1"/>
      <protection hidden="1"/>
    </xf>
    <xf numFmtId="0" fontId="16" fillId="0" borderId="94" xfId="0" applyFont="1" applyBorder="1" applyAlignment="1" applyProtection="1">
      <alignment horizontal="center" vertical="center"/>
      <protection locked="0"/>
    </xf>
    <xf numFmtId="0" fontId="16" fillId="0" borderId="93" xfId="0" applyFont="1" applyBorder="1" applyAlignment="1">
      <alignment horizontal="center" vertical="center"/>
    </xf>
    <xf numFmtId="0" fontId="16" fillId="0" borderId="274" xfId="0" applyFont="1" applyBorder="1" applyAlignment="1">
      <alignment horizontal="center" vertical="center"/>
    </xf>
    <xf numFmtId="0" fontId="16" fillId="3" borderId="274" xfId="0" applyFont="1" applyFill="1" applyBorder="1" applyAlignment="1">
      <alignment horizontal="center" vertical="center"/>
    </xf>
    <xf numFmtId="0" fontId="16" fillId="0" borderId="150" xfId="0" applyFont="1" applyBorder="1" applyAlignment="1" applyProtection="1">
      <alignment horizontal="center" vertical="center"/>
      <protection locked="0"/>
    </xf>
    <xf numFmtId="0" fontId="16" fillId="9" borderId="184" xfId="0" applyFont="1" applyFill="1" applyBorder="1" applyAlignment="1">
      <alignment horizontal="left" vertical="center" wrapText="1" shrinkToFit="1"/>
    </xf>
    <xf numFmtId="0" fontId="16" fillId="9" borderId="187" xfId="0" applyFont="1" applyFill="1" applyBorder="1" applyAlignment="1">
      <alignment horizontal="left" vertical="center" shrinkToFit="1"/>
    </xf>
    <xf numFmtId="0" fontId="16" fillId="9" borderId="185" xfId="0" applyFont="1" applyFill="1" applyBorder="1" applyAlignment="1">
      <alignment horizontal="justify" vertical="top" wrapText="1" shrinkToFit="1"/>
    </xf>
    <xf numFmtId="0" fontId="16" fillId="9" borderId="187" xfId="0" applyFont="1" applyFill="1" applyBorder="1" applyAlignment="1">
      <alignment horizontal="center" vertical="center" wrapText="1" shrinkToFit="1"/>
    </xf>
    <xf numFmtId="0" fontId="16" fillId="9" borderId="186" xfId="0" applyNumberFormat="1" applyFont="1" applyFill="1" applyBorder="1" applyAlignment="1">
      <alignment vertical="center" wrapText="1" shrinkToFit="1"/>
    </xf>
    <xf numFmtId="0" fontId="16" fillId="11" borderId="185" xfId="0" applyFont="1" applyFill="1" applyBorder="1" applyAlignment="1" applyProtection="1">
      <alignment vertical="center" wrapText="1"/>
      <protection hidden="1"/>
    </xf>
    <xf numFmtId="0" fontId="16" fillId="11" borderId="186" xfId="0" applyFont="1" applyFill="1" applyBorder="1" applyAlignment="1" applyProtection="1">
      <alignment horizontal="left" vertical="center" wrapText="1"/>
      <protection hidden="1"/>
    </xf>
    <xf numFmtId="0" fontId="16" fillId="11" borderId="186" xfId="0" applyFont="1" applyFill="1" applyBorder="1" applyAlignment="1" applyProtection="1">
      <alignment vertical="center" wrapText="1"/>
      <protection hidden="1"/>
    </xf>
    <xf numFmtId="0" fontId="16" fillId="11" borderId="187" xfId="0" applyFont="1" applyFill="1" applyBorder="1" applyAlignment="1" applyProtection="1">
      <alignment vertical="center" wrapText="1"/>
      <protection hidden="1"/>
    </xf>
    <xf numFmtId="0" fontId="16" fillId="9" borderId="186" xfId="0" applyFont="1" applyFill="1" applyBorder="1" applyAlignment="1">
      <alignment horizontal="center" vertical="center" wrapText="1"/>
    </xf>
    <xf numFmtId="0" fontId="16" fillId="0" borderId="188" xfId="0" applyFont="1" applyFill="1" applyBorder="1" applyAlignment="1">
      <alignment vertical="center" wrapText="1"/>
    </xf>
    <xf numFmtId="0" fontId="16" fillId="9" borderId="187" xfId="0" applyFont="1" applyFill="1" applyBorder="1" applyAlignment="1" applyProtection="1">
      <alignment horizontal="center" vertical="center" wrapText="1"/>
      <protection locked="0"/>
    </xf>
    <xf numFmtId="0" fontId="16" fillId="9" borderId="186" xfId="0" applyFont="1" applyFill="1" applyBorder="1" applyAlignment="1" applyProtection="1">
      <alignment horizontal="center" vertical="center" shrinkToFit="1"/>
      <protection locked="0"/>
    </xf>
    <xf numFmtId="0" fontId="16" fillId="3" borderId="188" xfId="0" applyFont="1" applyFill="1" applyBorder="1" applyAlignment="1" applyProtection="1">
      <alignment horizontal="center" vertical="center" shrinkToFit="1"/>
      <protection locked="0"/>
    </xf>
    <xf numFmtId="0" fontId="16" fillId="9" borderId="189" xfId="0" applyFont="1" applyFill="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16" fillId="9" borderId="190" xfId="0" applyFont="1" applyFill="1" applyBorder="1" applyAlignment="1">
      <alignment horizontal="left" vertical="center" wrapText="1" shrinkToFit="1"/>
    </xf>
    <xf numFmtId="0" fontId="16" fillId="9" borderId="123" xfId="0" applyFont="1" applyFill="1" applyBorder="1" applyAlignment="1">
      <alignment horizontal="justify" vertical="center" shrinkToFit="1"/>
    </xf>
    <xf numFmtId="0" fontId="16" fillId="9" borderId="121" xfId="0" applyFont="1" applyFill="1" applyBorder="1" applyAlignment="1">
      <alignment horizontal="justify" vertical="top" shrinkToFit="1"/>
    </xf>
    <xf numFmtId="0" fontId="16" fillId="9" borderId="123" xfId="0" applyFont="1" applyFill="1" applyBorder="1" applyAlignment="1">
      <alignment horizontal="center" vertical="center" shrinkToFit="1"/>
    </xf>
    <xf numFmtId="0" fontId="16" fillId="9" borderId="122" xfId="0" applyNumberFormat="1" applyFont="1" applyFill="1" applyBorder="1" applyAlignment="1">
      <alignment vertical="center" wrapText="1" shrinkToFit="1"/>
    </xf>
    <xf numFmtId="0" fontId="16" fillId="9" borderId="121" xfId="0" applyFont="1" applyFill="1" applyBorder="1" applyAlignment="1">
      <alignment horizontal="left" vertical="center" wrapText="1"/>
    </xf>
    <xf numFmtId="0" fontId="16" fillId="9" borderId="122" xfId="0" applyFont="1" applyFill="1" applyBorder="1" applyAlignment="1">
      <alignment horizontal="left" vertical="center" wrapText="1" shrinkToFit="1"/>
    </xf>
    <xf numFmtId="0" fontId="16" fillId="9" borderId="122" xfId="0" applyFont="1" applyFill="1" applyBorder="1" applyAlignment="1">
      <alignment vertical="center" wrapText="1" shrinkToFit="1"/>
    </xf>
    <xf numFmtId="0" fontId="16" fillId="9" borderId="123" xfId="0" applyFont="1" applyFill="1" applyBorder="1" applyAlignment="1">
      <alignment horizontal="justify" vertical="center" wrapText="1" shrinkToFit="1"/>
    </xf>
    <xf numFmtId="0" fontId="16" fillId="9" borderId="122" xfId="0" applyFont="1" applyFill="1" applyBorder="1" applyAlignment="1">
      <alignment horizontal="center" vertical="center" wrapText="1" shrinkToFit="1"/>
    </xf>
    <xf numFmtId="0" fontId="16" fillId="0" borderId="52" xfId="0" applyFont="1" applyFill="1" applyBorder="1" applyAlignment="1">
      <alignment horizontal="justify" vertical="center" wrapText="1" shrinkToFit="1"/>
    </xf>
    <xf numFmtId="0" fontId="16" fillId="9" borderId="123" xfId="0" applyFont="1" applyFill="1" applyBorder="1" applyAlignment="1" applyProtection="1">
      <alignment horizontal="center" vertical="center" wrapText="1" shrinkToFit="1"/>
      <protection locked="0"/>
    </xf>
    <xf numFmtId="0" fontId="16" fillId="9" borderId="122" xfId="0" applyFont="1" applyFill="1" applyBorder="1" applyAlignment="1" applyProtection="1">
      <alignment horizontal="center" vertical="center" shrinkToFit="1"/>
      <protection locked="0"/>
    </xf>
    <xf numFmtId="0" fontId="16" fillId="3" borderId="52" xfId="0" applyFont="1" applyFill="1" applyBorder="1" applyAlignment="1" applyProtection="1">
      <alignment horizontal="center" vertical="center" shrinkToFit="1"/>
      <protection locked="0"/>
    </xf>
    <xf numFmtId="0" fontId="16" fillId="9" borderId="191" xfId="0" applyFont="1" applyFill="1" applyBorder="1" applyAlignment="1" applyProtection="1">
      <alignment horizontal="center" vertical="center" shrinkToFit="1"/>
      <protection locked="0"/>
    </xf>
    <xf numFmtId="0" fontId="16" fillId="4" borderId="22" xfId="0" applyFont="1" applyFill="1" applyBorder="1" applyAlignment="1" applyProtection="1">
      <alignment horizontal="center" vertical="center" shrinkToFit="1"/>
      <protection locked="0"/>
    </xf>
    <xf numFmtId="0" fontId="16" fillId="10" borderId="190" xfId="0" applyFont="1" applyFill="1" applyBorder="1" applyAlignment="1">
      <alignment horizontal="left" vertical="center" wrapText="1" shrinkToFit="1"/>
    </xf>
    <xf numFmtId="0" fontId="16" fillId="10" borderId="123" xfId="0" applyFont="1" applyFill="1" applyBorder="1" applyAlignment="1">
      <alignment horizontal="justify" vertical="center" shrinkToFit="1"/>
    </xf>
    <xf numFmtId="0" fontId="16" fillId="10" borderId="121" xfId="0" applyFont="1" applyFill="1" applyBorder="1" applyAlignment="1">
      <alignment horizontal="justify" vertical="top" shrinkToFit="1"/>
    </xf>
    <xf numFmtId="0" fontId="16" fillId="10" borderId="123" xfId="0" applyFont="1" applyFill="1" applyBorder="1" applyAlignment="1">
      <alignment horizontal="center" vertical="center" shrinkToFit="1"/>
    </xf>
    <xf numFmtId="0" fontId="16" fillId="10" borderId="122" xfId="0" applyNumberFormat="1" applyFont="1" applyFill="1" applyBorder="1" applyAlignment="1">
      <alignment vertical="center" wrapText="1" shrinkToFit="1"/>
    </xf>
    <xf numFmtId="0" fontId="16" fillId="10" borderId="121" xfId="0" applyFont="1" applyFill="1" applyBorder="1" applyAlignment="1">
      <alignment horizontal="left" vertical="center" wrapText="1"/>
    </xf>
    <xf numFmtId="0" fontId="16" fillId="10" borderId="122" xfId="0" applyFont="1" applyFill="1" applyBorder="1" applyAlignment="1">
      <alignment horizontal="left" vertical="center" wrapText="1" shrinkToFit="1"/>
    </xf>
    <xf numFmtId="0" fontId="16" fillId="10" borderId="122" xfId="0" applyFont="1" applyFill="1" applyBorder="1" applyAlignment="1">
      <alignment vertical="center" wrapText="1" shrinkToFit="1"/>
    </xf>
    <xf numFmtId="0" fontId="16" fillId="10" borderId="123" xfId="0" applyFont="1" applyFill="1" applyBorder="1" applyAlignment="1">
      <alignment horizontal="justify" vertical="center" wrapText="1" shrinkToFit="1"/>
    </xf>
    <xf numFmtId="0" fontId="16" fillId="10" borderId="122" xfId="0" applyFont="1" applyFill="1" applyBorder="1" applyAlignment="1">
      <alignment horizontal="center" vertical="center" wrapText="1" shrinkToFit="1"/>
    </xf>
    <xf numFmtId="0" fontId="16" fillId="10" borderId="52" xfId="0" applyFont="1" applyFill="1" applyBorder="1" applyAlignment="1">
      <alignment horizontal="justify" vertical="center" wrapText="1" shrinkToFit="1"/>
    </xf>
    <xf numFmtId="0" fontId="16" fillId="10" borderId="123" xfId="0" applyFont="1" applyFill="1" applyBorder="1" applyAlignment="1" applyProtection="1">
      <alignment horizontal="center" vertical="center" wrapText="1" shrinkToFit="1"/>
      <protection locked="0"/>
    </xf>
    <xf numFmtId="0" fontId="16" fillId="10" borderId="122" xfId="0" applyFont="1" applyFill="1" applyBorder="1" applyAlignment="1" applyProtection="1">
      <alignment horizontal="center" vertical="center" shrinkToFit="1"/>
      <protection locked="0"/>
    </xf>
    <xf numFmtId="0" fontId="16" fillId="10" borderId="191" xfId="0" applyFont="1" applyFill="1" applyBorder="1" applyAlignment="1" applyProtection="1">
      <alignment horizontal="center" vertical="center" shrinkToFit="1"/>
      <protection locked="0"/>
    </xf>
    <xf numFmtId="0" fontId="16" fillId="10" borderId="22" xfId="0" applyFont="1" applyFill="1" applyBorder="1" applyAlignment="1" applyProtection="1">
      <alignment horizontal="center" vertical="center" shrinkToFit="1"/>
      <protection locked="0"/>
    </xf>
    <xf numFmtId="0" fontId="16" fillId="10" borderId="10" xfId="0" applyFont="1" applyFill="1" applyBorder="1" applyAlignment="1" applyProtection="1">
      <alignment horizontal="center" vertical="center" shrinkToFit="1"/>
      <protection locked="0"/>
    </xf>
    <xf numFmtId="0" fontId="16" fillId="10" borderId="0" xfId="0" applyFont="1" applyFill="1" applyBorder="1" applyAlignment="1" applyProtection="1">
      <alignment horizontal="center" vertical="center" shrinkToFit="1"/>
      <protection locked="0"/>
    </xf>
    <xf numFmtId="0" fontId="16" fillId="9" borderId="122" xfId="0" applyFont="1" applyFill="1" applyBorder="1" applyAlignment="1" applyProtection="1">
      <alignment horizontal="left" vertical="center" wrapText="1"/>
      <protection hidden="1"/>
    </xf>
    <xf numFmtId="0" fontId="16" fillId="9" borderId="121" xfId="0" applyFont="1" applyFill="1" applyBorder="1" applyAlignment="1" applyProtection="1">
      <alignment vertical="center" wrapText="1"/>
      <protection hidden="1"/>
    </xf>
    <xf numFmtId="0" fontId="16" fillId="9" borderId="192" xfId="0" applyFont="1" applyFill="1" applyBorder="1" applyAlignment="1">
      <alignment horizontal="left" vertical="center" wrapText="1" shrinkToFit="1"/>
    </xf>
    <xf numFmtId="0" fontId="34" fillId="9" borderId="195" xfId="0" applyFont="1" applyFill="1" applyBorder="1" applyAlignment="1">
      <alignment horizontal="justify" vertical="center" shrinkToFit="1"/>
    </xf>
    <xf numFmtId="0" fontId="16" fillId="9" borderId="193" xfId="0" applyFont="1" applyFill="1" applyBorder="1" applyAlignment="1">
      <alignment horizontal="justify" vertical="top" shrinkToFit="1"/>
    </xf>
    <xf numFmtId="0" fontId="16" fillId="9" borderId="195" xfId="0" applyFont="1" applyFill="1" applyBorder="1" applyAlignment="1">
      <alignment horizontal="center" vertical="center" shrinkToFit="1"/>
    </xf>
    <xf numFmtId="0" fontId="16" fillId="9" borderId="194" xfId="0" applyNumberFormat="1" applyFont="1" applyFill="1" applyBorder="1" applyAlignment="1">
      <alignment vertical="center" wrapText="1" shrinkToFit="1"/>
    </xf>
    <xf numFmtId="0" fontId="16" fillId="9" borderId="193" xfId="0" applyFont="1" applyFill="1" applyBorder="1" applyAlignment="1" applyProtection="1">
      <alignment vertical="center" wrapText="1"/>
      <protection hidden="1"/>
    </xf>
    <xf numFmtId="0" fontId="16" fillId="9" borderId="161" xfId="0" applyFont="1" applyFill="1" applyBorder="1" applyAlignment="1" applyProtection="1">
      <alignment horizontal="left" vertical="center" wrapText="1"/>
      <protection hidden="1"/>
    </xf>
    <xf numFmtId="0" fontId="16" fillId="9" borderId="160" xfId="0" applyFont="1" applyFill="1" applyBorder="1" applyAlignment="1" applyProtection="1">
      <alignment vertical="center" wrapText="1"/>
      <protection hidden="1"/>
    </xf>
    <xf numFmtId="0" fontId="16" fillId="9" borderId="194" xfId="0" applyFont="1" applyFill="1" applyBorder="1" applyAlignment="1" applyProtection="1">
      <alignment vertical="center" wrapText="1"/>
      <protection hidden="1"/>
    </xf>
    <xf numFmtId="0" fontId="16" fillId="9" borderId="195" xfId="0" applyFont="1" applyFill="1" applyBorder="1" applyAlignment="1" applyProtection="1">
      <alignment vertical="center" wrapText="1"/>
      <protection hidden="1"/>
    </xf>
    <xf numFmtId="0" fontId="16" fillId="9" borderId="194" xfId="0" applyFont="1" applyFill="1" applyBorder="1" applyAlignment="1">
      <alignment horizontal="center" vertical="center" wrapText="1" shrinkToFit="1"/>
    </xf>
    <xf numFmtId="0" fontId="16" fillId="0" borderId="196" xfId="0" applyFont="1" applyFill="1" applyBorder="1" applyAlignment="1">
      <alignment horizontal="justify" vertical="center" wrapText="1" shrinkToFit="1"/>
    </xf>
    <xf numFmtId="0" fontId="16" fillId="9" borderId="195" xfId="0" applyFont="1" applyFill="1" applyBorder="1" applyAlignment="1" applyProtection="1">
      <alignment horizontal="center" vertical="center" wrapText="1" shrinkToFit="1"/>
      <protection locked="0"/>
    </xf>
    <xf numFmtId="0" fontId="16" fillId="9" borderId="194" xfId="0" applyFont="1" applyFill="1" applyBorder="1" applyAlignment="1" applyProtection="1">
      <alignment horizontal="center" vertical="center" shrinkToFit="1"/>
      <protection locked="0"/>
    </xf>
    <xf numFmtId="0" fontId="16" fillId="3" borderId="196" xfId="0" applyFont="1" applyFill="1" applyBorder="1" applyAlignment="1" applyProtection="1">
      <alignment horizontal="center" vertical="center" shrinkToFit="1"/>
      <protection locked="0"/>
    </xf>
    <xf numFmtId="0" fontId="16" fillId="9" borderId="197" xfId="0" applyFont="1" applyFill="1" applyBorder="1" applyAlignment="1" applyProtection="1">
      <alignment horizontal="center" vertical="center" shrinkToFit="1"/>
      <protection locked="0"/>
    </xf>
    <xf numFmtId="0" fontId="16" fillId="4" borderId="79" xfId="0" applyFont="1" applyFill="1" applyBorder="1" applyAlignment="1" applyProtection="1">
      <alignment horizontal="center" vertical="center" shrinkToFit="1"/>
      <protection locked="0"/>
    </xf>
    <xf numFmtId="0" fontId="22" fillId="2" borderId="294" xfId="0" applyFont="1" applyFill="1" applyBorder="1" applyAlignment="1" applyProtection="1">
      <alignment horizontal="center" vertical="center" wrapText="1" shrinkToFit="1"/>
      <protection locked="0"/>
    </xf>
    <xf numFmtId="0" fontId="22" fillId="2" borderId="286" xfId="0" applyFont="1" applyFill="1" applyBorder="1" applyAlignment="1">
      <alignment horizontal="center" vertical="center" wrapText="1" shrinkToFit="1"/>
    </xf>
    <xf numFmtId="0" fontId="16" fillId="2" borderId="295" xfId="0" applyFont="1" applyFill="1" applyBorder="1" applyAlignment="1" applyProtection="1">
      <alignment horizontal="center" vertical="center" shrinkToFit="1"/>
      <protection locked="0"/>
    </xf>
    <xf numFmtId="0" fontId="16" fillId="2" borderId="296" xfId="0" applyFont="1" applyFill="1" applyBorder="1" applyAlignment="1">
      <alignment horizontal="center" vertical="center" shrinkToFit="1"/>
    </xf>
    <xf numFmtId="0" fontId="16" fillId="0" borderId="20" xfId="0" applyFont="1" applyBorder="1" applyAlignment="1">
      <alignment horizontal="left" vertical="center" wrapText="1" shrinkToFit="1"/>
    </xf>
    <xf numFmtId="0" fontId="16" fillId="0" borderId="269" xfId="0" applyFont="1" applyBorder="1" applyAlignment="1">
      <alignment horizontal="justify" vertical="center" shrinkToFit="1"/>
    </xf>
    <xf numFmtId="0" fontId="16" fillId="0" borderId="22" xfId="0" applyFont="1" applyBorder="1" applyAlignment="1">
      <alignment horizontal="justify" vertical="top" shrinkToFit="1"/>
    </xf>
    <xf numFmtId="0" fontId="16" fillId="0" borderId="93" xfId="0" applyFont="1" applyBorder="1" applyAlignment="1">
      <alignment horizontal="center" vertical="center" shrinkToFit="1"/>
    </xf>
    <xf numFmtId="0" fontId="16" fillId="0" borderId="12" xfId="0" applyNumberFormat="1" applyFont="1" applyBorder="1" applyAlignment="1">
      <alignment vertical="center" wrapText="1" shrinkToFit="1"/>
    </xf>
    <xf numFmtId="0" fontId="16" fillId="0" borderId="22" xfId="0" applyFont="1" applyBorder="1" applyAlignment="1">
      <alignment vertical="center" wrapText="1"/>
    </xf>
    <xf numFmtId="0" fontId="16" fillId="0" borderId="12" xfId="0" applyFont="1" applyBorder="1" applyAlignment="1">
      <alignment horizontal="left" vertical="center" wrapText="1" shrinkToFit="1"/>
    </xf>
    <xf numFmtId="0" fontId="16" fillId="0" borderId="26" xfId="0" applyFont="1" applyBorder="1" applyAlignment="1">
      <alignment vertical="center" wrapText="1" shrinkToFit="1"/>
    </xf>
    <xf numFmtId="0" fontId="16" fillId="0" borderId="18" xfId="0" applyFont="1" applyBorder="1" applyAlignment="1">
      <alignment vertical="center" wrapText="1" shrinkToFit="1"/>
    </xf>
    <xf numFmtId="0" fontId="16" fillId="0" borderId="10" xfId="0" applyFont="1" applyBorder="1" applyAlignment="1">
      <alignment horizontal="center" vertical="center" wrapText="1" shrinkToFit="1"/>
    </xf>
    <xf numFmtId="0" fontId="16" fillId="0" borderId="14" xfId="0" applyFont="1" applyFill="1" applyBorder="1" applyAlignment="1">
      <alignment vertical="center" wrapText="1" shrinkToFit="1"/>
    </xf>
    <xf numFmtId="0" fontId="16" fillId="0" borderId="26" xfId="0" applyFont="1" applyBorder="1" applyAlignment="1" applyProtection="1">
      <alignment horizontal="center" vertical="center" wrapText="1" shrinkToFit="1"/>
      <protection locked="0"/>
    </xf>
    <xf numFmtId="0" fontId="16" fillId="0" borderId="26" xfId="0" applyFont="1" applyBorder="1" applyAlignment="1">
      <alignment horizontal="center" vertical="center" wrapText="1" shrinkToFit="1"/>
    </xf>
    <xf numFmtId="0" fontId="16" fillId="0" borderId="325" xfId="0" applyFont="1" applyBorder="1" applyAlignment="1" applyProtection="1">
      <alignment horizontal="center" vertical="center" shrinkToFit="1"/>
      <protection locked="0"/>
    </xf>
    <xf numFmtId="0" fontId="16" fillId="0" borderId="28" xfId="0" applyFont="1" applyBorder="1" applyAlignment="1">
      <alignment horizontal="justify" vertical="top" shrinkToFit="1"/>
    </xf>
    <xf numFmtId="0" fontId="16" fillId="0" borderId="26" xfId="0" applyFont="1" applyFill="1" applyBorder="1" applyAlignment="1">
      <alignment vertical="center" wrapText="1"/>
    </xf>
    <xf numFmtId="0" fontId="16" fillId="0" borderId="11" xfId="0" applyFont="1" applyFill="1" applyBorder="1" applyAlignment="1" applyProtection="1">
      <alignment horizontal="center" vertical="center" wrapText="1"/>
      <protection locked="0"/>
    </xf>
    <xf numFmtId="0" fontId="16" fillId="0" borderId="18" xfId="0" applyFont="1" applyFill="1" applyBorder="1" applyAlignment="1">
      <alignment horizontal="center" vertical="center" wrapText="1"/>
    </xf>
    <xf numFmtId="0" fontId="16" fillId="0" borderId="9" xfId="0" applyFont="1" applyBorder="1" applyAlignment="1">
      <alignment horizontal="left" vertical="center" wrapText="1" shrinkToFit="1"/>
    </xf>
    <xf numFmtId="0" fontId="16" fillId="0" borderId="22" xfId="0" applyFont="1" applyBorder="1" applyAlignment="1">
      <alignment horizontal="left" vertical="center" wrapText="1"/>
    </xf>
    <xf numFmtId="0" fontId="16" fillId="0" borderId="18" xfId="0" applyFont="1" applyBorder="1" applyAlignment="1">
      <alignment horizontal="justify" vertical="center" wrapText="1" shrinkToFit="1"/>
    </xf>
    <xf numFmtId="0" fontId="16" fillId="0" borderId="12" xfId="0" applyFont="1" applyBorder="1" applyAlignment="1">
      <alignment horizontal="center" vertical="center" wrapText="1" shrinkToFit="1"/>
    </xf>
    <xf numFmtId="0" fontId="16" fillId="0" borderId="14" xfId="0" applyFont="1" applyFill="1" applyBorder="1" applyAlignment="1">
      <alignment horizontal="justify" vertical="center" wrapText="1" shrinkToFit="1"/>
    </xf>
    <xf numFmtId="0" fontId="16" fillId="0" borderId="64" xfId="0" applyFont="1" applyBorder="1" applyAlignment="1" applyProtection="1">
      <alignment horizontal="center" vertical="center" wrapText="1" shrinkToFit="1"/>
      <protection locked="0"/>
    </xf>
    <xf numFmtId="0" fontId="16" fillId="0" borderId="272" xfId="0" applyFont="1" applyBorder="1" applyAlignment="1" applyProtection="1">
      <alignment horizontal="center" vertical="center" shrinkToFit="1"/>
      <protection locked="0"/>
    </xf>
    <xf numFmtId="0" fontId="16" fillId="0" borderId="26" xfId="0" applyFont="1" applyFill="1" applyBorder="1" applyAlignment="1">
      <alignment horizontal="justify" vertical="center" wrapText="1" shrinkToFit="1"/>
    </xf>
    <xf numFmtId="0" fontId="22" fillId="0" borderId="13" xfId="0" applyFont="1" applyFill="1" applyBorder="1" applyAlignment="1">
      <alignment horizontal="justify" vertical="center" shrinkToFit="1"/>
    </xf>
    <xf numFmtId="0" fontId="16" fillId="0" borderId="82" xfId="0" applyFont="1" applyFill="1" applyBorder="1" applyAlignment="1">
      <alignment horizontal="left" vertical="center" wrapText="1" shrinkToFit="1"/>
    </xf>
    <xf numFmtId="0" fontId="16" fillId="0" borderId="81" xfId="0" applyFont="1" applyFill="1" applyBorder="1" applyAlignment="1">
      <alignment horizontal="justify" vertical="top" shrinkToFit="1"/>
    </xf>
    <xf numFmtId="0" fontId="16" fillId="0" borderId="93" xfId="0" applyFont="1" applyFill="1" applyBorder="1" applyAlignment="1">
      <alignment horizontal="center" vertical="center" shrinkToFit="1"/>
    </xf>
    <xf numFmtId="0" fontId="16" fillId="0" borderId="80" xfId="0" applyNumberFormat="1" applyFont="1" applyFill="1" applyBorder="1" applyAlignment="1">
      <alignment vertical="center" wrapText="1" shrinkToFit="1"/>
    </xf>
    <xf numFmtId="0" fontId="16" fillId="0" borderId="81" xfId="0" applyFont="1" applyFill="1" applyBorder="1" applyAlignment="1">
      <alignment horizontal="left" vertical="center" wrapText="1"/>
    </xf>
    <xf numFmtId="0" fontId="16" fillId="0" borderId="80" xfId="0" applyNumberFormat="1" applyFont="1" applyFill="1" applyBorder="1" applyAlignment="1">
      <alignment horizontal="left" vertical="center" wrapText="1" shrinkToFit="1"/>
    </xf>
    <xf numFmtId="0" fontId="16" fillId="0" borderId="80" xfId="0" applyFont="1" applyFill="1" applyBorder="1" applyAlignment="1">
      <alignment vertical="center" wrapText="1" shrinkToFit="1"/>
    </xf>
    <xf numFmtId="0" fontId="16" fillId="0" borderId="83" xfId="0" applyFont="1" applyFill="1" applyBorder="1" applyAlignment="1">
      <alignment horizontal="justify" vertical="center" wrapText="1" shrinkToFit="1"/>
    </xf>
    <xf numFmtId="0" fontId="16" fillId="0" borderId="80" xfId="0" applyFont="1" applyFill="1" applyBorder="1" applyAlignment="1">
      <alignment horizontal="center" vertical="center" wrapText="1" shrinkToFit="1"/>
    </xf>
    <xf numFmtId="0" fontId="16" fillId="0" borderId="79" xfId="0" applyFont="1" applyFill="1" applyBorder="1" applyAlignment="1">
      <alignment horizontal="justify" vertical="center" wrapText="1" shrinkToFit="1"/>
    </xf>
    <xf numFmtId="0" fontId="16" fillId="0" borderId="83" xfId="0" applyFont="1" applyFill="1" applyBorder="1" applyAlignment="1" applyProtection="1">
      <alignment horizontal="center" vertical="center" wrapText="1" shrinkToFit="1"/>
      <protection locked="0"/>
    </xf>
    <xf numFmtId="0" fontId="16" fillId="0" borderId="272" xfId="0" applyFont="1" applyFill="1" applyBorder="1" applyAlignment="1" applyProtection="1">
      <alignment horizontal="center" vertical="center" shrinkToFit="1"/>
      <protection locked="0"/>
    </xf>
    <xf numFmtId="0" fontId="16" fillId="0" borderId="81" xfId="0" applyFont="1" applyFill="1" applyBorder="1" applyAlignment="1" applyProtection="1">
      <alignment horizontal="center" vertical="center" shrinkToFit="1"/>
      <protection locked="0"/>
    </xf>
    <xf numFmtId="0" fontId="16" fillId="9" borderId="132" xfId="0" applyFont="1" applyFill="1" applyBorder="1" applyAlignment="1">
      <alignment horizontal="justify" vertical="top" shrinkToFit="1"/>
    </xf>
    <xf numFmtId="0" fontId="16" fillId="9" borderId="134" xfId="0" applyFont="1" applyFill="1" applyBorder="1" applyAlignment="1">
      <alignment horizontal="center" vertical="center" shrinkToFit="1"/>
    </xf>
    <xf numFmtId="0" fontId="16" fillId="9" borderId="132" xfId="0" applyFont="1" applyFill="1" applyBorder="1" applyAlignment="1">
      <alignment horizontal="left" vertical="center" wrapText="1"/>
    </xf>
    <xf numFmtId="0" fontId="16" fillId="9" borderId="134" xfId="0" applyFont="1" applyFill="1" applyBorder="1" applyAlignment="1">
      <alignment horizontal="justify" vertical="center" wrapText="1" shrinkToFit="1"/>
    </xf>
    <xf numFmtId="0" fontId="16" fillId="9" borderId="133" xfId="0" applyFont="1" applyFill="1" applyBorder="1" applyAlignment="1">
      <alignment horizontal="center" vertical="center" wrapText="1" shrinkToFit="1"/>
    </xf>
    <xf numFmtId="0" fontId="16" fillId="0" borderId="135" xfId="0" applyFont="1" applyFill="1" applyBorder="1" applyAlignment="1">
      <alignment horizontal="justify" vertical="center" wrapText="1" shrinkToFit="1"/>
    </xf>
    <xf numFmtId="0" fontId="16" fillId="9" borderId="134" xfId="0" applyFont="1" applyFill="1" applyBorder="1" applyAlignment="1" applyProtection="1">
      <alignment horizontal="center" vertical="center" wrapText="1" shrinkToFit="1"/>
      <protection locked="0"/>
    </xf>
    <xf numFmtId="0" fontId="16" fillId="0" borderId="91" xfId="0" applyFont="1" applyBorder="1" applyAlignment="1" applyProtection="1">
      <alignment horizontal="center" vertical="center" shrinkToFit="1"/>
      <protection locked="0"/>
    </xf>
    <xf numFmtId="0" fontId="16" fillId="0" borderId="94" xfId="0" applyFont="1" applyBorder="1" applyAlignment="1" applyProtection="1">
      <alignment horizontal="center" vertical="center" shrinkToFit="1"/>
      <protection locked="0"/>
    </xf>
    <xf numFmtId="0" fontId="16" fillId="10" borderId="137" xfId="0" applyFont="1" applyFill="1" applyBorder="1" applyAlignment="1">
      <alignment horizontal="left" vertical="center" wrapText="1" shrinkToFit="1"/>
    </xf>
    <xf numFmtId="0" fontId="16" fillId="10" borderId="268" xfId="0" applyFont="1" applyFill="1" applyBorder="1" applyAlignment="1">
      <alignment horizontal="justify" vertical="center" shrinkToFit="1"/>
    </xf>
    <xf numFmtId="0" fontId="16" fillId="10" borderId="130" xfId="0" applyFont="1" applyFill="1" applyBorder="1" applyAlignment="1">
      <alignment horizontal="justify" vertical="top" shrinkToFit="1"/>
    </xf>
    <xf numFmtId="0" fontId="16" fillId="10" borderId="97" xfId="0" applyFont="1" applyFill="1" applyBorder="1" applyAlignment="1">
      <alignment horizontal="center" vertical="center" shrinkToFit="1"/>
    </xf>
    <xf numFmtId="0" fontId="16" fillId="10" borderId="99" xfId="0" applyNumberFormat="1" applyFont="1" applyFill="1" applyBorder="1" applyAlignment="1">
      <alignment vertical="center" wrapText="1" shrinkToFit="1"/>
    </xf>
    <xf numFmtId="0" fontId="16" fillId="10" borderId="130" xfId="0" applyFont="1" applyFill="1" applyBorder="1" applyAlignment="1">
      <alignment horizontal="left" vertical="center" wrapText="1"/>
    </xf>
    <xf numFmtId="0" fontId="16" fillId="10" borderId="99" xfId="0" applyFont="1" applyFill="1" applyBorder="1" applyAlignment="1">
      <alignment horizontal="left" vertical="center" wrapText="1" shrinkToFit="1"/>
    </xf>
    <xf numFmtId="0" fontId="16" fillId="10" borderId="99" xfId="0" applyFont="1" applyFill="1" applyBorder="1" applyAlignment="1">
      <alignment vertical="center" wrapText="1" shrinkToFit="1"/>
    </xf>
    <xf numFmtId="0" fontId="16" fillId="10" borderId="97" xfId="0" applyFont="1" applyFill="1" applyBorder="1" applyAlignment="1">
      <alignment horizontal="justify" vertical="center" wrapText="1" shrinkToFit="1"/>
    </xf>
    <xf numFmtId="0" fontId="16" fillId="10" borderId="99" xfId="0" applyFont="1" applyFill="1" applyBorder="1" applyAlignment="1">
      <alignment horizontal="center" vertical="center" wrapText="1" shrinkToFit="1"/>
    </xf>
    <xf numFmtId="0" fontId="16" fillId="10" borderId="100" xfId="0" applyFont="1" applyFill="1" applyBorder="1" applyAlignment="1">
      <alignment horizontal="justify" vertical="center" wrapText="1" shrinkToFit="1"/>
    </xf>
    <xf numFmtId="0" fontId="16" fillId="10" borderId="97" xfId="0" applyFont="1" applyFill="1" applyBorder="1" applyAlignment="1" applyProtection="1">
      <alignment horizontal="center" vertical="center" wrapText="1" shrinkToFit="1"/>
      <protection locked="0"/>
    </xf>
    <xf numFmtId="0" fontId="16" fillId="10" borderId="323" xfId="0" applyFont="1" applyFill="1" applyBorder="1" applyAlignment="1" applyProtection="1">
      <alignment horizontal="center" vertical="center" shrinkToFit="1"/>
      <protection locked="0"/>
    </xf>
    <xf numFmtId="0" fontId="16" fillId="10" borderId="138" xfId="0" applyFont="1" applyFill="1" applyBorder="1" applyAlignment="1" applyProtection="1">
      <alignment horizontal="center" vertical="center" shrinkToFit="1"/>
      <protection locked="0"/>
    </xf>
    <xf numFmtId="0" fontId="16" fillId="10" borderId="91" xfId="0" applyFont="1" applyFill="1" applyBorder="1" applyAlignment="1" applyProtection="1">
      <alignment horizontal="center" vertical="center" shrinkToFit="1"/>
      <protection locked="0"/>
    </xf>
    <xf numFmtId="0" fontId="16" fillId="10" borderId="11" xfId="0" applyFont="1" applyFill="1" applyBorder="1" applyAlignment="1" applyProtection="1">
      <alignment horizontal="center" vertical="center" shrinkToFit="1"/>
      <protection locked="0"/>
    </xf>
    <xf numFmtId="0" fontId="16" fillId="3" borderId="0" xfId="0" applyFont="1" applyFill="1" applyBorder="1" applyAlignment="1" applyProtection="1">
      <alignment horizontal="center" vertical="center" shrinkToFit="1"/>
      <protection locked="0"/>
    </xf>
    <xf numFmtId="0" fontId="16" fillId="0" borderId="28" xfId="0" applyFont="1" applyFill="1" applyBorder="1" applyAlignment="1">
      <alignment horizontal="justify" vertical="top" shrinkToFit="1"/>
    </xf>
    <xf numFmtId="0" fontId="16" fillId="9" borderId="100" xfId="0" applyFont="1" applyFill="1" applyBorder="1" applyAlignment="1">
      <alignment horizontal="center" vertical="center" wrapText="1"/>
    </xf>
    <xf numFmtId="0" fontId="16" fillId="9" borderId="100" xfId="0" applyFont="1" applyFill="1" applyBorder="1" applyAlignment="1" applyProtection="1">
      <alignment horizontal="center" vertical="center" wrapText="1" shrinkToFit="1"/>
      <protection locked="0"/>
    </xf>
    <xf numFmtId="0" fontId="16" fillId="9" borderId="99" xfId="0" applyFont="1" applyFill="1" applyBorder="1" applyAlignment="1">
      <alignment horizontal="center" vertical="center" wrapText="1" shrinkToFit="1"/>
    </xf>
    <xf numFmtId="0" fontId="16" fillId="0" borderId="130" xfId="0" applyFont="1" applyBorder="1" applyAlignment="1" applyProtection="1">
      <alignment horizontal="center" vertical="center" shrinkToFit="1"/>
      <protection locked="0"/>
    </xf>
    <xf numFmtId="0" fontId="18" fillId="0" borderId="0" xfId="0" applyFont="1" applyFill="1" applyBorder="1" applyAlignment="1">
      <alignment horizontal="center" vertical="center" shrinkToFit="1"/>
    </xf>
    <xf numFmtId="0" fontId="34" fillId="10" borderId="268" xfId="0" applyFont="1" applyFill="1" applyBorder="1" applyAlignment="1">
      <alignment horizontal="justify" vertical="center" shrinkToFit="1"/>
    </xf>
    <xf numFmtId="0" fontId="16" fillId="10" borderId="130" xfId="0" applyFont="1" applyFill="1" applyBorder="1" applyAlignment="1">
      <alignment horizontal="justify" vertical="top" wrapText="1" shrinkToFit="1"/>
    </xf>
    <xf numFmtId="0" fontId="16" fillId="10" borderId="97" xfId="0" applyFont="1" applyFill="1" applyBorder="1" applyAlignment="1">
      <alignment horizontal="center" vertical="center" wrapText="1" shrinkToFit="1"/>
    </xf>
    <xf numFmtId="0" fontId="16" fillId="10" borderId="130" xfId="0" applyFont="1" applyFill="1" applyBorder="1" applyAlignment="1">
      <alignment vertical="center" wrapText="1"/>
    </xf>
    <xf numFmtId="0" fontId="16" fillId="10" borderId="97" xfId="0" applyFont="1" applyFill="1" applyBorder="1" applyAlignment="1">
      <alignment vertical="center" wrapText="1"/>
    </xf>
    <xf numFmtId="0" fontId="16" fillId="10" borderId="100" xfId="0" applyFont="1" applyFill="1" applyBorder="1" applyAlignment="1">
      <alignment vertical="center" wrapText="1"/>
    </xf>
    <xf numFmtId="0" fontId="16" fillId="10" borderId="97" xfId="0" applyFont="1" applyFill="1" applyBorder="1" applyAlignment="1" applyProtection="1">
      <alignment horizontal="center" vertical="center" wrapText="1"/>
      <protection locked="0"/>
    </xf>
    <xf numFmtId="0" fontId="16" fillId="10" borderId="99" xfId="0" applyFont="1" applyFill="1" applyBorder="1" applyAlignment="1">
      <alignment horizontal="center" vertical="center" wrapText="1"/>
    </xf>
    <xf numFmtId="0" fontId="16" fillId="10" borderId="146" xfId="0" applyFont="1" applyFill="1" applyBorder="1" applyAlignment="1">
      <alignment horizontal="left" vertical="center" wrapText="1" shrinkToFit="1"/>
    </xf>
    <xf numFmtId="0" fontId="34" fillId="10" borderId="147" xfId="0" applyFont="1" applyFill="1" applyBorder="1" applyAlignment="1">
      <alignment horizontal="justify" vertical="center" shrinkToFit="1"/>
    </xf>
    <xf numFmtId="0" fontId="16" fillId="10" borderId="149" xfId="0" applyFont="1" applyFill="1" applyBorder="1" applyAlignment="1">
      <alignment horizontal="justify" vertical="top" shrinkToFit="1"/>
    </xf>
    <xf numFmtId="0" fontId="16" fillId="10" borderId="147" xfId="0" applyFont="1" applyFill="1" applyBorder="1" applyAlignment="1">
      <alignment horizontal="center" vertical="center" shrinkToFit="1"/>
    </xf>
    <xf numFmtId="0" fontId="16" fillId="10" borderId="148" xfId="0" applyNumberFormat="1" applyFont="1" applyFill="1" applyBorder="1" applyAlignment="1">
      <alignment vertical="center" wrapText="1" shrinkToFit="1"/>
    </xf>
    <xf numFmtId="0" fontId="16" fillId="10" borderId="149" xfId="0" applyFont="1" applyFill="1" applyBorder="1" applyAlignment="1">
      <alignment horizontal="left" vertical="center" wrapText="1"/>
    </xf>
    <xf numFmtId="0" fontId="16" fillId="10" borderId="148" xfId="0" applyFont="1" applyFill="1" applyBorder="1" applyAlignment="1">
      <alignment horizontal="left" vertical="center" wrapText="1" shrinkToFit="1"/>
    </xf>
    <xf numFmtId="0" fontId="16" fillId="10" borderId="148" xfId="0" applyFont="1" applyFill="1" applyBorder="1" applyAlignment="1">
      <alignment vertical="center" wrapText="1" shrinkToFit="1"/>
    </xf>
    <xf numFmtId="0" fontId="16" fillId="10" borderId="149" xfId="0" applyFont="1" applyFill="1" applyBorder="1" applyAlignment="1">
      <alignment horizontal="justify" vertical="center" wrapText="1" shrinkToFit="1"/>
    </xf>
    <xf numFmtId="0" fontId="16" fillId="10" borderId="148" xfId="0" applyFont="1" applyFill="1" applyBorder="1" applyAlignment="1">
      <alignment horizontal="center" vertical="center" wrapText="1" shrinkToFit="1"/>
    </xf>
    <xf numFmtId="0" fontId="16" fillId="10" borderId="150" xfId="0" applyFont="1" applyFill="1" applyBorder="1" applyAlignment="1">
      <alignment vertical="center" wrapText="1"/>
    </xf>
    <xf numFmtId="0" fontId="16" fillId="10" borderId="147" xfId="0" applyFont="1" applyFill="1" applyBorder="1" applyAlignment="1" applyProtection="1">
      <alignment horizontal="center" vertical="center" wrapText="1"/>
      <protection locked="0"/>
    </xf>
    <xf numFmtId="0" fontId="16" fillId="10" borderId="148" xfId="0" applyFont="1" applyFill="1" applyBorder="1" applyAlignment="1">
      <alignment horizontal="center" vertical="center" wrapText="1"/>
    </xf>
    <xf numFmtId="0" fontId="16" fillId="10" borderId="148" xfId="0" applyFont="1" applyFill="1" applyBorder="1" applyAlignment="1" applyProtection="1">
      <alignment horizontal="center" vertical="center" shrinkToFit="1"/>
      <protection locked="0"/>
    </xf>
    <xf numFmtId="0" fontId="16" fillId="3" borderId="150" xfId="0" applyFont="1" applyFill="1" applyBorder="1" applyAlignment="1" applyProtection="1">
      <alignment horizontal="center" vertical="center" shrinkToFit="1"/>
      <protection locked="0"/>
    </xf>
    <xf numFmtId="0" fontId="16" fillId="10" borderId="151" xfId="0" applyFont="1" applyFill="1" applyBorder="1" applyAlignment="1" applyProtection="1">
      <alignment horizontal="center" vertical="center" shrinkToFit="1"/>
      <protection locked="0"/>
    </xf>
    <xf numFmtId="0" fontId="16" fillId="10" borderId="150" xfId="0" applyFont="1" applyFill="1" applyBorder="1" applyAlignment="1" applyProtection="1">
      <alignment horizontal="center" vertical="center" shrinkToFit="1"/>
      <protection locked="0"/>
    </xf>
    <xf numFmtId="0" fontId="16" fillId="2" borderId="0" xfId="0" applyFont="1" applyFill="1" applyBorder="1" applyAlignment="1">
      <alignment horizontal="center" vertical="center" shrinkToFit="1"/>
    </xf>
    <xf numFmtId="0" fontId="16" fillId="2" borderId="28" xfId="0" applyNumberFormat="1" applyFont="1" applyFill="1" applyBorder="1" applyAlignment="1">
      <alignment vertical="center" wrapText="1" shrinkToFit="1"/>
    </xf>
    <xf numFmtId="0" fontId="22" fillId="2" borderId="27" xfId="0" applyFont="1" applyFill="1" applyBorder="1" applyAlignment="1">
      <alignment horizontal="left" vertical="center" wrapText="1"/>
    </xf>
    <xf numFmtId="0" fontId="22" fillId="2" borderId="28" xfId="0" applyFont="1" applyFill="1" applyBorder="1" applyAlignment="1">
      <alignment horizontal="left" vertical="center" wrapText="1" shrinkToFit="1"/>
    </xf>
    <xf numFmtId="0" fontId="22" fillId="2" borderId="28" xfId="0" applyFont="1" applyFill="1" applyBorder="1" applyAlignment="1">
      <alignment vertical="center" wrapText="1" shrinkToFit="1"/>
    </xf>
    <xf numFmtId="0" fontId="22" fillId="2" borderId="0" xfId="0" applyFont="1" applyFill="1" applyBorder="1" applyAlignment="1">
      <alignment horizontal="justify" vertical="center" wrapText="1" shrinkToFit="1"/>
    </xf>
    <xf numFmtId="0" fontId="22" fillId="2" borderId="28" xfId="0" applyFont="1" applyFill="1" applyBorder="1" applyAlignment="1">
      <alignment horizontal="center" vertical="center" wrapText="1" shrinkToFit="1"/>
    </xf>
    <xf numFmtId="0" fontId="16" fillId="2" borderId="293" xfId="0" applyFont="1" applyFill="1" applyBorder="1" applyAlignment="1" applyProtection="1">
      <alignment horizontal="center" vertical="center" shrinkToFit="1"/>
      <protection locked="0"/>
    </xf>
    <xf numFmtId="0" fontId="20" fillId="0" borderId="35" xfId="0" applyFont="1" applyBorder="1" applyAlignment="1">
      <alignment vertical="center" shrinkToFit="1"/>
    </xf>
    <xf numFmtId="0" fontId="16" fillId="0" borderId="269" xfId="0" applyFont="1" applyFill="1" applyBorder="1" applyAlignment="1">
      <alignment horizontal="justify" vertical="center" shrinkToFit="1"/>
    </xf>
    <xf numFmtId="0" fontId="16" fillId="0" borderId="22" xfId="0" applyFont="1" applyFill="1" applyBorder="1" applyAlignment="1">
      <alignment horizontal="justify" vertical="top" shrinkToFit="1"/>
    </xf>
    <xf numFmtId="0" fontId="16" fillId="0" borderId="12" xfId="0" applyNumberFormat="1" applyFont="1" applyFill="1" applyBorder="1" applyAlignment="1">
      <alignment vertical="center" wrapText="1" shrinkToFit="1"/>
    </xf>
    <xf numFmtId="0" fontId="16" fillId="0" borderId="22" xfId="0" applyFont="1" applyFill="1" applyBorder="1" applyAlignment="1">
      <alignment horizontal="left" vertical="center" wrapText="1"/>
    </xf>
    <xf numFmtId="0" fontId="16" fillId="0" borderId="12" xfId="0" applyFont="1" applyFill="1" applyBorder="1" applyAlignment="1">
      <alignment vertical="center" wrapText="1" shrinkToFit="1"/>
    </xf>
    <xf numFmtId="0" fontId="16" fillId="0" borderId="64" xfId="0" applyFont="1" applyFill="1" applyBorder="1" applyAlignment="1">
      <alignment horizontal="justify" vertical="center" wrapText="1" shrinkToFit="1"/>
    </xf>
    <xf numFmtId="0" fontId="16" fillId="0" borderId="10" xfId="0" applyFont="1" applyFill="1" applyBorder="1" applyAlignment="1">
      <alignment horizontal="center" vertical="center" wrapText="1" shrinkToFit="1"/>
    </xf>
    <xf numFmtId="0" fontId="16" fillId="0" borderId="65" xfId="0" applyFont="1" applyBorder="1" applyAlignment="1">
      <alignment horizontal="justify" vertical="top" shrinkToFit="1"/>
    </xf>
    <xf numFmtId="0" fontId="16" fillId="0" borderId="66" xfId="0" applyFont="1" applyFill="1" applyBorder="1" applyAlignment="1">
      <alignment horizontal="left" vertical="center" wrapText="1" shrinkToFit="1"/>
    </xf>
    <xf numFmtId="0" fontId="16" fillId="0" borderId="67" xfId="0" applyFont="1" applyFill="1" applyBorder="1" applyAlignment="1">
      <alignment horizontal="justify" vertical="top" wrapText="1" shrinkToFit="1"/>
    </xf>
    <xf numFmtId="0" fontId="16" fillId="0" borderId="69" xfId="0" applyFont="1" applyFill="1" applyBorder="1" applyAlignment="1">
      <alignment horizontal="center" vertical="center" wrapText="1" shrinkToFit="1"/>
    </xf>
    <xf numFmtId="0" fontId="16" fillId="0" borderId="68" xfId="0" applyNumberFormat="1" applyFont="1" applyFill="1" applyBorder="1" applyAlignment="1">
      <alignment vertical="center" wrapText="1" shrinkToFit="1"/>
    </xf>
    <xf numFmtId="0" fontId="16" fillId="0" borderId="67" xfId="0" applyFont="1" applyFill="1" applyBorder="1" applyAlignment="1">
      <alignment vertical="center" wrapText="1"/>
    </xf>
    <xf numFmtId="0" fontId="16" fillId="0" borderId="68" xfId="0" applyFont="1" applyFill="1" applyBorder="1" applyAlignment="1">
      <alignment vertical="center" wrapText="1" shrinkToFit="1"/>
    </xf>
    <xf numFmtId="0" fontId="16" fillId="0" borderId="69" xfId="0" applyFont="1" applyFill="1" applyBorder="1" applyAlignment="1">
      <alignment vertical="center" wrapText="1"/>
    </xf>
    <xf numFmtId="0" fontId="16" fillId="0" borderId="68" xfId="0" applyFont="1" applyFill="1" applyBorder="1" applyAlignment="1">
      <alignment horizontal="center" vertical="center" wrapText="1"/>
    </xf>
    <xf numFmtId="0" fontId="16" fillId="0" borderId="14" xfId="0" applyFont="1" applyFill="1" applyBorder="1" applyAlignment="1">
      <alignment vertical="center" wrapText="1"/>
    </xf>
    <xf numFmtId="0" fontId="16" fillId="0" borderId="69" xfId="0" applyFont="1" applyFill="1" applyBorder="1" applyAlignment="1" applyProtection="1">
      <alignment horizontal="center" vertical="center" wrapText="1"/>
      <protection locked="0"/>
    </xf>
    <xf numFmtId="0" fontId="16" fillId="0" borderId="68" xfId="0" applyFont="1" applyFill="1" applyBorder="1" applyAlignment="1" applyProtection="1">
      <alignment horizontal="center" vertical="center" shrinkToFit="1"/>
      <protection locked="0"/>
    </xf>
    <xf numFmtId="0" fontId="16" fillId="0" borderId="67" xfId="0" applyFont="1" applyFill="1" applyBorder="1" applyAlignment="1" applyProtection="1">
      <alignment horizontal="center" vertical="center" shrinkToFit="1"/>
      <protection locked="0"/>
    </xf>
    <xf numFmtId="0" fontId="16" fillId="0" borderId="70" xfId="0" applyFont="1" applyBorder="1" applyAlignment="1" applyProtection="1">
      <alignment horizontal="center" vertical="center" shrinkToFit="1"/>
      <protection locked="0"/>
    </xf>
    <xf numFmtId="0" fontId="16" fillId="0" borderId="16" xfId="0" applyFont="1" applyFill="1" applyBorder="1" applyAlignment="1">
      <alignment horizontal="left" vertical="center" wrapText="1" shrinkToFit="1"/>
    </xf>
    <xf numFmtId="0" fontId="16" fillId="0" borderId="27" xfId="0" applyFont="1" applyFill="1" applyBorder="1" applyAlignment="1">
      <alignment horizontal="justify" vertical="top" wrapText="1" shrinkToFit="1"/>
    </xf>
    <xf numFmtId="0" fontId="16" fillId="0" borderId="0" xfId="0" applyFont="1" applyFill="1" applyBorder="1" applyAlignment="1">
      <alignment horizontal="center" vertical="center" wrapText="1" shrinkToFit="1"/>
    </xf>
    <xf numFmtId="0" fontId="16" fillId="0" borderId="23" xfId="0" applyNumberFormat="1" applyFont="1" applyFill="1" applyBorder="1" applyAlignment="1">
      <alignment vertical="center" wrapText="1" shrinkToFit="1"/>
    </xf>
    <xf numFmtId="0" fontId="16" fillId="0" borderId="27" xfId="0" applyFont="1" applyFill="1" applyBorder="1" applyAlignment="1">
      <alignment vertical="center" wrapText="1"/>
    </xf>
    <xf numFmtId="0" fontId="16" fillId="0" borderId="28" xfId="0" applyFont="1" applyFill="1" applyBorder="1" applyAlignment="1">
      <alignment vertical="center" wrapText="1" shrinkToFit="1"/>
    </xf>
    <xf numFmtId="0" fontId="16" fillId="0" borderId="0" xfId="0" applyFont="1" applyFill="1" applyBorder="1" applyAlignment="1">
      <alignment vertical="center" wrapText="1"/>
    </xf>
    <xf numFmtId="0" fontId="16" fillId="0" borderId="28" xfId="0" applyFont="1" applyFill="1" applyBorder="1" applyAlignment="1">
      <alignment horizontal="center" vertical="center" wrapText="1"/>
    </xf>
    <xf numFmtId="0" fontId="41" fillId="0" borderId="0" xfId="0" applyFont="1" applyFill="1" applyBorder="1" applyAlignment="1" applyProtection="1">
      <alignment horizontal="center" vertical="center" wrapText="1"/>
      <protection locked="0"/>
    </xf>
    <xf numFmtId="0" fontId="41" fillId="0" borderId="28" xfId="0" applyFont="1" applyFill="1" applyBorder="1" applyAlignment="1">
      <alignment horizontal="center" vertical="center" wrapText="1"/>
    </xf>
    <xf numFmtId="0" fontId="41" fillId="0" borderId="28" xfId="0" applyFont="1" applyFill="1" applyBorder="1" applyAlignment="1" applyProtection="1">
      <alignment horizontal="center" vertical="center" shrinkToFit="1"/>
      <protection locked="0"/>
    </xf>
    <xf numFmtId="0" fontId="41" fillId="3" borderId="14" xfId="0" applyFont="1" applyFill="1" applyBorder="1" applyAlignment="1" applyProtection="1">
      <alignment horizontal="center" vertical="center" shrinkToFit="1"/>
      <protection locked="0"/>
    </xf>
    <xf numFmtId="0" fontId="41" fillId="0" borderId="14" xfId="0" applyFont="1" applyFill="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22" fillId="0" borderId="28" xfId="0" applyFont="1" applyBorder="1" applyAlignment="1">
      <alignment horizontal="justify" vertical="center" shrinkToFit="1"/>
    </xf>
    <xf numFmtId="0" fontId="16" fillId="3" borderId="88" xfId="0" applyFont="1" applyFill="1" applyBorder="1" applyAlignment="1">
      <alignment horizontal="justify" vertical="top" shrinkToFit="1"/>
    </xf>
    <xf numFmtId="0" fontId="16" fillId="3" borderId="97" xfId="0" applyFont="1" applyFill="1" applyBorder="1" applyAlignment="1">
      <alignment horizontal="center" vertical="center" shrinkToFit="1"/>
    </xf>
    <xf numFmtId="0" fontId="16" fillId="3" borderId="89" xfId="0" applyNumberFormat="1" applyFont="1" applyFill="1" applyBorder="1" applyAlignment="1">
      <alignment vertical="center" wrapText="1" shrinkToFit="1"/>
    </xf>
    <xf numFmtId="0" fontId="16" fillId="3" borderId="88" xfId="0" applyFont="1" applyFill="1" applyBorder="1" applyAlignment="1">
      <alignment horizontal="left" vertical="center" wrapText="1"/>
    </xf>
    <xf numFmtId="0" fontId="16" fillId="3" borderId="97" xfId="0" applyFont="1" applyFill="1" applyBorder="1" applyAlignment="1">
      <alignment horizontal="justify" vertical="center" wrapText="1" shrinkToFit="1"/>
    </xf>
    <xf numFmtId="0" fontId="16" fillId="3" borderId="89" xfId="0" applyFont="1" applyFill="1" applyBorder="1" applyAlignment="1">
      <alignment horizontal="center" vertical="center" wrapText="1" shrinkToFit="1"/>
    </xf>
    <xf numFmtId="0" fontId="16" fillId="0" borderId="95" xfId="0" applyFont="1" applyFill="1" applyBorder="1" applyAlignment="1">
      <alignment horizontal="justify" vertical="center" wrapText="1" shrinkToFit="1"/>
    </xf>
    <xf numFmtId="0" fontId="16" fillId="3" borderId="97" xfId="0" applyFont="1" applyFill="1" applyBorder="1" applyAlignment="1" applyProtection="1">
      <alignment horizontal="center" vertical="center" wrapText="1" shrinkToFit="1"/>
      <protection locked="0"/>
    </xf>
    <xf numFmtId="0" fontId="16" fillId="3" borderId="98" xfId="0" applyFont="1" applyFill="1" applyBorder="1" applyAlignment="1" applyProtection="1">
      <alignment horizontal="center" vertical="center" shrinkToFit="1"/>
      <protection locked="0"/>
    </xf>
    <xf numFmtId="0" fontId="16" fillId="0" borderId="81" xfId="0" applyFont="1" applyBorder="1" applyAlignment="1" applyProtection="1">
      <alignment horizontal="center" vertical="center" shrinkToFit="1"/>
      <protection locked="0"/>
    </xf>
    <xf numFmtId="0" fontId="16" fillId="0" borderId="13" xfId="0" applyFont="1" applyBorder="1" applyAlignment="1">
      <alignment horizontal="justify" vertical="top" shrinkToFit="1"/>
    </xf>
    <xf numFmtId="0" fontId="16" fillId="0" borderId="62" xfId="0" applyFont="1" applyFill="1" applyBorder="1" applyAlignment="1">
      <alignment horizontal="center" vertical="center" wrapText="1" shrinkToFit="1"/>
    </xf>
    <xf numFmtId="0" fontId="16" fillId="0" borderId="20" xfId="0" applyFont="1" applyFill="1" applyBorder="1" applyAlignment="1">
      <alignment horizontal="left" vertical="center" wrapText="1" shrinkToFit="1"/>
    </xf>
    <xf numFmtId="0" fontId="16" fillId="0" borderId="22" xfId="0" applyFont="1" applyFill="1" applyBorder="1" applyAlignment="1">
      <alignment horizontal="justify" vertical="top" wrapText="1" shrinkToFit="1"/>
    </xf>
    <xf numFmtId="0" fontId="16" fillId="0" borderId="93" xfId="0" applyFont="1" applyFill="1" applyBorder="1" applyAlignment="1">
      <alignment horizontal="center" vertical="center" wrapText="1" shrinkToFit="1"/>
    </xf>
    <xf numFmtId="0" fontId="16" fillId="0" borderId="22" xfId="0" applyFont="1" applyFill="1" applyBorder="1" applyAlignment="1">
      <alignment vertical="center" wrapText="1"/>
    </xf>
    <xf numFmtId="0" fontId="16" fillId="0" borderId="12" xfId="0" applyFont="1" applyFill="1" applyBorder="1" applyAlignment="1">
      <alignment horizontal="left" vertical="center" wrapText="1" shrinkToFit="1"/>
    </xf>
    <xf numFmtId="0" fontId="16" fillId="0" borderId="64" xfId="0" applyFont="1" applyFill="1" applyBorder="1" applyAlignment="1">
      <alignment vertical="center" wrapText="1"/>
    </xf>
    <xf numFmtId="0" fontId="16" fillId="0" borderId="12" xfId="0" applyFont="1" applyFill="1" applyBorder="1" applyAlignment="1">
      <alignment horizontal="center" vertical="center" wrapText="1"/>
    </xf>
    <xf numFmtId="0" fontId="16" fillId="0" borderId="64" xfId="0" applyFont="1" applyFill="1" applyBorder="1" applyAlignment="1" applyProtection="1">
      <alignment horizontal="center" vertical="center" wrapText="1"/>
      <protection locked="0"/>
    </xf>
    <xf numFmtId="0" fontId="16" fillId="0" borderId="22" xfId="0" applyFont="1" applyFill="1" applyBorder="1" applyAlignment="1" applyProtection="1">
      <alignment horizontal="center" vertical="center" shrinkToFit="1"/>
      <protection locked="0"/>
    </xf>
    <xf numFmtId="0" fontId="34" fillId="0" borderId="269" xfId="0" applyFont="1" applyFill="1" applyBorder="1" applyAlignment="1">
      <alignment horizontal="justify" vertical="center" shrinkToFit="1"/>
    </xf>
    <xf numFmtId="0" fontId="16" fillId="0" borderId="81" xfId="0" applyFont="1" applyFill="1" applyBorder="1" applyAlignment="1">
      <alignment horizontal="justify" vertical="top" wrapText="1" shrinkToFit="1"/>
    </xf>
    <xf numFmtId="0" fontId="16" fillId="0" borderId="81" xfId="0" applyFont="1" applyFill="1" applyBorder="1" applyAlignment="1">
      <alignment vertical="center" wrapText="1"/>
    </xf>
    <xf numFmtId="0" fontId="16" fillId="0" borderId="83" xfId="0" applyFont="1" applyFill="1" applyBorder="1" applyAlignment="1">
      <alignment vertical="center" wrapText="1"/>
    </xf>
    <xf numFmtId="0" fontId="16" fillId="0" borderId="80" xfId="0" applyFont="1" applyFill="1" applyBorder="1" applyAlignment="1">
      <alignment horizontal="center" vertical="center" wrapText="1"/>
    </xf>
    <xf numFmtId="0" fontId="16" fillId="0" borderId="83" xfId="0" applyFont="1" applyFill="1" applyBorder="1" applyAlignment="1" applyProtection="1">
      <alignment horizontal="center" vertical="center" wrapText="1"/>
      <protection locked="0"/>
    </xf>
    <xf numFmtId="0" fontId="16" fillId="0" borderId="124" xfId="0" applyFont="1" applyFill="1" applyBorder="1" applyAlignment="1">
      <alignment horizontal="left" vertical="center" wrapText="1" shrinkToFit="1"/>
    </xf>
    <xf numFmtId="0" fontId="16" fillId="0" borderId="125" xfId="0" applyFont="1" applyFill="1" applyBorder="1" applyAlignment="1">
      <alignment horizontal="justify" vertical="top" wrapText="1" shrinkToFit="1"/>
    </xf>
    <xf numFmtId="0" fontId="16" fillId="0" borderId="127" xfId="0" applyFont="1" applyFill="1" applyBorder="1" applyAlignment="1">
      <alignment horizontal="center" vertical="center" wrapText="1" shrinkToFit="1"/>
    </xf>
    <xf numFmtId="0" fontId="16" fillId="0" borderId="128" xfId="0" applyNumberFormat="1" applyFont="1" applyFill="1" applyBorder="1" applyAlignment="1">
      <alignment vertical="center" wrapText="1" shrinkToFit="1"/>
    </xf>
    <xf numFmtId="0" fontId="16" fillId="0" borderId="125" xfId="0" applyFont="1" applyFill="1" applyBorder="1" applyAlignment="1">
      <alignment vertical="center" wrapText="1"/>
    </xf>
    <xf numFmtId="0" fontId="16" fillId="0" borderId="128" xfId="0" applyFont="1" applyFill="1" applyBorder="1" applyAlignment="1">
      <alignment horizontal="left" vertical="center" wrapText="1" shrinkToFit="1"/>
    </xf>
    <xf numFmtId="0" fontId="16" fillId="0" borderId="128" xfId="0" applyFont="1" applyFill="1" applyBorder="1" applyAlignment="1">
      <alignment vertical="center" wrapText="1" shrinkToFit="1"/>
    </xf>
    <xf numFmtId="0" fontId="16" fillId="0" borderId="127" xfId="0" applyFont="1" applyFill="1" applyBorder="1" applyAlignment="1">
      <alignment vertical="center" wrapText="1"/>
    </xf>
    <xf numFmtId="0" fontId="16" fillId="0" borderId="128" xfId="0" applyFont="1" applyFill="1" applyBorder="1" applyAlignment="1">
      <alignment horizontal="center" vertical="center" wrapText="1"/>
    </xf>
    <xf numFmtId="0" fontId="16" fillId="0" borderId="126" xfId="0" applyFont="1" applyFill="1" applyBorder="1" applyAlignment="1">
      <alignment vertical="center" wrapText="1"/>
    </xf>
    <xf numFmtId="0" fontId="16" fillId="0" borderId="127" xfId="0" applyFont="1" applyFill="1" applyBorder="1" applyAlignment="1" applyProtection="1">
      <alignment horizontal="center" vertical="center" wrapText="1"/>
      <protection locked="0"/>
    </xf>
    <xf numFmtId="0" fontId="16" fillId="0" borderId="128" xfId="0" applyFont="1" applyFill="1" applyBorder="1" applyAlignment="1" applyProtection="1">
      <alignment horizontal="center" vertical="center" shrinkToFit="1"/>
      <protection locked="0"/>
    </xf>
    <xf numFmtId="0" fontId="16" fillId="3" borderId="126" xfId="0" applyFont="1" applyFill="1" applyBorder="1" applyAlignment="1" applyProtection="1">
      <alignment horizontal="center" vertical="center" shrinkToFit="1"/>
      <protection locked="0"/>
    </xf>
    <xf numFmtId="0" fontId="16" fillId="0" borderId="196" xfId="0" applyFont="1" applyFill="1" applyBorder="1" applyAlignment="1" applyProtection="1">
      <alignment horizontal="center" vertical="center" shrinkToFit="1"/>
      <protection locked="0"/>
    </xf>
    <xf numFmtId="0" fontId="16" fillId="10" borderId="163" xfId="0" applyFont="1" applyFill="1" applyBorder="1" applyAlignment="1">
      <alignment horizontal="left" vertical="center" wrapText="1" shrinkToFit="1"/>
    </xf>
    <xf numFmtId="0" fontId="34" fillId="10" borderId="166" xfId="0" applyFont="1" applyFill="1" applyBorder="1" applyAlignment="1">
      <alignment horizontal="justify" vertical="center" shrinkToFit="1"/>
    </xf>
    <xf numFmtId="0" fontId="16" fillId="10" borderId="164" xfId="0" applyFont="1" applyFill="1" applyBorder="1" applyAlignment="1">
      <alignment horizontal="justify" vertical="top" shrinkToFit="1"/>
    </xf>
    <xf numFmtId="0" fontId="16" fillId="10" borderId="166" xfId="0" applyFont="1" applyFill="1" applyBorder="1" applyAlignment="1">
      <alignment horizontal="center" vertical="center" shrinkToFit="1"/>
    </xf>
    <xf numFmtId="0" fontId="16" fillId="10" borderId="165" xfId="0" applyNumberFormat="1" applyFont="1" applyFill="1" applyBorder="1" applyAlignment="1">
      <alignment vertical="center" wrapText="1" shrinkToFit="1"/>
    </xf>
    <xf numFmtId="0" fontId="16" fillId="10" borderId="164" xfId="0" applyFont="1" applyFill="1" applyBorder="1" applyAlignment="1">
      <alignment horizontal="left" vertical="center" wrapText="1"/>
    </xf>
    <xf numFmtId="0" fontId="16" fillId="10" borderId="165" xfId="0" applyFont="1" applyFill="1" applyBorder="1" applyAlignment="1">
      <alignment horizontal="left" vertical="center" wrapText="1" shrinkToFit="1"/>
    </xf>
    <xf numFmtId="0" fontId="16" fillId="10" borderId="165" xfId="0" applyFont="1" applyFill="1" applyBorder="1" applyAlignment="1">
      <alignment vertical="center" wrapText="1" shrinkToFit="1"/>
    </xf>
    <xf numFmtId="0" fontId="16" fillId="10" borderId="166" xfId="0" applyFont="1" applyFill="1" applyBorder="1" applyAlignment="1">
      <alignment horizontal="justify" vertical="center" wrapText="1" shrinkToFit="1"/>
    </xf>
    <xf numFmtId="0" fontId="16" fillId="10" borderId="167" xfId="0" applyFont="1" applyFill="1" applyBorder="1" applyAlignment="1">
      <alignment horizontal="center" vertical="center" wrapText="1" shrinkToFit="1"/>
    </xf>
    <xf numFmtId="0" fontId="16" fillId="10" borderId="167" xfId="0" applyFont="1" applyFill="1" applyBorder="1" applyAlignment="1">
      <alignment horizontal="justify" vertical="center" wrapText="1" shrinkToFit="1"/>
    </xf>
    <xf numFmtId="0" fontId="16" fillId="10" borderId="166" xfId="0" applyFont="1" applyFill="1" applyBorder="1" applyAlignment="1" applyProtection="1">
      <alignment horizontal="center" vertical="center" wrapText="1" shrinkToFit="1"/>
      <protection locked="0"/>
    </xf>
    <xf numFmtId="0" fontId="16" fillId="10" borderId="165" xfId="0" applyFont="1" applyFill="1" applyBorder="1" applyAlignment="1">
      <alignment horizontal="center" vertical="center" wrapText="1" shrinkToFit="1"/>
    </xf>
    <xf numFmtId="0" fontId="16" fillId="10" borderId="165" xfId="0" applyFont="1" applyFill="1" applyBorder="1" applyAlignment="1" applyProtection="1">
      <alignment horizontal="center" vertical="center" shrinkToFit="1"/>
      <protection locked="0"/>
    </xf>
    <xf numFmtId="0" fontId="16" fillId="3" borderId="167" xfId="0" applyFont="1" applyFill="1" applyBorder="1" applyAlignment="1" applyProtection="1">
      <alignment horizontal="center" vertical="center" shrinkToFit="1"/>
      <protection locked="0"/>
    </xf>
    <xf numFmtId="0" fontId="16" fillId="10" borderId="198" xfId="0" applyFont="1" applyFill="1" applyBorder="1" applyAlignment="1" applyProtection="1">
      <alignment horizontal="center" vertical="center" shrinkToFit="1"/>
      <protection locked="0"/>
    </xf>
    <xf numFmtId="0" fontId="16" fillId="0" borderId="269" xfId="0" applyFont="1" applyFill="1" applyBorder="1" applyAlignment="1">
      <alignment horizontal="left" vertical="center" shrinkToFit="1"/>
    </xf>
    <xf numFmtId="0" fontId="16" fillId="0" borderId="77" xfId="0" applyFont="1" applyFill="1" applyBorder="1" applyAlignment="1" applyProtection="1">
      <alignment vertical="center" wrapText="1"/>
      <protection hidden="1"/>
    </xf>
    <xf numFmtId="0" fontId="16" fillId="0" borderId="12" xfId="0" applyFont="1" applyFill="1" applyBorder="1" applyAlignment="1" applyProtection="1">
      <alignment vertical="center" wrapText="1"/>
      <protection hidden="1"/>
    </xf>
    <xf numFmtId="0" fontId="16" fillId="0" borderId="64" xfId="0" applyFont="1" applyFill="1" applyBorder="1" applyAlignment="1" applyProtection="1">
      <alignment vertical="center" wrapText="1"/>
      <protection hidden="1"/>
    </xf>
    <xf numFmtId="0" fontId="16" fillId="0" borderId="12" xfId="0" applyFont="1" applyFill="1" applyBorder="1" applyAlignment="1">
      <alignment horizontal="center" vertical="center" wrapText="1" shrinkToFit="1"/>
    </xf>
    <xf numFmtId="0" fontId="16" fillId="0" borderId="64" xfId="0" applyFont="1" applyFill="1" applyBorder="1" applyAlignment="1" applyProtection="1">
      <alignment horizontal="center" vertical="center" wrapText="1" shrinkToFit="1"/>
      <protection locked="0"/>
    </xf>
    <xf numFmtId="0" fontId="16" fillId="0" borderId="80" xfId="0" applyFont="1" applyFill="1" applyBorder="1" applyAlignment="1">
      <alignment horizontal="left" vertical="center" wrapText="1" shrinkToFit="1"/>
    </xf>
    <xf numFmtId="0" fontId="16" fillId="9" borderId="134" xfId="0" applyFont="1" applyFill="1" applyBorder="1" applyAlignment="1">
      <alignment horizontal="left" vertical="center" shrinkToFit="1"/>
    </xf>
    <xf numFmtId="0" fontId="16" fillId="4" borderId="11" xfId="0" applyFont="1" applyFill="1" applyBorder="1" applyAlignment="1" applyProtection="1">
      <alignment horizontal="center" vertical="center" shrinkToFit="1"/>
      <protection locked="0"/>
    </xf>
    <xf numFmtId="0" fontId="16" fillId="9" borderId="199" xfId="0" applyFont="1" applyFill="1" applyBorder="1" applyAlignment="1">
      <alignment horizontal="left" vertical="center" wrapText="1" shrinkToFit="1"/>
    </xf>
    <xf numFmtId="0" fontId="16" fillId="9" borderId="62" xfId="0" applyFont="1" applyFill="1" applyBorder="1" applyAlignment="1">
      <alignment horizontal="left" vertical="center" shrinkToFit="1"/>
    </xf>
    <xf numFmtId="0" fontId="16" fillId="9" borderId="63" xfId="0" applyFont="1" applyFill="1" applyBorder="1" applyAlignment="1">
      <alignment horizontal="justify" vertical="top" wrapText="1" shrinkToFit="1"/>
    </xf>
    <xf numFmtId="0" fontId="16" fillId="9" borderId="62" xfId="0" applyFont="1" applyFill="1" applyBorder="1" applyAlignment="1">
      <alignment horizontal="center" vertical="center" wrapText="1" shrinkToFit="1"/>
    </xf>
    <xf numFmtId="0" fontId="16" fillId="9" borderId="130" xfId="0" applyFont="1" applyFill="1" applyBorder="1" applyAlignment="1">
      <alignment horizontal="left" vertical="center" wrapText="1"/>
    </xf>
    <xf numFmtId="0" fontId="16" fillId="9" borderId="97" xfId="0" applyFont="1" applyFill="1" applyBorder="1" applyAlignment="1">
      <alignment horizontal="justify" vertical="center" wrapText="1" shrinkToFit="1"/>
    </xf>
    <xf numFmtId="0" fontId="16" fillId="9" borderId="23" xfId="0" applyFont="1" applyFill="1" applyBorder="1" applyAlignment="1">
      <alignment horizontal="center" vertical="center" wrapText="1" shrinkToFit="1"/>
    </xf>
    <xf numFmtId="0" fontId="16" fillId="9" borderId="62" xfId="0" applyFont="1" applyFill="1" applyBorder="1" applyAlignment="1" applyProtection="1">
      <alignment horizontal="center" vertical="center" wrapText="1" shrinkToFit="1"/>
      <protection locked="0"/>
    </xf>
    <xf numFmtId="0" fontId="16" fillId="9" borderId="23" xfId="0" applyFont="1" applyFill="1" applyBorder="1" applyAlignment="1" applyProtection="1">
      <alignment horizontal="center" vertical="center" shrinkToFit="1"/>
      <protection locked="0"/>
    </xf>
    <xf numFmtId="0" fontId="16" fillId="9" borderId="200" xfId="0" applyFont="1" applyFill="1" applyBorder="1" applyAlignment="1" applyProtection="1">
      <alignment horizontal="center" vertical="center" shrinkToFit="1"/>
      <protection locked="0"/>
    </xf>
    <xf numFmtId="0" fontId="16" fillId="9" borderId="15" xfId="0" applyFont="1" applyFill="1" applyBorder="1" applyAlignment="1" applyProtection="1">
      <alignment horizontal="center" vertical="center" shrinkToFit="1"/>
      <protection locked="0"/>
    </xf>
    <xf numFmtId="0" fontId="16" fillId="10" borderId="100" xfId="0" applyFont="1" applyFill="1" applyBorder="1" applyAlignment="1">
      <alignment horizontal="center" vertical="center" wrapText="1" shrinkToFit="1"/>
    </xf>
    <xf numFmtId="0" fontId="16" fillId="0" borderId="28" xfId="0" applyFont="1" applyFill="1" applyBorder="1" applyAlignment="1">
      <alignment horizontal="justify" vertical="center" shrinkToFit="1"/>
    </xf>
    <xf numFmtId="0" fontId="16" fillId="9" borderId="146" xfId="0" applyFont="1" applyFill="1" applyBorder="1" applyAlignment="1">
      <alignment horizontal="left" vertical="center" wrapText="1" shrinkToFit="1"/>
    </xf>
    <xf numFmtId="0" fontId="16" fillId="9" borderId="147" xfId="0" applyFont="1" applyFill="1" applyBorder="1" applyAlignment="1">
      <alignment horizontal="justify" vertical="center" shrinkToFit="1"/>
    </xf>
    <xf numFmtId="0" fontId="16" fillId="9" borderId="149" xfId="0" applyFont="1" applyFill="1" applyBorder="1" applyAlignment="1">
      <alignment horizontal="justify" vertical="top" wrapText="1" shrinkToFit="1"/>
    </xf>
    <xf numFmtId="0" fontId="16" fillId="9" borderId="147" xfId="0" applyFont="1" applyFill="1" applyBorder="1" applyAlignment="1">
      <alignment horizontal="center" vertical="center" wrapText="1" shrinkToFit="1"/>
    </xf>
    <xf numFmtId="0" fontId="16" fillId="9" borderId="148" xfId="0" applyNumberFormat="1" applyFont="1" applyFill="1" applyBorder="1" applyAlignment="1">
      <alignment vertical="center" wrapText="1" shrinkToFit="1"/>
    </xf>
    <xf numFmtId="0" fontId="16" fillId="9" borderId="149" xfId="0" applyFont="1" applyFill="1" applyBorder="1" applyAlignment="1">
      <alignment vertical="center" wrapText="1"/>
    </xf>
    <xf numFmtId="0" fontId="16" fillId="9" borderId="148" xfId="0" applyFont="1" applyFill="1" applyBorder="1" applyAlignment="1">
      <alignment vertical="center" wrapText="1" shrinkToFit="1"/>
    </xf>
    <xf numFmtId="0" fontId="16" fillId="9" borderId="147" xfId="0" applyFont="1" applyFill="1" applyBorder="1" applyAlignment="1">
      <alignment vertical="center" wrapText="1"/>
    </xf>
    <xf numFmtId="0" fontId="16" fillId="9" borderId="150" xfId="0" applyFont="1" applyFill="1" applyBorder="1" applyAlignment="1">
      <alignment horizontal="center" vertical="center" wrapText="1" shrinkToFit="1"/>
    </xf>
    <xf numFmtId="0" fontId="16" fillId="0" borderId="150" xfId="0" applyFont="1" applyFill="1" applyBorder="1" applyAlignment="1">
      <alignment vertical="center" wrapText="1"/>
    </xf>
    <xf numFmtId="0" fontId="16" fillId="9" borderId="147" xfId="0" applyFont="1" applyFill="1" applyBorder="1" applyAlignment="1" applyProtection="1">
      <alignment horizontal="center" vertical="center" wrapText="1"/>
      <protection locked="0"/>
    </xf>
    <xf numFmtId="0" fontId="16" fillId="9" borderId="148" xfId="0" applyFont="1" applyFill="1" applyBorder="1" applyAlignment="1">
      <alignment horizontal="center" vertical="center" wrapText="1"/>
    </xf>
    <xf numFmtId="0" fontId="16" fillId="9" borderId="148" xfId="0" applyFont="1" applyFill="1" applyBorder="1" applyAlignment="1" applyProtection="1">
      <alignment horizontal="center" vertical="center" shrinkToFit="1"/>
      <protection locked="0"/>
    </xf>
    <xf numFmtId="0" fontId="16" fillId="9" borderId="151" xfId="0" applyFont="1" applyFill="1" applyBorder="1" applyAlignment="1" applyProtection="1">
      <alignment horizontal="center" vertical="center" shrinkToFit="1"/>
      <protection locked="0"/>
    </xf>
    <xf numFmtId="0" fontId="16" fillId="4" borderId="78" xfId="0" applyFont="1" applyFill="1" applyBorder="1" applyAlignment="1" applyProtection="1">
      <alignment horizontal="center" vertical="center" shrinkToFit="1"/>
      <protection locked="0"/>
    </xf>
    <xf numFmtId="0" fontId="16" fillId="9" borderId="150" xfId="0" applyFont="1" applyFill="1" applyBorder="1" applyAlignment="1" applyProtection="1">
      <alignment horizontal="center" vertical="center" shrinkToFit="1"/>
      <protection locked="0"/>
    </xf>
    <xf numFmtId="0" fontId="16" fillId="0" borderId="12" xfId="0" applyFont="1" applyFill="1" applyBorder="1" applyAlignment="1">
      <alignment horizontal="justify" vertical="top" shrinkToFit="1"/>
    </xf>
    <xf numFmtId="0" fontId="16" fillId="0" borderId="11" xfId="0" applyFont="1" applyFill="1" applyBorder="1" applyAlignment="1">
      <alignment horizontal="center" vertical="center" wrapText="1"/>
    </xf>
    <xf numFmtId="0" fontId="16" fillId="0" borderId="26" xfId="0" applyFont="1" applyFill="1" applyBorder="1" applyAlignment="1" applyProtection="1">
      <alignment horizontal="center" vertical="center" wrapText="1"/>
      <protection locked="0"/>
    </xf>
    <xf numFmtId="0" fontId="16" fillId="0" borderId="100" xfId="0" applyFont="1" applyFill="1" applyBorder="1" applyAlignment="1" applyProtection="1">
      <alignment horizontal="center" vertical="center" shrinkToFit="1"/>
      <protection locked="0"/>
    </xf>
    <xf numFmtId="0" fontId="16" fillId="0" borderId="91" xfId="0" applyFont="1" applyFill="1" applyBorder="1" applyAlignment="1" applyProtection="1">
      <alignment horizontal="center" vertical="center" shrinkToFit="1"/>
      <protection locked="0"/>
    </xf>
    <xf numFmtId="0" fontId="16" fillId="0" borderId="94" xfId="0" applyFont="1" applyFill="1" applyBorder="1" applyAlignment="1" applyProtection="1">
      <alignment horizontal="center" vertical="center" shrinkToFit="1"/>
      <protection locked="0"/>
    </xf>
    <xf numFmtId="0" fontId="16" fillId="0" borderId="13" xfId="0" applyFont="1" applyFill="1" applyBorder="1" applyAlignment="1">
      <alignment horizontal="justify" vertical="top" shrinkToFit="1"/>
    </xf>
    <xf numFmtId="0" fontId="16" fillId="0" borderId="91" xfId="0" applyFont="1" applyFill="1" applyBorder="1" applyAlignment="1">
      <alignment horizontal="justify" vertical="top" wrapText="1" shrinkToFit="1"/>
    </xf>
    <xf numFmtId="0" fontId="16" fillId="0" borderId="91" xfId="0" applyFont="1" applyFill="1" applyBorder="1" applyAlignment="1">
      <alignment vertical="center" wrapText="1"/>
    </xf>
    <xf numFmtId="0" fontId="16" fillId="0" borderId="92" xfId="0" applyFont="1" applyFill="1" applyBorder="1" applyAlignment="1">
      <alignment horizontal="left" vertical="center" wrapText="1" shrinkToFit="1"/>
    </xf>
    <xf numFmtId="0" fontId="16" fillId="0" borderId="91" xfId="0" applyFont="1" applyFill="1" applyBorder="1" applyAlignment="1">
      <alignment horizontal="left" vertical="center" wrapText="1"/>
    </xf>
    <xf numFmtId="0" fontId="16" fillId="0" borderId="92" xfId="0" applyFont="1" applyFill="1" applyBorder="1" applyAlignment="1">
      <alignment vertical="center" wrapText="1" shrinkToFit="1"/>
    </xf>
    <xf numFmtId="0" fontId="16" fillId="0" borderId="93" xfId="0" applyFont="1" applyFill="1" applyBorder="1" applyAlignment="1">
      <alignment vertical="center" wrapText="1"/>
    </xf>
    <xf numFmtId="0" fontId="16" fillId="0" borderId="92" xfId="0" applyFont="1" applyFill="1" applyBorder="1" applyAlignment="1">
      <alignment horizontal="center" vertical="center" wrapText="1"/>
    </xf>
    <xf numFmtId="0" fontId="16" fillId="7" borderId="102" xfId="0" applyFont="1" applyFill="1" applyBorder="1" applyAlignment="1">
      <alignment horizontal="left" vertical="center" wrapText="1" shrinkToFit="1"/>
    </xf>
    <xf numFmtId="0" fontId="16" fillId="7" borderId="0" xfId="0" applyFont="1" applyFill="1" applyBorder="1" applyAlignment="1">
      <alignment horizontal="justify" vertical="center" shrinkToFit="1"/>
    </xf>
    <xf numFmtId="0" fontId="16" fillId="0" borderId="121" xfId="0" applyFont="1" applyFill="1" applyBorder="1" applyAlignment="1">
      <alignment horizontal="justify" vertical="top" wrapText="1" shrinkToFit="1"/>
    </xf>
    <xf numFmtId="0" fontId="16" fillId="0" borderId="123" xfId="0" applyFont="1" applyFill="1" applyBorder="1" applyAlignment="1">
      <alignment horizontal="center" vertical="center" wrapText="1" shrinkToFit="1"/>
    </xf>
    <xf numFmtId="0" fontId="16" fillId="0" borderId="122" xfId="0" applyNumberFormat="1" applyFont="1" applyFill="1" applyBorder="1" applyAlignment="1">
      <alignment vertical="center" wrapText="1" shrinkToFit="1"/>
    </xf>
    <xf numFmtId="0" fontId="16" fillId="0" borderId="121" xfId="0" applyFont="1" applyFill="1" applyBorder="1" applyAlignment="1">
      <alignment vertical="center" wrapText="1"/>
    </xf>
    <xf numFmtId="0" fontId="16" fillId="0" borderId="122" xfId="0" applyFont="1" applyFill="1" applyBorder="1" applyAlignment="1">
      <alignment vertical="center" wrapText="1" shrinkToFit="1"/>
    </xf>
    <xf numFmtId="0" fontId="16" fillId="0" borderId="123" xfId="0" applyFont="1" applyFill="1" applyBorder="1" applyAlignment="1">
      <alignment vertical="center" wrapText="1"/>
    </xf>
    <xf numFmtId="0" fontId="16" fillId="0" borderId="52" xfId="0" applyFont="1" applyFill="1" applyBorder="1" applyAlignment="1">
      <alignment horizontal="center" vertical="center" wrapText="1"/>
    </xf>
    <xf numFmtId="0" fontId="16" fillId="0" borderId="93" xfId="0" applyFont="1" applyFill="1" applyBorder="1" applyAlignment="1" applyProtection="1">
      <alignment horizontal="center" vertical="center" wrapText="1"/>
      <protection locked="0"/>
    </xf>
    <xf numFmtId="0" fontId="16" fillId="0" borderId="23" xfId="0" applyFont="1" applyFill="1" applyBorder="1" applyAlignment="1">
      <alignment vertical="center" wrapText="1" shrinkToFit="1"/>
    </xf>
    <xf numFmtId="0" fontId="16" fillId="0" borderId="62" xfId="0" applyFont="1" applyFill="1" applyBorder="1" applyAlignment="1">
      <alignment vertical="center" wrapText="1"/>
    </xf>
    <xf numFmtId="0" fontId="16" fillId="8" borderId="82" xfId="0" applyFont="1" applyFill="1" applyBorder="1" applyAlignment="1">
      <alignment horizontal="left" vertical="center" wrapText="1" shrinkToFit="1"/>
    </xf>
    <xf numFmtId="0" fontId="16" fillId="8" borderId="269" xfId="0" applyFont="1" applyFill="1" applyBorder="1" applyAlignment="1">
      <alignment horizontal="justify" vertical="center" shrinkToFit="1"/>
    </xf>
    <xf numFmtId="0" fontId="16" fillId="0" borderId="79" xfId="0" applyFont="1" applyFill="1" applyBorder="1" applyAlignment="1">
      <alignment vertical="center" wrapText="1"/>
    </xf>
    <xf numFmtId="0" fontId="16" fillId="0" borderId="150" xfId="0" applyFont="1" applyFill="1" applyBorder="1" applyAlignment="1" applyProtection="1">
      <alignment horizontal="center" vertical="center" shrinkToFit="1"/>
      <protection locked="0"/>
    </xf>
    <xf numFmtId="0" fontId="16" fillId="10" borderId="131" xfId="0" applyFont="1" applyFill="1" applyBorder="1" applyAlignment="1">
      <alignment horizontal="left" vertical="center" wrapText="1" shrinkToFit="1"/>
    </xf>
    <xf numFmtId="0" fontId="34" fillId="10" borderId="134" xfId="0" applyFont="1" applyFill="1" applyBorder="1" applyAlignment="1">
      <alignment horizontal="justify" vertical="center" shrinkToFit="1"/>
    </xf>
    <xf numFmtId="0" fontId="16" fillId="10" borderId="132" xfId="0" applyFont="1" applyFill="1" applyBorder="1" applyAlignment="1">
      <alignment horizontal="justify" vertical="top" wrapText="1" shrinkToFit="1"/>
    </xf>
    <xf numFmtId="0" fontId="16" fillId="10" borderId="134" xfId="0" applyFont="1" applyFill="1" applyBorder="1" applyAlignment="1">
      <alignment horizontal="center" vertical="center" wrapText="1" shrinkToFit="1"/>
    </xf>
    <xf numFmtId="0" fontId="16" fillId="10" borderId="133" xfId="0" applyNumberFormat="1" applyFont="1" applyFill="1" applyBorder="1" applyAlignment="1">
      <alignment vertical="center" wrapText="1" shrinkToFit="1"/>
    </xf>
    <xf numFmtId="0" fontId="16" fillId="10" borderId="132" xfId="0" applyFont="1" applyFill="1" applyBorder="1" applyAlignment="1">
      <alignment vertical="center" wrapText="1"/>
    </xf>
    <xf numFmtId="0" fontId="16" fillId="10" borderId="133" xfId="0" applyFont="1" applyFill="1" applyBorder="1" applyAlignment="1">
      <alignment vertical="center" wrapText="1" shrinkToFit="1"/>
    </xf>
    <xf numFmtId="0" fontId="16" fillId="10" borderId="134" xfId="0" applyFont="1" applyFill="1" applyBorder="1" applyAlignment="1">
      <alignment vertical="center" wrapText="1"/>
    </xf>
    <xf numFmtId="0" fontId="16" fillId="10" borderId="133" xfId="0" applyFont="1" applyFill="1" applyBorder="1" applyAlignment="1">
      <alignment horizontal="center" vertical="center" wrapText="1"/>
    </xf>
    <xf numFmtId="0" fontId="16" fillId="10" borderId="135" xfId="0" applyFont="1" applyFill="1" applyBorder="1" applyAlignment="1">
      <alignment vertical="center" wrapText="1"/>
    </xf>
    <xf numFmtId="0" fontId="16" fillId="10" borderId="133" xfId="0" applyFont="1" applyFill="1" applyBorder="1" applyAlignment="1" applyProtection="1">
      <alignment horizontal="center" vertical="center" wrapText="1"/>
      <protection locked="0"/>
    </xf>
    <xf numFmtId="0" fontId="16" fillId="10" borderId="135" xfId="0" applyFont="1" applyFill="1" applyBorder="1" applyAlignment="1" applyProtection="1">
      <alignment horizontal="center" vertical="center" shrinkToFit="1"/>
      <protection locked="0"/>
    </xf>
    <xf numFmtId="0" fontId="16" fillId="10" borderId="144" xfId="0" applyFont="1" applyFill="1" applyBorder="1" applyAlignment="1" applyProtection="1">
      <alignment horizontal="center" vertical="center" shrinkToFit="1"/>
      <protection locked="0"/>
    </xf>
    <xf numFmtId="0" fontId="16" fillId="4" borderId="98" xfId="0" applyFont="1" applyFill="1" applyBorder="1" applyAlignment="1" applyProtection="1">
      <alignment horizontal="center" vertical="center" shrinkToFit="1"/>
      <protection locked="0"/>
    </xf>
    <xf numFmtId="0" fontId="38" fillId="0" borderId="0" xfId="0" applyFont="1" applyFill="1" applyBorder="1" applyAlignment="1">
      <alignment vertical="center" shrinkToFit="1"/>
    </xf>
    <xf numFmtId="0" fontId="38" fillId="0" borderId="0" xfId="0" applyFont="1" applyBorder="1" applyAlignment="1">
      <alignment vertical="center" shrinkToFit="1"/>
    </xf>
    <xf numFmtId="0" fontId="38" fillId="0" borderId="0" xfId="0" applyFont="1" applyAlignment="1">
      <alignment vertical="center" shrinkToFit="1"/>
    </xf>
    <xf numFmtId="0" fontId="22" fillId="0" borderId="85" xfId="0" applyFont="1" applyFill="1" applyBorder="1" applyAlignment="1">
      <alignment horizontal="justify" vertical="center" shrinkToFit="1"/>
    </xf>
    <xf numFmtId="0" fontId="34" fillId="9" borderId="269" xfId="0" applyFont="1" applyFill="1" applyBorder="1" applyAlignment="1">
      <alignment horizontal="left" vertical="center" shrinkToFit="1"/>
    </xf>
    <xf numFmtId="0" fontId="16" fillId="9" borderId="91" xfId="0" applyFont="1" applyFill="1" applyBorder="1" applyAlignment="1">
      <alignment horizontal="left" vertical="center" wrapText="1"/>
    </xf>
    <xf numFmtId="0" fontId="16" fillId="9" borderId="92" xfId="0" applyFont="1" applyFill="1" applyBorder="1" applyAlignment="1">
      <alignment horizontal="center" vertical="center" wrapText="1" shrinkToFit="1"/>
    </xf>
    <xf numFmtId="0" fontId="16" fillId="9" borderId="93" xfId="0" applyFont="1" applyFill="1" applyBorder="1" applyAlignment="1" applyProtection="1">
      <alignment horizontal="center" vertical="center" wrapText="1" shrinkToFit="1"/>
      <protection locked="0"/>
    </xf>
    <xf numFmtId="0" fontId="16" fillId="9" borderId="99" xfId="0" applyFont="1" applyFill="1" applyBorder="1" applyAlignment="1" applyProtection="1">
      <alignment horizontal="center" vertical="center" wrapText="1"/>
      <protection locked="0"/>
    </xf>
    <xf numFmtId="0" fontId="16" fillId="4" borderId="91" xfId="0" applyFont="1" applyFill="1" applyBorder="1" applyAlignment="1" applyProtection="1">
      <alignment horizontal="center" vertical="center" shrinkToFit="1"/>
      <protection locked="0"/>
    </xf>
    <xf numFmtId="0" fontId="16" fillId="9" borderId="130" xfId="0" applyFont="1" applyFill="1" applyBorder="1" applyAlignment="1">
      <alignment vertical="center" wrapText="1" shrinkToFit="1"/>
    </xf>
    <xf numFmtId="0" fontId="16" fillId="9" borderId="325" xfId="0" applyFont="1" applyFill="1" applyBorder="1" applyAlignment="1" applyProtection="1">
      <alignment horizontal="center" vertical="center" shrinkToFit="1"/>
      <protection locked="0"/>
    </xf>
    <xf numFmtId="0" fontId="16" fillId="9" borderId="145" xfId="0" applyFont="1" applyFill="1" applyBorder="1" applyAlignment="1" applyProtection="1">
      <alignment horizontal="center" vertical="center" shrinkToFit="1"/>
      <protection locked="0"/>
    </xf>
    <xf numFmtId="0" fontId="16" fillId="4" borderId="100" xfId="0" applyFont="1" applyFill="1" applyBorder="1" applyAlignment="1" applyProtection="1">
      <alignment horizontal="center" vertical="center" shrinkToFit="1"/>
      <protection locked="0"/>
    </xf>
    <xf numFmtId="0" fontId="34" fillId="9" borderId="147" xfId="0" applyFont="1" applyFill="1" applyBorder="1" applyAlignment="1">
      <alignment vertical="center" wrapText="1"/>
    </xf>
    <xf numFmtId="0" fontId="16" fillId="9" borderId="149" xfId="0" applyFont="1" applyFill="1" applyBorder="1" applyAlignment="1">
      <alignment vertical="top" wrapText="1"/>
    </xf>
    <xf numFmtId="0" fontId="16" fillId="9" borderId="147" xfId="0" applyFont="1" applyFill="1" applyBorder="1" applyAlignment="1">
      <alignment horizontal="center" vertical="center" wrapText="1"/>
    </xf>
    <xf numFmtId="0" fontId="16" fillId="9" borderId="148" xfId="0" applyFont="1" applyFill="1" applyBorder="1" applyAlignment="1">
      <alignment horizontal="left" vertical="center" wrapText="1" shrinkToFit="1"/>
    </xf>
    <xf numFmtId="0" fontId="16" fillId="9" borderId="149" xfId="0" applyFont="1" applyFill="1" applyBorder="1" applyAlignment="1">
      <alignment horizontal="left" vertical="center" wrapText="1"/>
    </xf>
    <xf numFmtId="0" fontId="16" fillId="9" borderId="150" xfId="0" applyFont="1" applyFill="1" applyBorder="1" applyAlignment="1" applyProtection="1">
      <alignment horizontal="center" vertical="center" wrapText="1" shrinkToFit="1"/>
      <protection locked="0"/>
    </xf>
    <xf numFmtId="0" fontId="16" fillId="9" borderId="147" xfId="0" applyFont="1" applyFill="1" applyBorder="1" applyAlignment="1" applyProtection="1">
      <alignment horizontal="center" vertical="center" wrapText="1" shrinkToFit="1"/>
      <protection locked="0"/>
    </xf>
    <xf numFmtId="0" fontId="34" fillId="0" borderId="0" xfId="0" applyFont="1" applyFill="1" applyBorder="1">
      <alignment vertical="center"/>
    </xf>
    <xf numFmtId="0" fontId="34" fillId="0" borderId="0" xfId="0" applyFont="1" applyBorder="1">
      <alignment vertical="center"/>
    </xf>
    <xf numFmtId="0" fontId="34" fillId="0" borderId="0" xfId="0" applyFont="1">
      <alignment vertical="center"/>
    </xf>
    <xf numFmtId="0" fontId="16" fillId="0" borderId="12" xfId="0" applyFont="1" applyBorder="1" applyAlignment="1">
      <alignment horizontal="justify" vertical="top" shrinkToFit="1"/>
    </xf>
    <xf numFmtId="0" fontId="16" fillId="0" borderId="10" xfId="0" applyFont="1" applyFill="1" applyBorder="1" applyAlignment="1">
      <alignment horizontal="center" vertical="center" wrapText="1"/>
    </xf>
    <xf numFmtId="0" fontId="16" fillId="0" borderId="102" xfId="0" applyFont="1" applyFill="1" applyBorder="1" applyAlignment="1">
      <alignment horizontal="left" vertical="center" wrapText="1" shrinkToFit="1"/>
    </xf>
    <xf numFmtId="0" fontId="16" fillId="3" borderId="98" xfId="0" applyFont="1" applyFill="1" applyBorder="1" applyAlignment="1">
      <alignment horizontal="justify" vertical="top" wrapText="1" shrinkToFit="1"/>
    </xf>
    <xf numFmtId="0" fontId="16" fillId="3" borderId="98" xfId="0" applyFont="1" applyFill="1" applyBorder="1" applyAlignment="1">
      <alignment vertical="center" wrapText="1"/>
    </xf>
    <xf numFmtId="0" fontId="16" fillId="3" borderId="97" xfId="0" applyFont="1" applyFill="1" applyBorder="1" applyAlignment="1">
      <alignment vertical="center" wrapText="1"/>
    </xf>
    <xf numFmtId="0" fontId="16" fillId="3" borderId="97" xfId="0" applyFont="1" applyFill="1" applyBorder="1" applyAlignment="1" applyProtection="1">
      <alignment horizontal="center" vertical="center" wrapText="1"/>
      <protection locked="0"/>
    </xf>
    <xf numFmtId="0" fontId="16" fillId="0" borderId="88" xfId="0" applyFont="1" applyFill="1" applyBorder="1" applyAlignment="1">
      <alignment horizontal="justify" vertical="top" wrapText="1" shrinkToFit="1"/>
    </xf>
    <xf numFmtId="0" fontId="16" fillId="0" borderId="88" xfId="0" applyFont="1" applyFill="1" applyBorder="1" applyAlignment="1">
      <alignment vertical="center" wrapText="1"/>
    </xf>
    <xf numFmtId="0" fontId="16" fillId="0" borderId="89" xfId="0" applyFont="1" applyFill="1" applyBorder="1" applyAlignment="1">
      <alignment vertical="center" wrapText="1" shrinkToFit="1"/>
    </xf>
    <xf numFmtId="0" fontId="16" fillId="0" borderId="90" xfId="0" applyFont="1" applyFill="1" applyBorder="1" applyAlignment="1">
      <alignment vertical="center" wrapText="1"/>
    </xf>
    <xf numFmtId="0" fontId="16" fillId="0" borderId="90" xfId="0" applyFont="1" applyFill="1" applyBorder="1" applyAlignment="1" applyProtection="1">
      <alignment horizontal="center" vertical="center" wrapText="1"/>
      <protection locked="0"/>
    </xf>
    <xf numFmtId="0" fontId="16" fillId="0" borderId="88" xfId="0" applyFont="1" applyFill="1" applyBorder="1" applyAlignment="1" applyProtection="1">
      <alignment horizontal="center" vertical="center" shrinkToFit="1"/>
      <protection locked="0"/>
    </xf>
    <xf numFmtId="0" fontId="16" fillId="0" borderId="94" xfId="0" applyFont="1" applyFill="1" applyBorder="1" applyAlignment="1">
      <alignment horizontal="center" vertical="center" wrapText="1"/>
    </xf>
    <xf numFmtId="0" fontId="16" fillId="0" borderId="71" xfId="0" applyFont="1" applyFill="1" applyBorder="1" applyAlignment="1">
      <alignment horizontal="left" vertical="center" wrapText="1"/>
    </xf>
    <xf numFmtId="0" fontId="16" fillId="0" borderId="244" xfId="0" applyFont="1" applyFill="1" applyBorder="1" applyAlignment="1">
      <alignment vertical="top" wrapText="1"/>
    </xf>
    <xf numFmtId="0" fontId="16" fillId="0" borderId="72" xfId="0" applyFont="1" applyFill="1" applyBorder="1" applyAlignment="1">
      <alignment vertical="center" wrapText="1"/>
    </xf>
    <xf numFmtId="0" fontId="16" fillId="0" borderId="73" xfId="0" applyFont="1" applyFill="1" applyBorder="1" applyAlignment="1">
      <alignment vertical="center" wrapText="1" shrinkToFit="1"/>
    </xf>
    <xf numFmtId="0" fontId="18" fillId="0" borderId="100" xfId="0" applyFont="1" applyFill="1" applyBorder="1" applyAlignment="1">
      <alignment horizontal="center" vertical="center" wrapText="1"/>
    </xf>
    <xf numFmtId="0" fontId="18" fillId="0" borderId="27" xfId="0" applyFont="1" applyFill="1" applyBorder="1" applyAlignment="1">
      <alignment vertical="top" wrapText="1"/>
    </xf>
    <xf numFmtId="0" fontId="18" fillId="0" borderId="11" xfId="0" applyFont="1" applyFill="1" applyBorder="1" applyAlignment="1">
      <alignment horizontal="center" vertical="top" wrapText="1"/>
    </xf>
    <xf numFmtId="0" fontId="16" fillId="0" borderId="32" xfId="0" applyFont="1" applyFill="1" applyBorder="1" applyAlignment="1">
      <alignment horizontal="left" vertical="center" wrapText="1" shrinkToFit="1"/>
    </xf>
    <xf numFmtId="0" fontId="16" fillId="0" borderId="150" xfId="0" applyFont="1" applyFill="1" applyBorder="1" applyAlignment="1">
      <alignment horizontal="center" vertical="center" wrapText="1" shrinkToFit="1"/>
    </xf>
    <xf numFmtId="0" fontId="16" fillId="0" borderId="28" xfId="0" applyNumberFormat="1" applyFont="1" applyFill="1" applyBorder="1" applyAlignment="1">
      <alignment vertical="center" wrapText="1" shrinkToFit="1"/>
    </xf>
    <xf numFmtId="0" fontId="16" fillId="0" borderId="28" xfId="0" applyFont="1" applyFill="1" applyBorder="1" applyAlignment="1">
      <alignment horizontal="left" vertical="center" wrapText="1" shrinkToFit="1"/>
    </xf>
    <xf numFmtId="0" fontId="16" fillId="0" borderId="147" xfId="0" applyFont="1" applyFill="1" applyBorder="1" applyAlignment="1">
      <alignment vertical="center" wrapText="1"/>
    </xf>
    <xf numFmtId="0" fontId="16" fillId="0" borderId="150" xfId="0" applyFont="1" applyFill="1" applyBorder="1" applyAlignment="1">
      <alignment horizontal="center" vertical="center" wrapText="1"/>
    </xf>
    <xf numFmtId="0" fontId="16" fillId="9" borderId="134" xfId="0" applyFont="1" applyFill="1" applyBorder="1" applyAlignment="1">
      <alignment horizontal="justify" vertical="top" wrapText="1" shrinkToFit="1"/>
    </xf>
    <xf numFmtId="0" fontId="16" fillId="9" borderId="135" xfId="0" applyFont="1" applyFill="1" applyBorder="1" applyAlignment="1">
      <alignment horizontal="center" vertical="center" wrapText="1" shrinkToFit="1"/>
    </xf>
    <xf numFmtId="0" fontId="16" fillId="9" borderId="14" xfId="0" applyFont="1" applyFill="1" applyBorder="1" applyAlignment="1">
      <alignment horizontal="center" vertical="center" wrapText="1"/>
    </xf>
    <xf numFmtId="0" fontId="16" fillId="0" borderId="38" xfId="0" applyFont="1" applyFill="1" applyBorder="1" applyAlignment="1">
      <alignment horizontal="justify" vertical="top" shrinkToFit="1"/>
    </xf>
    <xf numFmtId="0" fontId="16" fillId="10" borderId="149" xfId="0" applyFont="1" applyFill="1" applyBorder="1" applyAlignment="1">
      <alignment horizontal="justify" vertical="top" wrapText="1" shrinkToFit="1"/>
    </xf>
    <xf numFmtId="0" fontId="16" fillId="10" borderId="147" xfId="0" applyFont="1" applyFill="1" applyBorder="1" applyAlignment="1">
      <alignment horizontal="center" vertical="center" wrapText="1" shrinkToFit="1"/>
    </xf>
    <xf numFmtId="0" fontId="16" fillId="10" borderId="149" xfId="0" applyFont="1" applyFill="1" applyBorder="1" applyAlignment="1">
      <alignment vertical="center" wrapText="1"/>
    </xf>
    <xf numFmtId="0" fontId="16" fillId="10" borderId="147" xfId="0" applyFont="1" applyFill="1" applyBorder="1" applyAlignment="1">
      <alignment vertical="center" wrapText="1"/>
    </xf>
    <xf numFmtId="0" fontId="16" fillId="10" borderId="150" xfId="0" applyFont="1" applyFill="1" applyBorder="1" applyAlignment="1">
      <alignment horizontal="center" vertical="center" wrapText="1"/>
    </xf>
    <xf numFmtId="0" fontId="16" fillId="10" borderId="148" xfId="0" applyFont="1" applyFill="1" applyBorder="1" applyAlignment="1" applyProtection="1">
      <alignment horizontal="center" vertical="center" wrapText="1"/>
      <protection locked="0"/>
    </xf>
    <xf numFmtId="0" fontId="16" fillId="10" borderId="162" xfId="0" applyFont="1" applyFill="1" applyBorder="1" applyAlignment="1" applyProtection="1">
      <alignment horizontal="center" vertical="center" shrinkToFit="1"/>
      <protection locked="0"/>
    </xf>
    <xf numFmtId="0" fontId="16" fillId="10" borderId="84" xfId="0" applyFont="1" applyFill="1" applyBorder="1" applyAlignment="1" applyProtection="1">
      <alignment horizontal="center" vertical="center" shrinkToFit="1"/>
      <protection locked="0"/>
    </xf>
    <xf numFmtId="0" fontId="16" fillId="10" borderId="34" xfId="0" applyFont="1" applyFill="1" applyBorder="1" applyAlignment="1" applyProtection="1">
      <alignment horizontal="center" vertical="center" shrinkToFit="1"/>
      <protection locked="0"/>
    </xf>
    <xf numFmtId="0" fontId="16" fillId="2" borderId="8" xfId="0" applyFont="1" applyFill="1" applyBorder="1" applyAlignment="1">
      <alignment horizontal="center" vertical="center" shrinkToFit="1"/>
    </xf>
    <xf numFmtId="0" fontId="16" fillId="2" borderId="38" xfId="0" applyNumberFormat="1" applyFont="1" applyFill="1" applyBorder="1" applyAlignment="1">
      <alignment vertical="center" wrapText="1" shrinkToFit="1"/>
    </xf>
    <xf numFmtId="0" fontId="16" fillId="2" borderId="37" xfId="0" applyFont="1" applyFill="1" applyBorder="1" applyAlignment="1">
      <alignment vertical="center" wrapText="1"/>
    </xf>
    <xf numFmtId="0" fontId="16" fillId="2" borderId="38" xfId="0" applyFont="1" applyFill="1" applyBorder="1" applyAlignment="1">
      <alignment horizontal="left" vertical="center" wrapText="1" shrinkToFit="1"/>
    </xf>
    <xf numFmtId="0" fontId="16" fillId="2" borderId="37" xfId="0" applyFont="1" applyFill="1" applyBorder="1" applyAlignment="1">
      <alignment vertical="center" shrinkToFit="1"/>
    </xf>
    <xf numFmtId="0" fontId="16" fillId="2" borderId="38" xfId="0" applyFont="1" applyFill="1" applyBorder="1" applyAlignment="1">
      <alignment vertical="center" wrapText="1" shrinkToFit="1"/>
    </xf>
    <xf numFmtId="0" fontId="16" fillId="2" borderId="8" xfId="0" applyFont="1" applyFill="1" applyBorder="1" applyAlignment="1">
      <alignment vertical="center" wrapText="1"/>
    </xf>
    <xf numFmtId="0" fontId="16" fillId="2" borderId="38" xfId="0" applyFont="1" applyFill="1" applyBorder="1" applyAlignment="1">
      <alignment horizontal="center" vertical="center" wrapText="1"/>
    </xf>
    <xf numFmtId="0" fontId="16" fillId="0" borderId="36" xfId="0" applyFont="1" applyFill="1" applyBorder="1" applyAlignment="1">
      <alignment vertical="center" wrapText="1"/>
    </xf>
    <xf numFmtId="0" fontId="16" fillId="2" borderId="304" xfId="0" applyFont="1" applyFill="1" applyBorder="1" applyAlignment="1" applyProtection="1">
      <alignment horizontal="center" vertical="center" wrapText="1"/>
      <protection locked="0"/>
    </xf>
    <xf numFmtId="0" fontId="16" fillId="2" borderId="305" xfId="0" applyFont="1" applyFill="1" applyBorder="1" applyAlignment="1">
      <alignment horizontal="center" vertical="center" wrapText="1"/>
    </xf>
    <xf numFmtId="0" fontId="16" fillId="2" borderId="38" xfId="0" applyFont="1" applyFill="1" applyBorder="1" applyAlignment="1">
      <alignment horizontal="center" vertical="center" shrinkToFit="1"/>
    </xf>
    <xf numFmtId="0" fontId="16" fillId="3" borderId="36" xfId="0" applyFont="1" applyFill="1" applyBorder="1" applyAlignment="1">
      <alignment horizontal="center" vertical="center" shrinkToFit="1"/>
    </xf>
    <xf numFmtId="0" fontId="16" fillId="2" borderId="306" xfId="0" applyFont="1" applyFill="1" applyBorder="1" applyAlignment="1" applyProtection="1">
      <alignment horizontal="center" vertical="center" shrinkToFit="1"/>
      <protection locked="0"/>
    </xf>
    <xf numFmtId="0" fontId="16" fillId="0" borderId="0" xfId="0" applyFont="1" applyFill="1" applyBorder="1" applyAlignment="1">
      <alignment horizontal="justify" vertical="center" shrinkToFit="1"/>
    </xf>
    <xf numFmtId="0" fontId="16" fillId="0" borderId="27" xfId="0" applyFont="1" applyFill="1" applyBorder="1" applyAlignment="1">
      <alignment horizontal="justify" vertical="top" shrinkToFit="1"/>
    </xf>
    <xf numFmtId="0" fontId="16" fillId="0" borderId="27" xfId="0" applyFont="1" applyFill="1" applyBorder="1" applyAlignment="1">
      <alignment horizontal="left" vertical="center" wrapText="1"/>
    </xf>
    <xf numFmtId="0" fontId="16" fillId="0" borderId="0" xfId="0" applyFont="1" applyFill="1" applyBorder="1" applyAlignment="1">
      <alignment horizontal="justify" vertical="center" wrapText="1" shrinkToFit="1"/>
    </xf>
    <xf numFmtId="0" fontId="16" fillId="0" borderId="28" xfId="0" applyFont="1" applyFill="1" applyBorder="1" applyAlignment="1">
      <alignment horizontal="center" vertical="center" wrapText="1" shrinkToFit="1"/>
    </xf>
    <xf numFmtId="0" fontId="16" fillId="0" borderId="28" xfId="0" applyFont="1" applyFill="1" applyBorder="1" applyAlignment="1" applyProtection="1">
      <alignment horizontal="center" vertical="center" wrapText="1" shrinkToFit="1"/>
      <protection locked="0"/>
    </xf>
    <xf numFmtId="0" fontId="16" fillId="0" borderId="14"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wrapText="1" shrinkToFit="1"/>
      <protection locked="0"/>
    </xf>
    <xf numFmtId="0" fontId="16" fillId="0" borderId="96" xfId="0" applyFont="1" applyFill="1" applyBorder="1" applyAlignment="1">
      <alignment horizontal="left" vertical="center" wrapText="1" shrinkToFit="1"/>
    </xf>
    <xf numFmtId="0" fontId="16" fillId="0" borderId="89" xfId="0" applyFont="1" applyFill="1" applyBorder="1" applyAlignment="1">
      <alignment horizontal="left" vertical="center" wrapText="1" shrinkToFit="1"/>
    </xf>
    <xf numFmtId="0" fontId="16" fillId="0" borderId="0" xfId="0" applyFont="1" applyFill="1" applyBorder="1" applyAlignment="1" applyProtection="1">
      <alignment horizontal="center" vertical="center" wrapText="1"/>
      <protection locked="0"/>
    </xf>
    <xf numFmtId="0" fontId="16" fillId="0" borderId="28" xfId="0" applyFont="1" applyFill="1" applyBorder="1" applyAlignment="1" applyProtection="1">
      <alignment horizontal="center" vertical="center" shrinkToFit="1"/>
      <protection locked="0"/>
    </xf>
    <xf numFmtId="0" fontId="16" fillId="0" borderId="34" xfId="0" applyFont="1" applyFill="1" applyBorder="1" applyAlignment="1" applyProtection="1">
      <alignment horizontal="center" vertical="center" shrinkToFit="1"/>
      <protection locked="0"/>
    </xf>
    <xf numFmtId="0" fontId="16" fillId="0" borderId="34" xfId="0" applyFont="1" applyBorder="1" applyAlignment="1" applyProtection="1">
      <alignment horizontal="center" vertical="center" shrinkToFit="1"/>
      <protection locked="0"/>
    </xf>
    <xf numFmtId="0" fontId="16" fillId="0" borderId="277" xfId="0" applyFont="1" applyFill="1" applyBorder="1" applyAlignment="1" applyProtection="1">
      <alignment horizontal="center" vertical="center" shrinkToFit="1"/>
      <protection locked="0"/>
    </xf>
    <xf numFmtId="0" fontId="16" fillId="5" borderId="106" xfId="0" applyFont="1" applyFill="1" applyBorder="1" applyAlignment="1">
      <alignment horizontal="center" vertical="center" shrinkToFit="1"/>
    </xf>
    <xf numFmtId="0" fontId="16" fillId="5" borderId="108" xfId="0" applyNumberFormat="1" applyFont="1" applyFill="1" applyBorder="1" applyAlignment="1">
      <alignment vertical="center" wrapText="1" shrinkToFit="1"/>
    </xf>
    <xf numFmtId="0" fontId="16" fillId="5" borderId="107" xfId="0" applyFont="1" applyFill="1" applyBorder="1" applyAlignment="1">
      <alignment vertical="center" wrapText="1"/>
    </xf>
    <xf numFmtId="0" fontId="16" fillId="5" borderId="108" xfId="0" applyFont="1" applyFill="1" applyBorder="1" applyAlignment="1">
      <alignment horizontal="left" vertical="center" wrapText="1" shrinkToFit="1"/>
    </xf>
    <xf numFmtId="0" fontId="16" fillId="5" borderId="107" xfId="0" applyFont="1" applyFill="1" applyBorder="1" applyAlignment="1">
      <alignment vertical="center" shrinkToFit="1"/>
    </xf>
    <xf numFmtId="0" fontId="16" fillId="5" borderId="108" xfId="0" applyFont="1" applyFill="1" applyBorder="1" applyAlignment="1">
      <alignment vertical="center" wrapText="1" shrinkToFit="1"/>
    </xf>
    <xf numFmtId="0" fontId="16" fillId="5" borderId="106" xfId="0" applyFont="1" applyFill="1" applyBorder="1" applyAlignment="1">
      <alignment vertical="center" wrapText="1"/>
    </xf>
    <xf numFmtId="0" fontId="16" fillId="5" borderId="7" xfId="0" applyFont="1" applyFill="1" applyBorder="1" applyAlignment="1">
      <alignment horizontal="center" vertical="center" wrapText="1"/>
    </xf>
    <xf numFmtId="0" fontId="16" fillId="0" borderId="109" xfId="0" applyFont="1" applyFill="1" applyBorder="1" applyAlignment="1">
      <alignment vertical="center" wrapText="1"/>
    </xf>
    <xf numFmtId="0" fontId="16" fillId="5" borderId="322" xfId="0" applyFont="1" applyFill="1" applyBorder="1" applyAlignment="1" applyProtection="1">
      <alignment horizontal="center" vertical="center" wrapText="1"/>
      <protection locked="0"/>
    </xf>
    <xf numFmtId="0" fontId="16" fillId="5" borderId="309" xfId="0" applyFont="1" applyFill="1" applyBorder="1" applyAlignment="1">
      <alignment horizontal="center" vertical="center" wrapText="1"/>
    </xf>
    <xf numFmtId="0" fontId="16" fillId="5" borderId="108" xfId="0" applyFont="1" applyFill="1" applyBorder="1" applyAlignment="1">
      <alignment horizontal="center" vertical="center" shrinkToFit="1"/>
    </xf>
    <xf numFmtId="0" fontId="16" fillId="3" borderId="109" xfId="0" applyFont="1" applyFill="1" applyBorder="1" applyAlignment="1">
      <alignment horizontal="center" vertical="center" shrinkToFit="1"/>
    </xf>
    <xf numFmtId="0" fontId="16" fillId="5" borderId="310" xfId="0" applyFont="1" applyFill="1" applyBorder="1" applyAlignment="1" applyProtection="1">
      <alignment horizontal="center" vertical="center" shrinkToFit="1"/>
      <protection locked="0"/>
    </xf>
    <xf numFmtId="0" fontId="16" fillId="2" borderId="311" xfId="0" applyFont="1" applyFill="1" applyBorder="1" applyAlignment="1">
      <alignment horizontal="center" vertical="center" shrinkToFit="1"/>
    </xf>
    <xf numFmtId="0" fontId="16" fillId="0" borderId="85" xfId="0" applyFont="1" applyFill="1" applyBorder="1" applyAlignment="1">
      <alignment horizontal="justify" vertical="top" shrinkToFit="1"/>
    </xf>
    <xf numFmtId="0" fontId="16" fillId="0" borderId="258" xfId="0" applyFont="1" applyFill="1" applyBorder="1" applyAlignment="1">
      <alignment horizontal="left" vertical="center" wrapText="1" shrinkToFit="1"/>
    </xf>
    <xf numFmtId="0" fontId="16" fillId="0" borderId="270" xfId="0" applyFont="1" applyFill="1" applyBorder="1" applyAlignment="1">
      <alignment horizontal="justify" vertical="center" shrinkToFit="1"/>
    </xf>
    <xf numFmtId="0" fontId="16" fillId="0" borderId="245" xfId="0" applyFont="1" applyFill="1" applyBorder="1" applyAlignment="1">
      <alignment horizontal="justify" vertical="top" wrapText="1" shrinkToFit="1"/>
    </xf>
    <xf numFmtId="0" fontId="16" fillId="0" borderId="263" xfId="0" applyFont="1" applyFill="1" applyBorder="1" applyAlignment="1">
      <alignment horizontal="center" vertical="center" wrapText="1" shrinkToFit="1"/>
    </xf>
    <xf numFmtId="0" fontId="16" fillId="0" borderId="264" xfId="0" applyFont="1" applyFill="1" applyBorder="1" applyAlignment="1">
      <alignment vertical="center" wrapText="1"/>
    </xf>
    <xf numFmtId="0" fontId="16" fillId="0" borderId="266" xfId="0" applyFont="1" applyFill="1" applyBorder="1" applyAlignment="1">
      <alignment vertical="center" wrapText="1" shrinkToFit="1"/>
    </xf>
    <xf numFmtId="0" fontId="16" fillId="0" borderId="7" xfId="0" applyFont="1" applyFill="1" applyBorder="1" applyAlignment="1">
      <alignment horizontal="center" vertical="center" wrapText="1"/>
    </xf>
    <xf numFmtId="0" fontId="16" fillId="0" borderId="263" xfId="0" applyFont="1" applyFill="1" applyBorder="1" applyAlignment="1" applyProtection="1">
      <alignment horizontal="center" vertical="center" wrapText="1"/>
      <protection locked="0"/>
    </xf>
    <xf numFmtId="0" fontId="16" fillId="0" borderId="161" xfId="0" applyFont="1" applyFill="1" applyBorder="1" applyAlignment="1">
      <alignment horizontal="center" vertical="center" wrapText="1"/>
    </xf>
    <xf numFmtId="0" fontId="16" fillId="0" borderId="158" xfId="0" applyFont="1" applyFill="1" applyBorder="1" applyAlignment="1" applyProtection="1">
      <alignment horizontal="center" vertical="center" shrinkToFit="1"/>
      <protection locked="0"/>
    </xf>
    <xf numFmtId="0" fontId="16" fillId="3" borderId="158" xfId="0" applyFont="1" applyFill="1" applyBorder="1" applyAlignment="1" applyProtection="1">
      <alignment horizontal="center" vertical="center" shrinkToFit="1"/>
      <protection locked="0"/>
    </xf>
    <xf numFmtId="0" fontId="16" fillId="0" borderId="263" xfId="0" applyFont="1" applyFill="1" applyBorder="1" applyAlignment="1" applyProtection="1">
      <alignment horizontal="center" vertical="center" shrinkToFit="1"/>
      <protection locked="0"/>
    </xf>
    <xf numFmtId="0" fontId="16" fillId="0" borderId="249" xfId="0" applyFont="1" applyFill="1" applyBorder="1" applyAlignment="1" applyProtection="1">
      <alignment horizontal="center" vertical="center" shrinkToFit="1"/>
      <protection locked="0"/>
    </xf>
    <xf numFmtId="0" fontId="16" fillId="4" borderId="262" xfId="0" applyFont="1" applyFill="1" applyBorder="1" applyAlignment="1">
      <alignment horizontal="center" vertical="center" shrinkToFit="1"/>
    </xf>
    <xf numFmtId="0" fontId="16" fillId="4" borderId="265" xfId="0" applyNumberFormat="1" applyFont="1" applyFill="1" applyBorder="1" applyAlignment="1">
      <alignment vertical="center" wrapText="1" shrinkToFit="1"/>
    </xf>
    <xf numFmtId="0" fontId="22" fillId="4" borderId="247" xfId="0" applyFont="1" applyFill="1" applyBorder="1" applyAlignment="1">
      <alignment horizontal="left" vertical="center" wrapText="1"/>
    </xf>
    <xf numFmtId="0" fontId="22" fillId="4" borderId="265" xfId="0" applyFont="1" applyFill="1" applyBorder="1" applyAlignment="1">
      <alignment horizontal="left" vertical="center" wrapText="1" shrinkToFit="1"/>
    </xf>
    <xf numFmtId="0" fontId="22" fillId="4" borderId="261" xfId="0" applyFont="1" applyFill="1" applyBorder="1" applyAlignment="1">
      <alignment horizontal="left" vertical="center" wrapText="1"/>
    </xf>
    <xf numFmtId="0" fontId="22" fillId="4" borderId="229" xfId="0" applyFont="1" applyFill="1" applyBorder="1" applyAlignment="1">
      <alignment vertical="center" wrapText="1" shrinkToFit="1"/>
    </xf>
    <xf numFmtId="0" fontId="22" fillId="4" borderId="246" xfId="0" applyFont="1" applyFill="1" applyBorder="1" applyAlignment="1">
      <alignment horizontal="justify" vertical="center" wrapText="1" shrinkToFit="1"/>
    </xf>
    <xf numFmtId="0" fontId="22" fillId="4" borderId="262" xfId="0" applyFont="1" applyFill="1" applyBorder="1" applyAlignment="1">
      <alignment horizontal="center" vertical="center" wrapText="1" shrinkToFit="1"/>
    </xf>
    <xf numFmtId="0" fontId="22" fillId="0" borderId="262" xfId="0" applyFont="1" applyFill="1" applyBorder="1" applyAlignment="1">
      <alignment horizontal="justify" vertical="center" wrapText="1" shrinkToFit="1"/>
    </xf>
    <xf numFmtId="0" fontId="22" fillId="4" borderId="319" xfId="0" applyFont="1" applyFill="1" applyBorder="1" applyAlignment="1" applyProtection="1">
      <alignment horizontal="center" vertical="center" wrapText="1" shrinkToFit="1"/>
      <protection locked="0"/>
    </xf>
    <xf numFmtId="0" fontId="22" fillId="4" borderId="320" xfId="0" applyFont="1" applyFill="1" applyBorder="1" applyAlignment="1">
      <alignment horizontal="center" vertical="center" wrapText="1" shrinkToFit="1"/>
    </xf>
    <xf numFmtId="0" fontId="16" fillId="4" borderId="229" xfId="0" applyFont="1" applyFill="1" applyBorder="1" applyAlignment="1">
      <alignment horizontal="center" vertical="center" shrinkToFit="1"/>
    </xf>
    <xf numFmtId="0" fontId="16" fillId="3" borderId="248" xfId="0" applyFont="1" applyFill="1" applyBorder="1" applyAlignment="1">
      <alignment horizontal="center" vertical="center" shrinkToFit="1"/>
    </xf>
    <xf numFmtId="0" fontId="16" fillId="4" borderId="321" xfId="0" applyFont="1" applyFill="1" applyBorder="1" applyAlignment="1" applyProtection="1">
      <alignment horizontal="center" vertical="center" shrinkToFit="1"/>
      <protection locked="0"/>
    </xf>
    <xf numFmtId="0" fontId="16" fillId="2" borderId="293" xfId="0" applyFont="1" applyFill="1" applyBorder="1" applyAlignment="1">
      <alignment horizontal="center" vertical="center" shrinkToFit="1"/>
    </xf>
    <xf numFmtId="0" fontId="16" fillId="2" borderId="286" xfId="0" applyFont="1" applyFill="1" applyBorder="1" applyAlignment="1">
      <alignment horizontal="center" vertical="center" shrinkToFit="1"/>
    </xf>
    <xf numFmtId="0" fontId="22" fillId="0" borderId="86" xfId="0" applyFont="1" applyFill="1" applyBorder="1" applyAlignment="1">
      <alignment horizontal="justify" vertical="center" shrinkToFit="1"/>
    </xf>
    <xf numFmtId="0" fontId="16" fillId="0" borderId="28" xfId="0" applyNumberFormat="1" applyFont="1" applyFill="1" applyBorder="1" applyAlignment="1">
      <alignment horizontal="left" vertical="center" wrapText="1" shrinkToFit="1"/>
    </xf>
    <xf numFmtId="0" fontId="16" fillId="0" borderId="105" xfId="0" applyFont="1" applyFill="1" applyBorder="1" applyAlignment="1" applyProtection="1">
      <alignment horizontal="center" vertical="center" shrinkToFit="1"/>
      <protection locked="0"/>
    </xf>
    <xf numFmtId="0" fontId="16" fillId="9" borderId="152" xfId="0" applyFont="1" applyFill="1" applyBorder="1" applyAlignment="1">
      <alignment horizontal="left" vertical="center" wrapText="1" shrinkToFit="1"/>
    </xf>
    <xf numFmtId="0" fontId="16" fillId="9" borderId="156" xfId="0" applyFont="1" applyFill="1" applyBorder="1" applyAlignment="1">
      <alignment horizontal="justify" vertical="center" shrinkToFit="1"/>
    </xf>
    <xf numFmtId="0" fontId="16" fillId="9" borderId="153" xfId="0" applyFont="1" applyFill="1" applyBorder="1" applyAlignment="1">
      <alignment horizontal="justify" vertical="top" wrapText="1" shrinkToFit="1"/>
    </xf>
    <xf numFmtId="0" fontId="16" fillId="9" borderId="156" xfId="0" applyFont="1" applyFill="1" applyBorder="1" applyAlignment="1">
      <alignment horizontal="center" vertical="center" wrapText="1" shrinkToFit="1"/>
    </xf>
    <xf numFmtId="0" fontId="16" fillId="9" borderId="154" xfId="0" applyNumberFormat="1" applyFont="1" applyFill="1" applyBorder="1" applyAlignment="1">
      <alignment vertical="center" wrapText="1" shrinkToFit="1"/>
    </xf>
    <xf numFmtId="0" fontId="16" fillId="9" borderId="153" xfId="0" applyFont="1" applyFill="1" applyBorder="1" applyAlignment="1">
      <alignment vertical="center" wrapText="1"/>
    </xf>
    <xf numFmtId="0" fontId="16" fillId="9" borderId="154" xfId="0" applyFont="1" applyFill="1" applyBorder="1" applyAlignment="1">
      <alignment horizontal="left" vertical="center" wrapText="1" shrinkToFit="1"/>
    </xf>
    <xf numFmtId="0" fontId="16" fillId="9" borderId="154" xfId="0" applyFont="1" applyFill="1" applyBorder="1" applyAlignment="1">
      <alignment horizontal="center" vertical="center" wrapText="1"/>
    </xf>
    <xf numFmtId="0" fontId="16" fillId="0" borderId="155" xfId="0" applyFont="1" applyFill="1" applyBorder="1" applyAlignment="1">
      <alignment vertical="center" wrapText="1"/>
    </xf>
    <xf numFmtId="0" fontId="16" fillId="9" borderId="156" xfId="0" applyFont="1" applyFill="1" applyBorder="1" applyAlignment="1" applyProtection="1">
      <alignment horizontal="center" vertical="center" wrapText="1"/>
      <protection locked="0"/>
    </xf>
    <xf numFmtId="0" fontId="16" fillId="9" borderId="154" xfId="0" applyFont="1" applyFill="1" applyBorder="1" applyAlignment="1" applyProtection="1">
      <alignment horizontal="center" vertical="center" shrinkToFit="1"/>
      <protection locked="0"/>
    </xf>
    <xf numFmtId="0" fontId="16" fillId="3" borderId="155" xfId="0" applyFont="1" applyFill="1" applyBorder="1" applyAlignment="1" applyProtection="1">
      <alignment horizontal="center" vertical="center" shrinkToFit="1"/>
      <protection locked="0"/>
    </xf>
    <xf numFmtId="0" fontId="16" fillId="9" borderId="157" xfId="0" applyFont="1" applyFill="1" applyBorder="1" applyAlignment="1" applyProtection="1">
      <alignment horizontal="center" vertical="center" shrinkToFit="1"/>
      <protection locked="0"/>
    </xf>
    <xf numFmtId="0" fontId="16" fillId="9" borderId="269" xfId="0" applyFont="1" applyFill="1" applyBorder="1" applyAlignment="1">
      <alignment horizontal="justify" vertical="center" shrinkToFit="1"/>
    </xf>
    <xf numFmtId="0" fontId="16" fillId="9" borderId="269" xfId="0" applyFont="1" applyFill="1" applyBorder="1" applyAlignment="1">
      <alignment horizontal="left" vertical="center" shrinkToFit="1"/>
    </xf>
    <xf numFmtId="0" fontId="16" fillId="10" borderId="139" xfId="0" applyFont="1" applyFill="1" applyBorder="1" applyAlignment="1">
      <alignment horizontal="left" vertical="center" wrapText="1" shrinkToFit="1"/>
    </xf>
    <xf numFmtId="0" fontId="16" fillId="10" borderId="269" xfId="0" applyFont="1" applyFill="1" applyBorder="1" applyAlignment="1">
      <alignment horizontal="left" vertical="center" shrinkToFit="1"/>
    </xf>
    <xf numFmtId="0" fontId="16" fillId="10" borderId="91" xfId="0" applyFont="1" applyFill="1" applyBorder="1" applyAlignment="1">
      <alignment horizontal="justify" vertical="top" wrapText="1" shrinkToFit="1"/>
    </xf>
    <xf numFmtId="0" fontId="16" fillId="10" borderId="93" xfId="0" applyFont="1" applyFill="1" applyBorder="1" applyAlignment="1">
      <alignment horizontal="center" vertical="center" wrapText="1" shrinkToFit="1"/>
    </xf>
    <xf numFmtId="0" fontId="16" fillId="10" borderId="92" xfId="0" applyNumberFormat="1" applyFont="1" applyFill="1" applyBorder="1" applyAlignment="1">
      <alignment vertical="center" wrapText="1" shrinkToFit="1"/>
    </xf>
    <xf numFmtId="0" fontId="16" fillId="10" borderId="91" xfId="0" applyFont="1" applyFill="1" applyBorder="1" applyAlignment="1">
      <alignment horizontal="left" vertical="center" wrapText="1"/>
    </xf>
    <xf numFmtId="0" fontId="16" fillId="10" borderId="92" xfId="0" applyFont="1" applyFill="1" applyBorder="1" applyAlignment="1">
      <alignment horizontal="left" vertical="center" wrapText="1" shrinkToFit="1"/>
    </xf>
    <xf numFmtId="0" fontId="16" fillId="10" borderId="92" xfId="0" applyFont="1" applyFill="1" applyBorder="1" applyAlignment="1">
      <alignment horizontal="center" vertical="center" wrapText="1" shrinkToFit="1"/>
    </xf>
    <xf numFmtId="0" fontId="16" fillId="10" borderId="14" xfId="0" applyFont="1" applyFill="1" applyBorder="1" applyAlignment="1">
      <alignment horizontal="justify" vertical="center" wrapText="1" shrinkToFit="1"/>
    </xf>
    <xf numFmtId="0" fontId="16" fillId="10" borderId="93" xfId="0" applyFont="1" applyFill="1" applyBorder="1" applyAlignment="1" applyProtection="1">
      <alignment horizontal="center" vertical="center" wrapText="1" shrinkToFit="1"/>
      <protection locked="0"/>
    </xf>
    <xf numFmtId="0" fontId="16" fillId="10" borderId="272" xfId="0" applyFont="1" applyFill="1" applyBorder="1" applyAlignment="1" applyProtection="1">
      <alignment horizontal="center" vertical="center" shrinkToFit="1"/>
      <protection locked="0"/>
    </xf>
    <xf numFmtId="0" fontId="16" fillId="10" borderId="140" xfId="0" applyFont="1" applyFill="1" applyBorder="1" applyAlignment="1" applyProtection="1">
      <alignment horizontal="center" vertical="center" shrinkToFit="1"/>
      <protection locked="0"/>
    </xf>
    <xf numFmtId="0" fontId="22" fillId="0" borderId="168" xfId="0" applyFont="1" applyFill="1" applyBorder="1" applyAlignment="1">
      <alignment horizontal="justify" vertical="center" shrinkToFit="1"/>
    </xf>
    <xf numFmtId="0" fontId="16" fillId="9" borderId="147" xfId="0" applyFont="1" applyFill="1" applyBorder="1" applyAlignment="1">
      <alignment horizontal="left" vertical="center" shrinkToFit="1"/>
    </xf>
    <xf numFmtId="0" fontId="16" fillId="9" borderId="147" xfId="0" applyFont="1" applyFill="1" applyBorder="1" applyAlignment="1">
      <alignment horizontal="justify" vertical="center" wrapText="1" shrinkToFit="1"/>
    </xf>
    <xf numFmtId="0" fontId="16" fillId="9" borderId="148" xfId="0" applyFont="1" applyFill="1" applyBorder="1" applyAlignment="1">
      <alignment horizontal="center" vertical="center" wrapText="1" shrinkToFit="1"/>
    </xf>
    <xf numFmtId="0" fontId="16" fillId="0" borderId="158" xfId="0" applyFont="1" applyFill="1" applyBorder="1" applyAlignment="1">
      <alignment horizontal="justify" vertical="center" wrapText="1" shrinkToFit="1"/>
    </xf>
    <xf numFmtId="0" fontId="16" fillId="6" borderId="0" xfId="0" applyFont="1" applyFill="1" applyBorder="1" applyAlignment="1">
      <alignment horizontal="center" vertical="center" shrinkToFit="1"/>
    </xf>
    <xf numFmtId="0" fontId="16" fillId="6" borderId="28" xfId="0" applyNumberFormat="1" applyFont="1" applyFill="1" applyBorder="1" applyAlignment="1">
      <alignment vertical="center" wrapText="1" shrinkToFit="1"/>
    </xf>
    <xf numFmtId="0" fontId="16" fillId="6" borderId="27" xfId="0" applyFont="1" applyFill="1" applyBorder="1" applyAlignment="1">
      <alignment vertical="center" wrapText="1"/>
    </xf>
    <xf numFmtId="0" fontId="16" fillId="6" borderId="28" xfId="0" applyFont="1" applyFill="1" applyBorder="1" applyAlignment="1">
      <alignment horizontal="left" vertical="center" wrapText="1" shrinkToFit="1"/>
    </xf>
    <xf numFmtId="0" fontId="16" fillId="6" borderId="254" xfId="0" applyFont="1" applyFill="1" applyBorder="1" applyAlignment="1">
      <alignment vertical="center" shrinkToFit="1"/>
    </xf>
    <xf numFmtId="0" fontId="16" fillId="6" borderId="255" xfId="0" applyFont="1" applyFill="1" applyBorder="1" applyAlignment="1">
      <alignment vertical="center" wrapText="1" shrinkToFit="1"/>
    </xf>
    <xf numFmtId="0" fontId="16" fillId="6" borderId="256" xfId="0" applyFont="1" applyFill="1" applyBorder="1" applyAlignment="1">
      <alignment vertical="center" wrapText="1"/>
    </xf>
    <xf numFmtId="0" fontId="16" fillId="6" borderId="257" xfId="0" applyFont="1" applyFill="1" applyBorder="1" applyAlignment="1">
      <alignment horizontal="center" vertical="center" wrapText="1"/>
    </xf>
    <xf numFmtId="0" fontId="16" fillId="0" borderId="257" xfId="0" applyFont="1" applyFill="1" applyBorder="1" applyAlignment="1">
      <alignment vertical="center" wrapText="1"/>
    </xf>
    <xf numFmtId="0" fontId="16" fillId="6" borderId="312" xfId="0" applyFont="1" applyFill="1" applyBorder="1" applyAlignment="1" applyProtection="1">
      <alignment horizontal="center" vertical="center" wrapText="1"/>
      <protection locked="0"/>
    </xf>
    <xf numFmtId="0" fontId="16" fillId="6" borderId="313" xfId="0" applyFont="1" applyFill="1" applyBorder="1" applyAlignment="1">
      <alignment horizontal="center" vertical="center" wrapText="1"/>
    </xf>
    <xf numFmtId="0" fontId="16" fillId="6" borderId="255" xfId="0" applyFont="1" applyFill="1" applyBorder="1" applyAlignment="1">
      <alignment horizontal="center" vertical="center" shrinkToFit="1"/>
    </xf>
    <xf numFmtId="0" fontId="16" fillId="3" borderId="257" xfId="0" applyFont="1" applyFill="1" applyBorder="1" applyAlignment="1">
      <alignment horizontal="center" vertical="center" shrinkToFit="1"/>
    </xf>
    <xf numFmtId="0" fontId="16" fillId="6" borderId="314" xfId="0" applyFont="1" applyFill="1" applyBorder="1" applyAlignment="1" applyProtection="1">
      <alignment horizontal="center" vertical="center" shrinkToFit="1"/>
      <protection locked="0"/>
    </xf>
    <xf numFmtId="0" fontId="16" fillId="0" borderId="252" xfId="0" applyFont="1" applyFill="1" applyBorder="1" applyAlignment="1">
      <alignment horizontal="justify" vertical="top" shrinkToFit="1"/>
    </xf>
    <xf numFmtId="0" fontId="16" fillId="9" borderId="63" xfId="0" applyFont="1" applyFill="1" applyBorder="1" applyAlignment="1">
      <alignment vertical="center" wrapText="1"/>
    </xf>
    <xf numFmtId="0" fontId="16" fillId="9" borderId="23" xfId="0" applyFont="1" applyFill="1" applyBorder="1" applyAlignment="1">
      <alignment vertical="center" wrapText="1" shrinkToFit="1"/>
    </xf>
    <xf numFmtId="0" fontId="16" fillId="9" borderId="62" xfId="0" applyFont="1" applyFill="1" applyBorder="1" applyAlignment="1">
      <alignment vertical="center" wrapText="1"/>
    </xf>
    <xf numFmtId="0" fontId="16" fillId="9" borderId="15" xfId="0" applyFont="1" applyFill="1" applyBorder="1" applyAlignment="1">
      <alignment horizontal="center" vertical="center" wrapText="1"/>
    </xf>
    <xf numFmtId="0" fontId="16" fillId="9" borderId="23" xfId="0" applyFont="1" applyFill="1" applyBorder="1" applyAlignment="1" applyProtection="1">
      <alignment horizontal="center" vertical="center" wrapText="1"/>
      <protection locked="0"/>
    </xf>
    <xf numFmtId="0" fontId="16" fillId="9" borderId="23" xfId="0" applyFont="1" applyFill="1" applyBorder="1" applyAlignment="1">
      <alignment horizontal="center" vertical="center" wrapText="1"/>
    </xf>
    <xf numFmtId="0" fontId="16" fillId="9" borderId="253" xfId="0" applyFont="1" applyFill="1" applyBorder="1" applyAlignment="1" applyProtection="1">
      <alignment horizontal="center" vertical="center" shrinkToFit="1"/>
      <protection locked="0"/>
    </xf>
    <xf numFmtId="0" fontId="16" fillId="0" borderId="84" xfId="0" applyFont="1" applyFill="1" applyBorder="1" applyAlignment="1" applyProtection="1">
      <alignment horizontal="center" vertical="center" shrinkToFit="1"/>
      <protection locked="0"/>
    </xf>
    <xf numFmtId="0" fontId="16" fillId="0" borderId="251" xfId="0" applyFont="1" applyFill="1" applyBorder="1" applyAlignment="1">
      <alignment horizontal="justify" vertical="top" shrinkToFit="1"/>
    </xf>
    <xf numFmtId="0" fontId="16" fillId="9" borderId="159" xfId="0" applyFont="1" applyFill="1" applyBorder="1" applyAlignment="1">
      <alignment horizontal="justify" vertical="center" shrinkToFit="1"/>
    </xf>
    <xf numFmtId="0" fontId="16" fillId="9" borderId="160" xfId="0" applyFont="1" applyFill="1" applyBorder="1" applyAlignment="1">
      <alignment horizontal="justify" vertical="top" wrapText="1" shrinkToFit="1"/>
    </xf>
    <xf numFmtId="0" fontId="16" fillId="9" borderId="161" xfId="0" applyNumberFormat="1" applyFont="1" applyFill="1" applyBorder="1" applyAlignment="1">
      <alignment vertical="center" wrapText="1" shrinkToFit="1"/>
    </xf>
    <xf numFmtId="0" fontId="16" fillId="9" borderId="160" xfId="0" applyFont="1" applyFill="1" applyBorder="1" applyAlignment="1">
      <alignment vertical="center" wrapText="1"/>
    </xf>
    <xf numFmtId="0" fontId="16" fillId="9" borderId="161" xfId="0" applyFont="1" applyFill="1" applyBorder="1" applyAlignment="1">
      <alignment horizontal="left" vertical="center" wrapText="1" shrinkToFit="1"/>
    </xf>
    <xf numFmtId="0" fontId="16" fillId="9" borderId="161" xfId="0" applyFont="1" applyFill="1" applyBorder="1" applyAlignment="1">
      <alignment vertical="center" wrapText="1" shrinkToFit="1"/>
    </xf>
    <xf numFmtId="0" fontId="16" fillId="9" borderId="159" xfId="0" applyFont="1" applyFill="1" applyBorder="1" applyAlignment="1">
      <alignment vertical="center" wrapText="1"/>
    </xf>
    <xf numFmtId="0" fontId="16" fillId="9" borderId="158" xfId="0" applyFont="1" applyFill="1" applyBorder="1" applyAlignment="1">
      <alignment horizontal="center" vertical="center" wrapText="1"/>
    </xf>
    <xf numFmtId="0" fontId="16" fillId="0" borderId="160" xfId="0" applyFont="1" applyFill="1" applyBorder="1" applyAlignment="1">
      <alignment vertical="center" wrapText="1"/>
    </xf>
    <xf numFmtId="0" fontId="16" fillId="9" borderId="161" xfId="0" applyFont="1" applyFill="1" applyBorder="1" applyAlignment="1" applyProtection="1">
      <alignment horizontal="center" vertical="center" wrapText="1"/>
      <protection locked="0"/>
    </xf>
    <xf numFmtId="0" fontId="16" fillId="9" borderId="161" xfId="0" applyFont="1" applyFill="1" applyBorder="1" applyAlignment="1">
      <alignment horizontal="center" vertical="center" wrapText="1"/>
    </xf>
    <xf numFmtId="0" fontId="16" fillId="3" borderId="161" xfId="0" applyFont="1" applyFill="1" applyBorder="1" applyAlignment="1" applyProtection="1">
      <alignment horizontal="center" vertical="center" shrinkToFit="1"/>
      <protection locked="0"/>
    </xf>
    <xf numFmtId="0" fontId="16" fillId="9" borderId="250" xfId="0" applyFont="1" applyFill="1" applyBorder="1" applyAlignment="1" applyProtection="1">
      <alignment horizontal="center" vertical="center" shrinkToFit="1"/>
      <protection locked="0"/>
    </xf>
    <xf numFmtId="0" fontId="16" fillId="0" borderId="276" xfId="0" applyFont="1" applyFill="1" applyBorder="1" applyAlignment="1" applyProtection="1">
      <alignment horizontal="center" vertical="center" shrinkToFit="1"/>
      <protection locked="0"/>
    </xf>
    <xf numFmtId="0" fontId="16" fillId="6" borderId="159" xfId="0" applyFont="1" applyFill="1" applyBorder="1" applyAlignment="1">
      <alignment horizontal="center" vertical="center" shrinkToFit="1"/>
    </xf>
    <xf numFmtId="0" fontId="16" fillId="0" borderId="317" xfId="0" applyFont="1" applyFill="1" applyBorder="1" applyAlignment="1">
      <alignment horizontal="center" vertical="center" shrinkToFit="1"/>
    </xf>
    <xf numFmtId="0" fontId="16" fillId="6" borderId="316" xfId="0" applyFont="1" applyFill="1" applyBorder="1" applyAlignment="1" applyProtection="1">
      <alignment horizontal="center" vertical="center" wrapText="1"/>
      <protection locked="0"/>
    </xf>
    <xf numFmtId="0" fontId="16" fillId="6" borderId="315" xfId="0" applyFont="1" applyFill="1" applyBorder="1" applyAlignment="1">
      <alignment horizontal="center" vertical="center" wrapText="1"/>
    </xf>
    <xf numFmtId="0" fontId="16" fillId="6" borderId="161" xfId="0" applyFont="1" applyFill="1" applyBorder="1" applyAlignment="1">
      <alignment horizontal="center" vertical="center" shrinkToFit="1"/>
    </xf>
    <xf numFmtId="0" fontId="16" fillId="3" borderId="158" xfId="0" applyFont="1" applyFill="1" applyBorder="1" applyAlignment="1">
      <alignment horizontal="center" vertical="center" shrinkToFit="1"/>
    </xf>
    <xf numFmtId="0" fontId="16" fillId="6" borderId="318" xfId="0" applyFont="1" applyFill="1" applyBorder="1" applyAlignment="1" applyProtection="1">
      <alignment horizontal="center" vertical="center" shrinkToFit="1"/>
      <protection locked="0"/>
    </xf>
    <xf numFmtId="0" fontId="16" fillId="0" borderId="297" xfId="0" applyFont="1" applyBorder="1" applyAlignment="1">
      <alignment vertical="center" shrinkToFit="1"/>
    </xf>
    <xf numFmtId="0" fontId="16" fillId="0" borderId="0" xfId="0" applyFont="1" applyFill="1" applyAlignment="1">
      <alignment vertical="center" shrinkToFit="1"/>
    </xf>
    <xf numFmtId="0" fontId="16" fillId="0" borderId="0" xfId="0" applyFont="1" applyFill="1" applyAlignment="1">
      <alignment horizontal="left" vertical="center" shrinkToFit="1"/>
    </xf>
    <xf numFmtId="0" fontId="16" fillId="0" borderId="0" xfId="0" applyFont="1" applyAlignment="1">
      <alignment vertical="center" shrinkToFit="1"/>
    </xf>
    <xf numFmtId="0" fontId="16" fillId="0" borderId="169" xfId="0" applyFont="1" applyFill="1" applyBorder="1" applyAlignment="1">
      <alignment horizontal="left" vertical="center" wrapText="1"/>
    </xf>
    <xf numFmtId="0" fontId="16" fillId="10" borderId="131" xfId="0" applyFont="1" applyFill="1" applyBorder="1" applyAlignment="1">
      <alignment horizontal="left" vertical="center" wrapText="1"/>
    </xf>
    <xf numFmtId="0" fontId="16" fillId="10" borderId="134" xfId="0" applyFont="1" applyFill="1" applyBorder="1" applyAlignment="1">
      <alignment horizontal="left" vertical="center" wrapText="1"/>
    </xf>
    <xf numFmtId="0" fontId="16" fillId="10" borderId="132" xfId="0" applyFont="1" applyFill="1" applyBorder="1" applyAlignment="1">
      <alignment horizontal="left" vertical="top" wrapText="1"/>
    </xf>
    <xf numFmtId="0" fontId="16" fillId="10" borderId="134" xfId="0" applyFont="1" applyFill="1" applyBorder="1" applyAlignment="1">
      <alignment horizontal="center" vertical="center" wrapText="1"/>
    </xf>
    <xf numFmtId="0" fontId="16" fillId="10" borderId="133" xfId="0" applyFont="1" applyFill="1" applyBorder="1" applyAlignment="1" applyProtection="1">
      <alignment horizontal="left" vertical="center" wrapText="1"/>
      <protection hidden="1"/>
    </xf>
    <xf numFmtId="0" fontId="16" fillId="10" borderId="132" xfId="0" applyFont="1" applyFill="1" applyBorder="1" applyAlignment="1" applyProtection="1">
      <alignment vertical="center" shrinkToFit="1"/>
      <protection locked="0"/>
    </xf>
    <xf numFmtId="0" fontId="16" fillId="10" borderId="133" xfId="0" applyFont="1" applyFill="1" applyBorder="1" applyAlignment="1" applyProtection="1">
      <alignment vertical="center" wrapText="1"/>
      <protection hidden="1"/>
    </xf>
    <xf numFmtId="0" fontId="16" fillId="10" borderId="134" xfId="0" applyFont="1" applyFill="1" applyBorder="1" applyAlignment="1" applyProtection="1">
      <alignment vertical="center" shrinkToFit="1"/>
      <protection locked="0"/>
    </xf>
    <xf numFmtId="0" fontId="16" fillId="10" borderId="135" xfId="0" applyFont="1" applyFill="1" applyBorder="1" applyAlignment="1" applyProtection="1">
      <alignment horizontal="center" vertical="center" wrapText="1" shrinkToFit="1"/>
      <protection locked="0"/>
    </xf>
    <xf numFmtId="0" fontId="16" fillId="0" borderId="132"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0" xfId="0" applyFont="1" applyFill="1" applyAlignment="1">
      <alignment vertical="center" shrinkToFit="1"/>
    </xf>
    <xf numFmtId="0" fontId="16" fillId="10" borderId="268" xfId="0" applyFont="1" applyFill="1" applyBorder="1" applyAlignment="1">
      <alignment horizontal="left" vertical="center" wrapText="1" shrinkToFit="1"/>
    </xf>
    <xf numFmtId="0" fontId="16" fillId="10" borderId="130" xfId="0" applyFont="1" applyFill="1" applyBorder="1" applyAlignment="1">
      <alignment horizontal="left" vertical="top" wrapText="1" shrinkToFit="1"/>
    </xf>
    <xf numFmtId="0" fontId="16" fillId="10" borderId="99" xfId="0" applyFont="1" applyFill="1" applyBorder="1" applyAlignment="1" applyProtection="1">
      <alignment horizontal="left" vertical="center" wrapText="1"/>
      <protection hidden="1"/>
    </xf>
    <xf numFmtId="0" fontId="16" fillId="10" borderId="130" xfId="0" applyFont="1" applyFill="1" applyBorder="1" applyAlignment="1" applyProtection="1">
      <alignment vertical="center" shrinkToFit="1"/>
      <protection locked="0"/>
    </xf>
    <xf numFmtId="0" fontId="16" fillId="10" borderId="99" xfId="0" applyFont="1" applyFill="1" applyBorder="1" applyAlignment="1" applyProtection="1">
      <alignment vertical="center" wrapText="1"/>
      <protection hidden="1"/>
    </xf>
    <xf numFmtId="0" fontId="16" fillId="10" borderId="97" xfId="0" applyFont="1" applyFill="1" applyBorder="1" applyAlignment="1" applyProtection="1">
      <alignment vertical="center" shrinkToFit="1"/>
      <protection locked="0"/>
    </xf>
    <xf numFmtId="0" fontId="16" fillId="10" borderId="100" xfId="0" applyFont="1" applyFill="1" applyBorder="1" applyAlignment="1" applyProtection="1">
      <alignment horizontal="center" vertical="center" wrapText="1" shrinkToFit="1"/>
      <protection locked="0"/>
    </xf>
    <xf numFmtId="0" fontId="16" fillId="0" borderId="130" xfId="0" applyFont="1" applyFill="1" applyBorder="1" applyAlignment="1">
      <alignment horizontal="center" vertical="center" shrinkToFit="1"/>
    </xf>
    <xf numFmtId="0" fontId="16" fillId="10" borderId="99" xfId="0" applyFont="1" applyFill="1" applyBorder="1" applyAlignment="1" applyProtection="1">
      <alignment horizontal="center" vertical="center" wrapText="1"/>
      <protection locked="0"/>
    </xf>
    <xf numFmtId="0" fontId="16" fillId="10" borderId="325" xfId="0" applyFont="1" applyFill="1" applyBorder="1" applyAlignment="1" applyProtection="1">
      <alignment horizontal="center" vertical="center" shrinkToFit="1"/>
      <protection locked="0"/>
    </xf>
    <xf numFmtId="0" fontId="16" fillId="10" borderId="145" xfId="0" applyFont="1" applyFill="1" applyBorder="1" applyAlignment="1" applyProtection="1">
      <alignment horizontal="center" vertical="center" shrinkToFit="1"/>
      <protection locked="0"/>
    </xf>
    <xf numFmtId="0" fontId="16" fillId="9" borderId="268" xfId="0" applyFont="1" applyFill="1" applyBorder="1" applyAlignment="1">
      <alignment horizontal="left" vertical="center" wrapText="1" shrinkToFit="1"/>
    </xf>
    <xf numFmtId="0" fontId="16" fillId="9" borderId="130" xfId="0" applyFont="1" applyFill="1" applyBorder="1" applyAlignment="1">
      <alignment horizontal="left" vertical="top" wrapText="1" shrinkToFit="1"/>
    </xf>
    <xf numFmtId="0" fontId="16" fillId="9" borderId="99" xfId="0" applyFont="1" applyFill="1" applyBorder="1" applyAlignment="1" applyProtection="1">
      <alignment horizontal="left" vertical="center" wrapText="1"/>
      <protection hidden="1"/>
    </xf>
    <xf numFmtId="0" fontId="16" fillId="9" borderId="130" xfId="0" applyFont="1" applyFill="1" applyBorder="1" applyAlignment="1" applyProtection="1">
      <alignment vertical="center" shrinkToFit="1"/>
      <protection locked="0"/>
    </xf>
    <xf numFmtId="0" fontId="16" fillId="9" borderId="99" xfId="0" applyFont="1" applyFill="1" applyBorder="1" applyAlignment="1" applyProtection="1">
      <alignment vertical="center" wrapText="1"/>
      <protection hidden="1"/>
    </xf>
    <xf numFmtId="0" fontId="16" fillId="9" borderId="97" xfId="0" applyFont="1" applyFill="1" applyBorder="1" applyAlignment="1" applyProtection="1">
      <alignment vertical="center" shrinkToFit="1"/>
      <protection locked="0"/>
    </xf>
    <xf numFmtId="0" fontId="16" fillId="0" borderId="28" xfId="0" applyFont="1" applyFill="1" applyBorder="1" applyAlignment="1">
      <alignment horizontal="left" vertical="center" shrinkToFit="1"/>
    </xf>
    <xf numFmtId="0" fontId="16" fillId="9" borderId="130" xfId="0" applyFont="1" applyFill="1" applyBorder="1" applyAlignment="1">
      <alignment horizontal="left" vertical="top" wrapText="1"/>
    </xf>
    <xf numFmtId="0" fontId="16" fillId="9" borderId="97" xfId="0" applyFont="1" applyFill="1" applyBorder="1" applyAlignment="1">
      <alignment horizontal="center" vertical="center" wrapText="1"/>
    </xf>
    <xf numFmtId="0" fontId="16" fillId="0" borderId="28" xfId="0" applyFont="1" applyFill="1" applyBorder="1" applyAlignment="1">
      <alignment horizontal="left" vertical="center" wrapText="1"/>
    </xf>
    <xf numFmtId="0" fontId="16" fillId="10" borderId="137" xfId="0" applyFont="1" applyFill="1" applyBorder="1" applyAlignment="1">
      <alignment horizontal="left" vertical="center" wrapText="1"/>
    </xf>
    <xf numFmtId="0" fontId="16" fillId="10" borderId="268" xfId="0" applyFont="1" applyFill="1" applyBorder="1" applyAlignment="1">
      <alignment horizontal="left" vertical="center" wrapText="1"/>
    </xf>
    <xf numFmtId="0" fontId="16" fillId="10" borderId="130" xfId="0" applyFont="1" applyFill="1" applyBorder="1" applyAlignment="1">
      <alignment horizontal="left" vertical="top" wrapText="1"/>
    </xf>
    <xf numFmtId="0" fontId="16" fillId="10" borderId="97" xfId="0" applyFont="1" applyFill="1" applyBorder="1" applyAlignment="1">
      <alignment horizontal="center" vertical="center" wrapText="1"/>
    </xf>
    <xf numFmtId="0" fontId="16" fillId="10" borderId="130" xfId="0" applyFont="1" applyFill="1" applyBorder="1" applyAlignment="1">
      <alignment horizontal="center" vertical="center" shrinkToFit="1"/>
    </xf>
    <xf numFmtId="0" fontId="16" fillId="9" borderId="268" xfId="0" applyFont="1" applyFill="1" applyBorder="1" applyAlignment="1">
      <alignment horizontal="left" vertical="center" wrapText="1"/>
    </xf>
    <xf numFmtId="0" fontId="16" fillId="0" borderId="38" xfId="0" applyFont="1" applyFill="1" applyBorder="1" applyAlignment="1">
      <alignment horizontal="left" vertical="center" wrapText="1" shrinkToFit="1"/>
    </xf>
    <xf numFmtId="0" fontId="34" fillId="9" borderId="147" xfId="0" applyFont="1" applyFill="1" applyBorder="1" applyAlignment="1">
      <alignment horizontal="left" vertical="center" wrapText="1" shrinkToFit="1"/>
    </xf>
    <xf numFmtId="0" fontId="16" fillId="9" borderId="147" xfId="0" applyFont="1" applyFill="1" applyBorder="1" applyAlignment="1">
      <alignment horizontal="left" vertical="top" wrapText="1" shrinkToFit="1"/>
    </xf>
    <xf numFmtId="0" fontId="16" fillId="9" borderId="148" xfId="0" applyFont="1" applyFill="1" applyBorder="1" applyAlignment="1" applyProtection="1">
      <alignment horizontal="left" vertical="center" wrapText="1"/>
      <protection hidden="1"/>
    </xf>
    <xf numFmtId="0" fontId="16" fillId="9" borderId="149" xfId="0" applyFont="1" applyFill="1" applyBorder="1" applyAlignment="1" applyProtection="1">
      <alignment vertical="center" shrinkToFit="1"/>
      <protection locked="0"/>
    </xf>
    <xf numFmtId="0" fontId="16" fillId="9" borderId="148" xfId="0" applyFont="1" applyFill="1" applyBorder="1" applyAlignment="1" applyProtection="1">
      <alignment vertical="center" wrapText="1"/>
      <protection hidden="1"/>
    </xf>
    <xf numFmtId="0" fontId="16" fillId="9" borderId="147" xfId="0" applyFont="1" applyFill="1" applyBorder="1" applyAlignment="1" applyProtection="1">
      <alignment vertical="center" shrinkToFit="1"/>
      <protection locked="0"/>
    </xf>
    <xf numFmtId="0" fontId="16" fillId="0" borderId="149" xfId="0" applyFont="1" applyFill="1" applyBorder="1" applyAlignment="1">
      <alignment horizontal="center" vertical="center" shrinkToFit="1"/>
    </xf>
    <xf numFmtId="0" fontId="16" fillId="9" borderId="148" xfId="0" applyFont="1" applyFill="1" applyBorder="1" applyAlignment="1" applyProtection="1">
      <alignment horizontal="center" vertical="center" wrapText="1"/>
      <protection locked="0"/>
    </xf>
    <xf numFmtId="0" fontId="16" fillId="9" borderId="162" xfId="0" applyFont="1" applyFill="1" applyBorder="1" applyAlignment="1" applyProtection="1">
      <alignment horizontal="center" vertical="center" shrinkToFit="1"/>
      <protection locked="0"/>
    </xf>
    <xf numFmtId="0" fontId="16" fillId="0" borderId="156" xfId="0" applyFont="1" applyBorder="1" applyAlignment="1">
      <alignment vertical="top" wrapText="1" shrinkToFit="1"/>
    </xf>
    <xf numFmtId="0" fontId="16" fillId="0" borderId="156" xfId="0" applyFont="1" applyBorder="1" applyAlignment="1">
      <alignment horizontal="center" vertical="top" wrapText="1" shrinkToFit="1"/>
    </xf>
    <xf numFmtId="0" fontId="16" fillId="3" borderId="156" xfId="0" applyFont="1" applyFill="1" applyBorder="1" applyAlignment="1">
      <alignment vertical="top" wrapText="1" shrinkToFit="1"/>
    </xf>
    <xf numFmtId="0" fontId="16" fillId="0" borderId="0" xfId="0" applyFont="1" applyBorder="1" applyAlignment="1" applyProtection="1">
      <alignment vertical="center" shrinkToFit="1"/>
      <protection locked="0" hidden="1"/>
    </xf>
    <xf numFmtId="0" fontId="19" fillId="0" borderId="0" xfId="0" applyFont="1" applyFill="1" applyBorder="1" applyAlignment="1">
      <alignment vertical="center" shrinkToFit="1"/>
    </xf>
    <xf numFmtId="0" fontId="16" fillId="0" borderId="0" xfId="0" applyFont="1" applyBorder="1" applyAlignment="1">
      <alignment vertical="top" wrapText="1" shrinkToFit="1"/>
    </xf>
    <xf numFmtId="0" fontId="16" fillId="0" borderId="0" xfId="0" applyFont="1" applyBorder="1" applyAlignment="1">
      <alignment horizontal="center" vertical="center" wrapText="1" shrinkToFit="1"/>
    </xf>
    <xf numFmtId="0" fontId="37" fillId="0" borderId="28" xfId="0" applyFont="1" applyFill="1" applyBorder="1" applyAlignment="1">
      <alignment horizontal="center" vertical="center" wrapText="1" shrinkToFit="1"/>
    </xf>
    <xf numFmtId="0" fontId="16" fillId="0" borderId="33" xfId="0" applyFont="1" applyFill="1" applyBorder="1" applyAlignment="1" applyProtection="1">
      <alignment horizontal="center" vertical="center" shrinkToFit="1"/>
      <protection locked="0"/>
    </xf>
    <xf numFmtId="0" fontId="16" fillId="0" borderId="15" xfId="0" applyFont="1" applyFill="1" applyBorder="1" applyAlignment="1" applyProtection="1">
      <alignment horizontal="center" vertical="center" shrinkToFit="1"/>
      <protection locked="0" hidden="1"/>
    </xf>
    <xf numFmtId="0" fontId="16" fillId="0" borderId="15" xfId="0" applyFont="1" applyFill="1" applyBorder="1" applyAlignment="1" applyProtection="1">
      <alignment horizontal="center" vertical="center" shrinkToFit="1"/>
      <protection locked="0"/>
    </xf>
    <xf numFmtId="0" fontId="16" fillId="0" borderId="275" xfId="0" applyFont="1" applyFill="1" applyBorder="1" applyAlignment="1" applyProtection="1">
      <alignment horizontal="center" vertical="center" shrinkToFit="1"/>
      <protection locked="0" hidden="1"/>
    </xf>
    <xf numFmtId="0" fontId="16" fillId="0" borderId="277" xfId="0" applyFont="1" applyFill="1" applyBorder="1" applyAlignment="1" applyProtection="1">
      <alignment horizontal="center" vertical="center" shrinkToFit="1"/>
      <protection locked="0" hidden="1"/>
    </xf>
    <xf numFmtId="0" fontId="36" fillId="0" borderId="0" xfId="0" applyFont="1" applyBorder="1" applyAlignment="1">
      <alignment horizontal="left" shrinkToFit="1"/>
    </xf>
    <xf numFmtId="0" fontId="36" fillId="0" borderId="0" xfId="0" applyFont="1" applyBorder="1" applyAlignment="1">
      <alignment wrapText="1" shrinkToFit="1"/>
    </xf>
    <xf numFmtId="0" fontId="36" fillId="0" borderId="0" xfId="0" applyFont="1" applyBorder="1" applyAlignment="1">
      <alignment horizontal="center" shrinkToFit="1"/>
    </xf>
    <xf numFmtId="0" fontId="44" fillId="0" borderId="0" xfId="0" applyFont="1" applyBorder="1" applyAlignment="1">
      <alignment shrinkToFit="1"/>
    </xf>
    <xf numFmtId="0" fontId="37" fillId="0" borderId="59" xfId="0" applyFont="1" applyBorder="1" applyAlignment="1" applyProtection="1">
      <alignment vertical="center"/>
      <protection locked="0"/>
    </xf>
    <xf numFmtId="0" fontId="37" fillId="0" borderId="74" xfId="0" applyFont="1" applyBorder="1" applyAlignment="1" applyProtection="1">
      <alignment vertical="center"/>
      <protection locked="0"/>
    </xf>
    <xf numFmtId="0" fontId="37" fillId="0" borderId="224" xfId="0" applyFont="1" applyFill="1" applyBorder="1" applyAlignment="1">
      <alignment horizontal="center" vertical="center" shrinkToFit="1"/>
    </xf>
    <xf numFmtId="0" fontId="16" fillId="0" borderId="0" xfId="0" applyFont="1" applyBorder="1" applyAlignment="1">
      <alignment horizontal="center" vertical="center"/>
    </xf>
    <xf numFmtId="0" fontId="37" fillId="0" borderId="0" xfId="0" applyFont="1" applyBorder="1" applyAlignment="1" applyProtection="1">
      <alignment vertical="center"/>
      <protection locked="0"/>
    </xf>
    <xf numFmtId="0" fontId="37" fillId="0" borderId="228" xfId="0" applyFont="1" applyBorder="1" applyAlignment="1" applyProtection="1">
      <alignment vertical="center"/>
      <protection locked="0"/>
    </xf>
    <xf numFmtId="0" fontId="17" fillId="0" borderId="0" xfId="0" applyFont="1" applyBorder="1" applyAlignment="1">
      <alignment horizontal="center" vertical="center" shrinkToFit="1"/>
    </xf>
    <xf numFmtId="0" fontId="37" fillId="0" borderId="49" xfId="0" applyFont="1" applyBorder="1" applyAlignment="1" applyProtection="1">
      <alignment vertical="center"/>
      <protection locked="0"/>
    </xf>
    <xf numFmtId="0" fontId="37" fillId="0" borderId="46" xfId="0" applyFont="1" applyBorder="1" applyAlignment="1" applyProtection="1">
      <alignment vertical="center"/>
      <protection locked="0"/>
    </xf>
    <xf numFmtId="0" fontId="17" fillId="0" borderId="0" xfId="0" applyFont="1" applyAlignment="1">
      <alignment horizontal="center" vertical="center" shrinkToFit="1"/>
    </xf>
    <xf numFmtId="0" fontId="17" fillId="3" borderId="0" xfId="0" applyFont="1" applyFill="1" applyBorder="1" applyAlignment="1">
      <alignment horizontal="center" vertical="center" shrinkToFit="1"/>
    </xf>
    <xf numFmtId="0" fontId="17" fillId="0" borderId="0" xfId="0" applyFont="1" applyAlignment="1">
      <alignment horizontal="left" vertical="center" wrapText="1" shrinkToFit="1"/>
    </xf>
    <xf numFmtId="0" fontId="20" fillId="0" borderId="0" xfId="0" applyFont="1" applyAlignment="1">
      <alignment vertical="top" shrinkToFit="1"/>
    </xf>
    <xf numFmtId="0" fontId="17" fillId="0" borderId="0" xfId="0" applyFont="1" applyAlignment="1">
      <alignment vertical="center" wrapText="1" shrinkToFit="1"/>
    </xf>
    <xf numFmtId="0" fontId="20" fillId="0" borderId="0" xfId="0" applyFont="1" applyAlignment="1">
      <alignment horizontal="left" vertical="center" wrapText="1" shrinkToFit="1"/>
    </xf>
    <xf numFmtId="0" fontId="20" fillId="0" borderId="0" xfId="0" applyFont="1" applyAlignment="1">
      <alignment vertical="center" wrapText="1"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0" borderId="0" xfId="0" applyFont="1" applyAlignment="1">
      <alignment horizontal="center" vertical="center" wrapText="1" shrinkToFit="1"/>
    </xf>
    <xf numFmtId="0" fontId="45" fillId="0" borderId="0" xfId="0" applyFont="1" applyAlignment="1">
      <alignment horizontal="left" vertical="center" wrapText="1" shrinkToFit="1"/>
    </xf>
    <xf numFmtId="0" fontId="45" fillId="0" borderId="0" xfId="0" applyFont="1" applyFill="1" applyAlignment="1">
      <alignment horizontal="center" vertical="center" shrinkToFit="1"/>
    </xf>
    <xf numFmtId="0" fontId="45" fillId="0" borderId="0" xfId="0" applyFont="1" applyBorder="1" applyAlignment="1">
      <alignment horizontal="center" vertical="center" shrinkToFit="1"/>
    </xf>
    <xf numFmtId="0" fontId="45" fillId="3" borderId="0" xfId="0" applyFont="1" applyFill="1" applyBorder="1" applyAlignment="1">
      <alignment horizontal="center" vertical="center" shrinkToFit="1"/>
    </xf>
    <xf numFmtId="0" fontId="45" fillId="0" borderId="0"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20" fillId="0" borderId="0" xfId="0" applyFont="1" applyAlignment="1">
      <alignment horizontal="right" vertical="center" shrinkToFit="1"/>
    </xf>
    <xf numFmtId="0" fontId="20" fillId="0" borderId="0" xfId="0" applyFont="1" applyFill="1" applyAlignment="1">
      <alignment vertical="center" wrapText="1"/>
    </xf>
    <xf numFmtId="0" fontId="18" fillId="0" borderId="0" xfId="0" applyFont="1" applyFill="1" applyAlignment="1">
      <alignment horizontal="center" vertical="center"/>
    </xf>
    <xf numFmtId="0" fontId="18" fillId="0" borderId="0" xfId="0" applyFont="1" applyFill="1" applyAlignment="1">
      <alignment horizontal="left" vertical="center" shrinkToFit="1"/>
    </xf>
    <xf numFmtId="0" fontId="46" fillId="0" borderId="0" xfId="0" applyFont="1" applyFill="1" applyBorder="1" applyAlignment="1">
      <alignment horizontal="right" vertical="center" shrinkToFit="1"/>
    </xf>
    <xf numFmtId="0" fontId="37" fillId="0" borderId="0" xfId="0" applyFont="1" applyAlignment="1">
      <alignment vertical="center" shrinkToFit="1"/>
    </xf>
    <xf numFmtId="0" fontId="18" fillId="0" borderId="0" xfId="0" applyFont="1" applyFill="1" applyAlignment="1">
      <alignment horizontal="left" shrinkToFit="1"/>
    </xf>
    <xf numFmtId="0" fontId="42" fillId="0" borderId="0" xfId="0" applyFont="1" applyFill="1" applyAlignment="1">
      <alignment vertical="center" shrinkToFit="1"/>
    </xf>
    <xf numFmtId="0" fontId="18" fillId="0" borderId="104" xfId="0" applyFont="1" applyFill="1" applyBorder="1" applyAlignment="1">
      <alignment horizontal="center" vertical="center"/>
    </xf>
    <xf numFmtId="0" fontId="18" fillId="0" borderId="6" xfId="0" applyFont="1" applyFill="1" applyBorder="1" applyAlignment="1">
      <alignment horizontal="left" vertical="center" wrapText="1" shrinkToFit="1"/>
    </xf>
    <xf numFmtId="0" fontId="18" fillId="0" borderId="2" xfId="0" applyFont="1" applyFill="1" applyBorder="1" applyAlignment="1">
      <alignment horizontal="center" vertical="center" wrapText="1" shrinkToFit="1"/>
    </xf>
    <xf numFmtId="0" fontId="18" fillId="0" borderId="1" xfId="0" applyFont="1" applyFill="1" applyBorder="1" applyAlignment="1">
      <alignment horizontal="center" vertical="center" shrinkToFit="1"/>
    </xf>
    <xf numFmtId="0" fontId="34" fillId="0" borderId="3" xfId="0" applyFont="1" applyFill="1" applyBorder="1" applyAlignment="1">
      <alignment horizontal="center" vertical="center" wrapText="1" shrinkToFit="1"/>
    </xf>
    <xf numFmtId="0" fontId="41" fillId="0" borderId="6" xfId="0" applyFont="1" applyFill="1" applyBorder="1" applyAlignment="1">
      <alignment horizontal="center" vertical="center" wrapText="1"/>
    </xf>
    <xf numFmtId="0" fontId="41" fillId="0" borderId="209" xfId="0" applyFont="1" applyFill="1" applyBorder="1" applyAlignment="1">
      <alignment horizontal="center" vertical="center" shrinkToFit="1"/>
    </xf>
    <xf numFmtId="0" fontId="18" fillId="9" borderId="210" xfId="0" applyFont="1" applyFill="1" applyBorder="1" applyAlignment="1">
      <alignment horizontal="center" vertical="center"/>
    </xf>
    <xf numFmtId="0" fontId="18" fillId="9" borderId="7" xfId="0" applyFont="1" applyFill="1" applyBorder="1" applyAlignment="1">
      <alignment horizontal="left" vertical="center" wrapText="1" shrinkToFit="1"/>
    </xf>
    <xf numFmtId="0" fontId="18" fillId="9" borderId="2" xfId="0" applyFont="1" applyFill="1" applyBorder="1" applyAlignment="1">
      <alignment horizontal="center" vertical="center" wrapText="1" shrinkToFit="1"/>
    </xf>
    <xf numFmtId="0" fontId="18" fillId="9" borderId="1" xfId="0" applyFont="1" applyFill="1" applyBorder="1" applyAlignment="1">
      <alignment horizontal="center" vertical="center" shrinkToFit="1"/>
    </xf>
    <xf numFmtId="0" fontId="34" fillId="9" borderId="3" xfId="0" applyFont="1" applyFill="1" applyBorder="1" applyAlignment="1">
      <alignment horizontal="center" vertical="center" wrapText="1" shrinkToFit="1"/>
    </xf>
    <xf numFmtId="0" fontId="41" fillId="9" borderId="6" xfId="0" applyFont="1" applyFill="1" applyBorder="1" applyAlignment="1">
      <alignment horizontal="center" vertical="center" wrapText="1"/>
    </xf>
    <xf numFmtId="0" fontId="41" fillId="9" borderId="209" xfId="0" applyFont="1" applyFill="1" applyBorder="1" applyAlignment="1">
      <alignment horizontal="center" vertical="center" shrinkToFit="1"/>
    </xf>
    <xf numFmtId="0" fontId="18" fillId="0" borderId="104"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18" fillId="0" borderId="7" xfId="0" applyFont="1" applyFill="1" applyBorder="1" applyAlignment="1">
      <alignment horizontal="left" vertical="center" wrapText="1" shrinkToFit="1"/>
    </xf>
    <xf numFmtId="0" fontId="18" fillId="0" borderId="210" xfId="0" applyFont="1" applyFill="1" applyBorder="1" applyAlignment="1">
      <alignment horizontal="center" vertical="center"/>
    </xf>
    <xf numFmtId="0" fontId="18" fillId="9" borderId="104" xfId="0" applyFont="1" applyFill="1" applyBorder="1" applyAlignment="1">
      <alignment horizontal="center" vertical="center"/>
    </xf>
    <xf numFmtId="0" fontId="18" fillId="9" borderId="6" xfId="0" applyFont="1" applyFill="1" applyBorder="1" applyAlignment="1">
      <alignment horizontal="left" vertical="center" wrapText="1" shrinkToFit="1"/>
    </xf>
    <xf numFmtId="0" fontId="34" fillId="9" borderId="3" xfId="0" applyFont="1" applyFill="1" applyBorder="1" applyAlignment="1">
      <alignment horizontal="center" vertical="center" wrapText="1"/>
    </xf>
    <xf numFmtId="0" fontId="18" fillId="0" borderId="53" xfId="0" applyFont="1" applyFill="1" applyBorder="1" applyAlignment="1">
      <alignment horizontal="left" vertical="center" wrapText="1"/>
    </xf>
    <xf numFmtId="0" fontId="18" fillId="0" borderId="54" xfId="0" applyFont="1" applyFill="1" applyBorder="1" applyAlignment="1">
      <alignment horizontal="center" vertical="center" wrapText="1"/>
    </xf>
    <xf numFmtId="0" fontId="18" fillId="0" borderId="53" xfId="0" applyFont="1" applyFill="1" applyBorder="1" applyAlignment="1">
      <alignment horizontal="center" vertical="center" shrinkToFit="1"/>
    </xf>
    <xf numFmtId="0" fontId="34" fillId="0" borderId="55"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212"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225" xfId="0" applyFont="1" applyFill="1" applyBorder="1" applyAlignment="1">
      <alignment horizontal="left" vertical="center" wrapText="1" shrinkToFit="1"/>
    </xf>
    <xf numFmtId="0" fontId="18" fillId="0" borderId="49" xfId="0" applyFont="1" applyFill="1" applyBorder="1" applyAlignment="1">
      <alignment horizontal="center" vertical="center" wrapText="1"/>
    </xf>
    <xf numFmtId="0" fontId="18" fillId="0" borderId="4" xfId="0" applyFont="1" applyFill="1" applyBorder="1" applyAlignment="1">
      <alignment horizontal="center" vertical="center" shrinkToFit="1"/>
    </xf>
    <xf numFmtId="0" fontId="34" fillId="0" borderId="226" xfId="0" applyFont="1" applyFill="1" applyBorder="1" applyAlignment="1">
      <alignment horizontal="center" vertical="center" wrapText="1"/>
    </xf>
    <xf numFmtId="0" fontId="41" fillId="0" borderId="225" xfId="0" applyFont="1" applyFill="1" applyBorder="1" applyAlignment="1">
      <alignment horizontal="center" vertical="center" wrapText="1"/>
    </xf>
    <xf numFmtId="0" fontId="41" fillId="0" borderId="227"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2" fillId="0" borderId="0" xfId="0" applyFont="1" applyFill="1" applyAlignment="1">
      <alignment vertical="center" wrapText="1"/>
    </xf>
    <xf numFmtId="0" fontId="48" fillId="0" borderId="0" xfId="0" applyFont="1" applyFill="1" applyAlignment="1">
      <alignment horizontal="left" vertical="center"/>
    </xf>
    <xf numFmtId="0" fontId="20" fillId="0" borderId="56" xfId="0" applyFont="1" applyBorder="1" applyAlignment="1">
      <alignment horizontal="center" vertical="center" shrinkToFit="1"/>
    </xf>
    <xf numFmtId="0" fontId="20" fillId="0" borderId="47" xfId="0" applyFont="1" applyBorder="1" applyAlignment="1">
      <alignment horizontal="center" vertical="center" shrinkToFit="1"/>
    </xf>
    <xf numFmtId="0" fontId="20" fillId="0" borderId="57" xfId="0" applyFont="1" applyBorder="1" applyAlignment="1">
      <alignment horizontal="center" vertical="center" shrinkToFit="1"/>
    </xf>
    <xf numFmtId="0" fontId="18" fillId="0" borderId="0" xfId="0" applyFont="1" applyBorder="1" applyAlignment="1">
      <alignment vertical="center" wrapText="1" shrinkToFit="1"/>
    </xf>
    <xf numFmtId="0" fontId="36" fillId="0" borderId="0" xfId="0" applyFont="1" applyFill="1" applyBorder="1" applyAlignment="1">
      <alignment vertical="center" shrinkToFit="1"/>
    </xf>
    <xf numFmtId="0" fontId="42" fillId="0" borderId="0" xfId="0" applyFont="1" applyFill="1" applyBorder="1" applyAlignment="1">
      <alignment vertical="center" shrinkToFit="1"/>
    </xf>
    <xf numFmtId="0" fontId="49" fillId="0" borderId="0" xfId="0" applyFont="1" applyBorder="1" applyAlignment="1">
      <alignment vertical="center" shrinkToFit="1"/>
    </xf>
    <xf numFmtId="0" fontId="42" fillId="0" borderId="0" xfId="0" applyFont="1" applyFill="1" applyAlignment="1">
      <alignment horizontal="center" vertical="center" shrinkToFit="1"/>
    </xf>
    <xf numFmtId="0" fontId="52" fillId="0" borderId="0" xfId="0" applyFont="1" applyFill="1" applyAlignment="1">
      <alignment horizontal="justify" vertical="center" shrinkToFit="1"/>
    </xf>
    <xf numFmtId="0" fontId="19" fillId="0" borderId="53" xfId="0" applyFont="1" applyBorder="1" applyAlignment="1">
      <alignment vertical="center" shrinkToFit="1"/>
    </xf>
    <xf numFmtId="0" fontId="38" fillId="0" borderId="54" xfId="0" applyFont="1" applyBorder="1" applyAlignment="1">
      <alignment vertical="center" shrinkToFit="1"/>
    </xf>
    <xf numFmtId="0" fontId="18" fillId="0" borderId="54" xfId="0" applyFont="1" applyBorder="1" applyAlignment="1">
      <alignment horizontal="right" vertical="center" shrinkToFit="1"/>
    </xf>
    <xf numFmtId="0" fontId="19" fillId="0" borderId="55" xfId="0" applyFont="1" applyBorder="1" applyAlignment="1">
      <alignment vertical="center" shrinkToFit="1"/>
    </xf>
    <xf numFmtId="0" fontId="19" fillId="0" borderId="28" xfId="0" applyFont="1" applyBorder="1" applyAlignment="1">
      <alignment vertical="center" shrinkToFit="1"/>
    </xf>
    <xf numFmtId="0" fontId="19" fillId="0" borderId="27" xfId="0" applyFont="1" applyBorder="1" applyAlignment="1">
      <alignment vertical="center" shrinkToFit="1"/>
    </xf>
    <xf numFmtId="0" fontId="34" fillId="0" borderId="1" xfId="0" applyFont="1" applyBorder="1" applyAlignment="1">
      <alignment vertical="center"/>
    </xf>
    <xf numFmtId="0" fontId="34" fillId="0" borderId="2" xfId="0" applyFont="1" applyBorder="1" applyAlignment="1">
      <alignment vertical="center"/>
    </xf>
    <xf numFmtId="0" fontId="34" fillId="0" borderId="3" xfId="0" applyFont="1" applyBorder="1" applyAlignment="1">
      <alignment vertical="center"/>
    </xf>
    <xf numFmtId="0" fontId="53" fillId="0" borderId="2" xfId="0" applyFont="1" applyBorder="1" applyAlignment="1">
      <alignment vertical="center" shrinkToFit="1"/>
    </xf>
    <xf numFmtId="0" fontId="34" fillId="0" borderId="2" xfId="0" applyFont="1" applyBorder="1" applyAlignment="1">
      <alignment vertical="center" shrinkToFit="1"/>
    </xf>
    <xf numFmtId="0" fontId="34" fillId="0" borderId="0" xfId="0" applyFont="1" applyBorder="1" applyAlignment="1">
      <alignment vertical="center"/>
    </xf>
    <xf numFmtId="0" fontId="53" fillId="0" borderId="0" xfId="0" applyFont="1" applyBorder="1" applyAlignment="1">
      <alignment horizontal="center" vertical="center"/>
    </xf>
    <xf numFmtId="0" fontId="53" fillId="0" borderId="0" xfId="0" applyFont="1" applyBorder="1" applyAlignment="1">
      <alignment vertical="center" shrinkToFit="1"/>
    </xf>
    <xf numFmtId="0" fontId="34" fillId="0" borderId="0" xfId="0" applyFont="1" applyBorder="1" applyAlignment="1">
      <alignment vertical="center" shrinkToFit="1"/>
    </xf>
    <xf numFmtId="0" fontId="34" fillId="0" borderId="0" xfId="0" applyFont="1" applyBorder="1" applyAlignment="1">
      <alignment horizontal="center" vertical="center"/>
    </xf>
    <xf numFmtId="0" fontId="18" fillId="0" borderId="218" xfId="0" applyFont="1" applyFill="1" applyBorder="1" applyAlignment="1">
      <alignment horizontal="left" vertical="center" shrinkToFit="1"/>
    </xf>
    <xf numFmtId="0" fontId="19" fillId="0" borderId="219" xfId="0" applyFont="1" applyBorder="1" applyAlignment="1">
      <alignment vertical="center" shrinkToFit="1"/>
    </xf>
    <xf numFmtId="0" fontId="34" fillId="0" borderId="0" xfId="0" applyFont="1" applyBorder="1" applyAlignment="1">
      <alignment vertical="center" wrapText="1"/>
    </xf>
    <xf numFmtId="0" fontId="37" fillId="0" borderId="0" xfId="0" applyFont="1" applyBorder="1" applyAlignment="1">
      <alignment vertical="center"/>
    </xf>
    <xf numFmtId="0" fontId="37" fillId="0" borderId="0" xfId="0" applyFont="1" applyBorder="1" applyAlignment="1">
      <alignment vertical="center" shrinkToFit="1"/>
    </xf>
    <xf numFmtId="0" fontId="34" fillId="0" borderId="54" xfId="0" applyFont="1" applyBorder="1" applyAlignment="1">
      <alignment horizontal="center" vertical="center"/>
    </xf>
    <xf numFmtId="0" fontId="37" fillId="0" borderId="14" xfId="0" applyFont="1" applyBorder="1" applyAlignment="1">
      <alignment horizontal="right" vertical="center"/>
    </xf>
    <xf numFmtId="0" fontId="19" fillId="0" borderId="38" xfId="0" applyFont="1" applyBorder="1" applyAlignment="1">
      <alignment vertical="center" shrinkToFit="1"/>
    </xf>
    <xf numFmtId="0" fontId="19" fillId="0" borderId="8" xfId="0" applyFont="1" applyBorder="1" applyAlignment="1">
      <alignment vertical="center" shrinkToFit="1"/>
    </xf>
    <xf numFmtId="0" fontId="19" fillId="0" borderId="37" xfId="0" applyFont="1" applyBorder="1" applyAlignment="1">
      <alignment vertical="center" shrinkToFit="1"/>
    </xf>
    <xf numFmtId="0" fontId="13" fillId="0" borderId="213" xfId="0" applyFont="1" applyFill="1" applyBorder="1" applyAlignment="1">
      <alignment horizontal="center" vertical="center" shrinkToFit="1"/>
    </xf>
    <xf numFmtId="0" fontId="13" fillId="0" borderId="214" xfId="0" applyFont="1" applyFill="1" applyBorder="1" applyAlignment="1">
      <alignment horizontal="center" vertical="center"/>
    </xf>
    <xf numFmtId="0" fontId="5" fillId="0" borderId="213" xfId="0" applyFont="1" applyFill="1" applyBorder="1" applyAlignment="1">
      <alignment horizontal="center" vertical="center" wrapText="1" shrinkToFit="1"/>
    </xf>
    <xf numFmtId="0" fontId="5" fillId="0" borderId="215" xfId="0" applyFont="1" applyFill="1" applyBorder="1" applyAlignment="1">
      <alignment horizontal="center" vertical="center" shrinkToFit="1"/>
    </xf>
    <xf numFmtId="0" fontId="15" fillId="0" borderId="215" xfId="0" applyFont="1" applyBorder="1" applyAlignment="1">
      <alignment horizontal="center" vertical="center" shrinkToFit="1"/>
    </xf>
    <xf numFmtId="0" fontId="5" fillId="0" borderId="217" xfId="0" applyFont="1" applyBorder="1" applyAlignment="1">
      <alignment horizontal="center" vertical="center" wrapText="1"/>
    </xf>
    <xf numFmtId="0" fontId="15" fillId="0" borderId="215" xfId="0" applyFont="1" applyBorder="1" applyAlignment="1">
      <alignment horizontal="center" vertical="center"/>
    </xf>
    <xf numFmtId="0" fontId="15" fillId="0" borderId="214" xfId="0" applyFont="1" applyBorder="1" applyAlignment="1">
      <alignment horizontal="center" vertical="center"/>
    </xf>
    <xf numFmtId="0" fontId="13" fillId="0" borderId="205" xfId="0" applyFont="1" applyFill="1" applyBorder="1" applyAlignment="1">
      <alignment horizontal="center" vertical="center" wrapText="1"/>
    </xf>
    <xf numFmtId="0" fontId="13" fillId="0" borderId="206" xfId="0" applyFont="1" applyFill="1" applyBorder="1" applyAlignment="1">
      <alignment horizontal="center" vertical="center"/>
    </xf>
    <xf numFmtId="0" fontId="14" fillId="0" borderId="239" xfId="0" applyFont="1" applyFill="1" applyBorder="1" applyAlignment="1">
      <alignment horizontal="center" vertical="center" wrapText="1" shrinkToFit="1"/>
    </xf>
    <xf numFmtId="0" fontId="14" fillId="0" borderId="236" xfId="0" applyFont="1" applyFill="1" applyBorder="1" applyAlignment="1">
      <alignment horizontal="center" vertical="center" wrapText="1" shrinkToFit="1"/>
    </xf>
    <xf numFmtId="0" fontId="0" fillId="0" borderId="236" xfId="0" applyBorder="1" applyAlignment="1">
      <alignment vertical="center"/>
    </xf>
    <xf numFmtId="0" fontId="0" fillId="0" borderId="240" xfId="0" applyBorder="1" applyAlignment="1">
      <alignment vertical="center"/>
    </xf>
    <xf numFmtId="0" fontId="14" fillId="0" borderId="238" xfId="0" applyFont="1" applyFill="1" applyBorder="1" applyAlignment="1">
      <alignment horizontal="center" vertical="center" wrapText="1" shrinkToFit="1"/>
    </xf>
    <xf numFmtId="0" fontId="1" fillId="0" borderId="236" xfId="0" applyFont="1" applyFill="1" applyBorder="1" applyAlignment="1">
      <alignment horizontal="center" vertical="center" wrapText="1" shrinkToFit="1"/>
    </xf>
    <xf numFmtId="0" fontId="0" fillId="0" borderId="241" xfId="0" applyBorder="1" applyAlignment="1">
      <alignment vertical="center"/>
    </xf>
    <xf numFmtId="0" fontId="13" fillId="0" borderId="50" xfId="0" applyFont="1" applyFill="1" applyBorder="1" applyAlignment="1">
      <alignment horizontal="center" vertical="center" wrapText="1" shrinkToFit="1"/>
    </xf>
    <xf numFmtId="0" fontId="13" fillId="0" borderId="51" xfId="0" applyFont="1" applyFill="1" applyBorder="1" applyAlignment="1">
      <alignment horizontal="center" vertical="center"/>
    </xf>
    <xf numFmtId="0" fontId="14" fillId="0" borderId="224"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0" fillId="0" borderId="0" xfId="0" applyBorder="1" applyAlignment="1">
      <alignment vertical="center"/>
    </xf>
    <xf numFmtId="0" fontId="0" fillId="0" borderId="27" xfId="0" applyBorder="1" applyAlignment="1">
      <alignment vertical="center"/>
    </xf>
    <xf numFmtId="0" fontId="14" fillId="0" borderId="28" xfId="0" applyFont="1" applyFill="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0" fillId="0" borderId="228" xfId="0" applyBorder="1" applyAlignment="1">
      <alignment vertical="center"/>
    </xf>
    <xf numFmtId="0" fontId="14" fillId="0" borderId="205" xfId="0" applyFont="1" applyFill="1" applyBorder="1" applyAlignment="1">
      <alignment horizontal="center" vertical="center" wrapText="1" shrinkToFit="1"/>
    </xf>
    <xf numFmtId="0" fontId="14" fillId="0" borderId="127" xfId="0" applyFont="1" applyFill="1" applyBorder="1" applyAlignment="1">
      <alignment horizontal="center" vertical="center" wrapText="1" shrinkToFit="1"/>
    </xf>
    <xf numFmtId="0" fontId="0" fillId="0" borderId="127" xfId="0" applyBorder="1" applyAlignment="1">
      <alignment vertical="center"/>
    </xf>
    <xf numFmtId="0" fontId="0" fillId="0" borderId="125" xfId="0" applyBorder="1" applyAlignment="1">
      <alignment vertical="center"/>
    </xf>
    <xf numFmtId="0" fontId="14" fillId="0" borderId="128" xfId="0" applyFont="1" applyFill="1" applyBorder="1" applyAlignment="1">
      <alignment horizontal="center" vertical="center" wrapText="1" shrinkToFit="1"/>
    </xf>
    <xf numFmtId="0" fontId="1" fillId="0" borderId="127" xfId="0" applyFont="1" applyFill="1" applyBorder="1" applyAlignment="1">
      <alignment horizontal="center" vertical="center" wrapText="1" shrinkToFit="1"/>
    </xf>
    <xf numFmtId="0" fontId="0" fillId="0" borderId="206" xfId="0" applyBorder="1" applyAlignment="1">
      <alignment vertical="center"/>
    </xf>
    <xf numFmtId="0" fontId="31" fillId="13" borderId="6"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13" borderId="234" xfId="0" applyFont="1" applyFill="1" applyBorder="1" applyAlignment="1">
      <alignment horizontal="center" vertical="center" wrapText="1"/>
    </xf>
    <xf numFmtId="0" fontId="3" fillId="0" borderId="1" xfId="0" applyFont="1" applyBorder="1" applyAlignment="1">
      <alignment horizontal="center" vertical="center"/>
    </xf>
    <xf numFmtId="0" fontId="10" fillId="0" borderId="3" xfId="0" applyFont="1" applyBorder="1" applyAlignment="1">
      <alignment horizontal="center" vertical="center"/>
    </xf>
    <xf numFmtId="0" fontId="1"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 fillId="0" borderId="39" xfId="0" applyFont="1" applyBorder="1" applyAlignment="1">
      <alignment horizontal="left" vertical="center" wrapText="1"/>
    </xf>
    <xf numFmtId="0" fontId="1" fillId="3" borderId="0" xfId="0" applyFont="1" applyFill="1" applyAlignment="1">
      <alignment horizontal="left" vertical="top" wrapText="1"/>
    </xf>
    <xf numFmtId="0" fontId="3" fillId="0" borderId="213" xfId="0" applyFont="1" applyFill="1" applyBorder="1" applyAlignment="1">
      <alignment horizontal="center" vertical="center" shrinkToFit="1"/>
    </xf>
    <xf numFmtId="0" fontId="3" fillId="0" borderId="214" xfId="0" applyFont="1" applyFill="1" applyBorder="1" applyAlignment="1">
      <alignment horizontal="center" vertical="center"/>
    </xf>
    <xf numFmtId="0" fontId="13" fillId="0" borderId="204" xfId="0" applyFont="1" applyFill="1" applyBorder="1" applyAlignment="1">
      <alignment horizontal="center" vertical="center"/>
    </xf>
    <xf numFmtId="0" fontId="13" fillId="0" borderId="56" xfId="0" applyFont="1" applyFill="1" applyBorder="1" applyAlignment="1">
      <alignment horizontal="center" vertical="center" wrapText="1"/>
    </xf>
    <xf numFmtId="0" fontId="13" fillId="0" borderId="47" xfId="0" applyFont="1" applyFill="1" applyBorder="1" applyAlignment="1">
      <alignment horizontal="center" vertical="center"/>
    </xf>
    <xf numFmtId="0" fontId="1" fillId="0" borderId="47" xfId="0" applyFont="1" applyFill="1" applyBorder="1" applyAlignment="1">
      <alignment vertical="center"/>
    </xf>
    <xf numFmtId="0" fontId="0" fillId="0" borderId="47" xfId="0" applyBorder="1" applyAlignment="1">
      <alignment vertical="center"/>
    </xf>
    <xf numFmtId="0" fontId="13" fillId="0" borderId="47"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3" borderId="0" xfId="0" applyFont="1" applyFill="1" applyAlignment="1">
      <alignment horizontal="left" vertical="top" wrapText="1" indent="1"/>
    </xf>
    <xf numFmtId="0" fontId="0" fillId="3" borderId="0" xfId="0" applyFont="1" applyFill="1" applyAlignment="1">
      <alignment horizontal="left" vertical="center" wrapText="1" indent="1"/>
    </xf>
    <xf numFmtId="0" fontId="8" fillId="0" borderId="0" xfId="0" applyFont="1" applyAlignment="1">
      <alignment horizontal="center" vertical="center"/>
    </xf>
    <xf numFmtId="0" fontId="7" fillId="0" borderId="0" xfId="0" applyFont="1" applyAlignment="1">
      <alignment horizontal="center" vertical="center" wrapText="1"/>
    </xf>
    <xf numFmtId="0" fontId="1" fillId="0" borderId="53"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53" xfId="0" applyFont="1" applyBorder="1" applyAlignment="1">
      <alignment horizontal="center" vertical="center"/>
    </xf>
    <xf numFmtId="0" fontId="1" fillId="0" borderId="55"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4" xfId="0" applyFont="1" applyBorder="1" applyAlignment="1">
      <alignment horizontal="center" vertical="center"/>
    </xf>
    <xf numFmtId="0" fontId="1" fillId="0" borderId="8"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27" xfId="0" applyFont="1" applyBorder="1" applyAlignment="1">
      <alignment horizontal="center" vertical="center"/>
    </xf>
    <xf numFmtId="0" fontId="1" fillId="0" borderId="6" xfId="0" applyFont="1" applyBorder="1" applyAlignment="1">
      <alignment horizontal="center" vertical="center"/>
    </xf>
    <xf numFmtId="0" fontId="9" fillId="0" borderId="0" xfId="0" applyFont="1" applyAlignment="1">
      <alignment horizontal="center" vertical="center"/>
    </xf>
    <xf numFmtId="0" fontId="4" fillId="0" borderId="213" xfId="0" applyFont="1" applyFill="1" applyBorder="1" applyAlignment="1">
      <alignment horizontal="center" vertical="center" wrapText="1" shrinkToFit="1"/>
    </xf>
    <xf numFmtId="0" fontId="4" fillId="0" borderId="215" xfId="0" applyFont="1" applyFill="1" applyBorder="1" applyAlignment="1">
      <alignment horizontal="center" vertical="center" wrapText="1" shrinkToFit="1"/>
    </xf>
    <xf numFmtId="0" fontId="14" fillId="0" borderId="267" xfId="0" applyFont="1" applyFill="1" applyBorder="1" applyAlignment="1">
      <alignment horizontal="center" vertical="center" wrapText="1" shrinkToFit="1"/>
    </xf>
    <xf numFmtId="0" fontId="14" fillId="0" borderId="235" xfId="0" applyFont="1" applyFill="1" applyBorder="1" applyAlignment="1">
      <alignment horizontal="center" vertical="center" wrapText="1" shrinkToFit="1"/>
    </xf>
    <xf numFmtId="0" fontId="14" fillId="0" borderId="237" xfId="0" applyFont="1" applyFill="1" applyBorder="1" applyAlignment="1">
      <alignment horizontal="center" vertical="center" wrapText="1" shrinkToFit="1"/>
    </xf>
    <xf numFmtId="0" fontId="14" fillId="0" borderId="241" xfId="0" applyFont="1" applyFill="1" applyBorder="1" applyAlignment="1">
      <alignment horizontal="center" vertical="center" wrapText="1" shrinkToFit="1"/>
    </xf>
    <xf numFmtId="0" fontId="4" fillId="0" borderId="214" xfId="0" applyFont="1" applyFill="1" applyBorder="1" applyAlignment="1">
      <alignment horizontal="center" vertical="center" wrapText="1" shrinkToFi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38" xfId="0" applyFont="1" applyBorder="1" applyAlignment="1">
      <alignment horizontal="center" vertical="center"/>
    </xf>
    <xf numFmtId="0" fontId="11" fillId="0" borderId="8" xfId="0" applyFont="1" applyBorder="1" applyAlignment="1">
      <alignment horizontal="center" vertical="center"/>
    </xf>
    <xf numFmtId="0" fontId="11" fillId="0" borderId="37"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6" fillId="0" borderId="300" xfId="0" applyFont="1" applyFill="1" applyBorder="1" applyAlignment="1">
      <alignment vertical="center" shrinkToFit="1"/>
    </xf>
    <xf numFmtId="0" fontId="16" fillId="0" borderId="301" xfId="0" applyFont="1" applyFill="1" applyBorder="1" applyAlignment="1">
      <alignment vertical="center" shrinkToFit="1"/>
    </xf>
    <xf numFmtId="0" fontId="16" fillId="3" borderId="289" xfId="0" applyFont="1" applyFill="1" applyBorder="1" applyAlignment="1">
      <alignment vertical="center" shrinkToFit="1"/>
    </xf>
    <xf numFmtId="0" fontId="17" fillId="3" borderId="290" xfId="0" applyFont="1" applyFill="1" applyBorder="1" applyAlignment="1">
      <alignment vertical="center" shrinkToFit="1"/>
    </xf>
    <xf numFmtId="0" fontId="16" fillId="10" borderId="302" xfId="0" applyFont="1" applyFill="1" applyBorder="1" applyAlignment="1" applyProtection="1">
      <alignment horizontal="center" vertical="center" wrapText="1"/>
      <protection hidden="1"/>
    </xf>
    <xf numFmtId="0" fontId="16" fillId="10" borderId="303" xfId="0" applyFont="1" applyFill="1" applyBorder="1" applyAlignment="1" applyProtection="1">
      <alignment horizontal="center" vertical="center" wrapText="1"/>
      <protection hidden="1"/>
    </xf>
    <xf numFmtId="0" fontId="16" fillId="9" borderId="300" xfId="0" applyFont="1" applyFill="1" applyBorder="1" applyAlignment="1" applyProtection="1">
      <alignment horizontal="center" vertical="center" wrapText="1"/>
      <protection hidden="1"/>
    </xf>
    <xf numFmtId="0" fontId="16" fillId="9" borderId="301" xfId="0" applyFont="1" applyFill="1" applyBorder="1" applyAlignment="1" applyProtection="1">
      <alignment horizontal="center" vertical="center" wrapText="1"/>
      <protection hidden="1"/>
    </xf>
    <xf numFmtId="0" fontId="16" fillId="0" borderId="300" xfId="0" applyFont="1" applyFill="1" applyBorder="1" applyAlignment="1" applyProtection="1">
      <alignment horizontal="center" vertical="center" wrapText="1"/>
      <protection hidden="1"/>
    </xf>
    <xf numFmtId="0" fontId="16" fillId="0" borderId="301" xfId="0" applyFont="1" applyFill="1" applyBorder="1" applyAlignment="1" applyProtection="1">
      <alignment horizontal="center" vertical="center" wrapText="1"/>
      <protection hidden="1"/>
    </xf>
    <xf numFmtId="0" fontId="16" fillId="0" borderId="280" xfId="0" applyFont="1" applyBorder="1" applyAlignment="1">
      <alignment horizontal="left" vertical="center" wrapText="1"/>
    </xf>
    <xf numFmtId="0" fontId="37" fillId="0" borderId="280" xfId="0" applyFont="1" applyBorder="1" applyAlignment="1">
      <alignment vertical="center"/>
    </xf>
    <xf numFmtId="0" fontId="37" fillId="0" borderId="276" xfId="0" applyFont="1" applyBorder="1" applyAlignment="1">
      <alignment vertical="center"/>
    </xf>
    <xf numFmtId="0" fontId="16" fillId="0" borderId="331" xfId="0" applyFont="1" applyBorder="1" applyAlignment="1">
      <alignment horizontal="center" vertical="center" shrinkToFit="1"/>
    </xf>
    <xf numFmtId="0" fontId="16" fillId="0" borderId="208" xfId="0" applyFont="1" applyBorder="1" applyAlignment="1">
      <alignment horizontal="center" vertical="center" shrinkToFit="1"/>
    </xf>
    <xf numFmtId="0" fontId="16" fillId="9" borderId="289" xfId="0" applyFont="1" applyFill="1" applyBorder="1" applyAlignment="1">
      <alignment horizontal="center" vertical="center" shrinkToFit="1"/>
    </xf>
    <xf numFmtId="0" fontId="16" fillId="9" borderId="290" xfId="0" applyFont="1" applyFill="1" applyBorder="1" applyAlignment="1">
      <alignment horizontal="center" vertical="center" shrinkToFit="1"/>
    </xf>
    <xf numFmtId="0" fontId="16" fillId="0" borderId="271" xfId="0" applyFont="1" applyBorder="1" applyAlignment="1">
      <alignment horizontal="left" vertical="center" wrapText="1"/>
    </xf>
    <xf numFmtId="0" fontId="37" fillId="0" borderId="271" xfId="0" applyFont="1" applyBorder="1" applyAlignment="1">
      <alignment vertical="center"/>
    </xf>
    <xf numFmtId="0" fontId="37" fillId="0" borderId="279" xfId="0" applyFont="1" applyBorder="1" applyAlignment="1">
      <alignment vertical="center"/>
    </xf>
    <xf numFmtId="0" fontId="16" fillId="0" borderId="0" xfId="0" applyFont="1" applyBorder="1" applyAlignment="1">
      <alignment horizontal="left" vertical="top" wrapText="1" shrinkToFit="1"/>
    </xf>
    <xf numFmtId="0" fontId="17" fillId="0" borderId="0" xfId="0" applyFont="1" applyAlignment="1">
      <alignment vertical="center" shrinkToFit="1"/>
    </xf>
    <xf numFmtId="0" fontId="16" fillId="0" borderId="35" xfId="0" applyFont="1" applyBorder="1" applyAlignment="1" applyProtection="1">
      <alignment horizontal="center" vertical="top" shrinkToFit="1"/>
      <protection locked="0"/>
    </xf>
    <xf numFmtId="0" fontId="16" fillId="0" borderId="30" xfId="0" applyFont="1" applyBorder="1" applyAlignment="1" applyProtection="1">
      <alignment horizontal="center" vertical="top" shrinkToFit="1"/>
      <protection locked="0"/>
    </xf>
    <xf numFmtId="0" fontId="16" fillId="0" borderId="0" xfId="0" applyFont="1" applyBorder="1" applyAlignment="1">
      <alignment vertical="center" shrinkToFit="1"/>
    </xf>
    <xf numFmtId="0" fontId="37" fillId="0" borderId="0" xfId="0" applyFont="1" applyBorder="1" applyAlignment="1">
      <alignment vertical="center" shrinkToFit="1"/>
    </xf>
    <xf numFmtId="0" fontId="16" fillId="0" borderId="0" xfId="0" applyFont="1" applyBorder="1" applyAlignment="1">
      <alignment horizontal="left" vertical="center" shrinkToFit="1"/>
    </xf>
    <xf numFmtId="0" fontId="36" fillId="0" borderId="0" xfId="0" applyFont="1" applyBorder="1" applyAlignment="1">
      <alignment horizontal="left" shrinkToFit="1"/>
    </xf>
    <xf numFmtId="0" fontId="44" fillId="0" borderId="0" xfId="0" applyFont="1" applyBorder="1" applyAlignment="1">
      <alignment horizontal="left" shrinkToFit="1"/>
    </xf>
    <xf numFmtId="0" fontId="34" fillId="12" borderId="1" xfId="0" applyFont="1" applyFill="1" applyBorder="1" applyAlignment="1">
      <alignment horizontal="center" vertical="center" wrapText="1" shrinkToFit="1"/>
    </xf>
    <xf numFmtId="0" fontId="37" fillId="12" borderId="2" xfId="0" applyFont="1" applyFill="1" applyBorder="1" applyAlignment="1">
      <alignment horizontal="center" vertical="center" wrapText="1" shrinkToFit="1"/>
    </xf>
    <xf numFmtId="0" fontId="37" fillId="12" borderId="3" xfId="0" applyFont="1" applyFill="1" applyBorder="1" applyAlignment="1">
      <alignment horizontal="center" vertical="center" wrapText="1" shrinkToFit="1"/>
    </xf>
    <xf numFmtId="0" fontId="36" fillId="0" borderId="44" xfId="0" applyFont="1" applyBorder="1" applyAlignment="1">
      <alignment horizontal="center" shrinkToFit="1"/>
    </xf>
    <xf numFmtId="0" fontId="44" fillId="0" borderId="44" xfId="0" applyFont="1" applyBorder="1" applyAlignment="1">
      <alignment horizontal="center" shrinkToFit="1"/>
    </xf>
    <xf numFmtId="0" fontId="16" fillId="0" borderId="103" xfId="0" applyFont="1" applyBorder="1" applyAlignment="1">
      <alignment horizontal="center" vertical="center" shrinkToFit="1"/>
    </xf>
    <xf numFmtId="0" fontId="16" fillId="0" borderId="59" xfId="0" applyFont="1" applyBorder="1" applyAlignment="1">
      <alignment horizontal="center" vertical="center" shrinkToFit="1"/>
    </xf>
    <xf numFmtId="0" fontId="16" fillId="0" borderId="74" xfId="0" applyFont="1" applyBorder="1" applyAlignment="1">
      <alignment horizontal="center" vertical="center" shrinkToFit="1"/>
    </xf>
    <xf numFmtId="0" fontId="16" fillId="0" borderId="337" xfId="0" applyFont="1" applyBorder="1" applyAlignment="1">
      <alignment horizontal="center" vertical="center" shrinkToFit="1"/>
    </xf>
    <xf numFmtId="0" fontId="16" fillId="0" borderId="338" xfId="0" applyFont="1" applyBorder="1" applyAlignment="1">
      <alignment horizontal="center" vertical="center" shrinkToFit="1"/>
    </xf>
    <xf numFmtId="0" fontId="16" fillId="0" borderId="336"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332" xfId="0" applyFont="1" applyBorder="1" applyAlignment="1">
      <alignment horizontal="center" vertical="center" shrinkToFit="1"/>
    </xf>
    <xf numFmtId="0" fontId="16" fillId="0" borderId="333" xfId="0" applyFont="1" applyBorder="1" applyAlignment="1">
      <alignment horizontal="center" vertical="center" shrinkToFit="1"/>
    </xf>
    <xf numFmtId="0" fontId="16" fillId="0" borderId="334" xfId="0" applyFont="1" applyBorder="1" applyAlignment="1">
      <alignment horizontal="center" vertical="center" shrinkToFit="1"/>
    </xf>
    <xf numFmtId="0" fontId="16" fillId="0" borderId="335" xfId="0" applyFont="1" applyBorder="1" applyAlignment="1">
      <alignment horizontal="center" vertical="center" shrinkToFit="1"/>
    </xf>
    <xf numFmtId="0" fontId="36" fillId="0" borderId="0" xfId="0" applyFont="1" applyBorder="1" applyAlignment="1">
      <alignment horizontal="left" vertical="center" shrinkToFit="1"/>
    </xf>
    <xf numFmtId="0" fontId="16" fillId="0" borderId="6" xfId="0" applyFont="1" applyBorder="1" applyAlignment="1">
      <alignment horizontal="center" vertical="center" shrinkToFit="1"/>
    </xf>
    <xf numFmtId="0" fontId="16" fillId="0" borderId="1" xfId="0" applyFont="1" applyBorder="1" applyAlignment="1">
      <alignment horizontal="center" vertical="center" shrinkToFit="1"/>
    </xf>
    <xf numFmtId="0" fontId="18" fillId="0" borderId="7" xfId="0" applyFont="1" applyBorder="1" applyAlignment="1">
      <alignment horizontal="center" vertical="center" wrapText="1" shrinkToFit="1"/>
    </xf>
    <xf numFmtId="0" fontId="18" fillId="0" borderId="36" xfId="0" applyFont="1" applyBorder="1" applyAlignment="1">
      <alignment horizontal="center" vertical="center" wrapText="1" shrinkToFit="1"/>
    </xf>
    <xf numFmtId="0" fontId="16" fillId="2" borderId="53" xfId="0" applyFont="1" applyFill="1" applyBorder="1" applyAlignment="1">
      <alignment horizontal="left" vertical="center" shrinkToFit="1"/>
    </xf>
    <xf numFmtId="0" fontId="16" fillId="2" borderId="0" xfId="0" applyFont="1" applyFill="1" applyBorder="1" applyAlignment="1">
      <alignment horizontal="left" vertical="center" shrinkToFit="1"/>
    </xf>
    <xf numFmtId="0" fontId="16" fillId="2" borderId="27" xfId="0" applyFont="1" applyFill="1" applyBorder="1" applyAlignment="1">
      <alignment horizontal="left" vertical="center" shrinkToFit="1"/>
    </xf>
    <xf numFmtId="0" fontId="16" fillId="0" borderId="289" xfId="0" applyFont="1" applyBorder="1" applyAlignment="1" applyProtection="1">
      <alignment horizontal="center" vertical="center" wrapText="1"/>
      <protection hidden="1"/>
    </xf>
    <xf numFmtId="0" fontId="16" fillId="0" borderId="290" xfId="0" applyFont="1" applyBorder="1" applyAlignment="1" applyProtection="1">
      <alignment horizontal="center" vertical="center" wrapText="1"/>
      <protection hidden="1"/>
    </xf>
    <xf numFmtId="0" fontId="16" fillId="9" borderId="302" xfId="0" applyFont="1" applyFill="1" applyBorder="1" applyAlignment="1">
      <alignment horizontal="center" vertical="center" shrinkToFit="1"/>
    </xf>
    <xf numFmtId="0" fontId="16" fillId="9" borderId="303" xfId="0" applyFont="1" applyFill="1" applyBorder="1" applyAlignment="1">
      <alignment horizontal="center" vertical="center" shrinkToFit="1"/>
    </xf>
    <xf numFmtId="0" fontId="16" fillId="10" borderId="289" xfId="0" applyFont="1" applyFill="1" applyBorder="1" applyAlignment="1">
      <alignment vertical="center" shrinkToFit="1"/>
    </xf>
    <xf numFmtId="0" fontId="16" fillId="10" borderId="290" xfId="0" applyFont="1" applyFill="1" applyBorder="1" applyAlignment="1">
      <alignment vertical="center" shrinkToFit="1"/>
    </xf>
    <xf numFmtId="0" fontId="16" fillId="9" borderId="326" xfId="0" applyFont="1" applyFill="1" applyBorder="1" applyAlignment="1">
      <alignment vertical="center" shrinkToFit="1"/>
    </xf>
    <xf numFmtId="0" fontId="16" fillId="9" borderId="327" xfId="0" applyFont="1" applyFill="1" applyBorder="1" applyAlignment="1">
      <alignment vertical="center" shrinkToFit="1"/>
    </xf>
    <xf numFmtId="0" fontId="16" fillId="0" borderId="284" xfId="0" applyFont="1" applyFill="1" applyBorder="1" applyAlignment="1" applyProtection="1">
      <alignment horizontal="center" vertical="center" wrapText="1"/>
      <protection hidden="1"/>
    </xf>
    <xf numFmtId="0" fontId="16" fillId="0" borderId="285" xfId="0" applyFont="1" applyFill="1" applyBorder="1" applyAlignment="1" applyProtection="1">
      <alignment horizontal="center" vertical="center" wrapText="1"/>
      <protection hidden="1"/>
    </xf>
    <xf numFmtId="0" fontId="16" fillId="2" borderId="33" xfId="0" applyFont="1" applyFill="1" applyBorder="1" applyAlignment="1">
      <alignment horizontal="left" vertical="center" shrinkToFit="1"/>
    </xf>
    <xf numFmtId="0" fontId="16" fillId="2" borderId="15" xfId="0" applyFont="1" applyFill="1" applyBorder="1" applyAlignment="1">
      <alignment horizontal="left" vertical="center" shrinkToFit="1"/>
    </xf>
    <xf numFmtId="0" fontId="16" fillId="9" borderId="287" xfId="0" applyFont="1" applyFill="1" applyBorder="1" applyAlignment="1" applyProtection="1">
      <alignment horizontal="center" vertical="center" wrapText="1"/>
      <protection hidden="1"/>
    </xf>
    <xf numFmtId="0" fontId="16" fillId="9" borderId="288" xfId="0" applyFont="1" applyFill="1" applyBorder="1" applyAlignment="1" applyProtection="1">
      <alignment horizontal="center" vertical="center" wrapText="1"/>
      <protection hidden="1"/>
    </xf>
    <xf numFmtId="0" fontId="16" fillId="0" borderId="289" xfId="0" applyFont="1" applyFill="1" applyBorder="1" applyAlignment="1">
      <alignment vertical="center" shrinkToFit="1"/>
    </xf>
    <xf numFmtId="0" fontId="17" fillId="0" borderId="290" xfId="0" applyFont="1" applyFill="1" applyBorder="1" applyAlignment="1">
      <alignment vertical="center" shrinkToFit="1"/>
    </xf>
    <xf numFmtId="0" fontId="16" fillId="0" borderId="289" xfId="0" applyFont="1" applyFill="1" applyBorder="1" applyAlignment="1">
      <alignment horizontal="center" vertical="center" shrinkToFit="1"/>
    </xf>
    <xf numFmtId="0" fontId="16" fillId="0" borderId="290" xfId="0" applyFont="1" applyFill="1" applyBorder="1" applyAlignment="1">
      <alignment horizontal="center" vertical="center" shrinkToFit="1"/>
    </xf>
    <xf numFmtId="0" fontId="16" fillId="0" borderId="298" xfId="0" applyFont="1" applyFill="1" applyBorder="1" applyAlignment="1">
      <alignment vertical="center" shrinkToFit="1"/>
    </xf>
    <xf numFmtId="0" fontId="16" fillId="0" borderId="299" xfId="0" applyFont="1" applyFill="1" applyBorder="1" applyAlignment="1">
      <alignment vertical="center" shrinkToFit="1"/>
    </xf>
    <xf numFmtId="0" fontId="16" fillId="0" borderId="280" xfId="0" applyFont="1" applyBorder="1" applyAlignment="1" applyProtection="1">
      <alignment horizontal="center" vertical="top" shrinkToFit="1"/>
      <protection locked="0"/>
    </xf>
    <xf numFmtId="0" fontId="16" fillId="0" borderId="276" xfId="0" applyFont="1" applyBorder="1" applyAlignment="1" applyProtection="1">
      <alignment horizontal="center" vertical="top" shrinkToFit="1"/>
      <protection locked="0"/>
    </xf>
    <xf numFmtId="0" fontId="23" fillId="0" borderId="43" xfId="0" applyNumberFormat="1" applyFont="1" applyBorder="1" applyAlignment="1" applyProtection="1">
      <alignment horizontal="center" vertical="center" shrinkToFit="1"/>
    </xf>
    <xf numFmtId="0" fontId="23" fillId="0" borderId="44" xfId="0" applyNumberFormat="1" applyFont="1" applyBorder="1" applyAlignment="1" applyProtection="1">
      <alignment horizontal="center" vertical="center" shrinkToFit="1"/>
    </xf>
    <xf numFmtId="0" fontId="43" fillId="0" borderId="44" xfId="0" applyFont="1" applyBorder="1" applyAlignment="1" applyProtection="1">
      <alignment horizontal="center" vertical="center" shrinkToFit="1"/>
    </xf>
    <xf numFmtId="0" fontId="43" fillId="0" borderId="45" xfId="0" applyFont="1" applyBorder="1" applyAlignment="1" applyProtection="1">
      <alignment horizontal="center" vertical="center" shrinkToFit="1"/>
    </xf>
    <xf numFmtId="0" fontId="16" fillId="4" borderId="259" xfId="0" applyFont="1" applyFill="1" applyBorder="1" applyAlignment="1">
      <alignment horizontal="left" vertical="center" shrinkToFit="1"/>
    </xf>
    <xf numFmtId="0" fontId="16" fillId="4" borderId="260" xfId="0" applyFont="1" applyFill="1" applyBorder="1" applyAlignment="1">
      <alignment horizontal="left" vertical="center" shrinkToFit="1"/>
    </xf>
    <xf numFmtId="0" fontId="16" fillId="4" borderId="261" xfId="0" applyFont="1" applyFill="1" applyBorder="1" applyAlignment="1">
      <alignment horizontal="left" vertical="center" shrinkToFit="1"/>
    </xf>
    <xf numFmtId="0" fontId="16" fillId="6" borderId="143" xfId="0" applyFont="1" applyFill="1" applyBorder="1" applyAlignment="1">
      <alignment horizontal="justify" vertical="top" shrinkToFit="1"/>
    </xf>
    <xf numFmtId="0" fontId="16" fillId="6" borderId="0" xfId="0" applyFont="1" applyFill="1" applyBorder="1" applyAlignment="1">
      <alignment horizontal="justify" vertical="top" shrinkToFit="1"/>
    </xf>
    <xf numFmtId="0" fontId="16" fillId="6" borderId="27" xfId="0" applyFont="1" applyFill="1" applyBorder="1" applyAlignment="1">
      <alignment horizontal="justify" vertical="top" shrinkToFit="1"/>
    </xf>
    <xf numFmtId="0" fontId="16" fillId="6" borderId="170" xfId="0" applyFont="1" applyFill="1" applyBorder="1" applyAlignment="1">
      <alignment horizontal="justify" vertical="top" shrinkToFit="1"/>
    </xf>
    <xf numFmtId="0" fontId="16" fillId="6" borderId="159" xfId="0" applyFont="1" applyFill="1" applyBorder="1" applyAlignment="1">
      <alignment horizontal="justify" vertical="top" shrinkToFit="1"/>
    </xf>
    <xf numFmtId="0" fontId="16" fillId="6" borderId="160" xfId="0" applyFont="1" applyFill="1" applyBorder="1" applyAlignment="1">
      <alignment horizontal="justify" vertical="top" shrinkToFit="1"/>
    </xf>
    <xf numFmtId="0" fontId="16" fillId="0" borderId="156" xfId="0" applyFont="1" applyBorder="1" applyAlignment="1">
      <alignment horizontal="left" vertical="top" wrapText="1" shrinkToFit="1"/>
    </xf>
    <xf numFmtId="0" fontId="16" fillId="6" borderId="161" xfId="0" applyNumberFormat="1" applyFont="1" applyFill="1" applyBorder="1" applyAlignment="1">
      <alignment horizontal="center" vertical="center" shrinkToFit="1"/>
    </xf>
    <xf numFmtId="0" fontId="16" fillId="6" borderId="160" xfId="0" applyNumberFormat="1" applyFont="1" applyFill="1" applyBorder="1" applyAlignment="1">
      <alignment horizontal="center" vertical="center" shrinkToFit="1"/>
    </xf>
    <xf numFmtId="0" fontId="16" fillId="6" borderId="161" xfId="0" applyFont="1" applyFill="1" applyBorder="1" applyAlignment="1">
      <alignment horizontal="center" vertical="center" wrapText="1" shrinkToFit="1"/>
    </xf>
    <xf numFmtId="0" fontId="16" fillId="6" borderId="160" xfId="0" applyFont="1" applyFill="1" applyBorder="1" applyAlignment="1">
      <alignment horizontal="center" vertical="center" wrapText="1" shrinkToFit="1"/>
    </xf>
    <xf numFmtId="0" fontId="16" fillId="6" borderId="161" xfId="0" applyFont="1" applyFill="1" applyBorder="1" applyAlignment="1">
      <alignment horizontal="center" vertical="center" shrinkToFit="1"/>
    </xf>
    <xf numFmtId="0" fontId="16" fillId="6" borderId="160" xfId="0" applyFont="1" applyFill="1" applyBorder="1" applyAlignment="1">
      <alignment horizontal="center" vertical="center" shrinkToFit="1"/>
    </xf>
    <xf numFmtId="0" fontId="16" fillId="12" borderId="1" xfId="0" applyFont="1" applyFill="1" applyBorder="1" applyAlignment="1">
      <alignment horizontal="left" vertical="center" wrapText="1" shrinkToFit="1"/>
    </xf>
    <xf numFmtId="0" fontId="16" fillId="12" borderId="2" xfId="0" applyFont="1" applyFill="1" applyBorder="1" applyAlignment="1">
      <alignment horizontal="left" vertical="center" shrinkToFit="1"/>
    </xf>
    <xf numFmtId="0" fontId="37" fillId="12" borderId="3" xfId="0" applyFont="1" applyFill="1" applyBorder="1" applyAlignment="1">
      <alignment vertical="center" shrinkToFit="1"/>
    </xf>
    <xf numFmtId="0" fontId="16" fillId="0" borderId="35" xfId="0" applyFont="1" applyBorder="1" applyAlignment="1">
      <alignment horizontal="left" vertical="center" wrapText="1"/>
    </xf>
    <xf numFmtId="0" fontId="37" fillId="0" borderId="35" xfId="0" applyFont="1" applyBorder="1" applyAlignment="1">
      <alignment vertical="center"/>
    </xf>
    <xf numFmtId="0" fontId="37" fillId="0" borderId="30" xfId="0" applyFont="1" applyBorder="1" applyAlignment="1">
      <alignment vertical="center"/>
    </xf>
    <xf numFmtId="0" fontId="16" fillId="0" borderId="271" xfId="0" applyFont="1" applyBorder="1" applyAlignment="1" applyProtection="1">
      <alignment horizontal="center" vertical="top" shrinkToFit="1"/>
      <protection locked="0"/>
    </xf>
    <xf numFmtId="0" fontId="16" fillId="0" borderId="279" xfId="0" applyFont="1" applyBorder="1" applyAlignment="1" applyProtection="1">
      <alignment horizontal="center" vertical="top" shrinkToFit="1"/>
      <protection locked="0"/>
    </xf>
    <xf numFmtId="0" fontId="23" fillId="0" borderId="337" xfId="0" applyFont="1" applyBorder="1" applyAlignment="1" applyProtection="1">
      <alignment horizontal="center" vertical="center" shrinkToFit="1"/>
    </xf>
    <xf numFmtId="0" fontId="23" fillId="0" borderId="338" xfId="0" applyFont="1" applyBorder="1" applyAlignment="1" applyProtection="1">
      <alignment horizontal="center" vertical="center" shrinkToFit="1"/>
    </xf>
    <xf numFmtId="0" fontId="43" fillId="0" borderId="338" xfId="0" applyFont="1" applyBorder="1" applyAlignment="1" applyProtection="1">
      <alignment horizontal="center" vertical="center" shrinkToFit="1"/>
    </xf>
    <xf numFmtId="0" fontId="43" fillId="0" borderId="336" xfId="0" applyFont="1" applyBorder="1" applyAlignment="1" applyProtection="1">
      <alignment horizontal="center" vertical="center" shrinkToFit="1"/>
    </xf>
    <xf numFmtId="0" fontId="23" fillId="0" borderId="103" xfId="0" applyFont="1" applyBorder="1" applyAlignment="1" applyProtection="1">
      <alignment horizontal="center" vertical="center" shrinkToFit="1"/>
    </xf>
    <xf numFmtId="0" fontId="23" fillId="0" borderId="59" xfId="0" applyFont="1" applyBorder="1" applyAlignment="1" applyProtection="1">
      <alignment horizontal="center" vertical="center" shrinkToFit="1"/>
    </xf>
    <xf numFmtId="0" fontId="23" fillId="0" borderId="74" xfId="0" applyFont="1" applyBorder="1" applyAlignment="1" applyProtection="1">
      <alignment horizontal="center" vertical="center" shrinkToFit="1"/>
    </xf>
    <xf numFmtId="0" fontId="34" fillId="0" borderId="2" xfId="0" applyFont="1" applyBorder="1" applyAlignment="1">
      <alignment horizontal="center" vertical="center" wrapText="1" shrinkToFit="1"/>
    </xf>
    <xf numFmtId="0" fontId="37" fillId="0" borderId="2" xfId="0" applyFont="1" applyBorder="1" applyAlignment="1">
      <alignment horizontal="center" vertical="center" wrapText="1" shrinkToFit="1"/>
    </xf>
    <xf numFmtId="0" fontId="37" fillId="0" borderId="3" xfId="0" applyFont="1" applyBorder="1" applyAlignment="1">
      <alignment horizontal="center" vertical="center" wrapText="1" shrinkToFit="1"/>
    </xf>
    <xf numFmtId="0" fontId="34" fillId="0" borderId="54" xfId="0" applyFont="1" applyBorder="1" applyAlignment="1">
      <alignment horizontal="center" vertical="center" wrapText="1" shrinkToFit="1"/>
    </xf>
    <xf numFmtId="0" fontId="37" fillId="0" borderId="54" xfId="0" applyFont="1" applyBorder="1" applyAlignment="1">
      <alignment horizontal="center" vertical="center" wrapText="1" shrinkToFit="1"/>
    </xf>
    <xf numFmtId="0" fontId="37" fillId="0" borderId="55" xfId="0" applyFont="1" applyBorder="1" applyAlignment="1">
      <alignment horizontal="center" vertical="center" wrapText="1" shrinkToFit="1"/>
    </xf>
    <xf numFmtId="0" fontId="18" fillId="0" borderId="53" xfId="0" applyFont="1" applyBorder="1" applyAlignment="1">
      <alignment horizontal="center" vertical="center" wrapText="1" shrinkToFit="1"/>
    </xf>
    <xf numFmtId="0" fontId="20" fillId="0" borderId="38" xfId="0" applyFont="1" applyBorder="1" applyAlignment="1">
      <alignment horizontal="center" vertical="center" shrinkToFit="1"/>
    </xf>
    <xf numFmtId="0" fontId="16" fillId="2" borderId="23" xfId="0" applyFont="1" applyFill="1" applyBorder="1" applyAlignment="1">
      <alignment horizontal="left" vertical="center" shrinkToFit="1"/>
    </xf>
    <xf numFmtId="0" fontId="16" fillId="2" borderId="62" xfId="0" applyFont="1" applyFill="1" applyBorder="1" applyAlignment="1">
      <alignment horizontal="left" vertical="center" shrinkToFit="1"/>
    </xf>
    <xf numFmtId="0" fontId="16" fillId="2" borderId="63" xfId="0" applyFont="1" applyFill="1" applyBorder="1" applyAlignment="1">
      <alignment horizontal="left" vertical="center" shrinkToFit="1"/>
    </xf>
    <xf numFmtId="0" fontId="16" fillId="2" borderId="38" xfId="0" applyFont="1" applyFill="1" applyBorder="1" applyAlignment="1">
      <alignment horizontal="justify" vertical="top" shrinkToFit="1"/>
    </xf>
    <xf numFmtId="0" fontId="16" fillId="2" borderId="8" xfId="0" applyFont="1" applyFill="1" applyBorder="1" applyAlignment="1">
      <alignment horizontal="justify" vertical="top" shrinkToFit="1"/>
    </xf>
    <xf numFmtId="0" fontId="16" fillId="2" borderId="37" xfId="0" applyFont="1" applyFill="1" applyBorder="1" applyAlignment="1">
      <alignment horizontal="justify" vertical="top" shrinkToFit="1"/>
    </xf>
    <xf numFmtId="0" fontId="16" fillId="5" borderId="110" xfId="0" applyFont="1" applyFill="1" applyBorder="1" applyAlignment="1">
      <alignment horizontal="justify" vertical="top" shrinkToFit="1"/>
    </xf>
    <xf numFmtId="0" fontId="16" fillId="5" borderId="106" xfId="0" applyFont="1" applyFill="1" applyBorder="1" applyAlignment="1">
      <alignment horizontal="justify" vertical="top" shrinkToFit="1"/>
    </xf>
    <xf numFmtId="0" fontId="16" fillId="5" borderId="107" xfId="0" applyFont="1" applyFill="1" applyBorder="1" applyAlignment="1">
      <alignment horizontal="justify" vertical="top" shrinkToFit="1"/>
    </xf>
    <xf numFmtId="0" fontId="16" fillId="0" borderId="307" xfId="0" applyFont="1" applyFill="1" applyBorder="1" applyAlignment="1">
      <alignment horizontal="center" vertical="center" shrinkToFit="1"/>
    </xf>
    <xf numFmtId="0" fontId="37" fillId="0" borderId="308" xfId="0" applyFont="1" applyFill="1" applyBorder="1" applyAlignment="1">
      <alignment vertical="center"/>
    </xf>
    <xf numFmtId="0" fontId="37" fillId="0" borderId="290" xfId="0" applyFont="1" applyFill="1" applyBorder="1" applyAlignment="1">
      <alignment vertical="center" shrinkToFit="1"/>
    </xf>
    <xf numFmtId="0" fontId="16" fillId="9" borderId="302" xfId="0" applyFont="1" applyFill="1" applyBorder="1" applyAlignment="1">
      <alignment vertical="center" shrinkToFit="1"/>
    </xf>
    <xf numFmtId="0" fontId="16" fillId="9" borderId="303" xfId="0" applyFont="1" applyFill="1" applyBorder="1" applyAlignment="1">
      <alignment vertical="center" shrinkToFit="1"/>
    </xf>
    <xf numFmtId="0" fontId="16" fillId="2" borderId="7" xfId="0" applyFont="1" applyFill="1" applyBorder="1" applyAlignment="1">
      <alignment horizontal="left" vertical="center" shrinkToFit="1"/>
    </xf>
    <xf numFmtId="0" fontId="18" fillId="0" borderId="4" xfId="0" applyFont="1" applyFill="1" applyBorder="1" applyAlignment="1">
      <alignment horizontal="left" vertical="center" wrapText="1"/>
    </xf>
    <xf numFmtId="0" fontId="18" fillId="0" borderId="49" xfId="0" applyFont="1" applyFill="1" applyBorder="1" applyAlignment="1">
      <alignment horizontal="left" vertical="center" wrapText="1"/>
    </xf>
    <xf numFmtId="0" fontId="18" fillId="0" borderId="226" xfId="0" applyFont="1" applyFill="1" applyBorder="1" applyAlignment="1">
      <alignment horizontal="left" vertical="center" wrapText="1"/>
    </xf>
    <xf numFmtId="0" fontId="36" fillId="0" borderId="0" xfId="0" applyFont="1" applyFill="1" applyAlignment="1">
      <alignment horizontal="left" vertical="center" shrinkToFit="1"/>
    </xf>
    <xf numFmtId="0" fontId="37" fillId="0" borderId="0" xfId="0" applyFont="1" applyAlignment="1">
      <alignment vertical="center"/>
    </xf>
    <xf numFmtId="0" fontId="34" fillId="0" borderId="2" xfId="0" applyFont="1" applyFill="1" applyBorder="1" applyAlignment="1">
      <alignment horizontal="left" vertical="center" wrapText="1" shrinkToFit="1"/>
    </xf>
    <xf numFmtId="0" fontId="34" fillId="0" borderId="3" xfId="0" applyFont="1" applyFill="1" applyBorder="1" applyAlignment="1">
      <alignment horizontal="left" vertical="center" wrapText="1" shrinkToFi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48" fillId="0" borderId="204" xfId="0" applyFont="1" applyFill="1" applyBorder="1" applyAlignment="1">
      <alignment horizontal="center" vertical="center"/>
    </xf>
    <xf numFmtId="0" fontId="17" fillId="0" borderId="204" xfId="0" applyFont="1" applyBorder="1" applyAlignment="1">
      <alignment horizontal="center" vertical="center"/>
    </xf>
    <xf numFmtId="0" fontId="47" fillId="0" borderId="44" xfId="0" applyFont="1" applyFill="1" applyBorder="1" applyAlignment="1">
      <alignment horizontal="left" vertical="center"/>
    </xf>
    <xf numFmtId="0" fontId="37" fillId="0" borderId="44" xfId="0" applyFont="1" applyBorder="1" applyAlignment="1">
      <alignment horizontal="left" vertical="center"/>
    </xf>
    <xf numFmtId="0" fontId="48" fillId="0" borderId="50" xfId="0" applyFont="1" applyBorder="1" applyAlignment="1">
      <alignment horizontal="center" vertical="center" wrapText="1" shrinkToFit="1"/>
    </xf>
    <xf numFmtId="0" fontId="17" fillId="0" borderId="51" xfId="0" applyFont="1" applyBorder="1" applyAlignment="1">
      <alignment horizontal="center" vertical="center"/>
    </xf>
    <xf numFmtId="0" fontId="48" fillId="0" borderId="205" xfId="0" applyFont="1" applyFill="1" applyBorder="1" applyAlignment="1">
      <alignment horizontal="center" vertical="center" wrapText="1"/>
    </xf>
    <xf numFmtId="0" fontId="17" fillId="0" borderId="206" xfId="0" applyFont="1" applyBorder="1" applyAlignment="1">
      <alignment horizontal="center" vertical="center"/>
    </xf>
    <xf numFmtId="0" fontId="48" fillId="0" borderId="213" xfId="0" applyFont="1" applyBorder="1" applyAlignment="1">
      <alignment horizontal="center" vertical="center" shrinkToFit="1"/>
    </xf>
    <xf numFmtId="0" fontId="17" fillId="0" borderId="214" xfId="0" applyFont="1" applyBorder="1" applyAlignment="1">
      <alignment horizontal="center" vertical="center"/>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6" fillId="0" borderId="204" xfId="0" applyFont="1" applyFill="1" applyBorder="1" applyAlignment="1">
      <alignment horizontal="center" vertical="center"/>
    </xf>
    <xf numFmtId="0" fontId="16" fillId="3" borderId="128" xfId="0" applyFont="1" applyFill="1" applyBorder="1" applyAlignment="1">
      <alignment horizontal="center" vertical="center" wrapText="1" shrinkToFit="1"/>
    </xf>
    <xf numFmtId="0" fontId="17" fillId="3" borderId="206" xfId="0" applyFont="1" applyFill="1" applyBorder="1" applyAlignment="1">
      <alignment horizontal="center" vertical="center" wrapText="1" shrinkToFit="1"/>
    </xf>
    <xf numFmtId="0" fontId="16" fillId="3" borderId="127" xfId="0" applyFont="1" applyFill="1" applyBorder="1" applyAlignment="1">
      <alignment horizontal="center" vertical="center" wrapText="1" shrinkToFit="1"/>
    </xf>
    <xf numFmtId="0" fontId="17" fillId="3" borderId="125" xfId="0" applyFont="1" applyFill="1" applyBorder="1" applyAlignment="1">
      <alignment horizontal="center" vertical="center" wrapText="1" shrinkToFit="1"/>
    </xf>
    <xf numFmtId="0" fontId="18" fillId="9" borderId="1" xfId="0" applyFont="1" applyFill="1" applyBorder="1" applyAlignment="1">
      <alignment horizontal="left" vertical="center" wrapText="1" shrinkToFit="1"/>
    </xf>
    <xf numFmtId="0" fontId="18" fillId="9" borderId="2" xfId="0" applyFont="1" applyFill="1" applyBorder="1" applyAlignment="1">
      <alignment horizontal="left" vertical="center" wrapText="1" shrinkToFit="1"/>
    </xf>
    <xf numFmtId="0" fontId="18" fillId="9" borderId="3" xfId="0" applyFont="1" applyFill="1" applyBorder="1" applyAlignment="1">
      <alignment horizontal="left" vertical="center" wrapText="1" shrinkToFit="1"/>
    </xf>
    <xf numFmtId="0" fontId="34" fillId="9" borderId="2" xfId="0" applyFont="1" applyFill="1" applyBorder="1" applyAlignment="1">
      <alignment horizontal="left" vertical="center" wrapText="1"/>
    </xf>
    <xf numFmtId="0" fontId="34" fillId="9" borderId="3" xfId="0" applyFont="1" applyFill="1" applyBorder="1" applyAlignment="1">
      <alignment horizontal="left" vertical="center" wrapText="1"/>
    </xf>
    <xf numFmtId="0" fontId="49" fillId="0" borderId="217" xfId="0" applyFont="1" applyBorder="1" applyAlignment="1">
      <alignment horizontal="center" vertical="center" shrinkToFit="1"/>
    </xf>
    <xf numFmtId="0" fontId="51" fillId="0" borderId="214" xfId="0" applyFont="1" applyBorder="1" applyAlignment="1">
      <alignment horizontal="center" vertical="center" shrinkToFit="1"/>
    </xf>
    <xf numFmtId="0" fontId="16" fillId="0" borderId="41" xfId="0" applyFont="1" applyBorder="1" applyAlignment="1">
      <alignment horizontal="center" vertical="center" wrapText="1" shrinkToFit="1"/>
    </xf>
    <xf numFmtId="0" fontId="16" fillId="0" borderId="51" xfId="0" applyFont="1" applyBorder="1" applyAlignment="1">
      <alignment horizontal="center" vertical="center" wrapText="1" shrinkToFit="1"/>
    </xf>
    <xf numFmtId="0" fontId="49" fillId="0" borderId="215" xfId="0" applyFont="1" applyBorder="1" applyAlignment="1">
      <alignment horizontal="center" vertical="center" shrinkToFit="1"/>
    </xf>
    <xf numFmtId="0" fontId="51" fillId="0" borderId="216" xfId="0" applyFont="1" applyBorder="1" applyAlignment="1">
      <alignment horizontal="center" vertical="center" shrinkToFit="1"/>
    </xf>
    <xf numFmtId="0" fontId="37" fillId="0" borderId="0" xfId="0" applyFont="1" applyBorder="1" applyAlignment="1">
      <alignment vertical="center" wrapText="1"/>
    </xf>
    <xf numFmtId="0" fontId="16" fillId="0" borderId="39"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8" fillId="0" borderId="1" xfId="0" applyFont="1" applyFill="1" applyBorder="1" applyAlignment="1">
      <alignment horizontal="left" vertical="center" wrapText="1" shrinkToFit="1"/>
    </xf>
    <xf numFmtId="0" fontId="18" fillId="0" borderId="2" xfId="0" applyFont="1" applyFill="1" applyBorder="1" applyAlignment="1">
      <alignment horizontal="left" vertical="center" wrapText="1" shrinkToFit="1"/>
    </xf>
    <xf numFmtId="0" fontId="18" fillId="0" borderId="3" xfId="0" applyFont="1" applyFill="1" applyBorder="1" applyAlignment="1">
      <alignment horizontal="left" vertical="center" wrapText="1" shrinkToFit="1"/>
    </xf>
    <xf numFmtId="0" fontId="18" fillId="0" borderId="328" xfId="0" applyFont="1" applyFill="1" applyBorder="1" applyAlignment="1">
      <alignment horizontal="center" vertical="center" wrapText="1" shrinkToFit="1"/>
    </xf>
    <xf numFmtId="0" fontId="37" fillId="0" borderId="329" xfId="0" applyFont="1" applyBorder="1" applyAlignment="1">
      <alignment vertical="center" wrapText="1" shrinkToFit="1"/>
    </xf>
    <xf numFmtId="0" fontId="37" fillId="0" borderId="330" xfId="0" applyFont="1" applyBorder="1" applyAlignment="1">
      <alignment vertical="center" wrapText="1" shrinkToFit="1"/>
    </xf>
    <xf numFmtId="0" fontId="18" fillId="0" borderId="58" xfId="0" applyFont="1" applyFill="1" applyBorder="1" applyAlignment="1">
      <alignment horizontal="center" vertical="center"/>
    </xf>
    <xf numFmtId="0" fontId="18" fillId="0" borderId="211" xfId="0" applyFont="1" applyFill="1" applyBorder="1" applyAlignment="1">
      <alignment horizontal="center" vertical="center"/>
    </xf>
    <xf numFmtId="0" fontId="37" fillId="0" borderId="2" xfId="0" applyFont="1" applyFill="1" applyBorder="1" applyAlignment="1">
      <alignment horizontal="left" vertical="center" wrapText="1" shrinkToFit="1"/>
    </xf>
    <xf numFmtId="0" fontId="37" fillId="0" borderId="3" xfId="0" applyFont="1" applyFill="1" applyBorder="1" applyAlignment="1">
      <alignment horizontal="left" vertical="center" wrapText="1" shrinkToFit="1"/>
    </xf>
    <xf numFmtId="0" fontId="18" fillId="0" borderId="8" xfId="0" applyFont="1" applyFill="1" applyBorder="1" applyAlignment="1">
      <alignment horizontal="center" vertical="center" shrinkToFit="1"/>
    </xf>
    <xf numFmtId="0" fontId="46" fillId="0" borderId="0" xfId="0" applyFont="1" applyFill="1" applyBorder="1" applyAlignment="1">
      <alignment horizontal="right" vertical="center" shrinkToFit="1"/>
    </xf>
    <xf numFmtId="0" fontId="37" fillId="0" borderId="0" xfId="0" applyFont="1" applyAlignment="1">
      <alignment vertical="center" shrinkToFit="1"/>
    </xf>
    <xf numFmtId="0" fontId="38" fillId="0" borderId="42" xfId="0" applyFont="1" applyFill="1" applyBorder="1" applyAlignment="1">
      <alignment horizontal="center" vertical="center" wrapText="1" shrinkToFit="1"/>
    </xf>
    <xf numFmtId="0" fontId="19" fillId="0" borderId="14" xfId="0" applyFont="1" applyBorder="1" applyAlignment="1">
      <alignment horizontal="center" vertical="center" shrinkToFit="1"/>
    </xf>
    <xf numFmtId="0" fontId="34" fillId="0" borderId="207" xfId="0" applyFont="1" applyBorder="1" applyAlignment="1">
      <alignment horizontal="center" vertical="center" wrapText="1" shrinkToFit="1"/>
    </xf>
    <xf numFmtId="0" fontId="34" fillId="0" borderId="7" xfId="0" applyFont="1" applyBorder="1" applyAlignment="1">
      <alignment horizontal="center" vertical="center" shrinkToFit="1"/>
    </xf>
    <xf numFmtId="0" fontId="34" fillId="0" borderId="208" xfId="0" applyFont="1" applyBorder="1" applyAlignment="1">
      <alignment horizontal="center" vertical="center" wrapText="1" shrinkToFit="1"/>
    </xf>
    <xf numFmtId="0" fontId="34" fillId="0" borderId="212" xfId="0" applyFont="1" applyBorder="1" applyAlignment="1">
      <alignment horizontal="center" vertical="center" shrinkToFit="1"/>
    </xf>
    <xf numFmtId="0" fontId="18" fillId="0" borderId="207"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42" xfId="0" applyFont="1" applyFill="1" applyBorder="1" applyAlignment="1">
      <alignment horizontal="center" vertical="center" wrapText="1" shrinkToFit="1"/>
    </xf>
    <xf numFmtId="0" fontId="37" fillId="0" borderId="36" xfId="0" applyFont="1" applyBorder="1" applyAlignment="1">
      <alignment horizontal="center" vertical="center" shrinkToFit="1"/>
    </xf>
    <xf numFmtId="0" fontId="18" fillId="0" borderId="44" xfId="0" applyFont="1" applyFill="1" applyBorder="1" applyAlignment="1">
      <alignment horizontal="left" vertical="center" shrinkToFit="1"/>
    </xf>
    <xf numFmtId="0" fontId="37" fillId="0" borderId="44" xfId="0" applyFont="1" applyBorder="1" applyAlignment="1">
      <alignment vertical="center" shrinkToFit="1"/>
    </xf>
    <xf numFmtId="0" fontId="18" fillId="0" borderId="0" xfId="0" applyFont="1" applyFill="1" applyAlignment="1">
      <alignment horizontal="center" vertical="center" shrinkToFit="1"/>
    </xf>
    <xf numFmtId="0" fontId="42" fillId="0" borderId="213" xfId="0" applyFont="1" applyFill="1" applyBorder="1" applyAlignment="1">
      <alignment horizontal="center" vertical="center" shrinkToFit="1"/>
    </xf>
    <xf numFmtId="0" fontId="42" fillId="0" borderId="215" xfId="0" applyFont="1" applyFill="1" applyBorder="1" applyAlignment="1">
      <alignment horizontal="center" vertical="center" shrinkToFit="1"/>
    </xf>
    <xf numFmtId="0" fontId="42" fillId="0" borderId="214" xfId="0" applyFont="1" applyFill="1" applyBorder="1" applyAlignment="1">
      <alignment horizontal="center" vertical="center" shrinkToFit="1"/>
    </xf>
    <xf numFmtId="0" fontId="16" fillId="0" borderId="0" xfId="0" applyFont="1" applyBorder="1" applyAlignment="1">
      <alignment horizontal="center" vertical="center" shrinkToFit="1"/>
    </xf>
    <xf numFmtId="0" fontId="50" fillId="0" borderId="50" xfId="0" applyFont="1" applyFill="1" applyBorder="1" applyAlignment="1">
      <alignment horizontal="center" vertical="center" shrinkToFit="1"/>
    </xf>
    <xf numFmtId="0" fontId="50" fillId="0" borderId="39" xfId="0" applyFont="1" applyFill="1" applyBorder="1" applyAlignment="1">
      <alignment horizontal="center" vertical="center" shrinkToFit="1"/>
    </xf>
    <xf numFmtId="0" fontId="50" fillId="0" borderId="51" xfId="0" applyFont="1" applyFill="1" applyBorder="1" applyAlignment="1">
      <alignment horizontal="center" vertical="center" shrinkToFit="1"/>
    </xf>
    <xf numFmtId="0" fontId="50" fillId="0" borderId="43" xfId="0" applyFont="1" applyFill="1" applyBorder="1" applyAlignment="1">
      <alignment horizontal="center" vertical="center" shrinkToFit="1"/>
    </xf>
    <xf numFmtId="0" fontId="50" fillId="0" borderId="44" xfId="0" applyFont="1" applyFill="1" applyBorder="1" applyAlignment="1">
      <alignment horizontal="center" vertical="center" shrinkToFit="1"/>
    </xf>
    <xf numFmtId="0" fontId="50" fillId="0" borderId="45" xfId="0" applyFont="1" applyFill="1" applyBorder="1" applyAlignment="1">
      <alignment horizontal="center" vertical="center" shrinkToFit="1"/>
    </xf>
    <xf numFmtId="0" fontId="36" fillId="0" borderId="239" xfId="0" applyFont="1" applyBorder="1" applyAlignment="1">
      <alignment horizontal="center" vertical="center" shrinkToFit="1"/>
    </xf>
    <xf numFmtId="0" fontId="36" fillId="0" borderId="236" xfId="0" applyFont="1" applyBorder="1" applyAlignment="1">
      <alignment horizontal="center" vertical="center" shrinkToFit="1"/>
    </xf>
    <xf numFmtId="0" fontId="36" fillId="0" borderId="241" xfId="0" applyFont="1" applyBorder="1" applyAlignment="1">
      <alignment horizontal="center" vertical="center" shrinkToFit="1"/>
    </xf>
    <xf numFmtId="0" fontId="36" fillId="0" borderId="43" xfId="0" applyFont="1" applyBorder="1" applyAlignment="1">
      <alignment horizontal="center" vertical="center" shrinkToFit="1"/>
    </xf>
    <xf numFmtId="0" fontId="36" fillId="0" borderId="44" xfId="0" applyFont="1" applyBorder="1" applyAlignment="1">
      <alignment horizontal="center" vertical="center" shrinkToFit="1"/>
    </xf>
    <xf numFmtId="0" fontId="34" fillId="9" borderId="2" xfId="0" applyFont="1" applyFill="1" applyBorder="1" applyAlignment="1">
      <alignment horizontal="left" vertical="center" wrapText="1" shrinkToFit="1"/>
    </xf>
    <xf numFmtId="0" fontId="34" fillId="9" borderId="3" xfId="0" applyFont="1" applyFill="1" applyBorder="1" applyAlignment="1">
      <alignment horizontal="left" vertical="center" wrapText="1" shrinkToFit="1"/>
    </xf>
    <xf numFmtId="0" fontId="34" fillId="0" borderId="49" xfId="0" applyFont="1" applyFill="1" applyBorder="1" applyAlignment="1">
      <alignment horizontal="left" vertical="center" wrapText="1"/>
    </xf>
    <xf numFmtId="0" fontId="34" fillId="0" borderId="226" xfId="0" applyFont="1" applyFill="1" applyBorder="1" applyAlignment="1">
      <alignment horizontal="left" vertical="center" wrapText="1"/>
    </xf>
    <xf numFmtId="0" fontId="34" fillId="0" borderId="49" xfId="0" applyFont="1" applyFill="1" applyBorder="1" applyAlignment="1">
      <alignment horizontal="left" vertical="center" wrapText="1" shrinkToFit="1"/>
    </xf>
    <xf numFmtId="0" fontId="34" fillId="0" borderId="226" xfId="0" applyFont="1" applyFill="1" applyBorder="1" applyAlignment="1">
      <alignment horizontal="left" vertical="center" wrapText="1" shrinkToFit="1"/>
    </xf>
    <xf numFmtId="0" fontId="36" fillId="0" borderId="56" xfId="0" applyFont="1" applyFill="1" applyBorder="1" applyAlignment="1">
      <alignment horizontal="center" vertical="center" shrinkToFit="1"/>
    </xf>
    <xf numFmtId="0" fontId="36" fillId="0" borderId="47" xfId="0" applyFont="1" applyFill="1" applyBorder="1" applyAlignment="1">
      <alignment horizontal="center" vertical="center" shrinkToFit="1"/>
    </xf>
    <xf numFmtId="0" fontId="36" fillId="0" borderId="57" xfId="0" applyFont="1" applyFill="1" applyBorder="1" applyAlignment="1">
      <alignment horizontal="center" vertical="center" shrinkToFit="1"/>
    </xf>
    <xf numFmtId="0" fontId="36" fillId="0" borderId="56" xfId="0" applyFont="1" applyBorder="1" applyAlignment="1">
      <alignment horizontal="center" vertical="center" shrinkToFit="1"/>
    </xf>
    <xf numFmtId="0" fontId="36" fillId="0" borderId="47" xfId="0" applyFont="1" applyBorder="1" applyAlignment="1">
      <alignment horizontal="center" vertical="center" shrinkToFit="1"/>
    </xf>
    <xf numFmtId="0" fontId="36" fillId="0" borderId="57" xfId="0" applyFont="1" applyBorder="1" applyAlignment="1">
      <alignment horizontal="center" vertical="center" shrinkToFit="1"/>
    </xf>
    <xf numFmtId="0" fontId="37" fillId="0" borderId="239" xfId="0" applyFont="1" applyBorder="1" applyAlignment="1">
      <alignment horizontal="center" vertical="center"/>
    </xf>
    <xf numFmtId="0" fontId="37" fillId="0" borderId="236" xfId="0" applyFont="1" applyBorder="1" applyAlignment="1">
      <alignment horizontal="center" vertical="center"/>
    </xf>
    <xf numFmtId="0" fontId="37" fillId="0" borderId="241" xfId="0" applyFont="1" applyBorder="1" applyAlignment="1">
      <alignment horizontal="center" vertical="center"/>
    </xf>
    <xf numFmtId="0" fontId="18" fillId="0" borderId="267" xfId="0" applyFont="1" applyBorder="1" applyAlignment="1">
      <alignment horizontal="center" vertical="center"/>
    </xf>
    <xf numFmtId="0" fontId="18" fillId="0" borderId="235" xfId="0" applyFont="1" applyBorder="1" applyAlignment="1">
      <alignment horizontal="center" vertical="center"/>
    </xf>
    <xf numFmtId="0" fontId="18" fillId="0" borderId="237" xfId="0" applyFont="1" applyBorder="1" applyAlignment="1">
      <alignment horizontal="center" vertical="center"/>
    </xf>
    <xf numFmtId="0" fontId="42" fillId="0" borderId="239" xfId="0" applyFont="1" applyFill="1" applyBorder="1" applyAlignment="1">
      <alignment horizontal="center" vertical="center" shrinkToFit="1"/>
    </xf>
    <xf numFmtId="0" fontId="42" fillId="0" borderId="236" xfId="0" applyFont="1" applyFill="1" applyBorder="1" applyAlignment="1">
      <alignment horizontal="center" vertical="center" shrinkToFit="1"/>
    </xf>
    <xf numFmtId="0" fontId="42" fillId="0" borderId="241" xfId="0" applyFont="1" applyFill="1" applyBorder="1" applyAlignment="1">
      <alignment horizontal="center" vertical="center" shrinkToFit="1"/>
    </xf>
    <xf numFmtId="0" fontId="42" fillId="0" borderId="267" xfId="0" applyFont="1" applyFill="1" applyBorder="1" applyAlignment="1">
      <alignment horizontal="center" vertical="center" shrinkToFit="1"/>
    </xf>
    <xf numFmtId="0" fontId="42" fillId="0" borderId="235" xfId="0" applyFont="1" applyFill="1" applyBorder="1" applyAlignment="1">
      <alignment horizontal="center" vertical="center" shrinkToFit="1"/>
    </xf>
    <xf numFmtId="0" fontId="42" fillId="0" borderId="237" xfId="0" applyFont="1" applyFill="1" applyBorder="1" applyAlignment="1">
      <alignment horizontal="center" vertical="center" shrinkToFit="1"/>
    </xf>
    <xf numFmtId="0" fontId="36" fillId="0" borderId="267" xfId="0" applyFont="1" applyBorder="1" applyAlignment="1">
      <alignment horizontal="center" vertical="center" wrapText="1" shrinkToFit="1"/>
    </xf>
    <xf numFmtId="0" fontId="36" fillId="0" borderId="235" xfId="0" applyFont="1" applyBorder="1" applyAlignment="1">
      <alignment horizontal="center" vertical="center" wrapText="1" shrinkToFit="1"/>
    </xf>
    <xf numFmtId="0" fontId="36" fillId="0" borderId="237" xfId="0" applyFont="1" applyBorder="1" applyAlignment="1">
      <alignment horizontal="center" vertical="center" wrapText="1" shrinkToFit="1"/>
    </xf>
    <xf numFmtId="0" fontId="49" fillId="0" borderId="50" xfId="0" applyFont="1" applyFill="1" applyBorder="1" applyAlignment="1">
      <alignment horizontal="center" vertical="center" shrinkToFit="1"/>
    </xf>
    <xf numFmtId="0" fontId="49" fillId="0" borderId="39" xfId="0" applyFont="1" applyFill="1" applyBorder="1" applyAlignment="1">
      <alignment horizontal="center" vertical="center" shrinkToFit="1"/>
    </xf>
    <xf numFmtId="0" fontId="49" fillId="0" borderId="51" xfId="0" applyFont="1" applyFill="1" applyBorder="1" applyAlignment="1">
      <alignment horizontal="center" vertical="center" shrinkToFit="1"/>
    </xf>
    <xf numFmtId="0" fontId="49" fillId="0" borderId="43" xfId="0" applyFont="1" applyFill="1" applyBorder="1" applyAlignment="1">
      <alignment horizontal="center" vertical="center" shrinkToFit="1"/>
    </xf>
    <xf numFmtId="0" fontId="49" fillId="0" borderId="44" xfId="0" applyFont="1" applyFill="1" applyBorder="1" applyAlignment="1">
      <alignment horizontal="center" vertical="center" shrinkToFit="1"/>
    </xf>
    <xf numFmtId="0" fontId="49" fillId="0" borderId="45" xfId="0" applyFont="1" applyFill="1" applyBorder="1" applyAlignment="1">
      <alignment horizontal="center" vertical="center" shrinkToFit="1"/>
    </xf>
    <xf numFmtId="0" fontId="36" fillId="0" borderId="0" xfId="0" applyFont="1" applyFill="1" applyBorder="1" applyAlignment="1">
      <alignment horizontal="left" vertical="center" wrapText="1" shrinkToFit="1"/>
    </xf>
    <xf numFmtId="0" fontId="4" fillId="9" borderId="1" xfId="0" applyFont="1" applyFill="1" applyBorder="1" applyAlignment="1">
      <alignment horizontal="left" vertical="center" wrapText="1" shrinkToFit="1"/>
    </xf>
    <xf numFmtId="0" fontId="4" fillId="9" borderId="2" xfId="0" applyFont="1" applyFill="1" applyBorder="1" applyAlignment="1">
      <alignment horizontal="left" vertical="center" wrapText="1" shrinkToFit="1"/>
    </xf>
    <xf numFmtId="0" fontId="4" fillId="9" borderId="3" xfId="0" applyFont="1" applyFill="1" applyBorder="1" applyAlignment="1">
      <alignment horizontal="left" vertical="center" wrapText="1" shrinkToFit="1"/>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2" xfId="0" applyFont="1" applyFill="1" applyBorder="1" applyAlignment="1">
      <alignment horizontal="left" vertical="center" wrapText="1" shrinkToFit="1"/>
    </xf>
    <xf numFmtId="0" fontId="1" fillId="9" borderId="3" xfId="0" applyFont="1" applyFill="1" applyBorder="1" applyAlignment="1">
      <alignment horizontal="left" vertical="center" wrapText="1" shrinkToFit="1"/>
    </xf>
    <xf numFmtId="0" fontId="4" fillId="9" borderId="4" xfId="0" applyFont="1" applyFill="1" applyBorder="1" applyAlignment="1">
      <alignment horizontal="left" vertical="center" wrapText="1" shrinkToFit="1"/>
    </xf>
    <xf numFmtId="0" fontId="4" fillId="9" borderId="49" xfId="0" applyFont="1" applyFill="1" applyBorder="1" applyAlignment="1">
      <alignment horizontal="left" vertical="center" wrapText="1" shrinkToFit="1"/>
    </xf>
    <xf numFmtId="0" fontId="4" fillId="9" borderId="226" xfId="0" applyFont="1" applyFill="1" applyBorder="1" applyAlignment="1">
      <alignment horizontal="left" vertical="center" wrapText="1" shrinkToFit="1"/>
    </xf>
    <xf numFmtId="0" fontId="1" fillId="9" borderId="49" xfId="0" applyFont="1" applyFill="1" applyBorder="1" applyAlignment="1">
      <alignment horizontal="left" vertical="center" wrapText="1"/>
    </xf>
    <xf numFmtId="0" fontId="1" fillId="9" borderId="226" xfId="0" applyFont="1" applyFill="1" applyBorder="1" applyAlignment="1">
      <alignment horizontal="left" vertical="center" wrapText="1"/>
    </xf>
    <xf numFmtId="0" fontId="1" fillId="9" borderId="49" xfId="0" applyFont="1" applyFill="1" applyBorder="1" applyAlignment="1">
      <alignment horizontal="left" vertical="center" wrapText="1" shrinkToFit="1"/>
    </xf>
    <xf numFmtId="0" fontId="1" fillId="9" borderId="226" xfId="0" applyFont="1" applyFill="1" applyBorder="1" applyAlignment="1">
      <alignment horizontal="left" vertical="center" wrapText="1" shrinkToFit="1"/>
    </xf>
    <xf numFmtId="0" fontId="4" fillId="10" borderId="1" xfId="0" applyFont="1" applyFill="1" applyBorder="1" applyAlignment="1">
      <alignment horizontal="left" vertical="center" wrapText="1" shrinkToFit="1"/>
    </xf>
    <xf numFmtId="0" fontId="4" fillId="10" borderId="2" xfId="0" applyFont="1" applyFill="1" applyBorder="1" applyAlignment="1">
      <alignment horizontal="left" vertical="center" wrapText="1" shrinkToFit="1"/>
    </xf>
    <xf numFmtId="0" fontId="4" fillId="10" borderId="3" xfId="0" applyFont="1" applyFill="1" applyBorder="1" applyAlignment="1">
      <alignment horizontal="left" vertical="center" wrapText="1" shrinkToFit="1"/>
    </xf>
    <xf numFmtId="0" fontId="1"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10" borderId="2" xfId="0" applyFont="1" applyFill="1" applyBorder="1" applyAlignment="1">
      <alignment horizontal="left" vertical="center" wrapText="1" shrinkToFit="1"/>
    </xf>
    <xf numFmtId="0" fontId="1" fillId="10" borderId="3"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25" fillId="0" borderId="230" xfId="0" applyFont="1" applyFill="1" applyBorder="1" applyAlignment="1">
      <alignment horizontal="center" vertical="center" wrapText="1"/>
    </xf>
    <xf numFmtId="0" fontId="0" fillId="0" borderId="231" xfId="0" applyBorder="1" applyAlignment="1">
      <alignment horizontal="center" vertical="center"/>
    </xf>
    <xf numFmtId="0" fontId="3" fillId="0" borderId="230" xfId="0" applyFont="1" applyFill="1" applyBorder="1" applyAlignment="1">
      <alignment horizontal="center" vertical="center" wrapText="1" shrinkToFit="1"/>
    </xf>
    <xf numFmtId="0" fontId="3" fillId="0" borderId="232" xfId="0" applyFont="1" applyFill="1" applyBorder="1" applyAlignment="1">
      <alignment horizontal="center" vertical="center" wrapText="1" shrinkToFit="1"/>
    </xf>
    <xf numFmtId="0" fontId="26" fillId="0" borderId="213" xfId="0" applyFont="1" applyFill="1" applyBorder="1" applyAlignment="1">
      <alignment horizontal="center" vertical="center" shrinkToFit="1"/>
    </xf>
    <xf numFmtId="0" fontId="27" fillId="0" borderId="216" xfId="0" applyFont="1" applyFill="1" applyBorder="1" applyAlignment="1">
      <alignment horizontal="center" vertical="center" shrinkToFit="1"/>
    </xf>
    <xf numFmtId="0" fontId="26" fillId="0" borderId="217" xfId="0" applyFont="1" applyFill="1" applyBorder="1" applyAlignment="1">
      <alignment horizontal="center" vertical="center" shrinkToFit="1"/>
    </xf>
    <xf numFmtId="0" fontId="27" fillId="0" borderId="214" xfId="0" applyFont="1" applyFill="1" applyBorder="1" applyAlignment="1">
      <alignment horizontal="center" vertical="center" shrinkToFit="1"/>
    </xf>
    <xf numFmtId="0" fontId="3" fillId="0" borderId="233" xfId="0" applyFont="1" applyFill="1" applyBorder="1" applyAlignment="1">
      <alignment horizontal="center" vertical="center" wrapText="1" shrinkToFit="1"/>
    </xf>
    <xf numFmtId="0" fontId="3" fillId="0" borderId="231" xfId="0" applyFont="1" applyFill="1" applyBorder="1" applyAlignment="1">
      <alignment horizontal="center" vertical="center" wrapText="1" shrinkToFit="1"/>
    </xf>
    <xf numFmtId="0" fontId="4" fillId="0" borderId="204" xfId="0" applyFont="1" applyFill="1" applyBorder="1" applyAlignment="1">
      <alignment horizontal="center" vertical="center"/>
    </xf>
    <xf numFmtId="0" fontId="6" fillId="0" borderId="204" xfId="0" applyFont="1" applyFill="1" applyBorder="1" applyAlignment="1">
      <alignment horizontal="center" vertical="center"/>
    </xf>
    <xf numFmtId="0" fontId="5" fillId="0" borderId="56" xfId="0"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57" xfId="0" applyBorder="1" applyAlignment="1">
      <alignment horizontal="center" vertical="center" shrinkToFit="1"/>
    </xf>
    <xf numFmtId="0" fontId="25" fillId="0" borderId="213" xfId="0" applyFont="1" applyFill="1" applyBorder="1" applyAlignment="1">
      <alignment horizontal="center" vertical="center" shrinkToFit="1"/>
    </xf>
    <xf numFmtId="0" fontId="0" fillId="0" borderId="214" xfId="0" applyBorder="1" applyAlignment="1">
      <alignment horizontal="center" vertical="center"/>
    </xf>
    <xf numFmtId="0" fontId="24" fillId="0" borderId="0" xfId="0" applyFont="1" applyFill="1" applyAlignment="1">
      <alignment horizontal="left" vertical="center" shrinkToFit="1"/>
    </xf>
    <xf numFmtId="0" fontId="0" fillId="0" borderId="0" xfId="0" applyFont="1" applyAlignment="1">
      <alignment vertical="center"/>
    </xf>
    <xf numFmtId="0" fontId="4" fillId="0" borderId="58" xfId="0" applyFont="1" applyFill="1" applyBorder="1" applyAlignment="1">
      <alignment horizontal="center" vertical="center"/>
    </xf>
    <xf numFmtId="0" fontId="4" fillId="0" borderId="211" xfId="0" applyFont="1" applyFill="1" applyBorder="1" applyAlignment="1">
      <alignment horizontal="center" vertical="center"/>
    </xf>
    <xf numFmtId="0" fontId="4" fillId="0" borderId="207"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10" borderId="201" xfId="0" applyFont="1" applyFill="1" applyBorder="1" applyAlignment="1">
      <alignment horizontal="center" vertical="center" shrinkToFit="1"/>
    </xf>
    <xf numFmtId="0" fontId="0" fillId="10" borderId="202" xfId="0" applyFill="1" applyBorder="1" applyAlignment="1">
      <alignment vertical="center" shrinkToFit="1"/>
    </xf>
    <xf numFmtId="0" fontId="0" fillId="10" borderId="203" xfId="0" applyFill="1" applyBorder="1" applyAlignment="1">
      <alignment vertical="center" shrinkToFit="1"/>
    </xf>
    <xf numFmtId="0" fontId="0" fillId="9" borderId="2" xfId="0" applyFill="1" applyBorder="1" applyAlignment="1">
      <alignment horizontal="left" vertical="center" wrapText="1" shrinkToFit="1"/>
    </xf>
    <xf numFmtId="0" fontId="0" fillId="9" borderId="3" xfId="0" applyFill="1" applyBorder="1" applyAlignment="1">
      <alignment horizontal="left" vertical="center" wrapText="1" shrinkToFit="1"/>
    </xf>
    <xf numFmtId="0" fontId="0" fillId="10" borderId="2" xfId="0" applyFill="1" applyBorder="1" applyAlignment="1">
      <alignment horizontal="left" vertical="center" wrapText="1" shrinkToFit="1"/>
    </xf>
    <xf numFmtId="0" fontId="0" fillId="10" borderId="3" xfId="0" applyFill="1" applyBorder="1" applyAlignment="1">
      <alignment horizontal="left" vertical="center" wrapText="1" shrinkToFit="1"/>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1" fillId="0" borderId="208" xfId="0" applyFont="1" applyBorder="1" applyAlignment="1">
      <alignment horizontal="center" vertical="center" wrapText="1" shrinkToFit="1"/>
    </xf>
    <xf numFmtId="0" fontId="1" fillId="0" borderId="212" xfId="0" applyFont="1" applyBorder="1" applyAlignment="1">
      <alignment horizontal="center" vertical="center" shrinkToFit="1"/>
    </xf>
    <xf numFmtId="0" fontId="14" fillId="0" borderId="42" xfId="0" applyFont="1" applyFill="1" applyBorder="1" applyAlignment="1">
      <alignment horizontal="center" vertical="center" wrapText="1" shrinkToFit="1"/>
    </xf>
    <xf numFmtId="0" fontId="14" fillId="0" borderId="36" xfId="0" applyFont="1" applyFill="1" applyBorder="1" applyAlignment="1">
      <alignment horizontal="center" vertical="center" shrinkToFit="1"/>
    </xf>
    <xf numFmtId="0" fontId="1" fillId="0" borderId="207" xfId="0" applyFont="1" applyBorder="1" applyAlignment="1">
      <alignment horizontal="center" vertical="center" wrapText="1" shrinkToFit="1"/>
    </xf>
    <xf numFmtId="0" fontId="1" fillId="0" borderId="7" xfId="0" applyFont="1" applyBorder="1" applyAlignment="1">
      <alignment horizontal="center" vertical="center" shrinkToFit="1"/>
    </xf>
    <xf numFmtId="0" fontId="0" fillId="10" borderId="2" xfId="0" applyFill="1" applyBorder="1" applyAlignment="1">
      <alignment horizontal="left" vertical="center" wrapText="1"/>
    </xf>
    <xf numFmtId="0" fontId="0" fillId="10" borderId="3" xfId="0" applyFill="1" applyBorder="1" applyAlignment="1">
      <alignment horizontal="left" vertical="center" wrapText="1"/>
    </xf>
    <xf numFmtId="0" fontId="4" fillId="0" borderId="39" xfId="0" applyFont="1" applyFill="1" applyBorder="1" applyAlignment="1">
      <alignment horizontal="left" vertical="center" wrapText="1" shrinkToFit="1"/>
    </xf>
    <xf numFmtId="0" fontId="36" fillId="0" borderId="0" xfId="0" applyFont="1" applyBorder="1" applyAlignment="1">
      <alignment horizontal="center" vertical="center"/>
    </xf>
    <xf numFmtId="0" fontId="34" fillId="10" borderId="53" xfId="0" applyFont="1" applyFill="1" applyBorder="1" applyAlignment="1">
      <alignment horizontal="center" vertical="center" wrapText="1"/>
    </xf>
    <xf numFmtId="0" fontId="34" fillId="10" borderId="55" xfId="0" applyFont="1" applyFill="1" applyBorder="1" applyAlignment="1">
      <alignment horizontal="center" vertical="center"/>
    </xf>
    <xf numFmtId="0" fontId="34" fillId="10" borderId="38" xfId="0" applyFont="1" applyFill="1" applyBorder="1" applyAlignment="1">
      <alignment horizontal="center" vertical="center"/>
    </xf>
    <xf numFmtId="0" fontId="34" fillId="10" borderId="37" xfId="0" applyFont="1" applyFill="1" applyBorder="1" applyAlignment="1">
      <alignment horizontal="center" vertical="center"/>
    </xf>
    <xf numFmtId="0" fontId="18" fillId="0" borderId="0" xfId="0" applyFont="1" applyFill="1" applyBorder="1" applyAlignment="1">
      <alignment horizontal="left" vertical="center" shrinkToFit="1"/>
    </xf>
    <xf numFmtId="0" fontId="53" fillId="0" borderId="53" xfId="0" applyFont="1" applyBorder="1" applyAlignment="1">
      <alignment horizontal="center" vertical="center"/>
    </xf>
    <xf numFmtId="0" fontId="53" fillId="0" borderId="54" xfId="0" applyFont="1" applyBorder="1" applyAlignment="1">
      <alignment horizontal="center" vertical="center"/>
    </xf>
    <xf numFmtId="0" fontId="53" fillId="0" borderId="55" xfId="0" applyFont="1" applyBorder="1" applyAlignment="1">
      <alignment horizontal="center" vertical="center"/>
    </xf>
    <xf numFmtId="0" fontId="53" fillId="0" borderId="38" xfId="0" applyFont="1" applyBorder="1" applyAlignment="1">
      <alignment horizontal="center" vertical="center"/>
    </xf>
    <xf numFmtId="0" fontId="53" fillId="0" borderId="8" xfId="0" applyFont="1" applyBorder="1" applyAlignment="1">
      <alignment horizontal="center" vertical="center"/>
    </xf>
    <xf numFmtId="0" fontId="53" fillId="0" borderId="37" xfId="0" applyFont="1" applyBorder="1" applyAlignment="1">
      <alignment horizontal="center" vertical="center"/>
    </xf>
    <xf numFmtId="0" fontId="34" fillId="10" borderId="1" xfId="0" applyFont="1" applyFill="1" applyBorder="1" applyAlignment="1">
      <alignment horizontal="center" vertical="center"/>
    </xf>
    <xf numFmtId="0" fontId="34" fillId="10" borderId="2" xfId="0" applyFont="1" applyFill="1" applyBorder="1" applyAlignment="1">
      <alignment horizontal="center" vertical="center"/>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34" fillId="10" borderId="3" xfId="0" applyFont="1" applyFill="1" applyBorder="1" applyAlignment="1">
      <alignment horizontal="center" vertical="center"/>
    </xf>
    <xf numFmtId="0" fontId="34" fillId="0" borderId="2" xfId="0" applyFont="1" applyBorder="1" applyAlignment="1">
      <alignment vertical="center"/>
    </xf>
    <xf numFmtId="0" fontId="34" fillId="0" borderId="3" xfId="0" applyFont="1" applyBorder="1" applyAlignment="1">
      <alignment vertical="center"/>
    </xf>
    <xf numFmtId="0" fontId="53" fillId="0" borderId="2" xfId="0" applyFont="1" applyBorder="1" applyAlignment="1">
      <alignment horizontal="center" vertical="center" shrinkToFit="1"/>
    </xf>
    <xf numFmtId="0" fontId="53" fillId="0" borderId="3" xfId="0" applyFont="1" applyBorder="1" applyAlignment="1">
      <alignment horizontal="center" vertical="center" shrinkToFit="1"/>
    </xf>
    <xf numFmtId="0" fontId="34" fillId="0" borderId="1" xfId="0" applyFont="1" applyBorder="1" applyAlignment="1">
      <alignment vertical="center" shrinkToFit="1"/>
    </xf>
    <xf numFmtId="0" fontId="34" fillId="0" borderId="2" xfId="0" applyFont="1" applyBorder="1" applyAlignment="1">
      <alignment vertical="center" shrinkToFit="1"/>
    </xf>
    <xf numFmtId="0" fontId="34" fillId="0" borderId="3" xfId="0" applyFont="1" applyBorder="1" applyAlignment="1">
      <alignment vertical="center" shrinkToFit="1"/>
    </xf>
    <xf numFmtId="0" fontId="34" fillId="0" borderId="1" xfId="0" applyFont="1" applyBorder="1" applyAlignment="1">
      <alignment horizontal="left" vertical="center"/>
    </xf>
    <xf numFmtId="0" fontId="34" fillId="0" borderId="2" xfId="0" applyFont="1" applyBorder="1" applyAlignment="1">
      <alignment horizontal="left" vertical="center"/>
    </xf>
    <xf numFmtId="0" fontId="34" fillId="0" borderId="60" xfId="0" applyFont="1" applyBorder="1" applyAlignment="1">
      <alignment horizontal="left" vertical="center"/>
    </xf>
    <xf numFmtId="0" fontId="34" fillId="0" borderId="61" xfId="0" applyFont="1" applyBorder="1" applyAlignment="1">
      <alignment vertical="center"/>
    </xf>
    <xf numFmtId="0" fontId="18" fillId="0" borderId="54" xfId="0" applyFont="1" applyBorder="1" applyAlignment="1">
      <alignment vertical="center" shrinkToFit="1"/>
    </xf>
    <xf numFmtId="0" fontId="34" fillId="0" borderId="0" xfId="0" applyFont="1" applyBorder="1" applyAlignment="1">
      <alignment horizontal="right" vertical="center"/>
    </xf>
    <xf numFmtId="0" fontId="37" fillId="0" borderId="0" xfId="0" applyFont="1" applyBorder="1" applyAlignment="1">
      <alignment horizontal="right" vertical="center"/>
    </xf>
    <xf numFmtId="0" fontId="34" fillId="0" borderId="8" xfId="0" applyFont="1" applyBorder="1" applyAlignment="1">
      <alignment vertical="center"/>
    </xf>
    <xf numFmtId="0" fontId="37" fillId="0" borderId="8" xfId="0" applyFont="1" applyBorder="1" applyAlignment="1">
      <alignment vertical="center"/>
    </xf>
    <xf numFmtId="0" fontId="34" fillId="0" borderId="8" xfId="0" applyFont="1" applyBorder="1" applyAlignment="1">
      <alignment vertical="center" shrinkToFit="1"/>
    </xf>
    <xf numFmtId="0" fontId="37" fillId="0" borderId="8" xfId="0" applyFont="1" applyBorder="1" applyAlignment="1">
      <alignment vertical="center" shrinkToFit="1"/>
    </xf>
    <xf numFmtId="0" fontId="37" fillId="0" borderId="2" xfId="0" applyFont="1" applyBorder="1" applyAlignment="1">
      <alignment vertical="center" shrinkToFit="1"/>
    </xf>
    <xf numFmtId="0" fontId="37" fillId="0" borderId="3" xfId="0" applyFont="1" applyBorder="1" applyAlignment="1">
      <alignment vertical="center" shrinkToFit="1"/>
    </xf>
    <xf numFmtId="0" fontId="34" fillId="0" borderId="1" xfId="0" applyFont="1" applyBorder="1" applyAlignment="1">
      <alignment vertical="center"/>
    </xf>
    <xf numFmtId="0" fontId="34" fillId="10" borderId="53" xfId="0" applyFont="1" applyFill="1" applyBorder="1" applyAlignment="1">
      <alignment horizontal="center" vertical="center"/>
    </xf>
    <xf numFmtId="0" fontId="40" fillId="10" borderId="1" xfId="0" applyFont="1" applyFill="1" applyBorder="1" applyAlignment="1">
      <alignment horizontal="center" vertical="center"/>
    </xf>
    <xf numFmtId="0" fontId="40" fillId="10" borderId="2" xfId="0" applyFont="1" applyFill="1" applyBorder="1" applyAlignment="1">
      <alignment horizontal="center" vertical="center"/>
    </xf>
    <xf numFmtId="0" fontId="40" fillId="10" borderId="3" xfId="0" applyFont="1" applyFill="1" applyBorder="1" applyAlignment="1">
      <alignment horizontal="center" vertical="center"/>
    </xf>
    <xf numFmtId="0" fontId="34" fillId="10" borderId="6" xfId="0" applyFont="1" applyFill="1" applyBorder="1" applyAlignment="1">
      <alignment vertical="center"/>
    </xf>
    <xf numFmtId="0" fontId="37" fillId="10" borderId="6" xfId="0" applyFont="1" applyFill="1" applyBorder="1" applyAlignment="1">
      <alignment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2" xfId="0" applyFont="1" applyBorder="1" applyAlignment="1">
      <alignment horizontal="left" vertical="center" shrinkToFit="1"/>
    </xf>
    <xf numFmtId="0" fontId="34" fillId="0" borderId="3" xfId="0" applyFont="1" applyBorder="1" applyAlignment="1">
      <alignment horizontal="left" vertical="center" shrinkToFit="1"/>
    </xf>
    <xf numFmtId="0" fontId="18" fillId="10" borderId="6" xfId="0" applyFont="1" applyFill="1" applyBorder="1" applyAlignment="1">
      <alignment vertical="center" shrinkToFit="1"/>
    </xf>
    <xf numFmtId="0" fontId="18" fillId="10" borderId="6" xfId="0" applyFont="1" applyFill="1" applyBorder="1" applyAlignment="1">
      <alignment horizontal="center" vertical="center" shrinkToFit="1"/>
    </xf>
    <xf numFmtId="0" fontId="34" fillId="0" borderId="1" xfId="0" applyFont="1" applyBorder="1" applyAlignment="1">
      <alignment vertical="center" wrapText="1" shrinkToFi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4" fillId="10" borderId="6" xfId="0" applyFont="1" applyFill="1" applyBorder="1" applyAlignment="1">
      <alignment vertical="center" shrinkToFit="1"/>
    </xf>
    <xf numFmtId="0" fontId="34" fillId="10" borderId="1" xfId="0" applyFont="1" applyFill="1" applyBorder="1" applyAlignment="1">
      <alignment vertical="center" shrinkToFit="1"/>
    </xf>
    <xf numFmtId="0" fontId="34" fillId="10" borderId="3" xfId="0" applyFont="1" applyFill="1" applyBorder="1" applyAlignment="1">
      <alignment vertical="center" shrinkToFit="1"/>
    </xf>
    <xf numFmtId="0" fontId="34" fillId="0" borderId="1" xfId="0" applyFont="1" applyBorder="1" applyAlignment="1">
      <alignment horizontal="right" vertical="center"/>
    </xf>
    <xf numFmtId="0" fontId="37" fillId="0" borderId="2" xfId="0" applyFont="1" applyBorder="1" applyAlignment="1">
      <alignment horizontal="right" vertical="center"/>
    </xf>
    <xf numFmtId="0" fontId="37" fillId="10" borderId="2" xfId="0" applyFont="1" applyFill="1" applyBorder="1" applyAlignment="1">
      <alignment horizontal="center" vertical="center"/>
    </xf>
    <xf numFmtId="0" fontId="37" fillId="10" borderId="3" xfId="0" applyFont="1" applyFill="1" applyBorder="1" applyAlignment="1">
      <alignment horizontal="center" vertical="center"/>
    </xf>
    <xf numFmtId="0" fontId="34" fillId="0" borderId="6" xfId="0" applyFont="1" applyBorder="1" applyAlignment="1">
      <alignment vertical="center" wrapText="1" shrinkToFit="1"/>
    </xf>
    <xf numFmtId="0" fontId="34" fillId="0" borderId="6" xfId="0" applyFont="1" applyBorder="1" applyAlignment="1">
      <alignment vertical="center" shrinkToFit="1"/>
    </xf>
    <xf numFmtId="0" fontId="37" fillId="0" borderId="6" xfId="0" applyFont="1" applyBorder="1" applyAlignment="1">
      <alignment vertical="center" shrinkToFit="1"/>
    </xf>
    <xf numFmtId="0" fontId="18" fillId="10" borderId="1" xfId="0" applyFont="1" applyFill="1" applyBorder="1" applyAlignment="1">
      <alignment horizontal="center" vertical="center" shrinkToFit="1"/>
    </xf>
    <xf numFmtId="0" fontId="20" fillId="10" borderId="2" xfId="0" applyFont="1" applyFill="1" applyBorder="1" applyAlignment="1">
      <alignment horizontal="center" vertical="center" shrinkToFit="1"/>
    </xf>
    <xf numFmtId="0" fontId="20" fillId="10" borderId="3" xfId="0" applyFont="1" applyFill="1" applyBorder="1" applyAlignment="1">
      <alignment horizontal="center" vertical="center" shrinkToFit="1"/>
    </xf>
  </cellXfs>
  <cellStyles count="2">
    <cellStyle name="標準" xfId="0" builtinId="0"/>
    <cellStyle name="標準 2" xfId="1"/>
  </cellStyles>
  <dxfs count="0"/>
  <tableStyles count="0" defaultTableStyle="TableStyleMedium9" defaultPivotStyle="PivotStyleLight16"/>
  <colors>
    <mruColors>
      <color rgb="FFFFCCCC"/>
      <color rgb="FF0000FF"/>
      <color rgb="FFFFFF99"/>
      <color rgb="FFFF99CC"/>
      <color rgb="FFDCE6F1"/>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18</xdr:col>
      <xdr:colOff>85725</xdr:colOff>
      <xdr:row>0</xdr:row>
      <xdr:rowOff>0</xdr:rowOff>
    </xdr:from>
    <xdr:to>
      <xdr:col>19</xdr:col>
      <xdr:colOff>323850</xdr:colOff>
      <xdr:row>0</xdr:row>
      <xdr:rowOff>0</xdr:rowOff>
    </xdr:to>
    <xdr:sp macro="" textlink="">
      <xdr:nvSpPr>
        <xdr:cNvPr id="98406" name="Line 1">
          <a:extLst>
            <a:ext uri="{FF2B5EF4-FFF2-40B4-BE49-F238E27FC236}">
              <a16:creationId xmlns:a16="http://schemas.microsoft.com/office/drawing/2014/main" id="{00000000-0008-0000-0700-000066800100}"/>
            </a:ext>
          </a:extLst>
        </xdr:cNvPr>
        <xdr:cNvSpPr>
          <a:spLocks noChangeShapeType="1"/>
        </xdr:cNvSpPr>
      </xdr:nvSpPr>
      <xdr:spPr bwMode="auto">
        <a:xfrm>
          <a:off x="7667625" y="0"/>
          <a:ext cx="29718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showGridLines="0" view="pageBreakPreview" topLeftCell="A31" zoomScale="85" zoomScaleNormal="100" zoomScaleSheetLayoutView="85" workbookViewId="0">
      <selection activeCell="O37" sqref="O37"/>
    </sheetView>
  </sheetViews>
  <sheetFormatPr defaultColWidth="9" defaultRowHeight="13.5" x14ac:dyDescent="0.15"/>
  <cols>
    <col min="1" max="1" width="9" style="1"/>
    <col min="2" max="2" width="13.875" style="1" customWidth="1"/>
    <col min="3" max="3" width="11.25" style="1" customWidth="1"/>
    <col min="4" max="13" width="4.5" style="1" customWidth="1"/>
    <col min="14" max="14" width="7.375" style="1" customWidth="1"/>
    <col min="15" max="15" width="10.75" style="1" customWidth="1"/>
    <col min="16" max="16384" width="9" style="1"/>
  </cols>
  <sheetData>
    <row r="1" spans="1:15" x14ac:dyDescent="0.15">
      <c r="N1" s="64" t="s">
        <v>461</v>
      </c>
    </row>
    <row r="2" spans="1:15" x14ac:dyDescent="0.15">
      <c r="A2" s="2"/>
    </row>
    <row r="3" spans="1:15" ht="48.75" customHeight="1" x14ac:dyDescent="0.15"/>
    <row r="11" spans="1:15" ht="51" customHeight="1" x14ac:dyDescent="0.15">
      <c r="A11" s="1278" t="s">
        <v>705</v>
      </c>
      <c r="B11" s="1278"/>
      <c r="C11" s="1278"/>
      <c r="D11" s="1278"/>
      <c r="E11" s="1278"/>
      <c r="F11" s="1278"/>
      <c r="G11" s="1278"/>
      <c r="H11" s="1278"/>
      <c r="I11" s="1278"/>
      <c r="J11" s="1278"/>
      <c r="K11" s="1278"/>
      <c r="L11" s="1278"/>
      <c r="M11" s="1278"/>
      <c r="N11" s="1278"/>
      <c r="O11" s="128"/>
    </row>
    <row r="12" spans="1:15" ht="16.5" customHeight="1" x14ac:dyDescent="0.15"/>
    <row r="13" spans="1:15" ht="42" x14ac:dyDescent="0.15">
      <c r="A13" s="1277" t="s">
        <v>9</v>
      </c>
      <c r="B13" s="1277"/>
      <c r="C13" s="1277"/>
      <c r="D13" s="1277"/>
      <c r="E13" s="1277"/>
      <c r="F13" s="1277"/>
      <c r="G13" s="1277"/>
      <c r="H13" s="1277"/>
      <c r="I13" s="1277"/>
      <c r="J13" s="1277"/>
      <c r="K13" s="1277"/>
      <c r="L13" s="1277"/>
      <c r="M13" s="1277"/>
      <c r="N13" s="1277"/>
      <c r="O13" s="127"/>
    </row>
    <row r="15" spans="1:15" ht="29.25" customHeight="1" x14ac:dyDescent="0.15">
      <c r="A15" s="1297"/>
      <c r="B15" s="1297"/>
      <c r="C15" s="1297"/>
      <c r="D15" s="1297"/>
      <c r="E15" s="1297"/>
      <c r="F15" s="1297"/>
      <c r="G15" s="1297"/>
      <c r="H15" s="1297"/>
      <c r="I15" s="1297"/>
      <c r="J15" s="1297"/>
      <c r="K15" s="1297"/>
      <c r="L15" s="1297"/>
      <c r="M15" s="1297"/>
      <c r="N15" s="1297"/>
      <c r="O15" s="135"/>
    </row>
    <row r="16" spans="1:15" ht="25.5" x14ac:dyDescent="0.15">
      <c r="A16" s="1297"/>
      <c r="B16" s="1297"/>
      <c r="C16" s="1297"/>
      <c r="D16" s="1297"/>
      <c r="E16" s="1297"/>
      <c r="F16" s="1297"/>
      <c r="G16" s="1297"/>
      <c r="H16" s="1297"/>
      <c r="I16" s="1297"/>
      <c r="J16" s="1297"/>
      <c r="K16" s="1297"/>
      <c r="L16" s="1297"/>
      <c r="M16" s="1297"/>
      <c r="N16" s="1297"/>
      <c r="O16" s="1297"/>
    </row>
    <row r="17" spans="1:15" ht="25.5" x14ac:dyDescent="0.15">
      <c r="A17" s="1297"/>
      <c r="B17" s="1297"/>
      <c r="C17" s="1297"/>
      <c r="D17" s="1297"/>
      <c r="E17" s="1297"/>
      <c r="F17" s="1297"/>
      <c r="G17" s="1297"/>
      <c r="H17" s="1297"/>
      <c r="I17" s="1297"/>
      <c r="J17" s="1297"/>
      <c r="K17" s="1297"/>
      <c r="L17" s="1297"/>
      <c r="M17" s="1297"/>
      <c r="N17" s="1297"/>
      <c r="O17" s="1297"/>
    </row>
    <row r="18" spans="1:15" ht="25.5" x14ac:dyDescent="0.15">
      <c r="A18" s="1297"/>
      <c r="B18" s="1297"/>
      <c r="C18" s="1297"/>
      <c r="D18" s="1297"/>
      <c r="E18" s="1297"/>
      <c r="F18" s="1297"/>
      <c r="G18" s="1297"/>
      <c r="H18" s="1297"/>
      <c r="I18" s="1297"/>
      <c r="J18" s="1297"/>
      <c r="K18" s="1297"/>
      <c r="L18" s="1297"/>
      <c r="M18" s="1297"/>
      <c r="N18" s="1297"/>
      <c r="O18" s="1297"/>
    </row>
    <row r="21" spans="1:15" ht="43.5" customHeight="1" x14ac:dyDescent="0.15"/>
    <row r="30" spans="1:15" ht="30" customHeight="1" x14ac:dyDescent="0.15">
      <c r="A30" s="1285" t="s">
        <v>10</v>
      </c>
      <c r="B30" s="1286"/>
      <c r="C30" s="1285"/>
      <c r="D30" s="1291"/>
      <c r="E30" s="1291"/>
      <c r="F30" s="1291"/>
      <c r="G30" s="1291"/>
      <c r="H30" s="1291"/>
      <c r="I30" s="1291"/>
      <c r="J30" s="1291"/>
      <c r="K30" s="1291"/>
      <c r="L30" s="1291"/>
      <c r="M30" s="1291"/>
      <c r="N30" s="1286"/>
    </row>
    <row r="31" spans="1:15" ht="30" customHeight="1" x14ac:dyDescent="0.15">
      <c r="A31" s="1287"/>
      <c r="B31" s="1288"/>
      <c r="C31" s="1287"/>
      <c r="D31" s="1292"/>
      <c r="E31" s="1292"/>
      <c r="F31" s="1292"/>
      <c r="G31" s="1292"/>
      <c r="H31" s="1292"/>
      <c r="I31" s="1292"/>
      <c r="J31" s="1292"/>
      <c r="K31" s="1292"/>
      <c r="L31" s="1292"/>
      <c r="M31" s="1292"/>
      <c r="N31" s="1288"/>
    </row>
    <row r="32" spans="1:15" ht="30" customHeight="1" x14ac:dyDescent="0.15">
      <c r="A32" s="1279" t="s">
        <v>11</v>
      </c>
      <c r="B32" s="1280"/>
      <c r="C32" s="1285"/>
      <c r="D32" s="1291"/>
      <c r="E32" s="1291"/>
      <c r="F32" s="1291"/>
      <c r="G32" s="1291"/>
      <c r="H32" s="1291"/>
      <c r="I32" s="1291"/>
      <c r="J32" s="1291"/>
      <c r="K32" s="1291"/>
      <c r="L32" s="1291"/>
      <c r="M32" s="1291"/>
      <c r="N32" s="1286"/>
    </row>
    <row r="33" spans="1:16" ht="30" customHeight="1" x14ac:dyDescent="0.15">
      <c r="A33" s="1281"/>
      <c r="B33" s="1282"/>
      <c r="C33" s="1293"/>
      <c r="D33" s="1294"/>
      <c r="E33" s="1294"/>
      <c r="F33" s="1294"/>
      <c r="G33" s="1294"/>
      <c r="H33" s="1294"/>
      <c r="I33" s="1294"/>
      <c r="J33" s="1294"/>
      <c r="K33" s="1294"/>
      <c r="L33" s="1294"/>
      <c r="M33" s="1294"/>
      <c r="N33" s="1295"/>
    </row>
    <row r="34" spans="1:16" ht="30" customHeight="1" x14ac:dyDescent="0.15">
      <c r="A34" s="1283"/>
      <c r="B34" s="1284"/>
      <c r="C34" s="1293"/>
      <c r="D34" s="1294"/>
      <c r="E34" s="1294"/>
      <c r="F34" s="1294"/>
      <c r="G34" s="1294"/>
      <c r="H34" s="1294"/>
      <c r="I34" s="1294"/>
      <c r="J34" s="1294"/>
      <c r="K34" s="1294"/>
      <c r="L34" s="1294"/>
      <c r="M34" s="1294"/>
      <c r="N34" s="1295"/>
    </row>
    <row r="35" spans="1:16" ht="30" customHeight="1" x14ac:dyDescent="0.15">
      <c r="A35" s="1289" t="s">
        <v>12</v>
      </c>
      <c r="B35" s="1290"/>
      <c r="C35" s="166" t="s">
        <v>618</v>
      </c>
      <c r="D35" s="136"/>
      <c r="E35" s="137" t="s">
        <v>619</v>
      </c>
      <c r="F35" s="137"/>
      <c r="G35" s="138" t="s">
        <v>620</v>
      </c>
      <c r="H35" s="137"/>
      <c r="I35" s="139" t="s">
        <v>621</v>
      </c>
      <c r="J35" s="3"/>
      <c r="K35" s="6"/>
      <c r="L35" s="3"/>
      <c r="M35" s="4"/>
      <c r="N35" s="5"/>
    </row>
    <row r="36" spans="1:16" ht="30" customHeight="1" x14ac:dyDescent="0.15">
      <c r="A36" s="1285" t="s">
        <v>13</v>
      </c>
      <c r="B36" s="1286"/>
      <c r="C36" s="1296"/>
      <c r="D36" s="1296"/>
      <c r="E36" s="1296"/>
      <c r="F36" s="1296"/>
      <c r="G36" s="1296"/>
      <c r="H36" s="1296"/>
      <c r="I36" s="1296"/>
      <c r="J36" s="1296"/>
      <c r="K36" s="1296"/>
      <c r="L36" s="1296"/>
      <c r="M36" s="1296"/>
      <c r="N36" s="1296"/>
    </row>
    <row r="37" spans="1:16" ht="30" customHeight="1" x14ac:dyDescent="0.15">
      <c r="A37" s="1287"/>
      <c r="B37" s="1288"/>
      <c r="C37" s="1296"/>
      <c r="D37" s="1296"/>
      <c r="E37" s="1296"/>
      <c r="F37" s="1296"/>
      <c r="G37" s="1296"/>
      <c r="H37" s="1296"/>
      <c r="I37" s="1296"/>
      <c r="J37" s="1296"/>
      <c r="K37" s="1296"/>
      <c r="L37" s="1296"/>
      <c r="M37" s="1296"/>
      <c r="N37" s="1296"/>
    </row>
    <row r="39" spans="1:16" x14ac:dyDescent="0.15">
      <c r="A39" s="18" t="s">
        <v>54</v>
      </c>
    </row>
    <row r="41" spans="1:16" ht="13.5" customHeight="1" x14ac:dyDescent="0.15">
      <c r="A41" s="1305" t="s">
        <v>631</v>
      </c>
      <c r="B41" s="1306"/>
      <c r="C41" s="1306"/>
      <c r="D41" s="1306"/>
      <c r="E41" s="1306"/>
      <c r="F41" s="1306"/>
      <c r="G41" s="1306"/>
      <c r="H41" s="1306"/>
      <c r="I41" s="1306"/>
      <c r="J41" s="1306"/>
      <c r="K41" s="1306"/>
      <c r="L41" s="1306"/>
      <c r="M41" s="1306"/>
      <c r="N41" s="1307"/>
      <c r="O41" s="126"/>
    </row>
    <row r="42" spans="1:16" ht="13.5" customHeight="1" x14ac:dyDescent="0.15">
      <c r="A42" s="1308"/>
      <c r="B42" s="1309"/>
      <c r="C42" s="1309"/>
      <c r="D42" s="1309"/>
      <c r="E42" s="1309"/>
      <c r="F42" s="1309"/>
      <c r="G42" s="1309"/>
      <c r="H42" s="1309"/>
      <c r="I42" s="1309"/>
      <c r="J42" s="1309"/>
      <c r="K42" s="1309"/>
      <c r="L42" s="1309"/>
      <c r="M42" s="1309"/>
      <c r="N42" s="1310"/>
      <c r="O42" s="126"/>
    </row>
    <row r="43" spans="1:16" ht="17.25" customHeight="1" x14ac:dyDescent="0.15"/>
    <row r="44" spans="1:16" ht="17.25" customHeight="1" x14ac:dyDescent="0.15">
      <c r="A44" s="99" t="s">
        <v>521</v>
      </c>
    </row>
    <row r="45" spans="1:16" ht="37.5" customHeight="1" x14ac:dyDescent="0.15">
      <c r="A45" s="1265" t="s">
        <v>632</v>
      </c>
      <c r="B45" s="1265"/>
      <c r="C45" s="1265"/>
      <c r="D45" s="1265"/>
      <c r="E45" s="1265"/>
      <c r="F45" s="1265"/>
      <c r="G45" s="1265"/>
      <c r="H45" s="1265"/>
      <c r="I45" s="1265"/>
      <c r="J45" s="1265"/>
      <c r="K45" s="1265"/>
      <c r="L45" s="1265"/>
      <c r="M45" s="1265"/>
      <c r="N45" s="1265"/>
      <c r="O45" s="125"/>
    </row>
    <row r="46" spans="1:16" ht="20.100000000000001" customHeight="1" x14ac:dyDescent="0.15">
      <c r="A46" s="98"/>
      <c r="B46" s="1256" t="s">
        <v>524</v>
      </c>
      <c r="C46" s="1257"/>
      <c r="D46" s="1258" t="s">
        <v>525</v>
      </c>
      <c r="E46" s="1256"/>
      <c r="F46" s="1256"/>
      <c r="G46" s="1256"/>
      <c r="H46" s="1256"/>
      <c r="I46" s="1256"/>
      <c r="J46" s="1256"/>
      <c r="K46" s="1256"/>
      <c r="L46" s="1256"/>
      <c r="M46" s="1256"/>
      <c r="N46" s="100"/>
      <c r="O46" s="100"/>
    </row>
    <row r="47" spans="1:16" ht="20.100000000000001" customHeight="1" x14ac:dyDescent="0.15">
      <c r="B47" s="1259" t="s">
        <v>522</v>
      </c>
      <c r="C47" s="1260"/>
      <c r="D47" s="1261" t="s">
        <v>535</v>
      </c>
      <c r="E47" s="1262"/>
      <c r="F47" s="1262"/>
      <c r="G47" s="1262"/>
      <c r="H47" s="1262"/>
      <c r="I47" s="1262"/>
      <c r="J47" s="1262"/>
      <c r="K47" s="1262"/>
      <c r="L47" s="1262"/>
      <c r="M47" s="1263"/>
      <c r="P47" s="18"/>
    </row>
    <row r="48" spans="1:16" ht="20.100000000000001" customHeight="1" x14ac:dyDescent="0.15">
      <c r="B48" s="1259" t="s">
        <v>523</v>
      </c>
      <c r="C48" s="1260"/>
      <c r="D48" s="1261" t="s">
        <v>536</v>
      </c>
      <c r="E48" s="1262"/>
      <c r="F48" s="1262"/>
      <c r="G48" s="1262"/>
      <c r="H48" s="1262"/>
      <c r="I48" s="1262"/>
      <c r="J48" s="1262"/>
      <c r="K48" s="1262"/>
      <c r="L48" s="1262"/>
      <c r="M48" s="1263"/>
      <c r="P48" s="18"/>
    </row>
    <row r="49" spans="1:16" ht="10.5" customHeight="1" x14ac:dyDescent="0.15">
      <c r="B49" s="109"/>
      <c r="C49" s="110"/>
      <c r="D49" s="16"/>
      <c r="E49" s="17"/>
      <c r="F49" s="119"/>
      <c r="G49" s="17"/>
      <c r="H49" s="17"/>
      <c r="I49" s="17"/>
      <c r="J49" s="17"/>
      <c r="K49" s="17"/>
      <c r="L49" s="17"/>
      <c r="M49" s="17"/>
      <c r="P49" s="18"/>
    </row>
    <row r="50" spans="1:16" ht="20.100000000000001" customHeight="1" thickBot="1" x14ac:dyDescent="0.2">
      <c r="A50" s="111" t="s">
        <v>531</v>
      </c>
      <c r="B50" s="109"/>
      <c r="C50" s="110"/>
      <c r="D50" s="16"/>
      <c r="E50" s="17"/>
      <c r="F50" s="119"/>
      <c r="G50" s="17"/>
      <c r="H50" s="17"/>
      <c r="I50" s="17"/>
      <c r="J50" s="17"/>
      <c r="K50" s="17"/>
      <c r="L50" s="17"/>
      <c r="M50" s="17"/>
      <c r="P50" s="18"/>
    </row>
    <row r="51" spans="1:16" ht="29.25" customHeight="1" thickBot="1" x14ac:dyDescent="0.2">
      <c r="B51" s="1268" t="s">
        <v>377</v>
      </c>
      <c r="C51" s="1268"/>
      <c r="D51" s="1269" t="s">
        <v>529</v>
      </c>
      <c r="E51" s="1273"/>
      <c r="F51" s="1273"/>
      <c r="G51" s="1273"/>
      <c r="H51" s="1273"/>
      <c r="I51" s="1273"/>
      <c r="J51" s="1273"/>
      <c r="K51" s="1273"/>
      <c r="L51" s="1273"/>
      <c r="M51" s="1274"/>
      <c r="N51" s="120"/>
      <c r="O51" s="120"/>
      <c r="P51" s="18"/>
    </row>
    <row r="52" spans="1:16" ht="32.25" customHeight="1" x14ac:dyDescent="0.15">
      <c r="B52" s="1240" t="s">
        <v>634</v>
      </c>
      <c r="C52" s="1241"/>
      <c r="D52" s="1300" t="s">
        <v>592</v>
      </c>
      <c r="E52" s="1301"/>
      <c r="F52" s="1301"/>
      <c r="G52" s="1301"/>
      <c r="H52" s="1301"/>
      <c r="I52" s="1300" t="s">
        <v>593</v>
      </c>
      <c r="J52" s="1301"/>
      <c r="K52" s="1301"/>
      <c r="L52" s="1301"/>
      <c r="M52" s="1302"/>
      <c r="N52" s="121"/>
      <c r="O52" s="118"/>
    </row>
    <row r="53" spans="1:16" ht="26.25" customHeight="1" thickBot="1" x14ac:dyDescent="0.2">
      <c r="B53" s="1231" t="s">
        <v>633</v>
      </c>
      <c r="C53" s="1232"/>
      <c r="D53" s="1233" t="s">
        <v>488</v>
      </c>
      <c r="E53" s="1234"/>
      <c r="F53" s="1234"/>
      <c r="G53" s="1234"/>
      <c r="H53" s="1234"/>
      <c r="I53" s="1233" t="s">
        <v>623</v>
      </c>
      <c r="J53" s="1234"/>
      <c r="K53" s="1234"/>
      <c r="L53" s="1234"/>
      <c r="M53" s="1303"/>
      <c r="N53" s="122"/>
      <c r="O53" s="122"/>
    </row>
    <row r="54" spans="1:16" ht="36" customHeight="1" thickTop="1" thickBot="1" x14ac:dyDescent="0.2">
      <c r="B54" s="1266" t="s">
        <v>23</v>
      </c>
      <c r="C54" s="1267"/>
      <c r="D54" s="1298" t="s">
        <v>564</v>
      </c>
      <c r="E54" s="1299"/>
      <c r="F54" s="1299"/>
      <c r="G54" s="1299"/>
      <c r="H54" s="1299"/>
      <c r="I54" s="1298" t="s">
        <v>565</v>
      </c>
      <c r="J54" s="1299"/>
      <c r="K54" s="1299"/>
      <c r="L54" s="1299"/>
      <c r="M54" s="1304"/>
      <c r="N54" s="43"/>
      <c r="O54" s="66"/>
    </row>
    <row r="55" spans="1:16" ht="46.5" customHeight="1" x14ac:dyDescent="0.15"/>
    <row r="56" spans="1:16" ht="20.100000000000001" customHeight="1" x14ac:dyDescent="0.15">
      <c r="A56" s="97" t="s">
        <v>617</v>
      </c>
      <c r="P56" s="123"/>
    </row>
    <row r="57" spans="1:16" ht="16.5" customHeight="1" x14ac:dyDescent="0.15">
      <c r="A57" s="1275" t="s">
        <v>526</v>
      </c>
      <c r="B57" s="1276"/>
      <c r="C57" s="1276"/>
      <c r="D57" s="1276"/>
      <c r="E57" s="1276"/>
      <c r="F57" s="1276"/>
      <c r="G57" s="1276"/>
      <c r="H57" s="1276"/>
      <c r="I57" s="1276"/>
      <c r="J57" s="1276"/>
      <c r="K57" s="1276"/>
      <c r="L57" s="1276"/>
      <c r="M57" s="1276"/>
      <c r="N57" s="1276"/>
      <c r="O57" s="1276"/>
    </row>
    <row r="58" spans="1:16" ht="35.25" customHeight="1" x14ac:dyDescent="0.15">
      <c r="A58" s="1265" t="s">
        <v>530</v>
      </c>
      <c r="B58" s="1265"/>
      <c r="C58" s="1265"/>
      <c r="D58" s="1265"/>
      <c r="E58" s="1265"/>
      <c r="F58" s="1265"/>
      <c r="G58" s="1265"/>
      <c r="H58" s="1265"/>
      <c r="I58" s="1265"/>
      <c r="J58" s="1265"/>
      <c r="K58" s="1265"/>
      <c r="L58" s="1265"/>
      <c r="M58" s="1265"/>
      <c r="N58" s="1265"/>
      <c r="O58" s="124"/>
    </row>
    <row r="59" spans="1:16" ht="13.5" customHeight="1" x14ac:dyDescent="0.15">
      <c r="A59" s="1275" t="s">
        <v>527</v>
      </c>
      <c r="B59" s="1276"/>
      <c r="C59" s="1276"/>
      <c r="D59" s="1276"/>
      <c r="E59" s="1276"/>
      <c r="F59" s="1276"/>
      <c r="G59" s="1276"/>
      <c r="H59" s="1276"/>
      <c r="I59" s="1276"/>
      <c r="J59" s="1276"/>
      <c r="K59" s="1276"/>
      <c r="L59" s="1276"/>
      <c r="M59" s="1276"/>
      <c r="N59" s="1276"/>
      <c r="O59" s="1276"/>
    </row>
    <row r="60" spans="1:16" ht="34.5" customHeight="1" x14ac:dyDescent="0.15">
      <c r="A60" s="1265" t="s">
        <v>528</v>
      </c>
      <c r="B60" s="1265"/>
      <c r="C60" s="1265"/>
      <c r="D60" s="1265"/>
      <c r="E60" s="1265"/>
      <c r="F60" s="1265"/>
      <c r="G60" s="1265"/>
      <c r="H60" s="1265"/>
      <c r="I60" s="1265"/>
      <c r="J60" s="1265"/>
      <c r="K60" s="1265"/>
      <c r="L60" s="1265"/>
      <c r="M60" s="1265"/>
      <c r="N60" s="1265"/>
      <c r="O60" s="124"/>
    </row>
    <row r="61" spans="1:16" ht="20.100000000000001" customHeight="1" x14ac:dyDescent="0.15">
      <c r="A61" s="98"/>
      <c r="B61" s="1256" t="s">
        <v>23</v>
      </c>
      <c r="C61" s="1257"/>
      <c r="D61" s="1258" t="s">
        <v>525</v>
      </c>
      <c r="E61" s="1256"/>
      <c r="F61" s="1256"/>
      <c r="G61" s="1256"/>
      <c r="H61" s="1256"/>
      <c r="I61" s="1256"/>
      <c r="J61" s="1256"/>
      <c r="K61" s="1256"/>
      <c r="L61" s="1256"/>
      <c r="M61" s="1256"/>
      <c r="N61" s="100"/>
      <c r="O61" s="100"/>
    </row>
    <row r="62" spans="1:16" ht="20.100000000000001" customHeight="1" x14ac:dyDescent="0.15">
      <c r="B62" s="1259" t="s">
        <v>522</v>
      </c>
      <c r="C62" s="1260"/>
      <c r="D62" s="1261" t="s">
        <v>463</v>
      </c>
      <c r="E62" s="1262"/>
      <c r="F62" s="1262"/>
      <c r="G62" s="1262"/>
      <c r="H62" s="1262"/>
      <c r="I62" s="1262"/>
      <c r="J62" s="1262"/>
      <c r="K62" s="1262"/>
      <c r="L62" s="1262"/>
      <c r="M62" s="1263"/>
    </row>
    <row r="63" spans="1:16" ht="20.100000000000001" customHeight="1" x14ac:dyDescent="0.15">
      <c r="B63" s="1259" t="s">
        <v>523</v>
      </c>
      <c r="C63" s="1260"/>
      <c r="D63" s="1261" t="s">
        <v>537</v>
      </c>
      <c r="E63" s="1262"/>
      <c r="F63" s="1262"/>
      <c r="G63" s="1262"/>
      <c r="H63" s="1262"/>
      <c r="I63" s="1262"/>
      <c r="J63" s="1262"/>
      <c r="K63" s="1262"/>
      <c r="L63" s="1262"/>
      <c r="M63" s="1263"/>
    </row>
    <row r="64" spans="1:16" ht="3" customHeight="1" x14ac:dyDescent="0.15"/>
    <row r="65" spans="1:15" ht="10.5" customHeight="1" x14ac:dyDescent="0.15">
      <c r="B65" s="109"/>
      <c r="C65" s="110"/>
      <c r="D65" s="16"/>
      <c r="E65" s="17"/>
      <c r="F65" s="119"/>
      <c r="G65" s="17"/>
      <c r="H65" s="17"/>
      <c r="I65" s="17"/>
      <c r="J65" s="17"/>
      <c r="K65" s="17"/>
      <c r="L65" s="17"/>
      <c r="M65" s="17"/>
    </row>
    <row r="66" spans="1:15" ht="20.100000000000001" customHeight="1" thickBot="1" x14ac:dyDescent="0.2">
      <c r="A66" s="111" t="s">
        <v>531</v>
      </c>
      <c r="B66" s="109"/>
      <c r="C66" s="110"/>
      <c r="D66" s="16"/>
      <c r="E66" s="17"/>
      <c r="F66" s="119"/>
      <c r="G66" s="17"/>
      <c r="H66" s="17"/>
      <c r="I66" s="17"/>
      <c r="J66" s="17"/>
      <c r="K66" s="17"/>
      <c r="L66" s="17"/>
      <c r="M66" s="17"/>
    </row>
    <row r="67" spans="1:15" ht="20.25" customHeight="1" thickBot="1" x14ac:dyDescent="0.2">
      <c r="A67" s="1268" t="s">
        <v>377</v>
      </c>
      <c r="B67" s="1268"/>
      <c r="C67" s="1269" t="s">
        <v>376</v>
      </c>
      <c r="D67" s="1270"/>
      <c r="E67" s="1270"/>
      <c r="F67" s="1270"/>
      <c r="G67" s="1270"/>
      <c r="H67" s="1271"/>
      <c r="I67" s="1272"/>
      <c r="J67" s="1272"/>
      <c r="K67" s="1272"/>
      <c r="L67" s="1272"/>
      <c r="M67" s="1272"/>
      <c r="N67" s="114"/>
    </row>
    <row r="68" spans="1:15" ht="39.75" customHeight="1" x14ac:dyDescent="0.15">
      <c r="A68" s="1240" t="s">
        <v>634</v>
      </c>
      <c r="B68" s="1241"/>
      <c r="C68" s="1242" t="s">
        <v>594</v>
      </c>
      <c r="D68" s="1243"/>
      <c r="E68" s="1244"/>
      <c r="F68" s="1244"/>
      <c r="G68" s="1244"/>
      <c r="H68" s="1245"/>
      <c r="I68" s="1246" t="s">
        <v>595</v>
      </c>
      <c r="J68" s="1243"/>
      <c r="K68" s="1247"/>
      <c r="L68" s="1244"/>
      <c r="M68" s="1244"/>
      <c r="N68" s="1248"/>
    </row>
    <row r="69" spans="1:15" ht="32.450000000000003" customHeight="1" x14ac:dyDescent="0.15">
      <c r="A69" s="1231" t="s">
        <v>633</v>
      </c>
      <c r="B69" s="1232"/>
      <c r="C69" s="1249" t="s">
        <v>533</v>
      </c>
      <c r="D69" s="1250"/>
      <c r="E69" s="1251"/>
      <c r="F69" s="1251"/>
      <c r="G69" s="1251"/>
      <c r="H69" s="1252"/>
      <c r="I69" s="1253" t="s">
        <v>702</v>
      </c>
      <c r="J69" s="1250"/>
      <c r="K69" s="1254"/>
      <c r="L69" s="1251"/>
      <c r="M69" s="1251"/>
      <c r="N69" s="1255"/>
    </row>
    <row r="70" spans="1:15" ht="32.450000000000003" customHeight="1" thickBot="1" x14ac:dyDescent="0.2">
      <c r="A70" s="1231" t="s">
        <v>675</v>
      </c>
      <c r="B70" s="1232"/>
      <c r="C70" s="1233" t="s">
        <v>532</v>
      </c>
      <c r="D70" s="1234"/>
      <c r="E70" s="1235"/>
      <c r="F70" s="1235"/>
      <c r="G70" s="1235"/>
      <c r="H70" s="1236"/>
      <c r="I70" s="1237" t="s">
        <v>703</v>
      </c>
      <c r="J70" s="1234"/>
      <c r="K70" s="1238"/>
      <c r="L70" s="1235"/>
      <c r="M70" s="1235"/>
      <c r="N70" s="1239"/>
    </row>
    <row r="71" spans="1:15" ht="42" customHeight="1" thickTop="1" thickBot="1" x14ac:dyDescent="0.2">
      <c r="A71" s="1223" t="s">
        <v>23</v>
      </c>
      <c r="B71" s="1224"/>
      <c r="C71" s="1225" t="s">
        <v>566</v>
      </c>
      <c r="D71" s="1226"/>
      <c r="E71" s="1227"/>
      <c r="F71" s="1227"/>
      <c r="G71" s="1227"/>
      <c r="H71" s="1227"/>
      <c r="I71" s="1228" t="s">
        <v>567</v>
      </c>
      <c r="J71" s="1229"/>
      <c r="K71" s="1229"/>
      <c r="L71" s="1229"/>
      <c r="M71" s="1229"/>
      <c r="N71" s="1230"/>
    </row>
    <row r="72" spans="1:15" ht="36" customHeight="1" x14ac:dyDescent="0.15">
      <c r="A72" s="1264" t="s">
        <v>534</v>
      </c>
      <c r="B72" s="1264"/>
      <c r="C72" s="1264"/>
      <c r="D72" s="1264"/>
      <c r="E72" s="1264"/>
      <c r="F72" s="1264"/>
      <c r="G72" s="1264"/>
      <c r="H72" s="1264"/>
      <c r="I72" s="1264"/>
      <c r="J72" s="1264"/>
      <c r="K72" s="1264"/>
      <c r="L72" s="1264"/>
      <c r="M72" s="1264"/>
      <c r="N72" s="1264"/>
      <c r="O72" s="117"/>
    </row>
    <row r="73" spans="1:15" ht="15" customHeight="1" x14ac:dyDescent="0.15"/>
    <row r="74" spans="1:15" ht="15" customHeight="1" x14ac:dyDescent="0.15"/>
    <row r="75" spans="1:15" ht="15" customHeight="1" x14ac:dyDescent="0.15"/>
    <row r="76" spans="1:15" ht="15" customHeight="1" x14ac:dyDescent="0.15"/>
    <row r="77" spans="1:15" ht="15" customHeight="1" x14ac:dyDescent="0.15"/>
    <row r="78" spans="1:15" ht="15" customHeight="1" x14ac:dyDescent="0.15"/>
    <row r="79" spans="1:15" ht="15" customHeight="1" x14ac:dyDescent="0.15"/>
    <row r="80" spans="1:1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0.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sheetData>
  <mergeCells count="60">
    <mergeCell ref="B47:C47"/>
    <mergeCell ref="B48:C48"/>
    <mergeCell ref="B52:C52"/>
    <mergeCell ref="B51:C51"/>
    <mergeCell ref="A41:N42"/>
    <mergeCell ref="D52:H52"/>
    <mergeCell ref="D53:H53"/>
    <mergeCell ref="D54:H54"/>
    <mergeCell ref="I52:M52"/>
    <mergeCell ref="I53:M53"/>
    <mergeCell ref="I54:M54"/>
    <mergeCell ref="A13:N13"/>
    <mergeCell ref="A11:N11"/>
    <mergeCell ref="A32:B34"/>
    <mergeCell ref="A30:B31"/>
    <mergeCell ref="A36:B37"/>
    <mergeCell ref="A35:B35"/>
    <mergeCell ref="C30:N31"/>
    <mergeCell ref="C34:N34"/>
    <mergeCell ref="C33:N33"/>
    <mergeCell ref="C32:N32"/>
    <mergeCell ref="C37:N37"/>
    <mergeCell ref="C36:N36"/>
    <mergeCell ref="A16:O16"/>
    <mergeCell ref="A17:O17"/>
    <mergeCell ref="A18:O18"/>
    <mergeCell ref="A15:N15"/>
    <mergeCell ref="A72:N72"/>
    <mergeCell ref="A58:N58"/>
    <mergeCell ref="A60:N60"/>
    <mergeCell ref="A45:N45"/>
    <mergeCell ref="B54:C54"/>
    <mergeCell ref="B53:C53"/>
    <mergeCell ref="A67:B67"/>
    <mergeCell ref="A69:B69"/>
    <mergeCell ref="C67:M67"/>
    <mergeCell ref="D51:M51"/>
    <mergeCell ref="A59:O59"/>
    <mergeCell ref="A57:O57"/>
    <mergeCell ref="B46:C46"/>
    <mergeCell ref="D46:M46"/>
    <mergeCell ref="D47:M47"/>
    <mergeCell ref="D48:M48"/>
    <mergeCell ref="B61:C61"/>
    <mergeCell ref="D61:M61"/>
    <mergeCell ref="B62:C62"/>
    <mergeCell ref="D62:M62"/>
    <mergeCell ref="B63:C63"/>
    <mergeCell ref="D63:M63"/>
    <mergeCell ref="A68:B68"/>
    <mergeCell ref="C68:H68"/>
    <mergeCell ref="I68:N68"/>
    <mergeCell ref="C69:H69"/>
    <mergeCell ref="I69:N69"/>
    <mergeCell ref="A71:B71"/>
    <mergeCell ref="C71:H71"/>
    <mergeCell ref="I71:N71"/>
    <mergeCell ref="A70:B70"/>
    <mergeCell ref="C70:H70"/>
    <mergeCell ref="I70:N70"/>
  </mergeCells>
  <phoneticPr fontId="2"/>
  <printOptions horizontalCentered="1" verticalCentered="1"/>
  <pageMargins left="0.78740157480314965" right="0.78740157480314965" top="0.47244094488188981" bottom="0.35433070866141736" header="0.31496062992125984" footer="0.23622047244094491"/>
  <pageSetup paperSize="9" scale="99" orientation="portrait" r:id="rId1"/>
  <headerFooter alignWithMargins="0"/>
  <rowBreaks count="1" manualBreakCount="1">
    <brk id="3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77"/>
  <sheetViews>
    <sheetView showGridLines="0" tabSelected="1" view="pageBreakPreview" topLeftCell="A118" zoomScale="40" zoomScaleNormal="50" zoomScaleSheetLayoutView="40" zoomScalePageLayoutView="50" workbookViewId="0">
      <selection activeCell="L155" sqref="L155:R155"/>
    </sheetView>
  </sheetViews>
  <sheetFormatPr defaultColWidth="35.875" defaultRowHeight="11.25" customHeight="1" x14ac:dyDescent="0.15"/>
  <cols>
    <col min="1" max="1" width="2.125" style="26" customWidth="1"/>
    <col min="2" max="2" width="3.25" style="1129" customWidth="1"/>
    <col min="3" max="3" width="4.125" style="26" customWidth="1"/>
    <col min="4" max="4" width="60" style="1130" customWidth="1"/>
    <col min="5" max="5" width="6.5" style="169" customWidth="1"/>
    <col min="6" max="6" width="3.5" style="1131" customWidth="1"/>
    <col min="7" max="7" width="28.875" style="26" bestFit="1" customWidth="1"/>
    <col min="8" max="8" width="3.5" style="1132" customWidth="1"/>
    <col min="9" max="9" width="28.875" style="169" bestFit="1" customWidth="1"/>
    <col min="10" max="10" width="3.5" style="1133" customWidth="1"/>
    <col min="11" max="11" width="28.875" style="26" bestFit="1" customWidth="1"/>
    <col min="12" max="12" width="8" style="169" customWidth="1"/>
    <col min="13" max="13" width="0.75" style="45" customWidth="1"/>
    <col min="14" max="14" width="8.75" style="26" customWidth="1"/>
    <col min="15" max="15" width="8.75" style="26" hidden="1" customWidth="1"/>
    <col min="16" max="16" width="8.75" style="170" hidden="1" customWidth="1"/>
    <col min="17" max="17" width="1.125" style="171" customWidth="1"/>
    <col min="18" max="18" width="8.875" style="169" customWidth="1"/>
    <col min="19" max="20" width="8.75" style="169" hidden="1" customWidth="1"/>
    <col min="21" max="21" width="1.75" style="170" customWidth="1"/>
    <col min="22" max="75" width="35.875" style="25"/>
    <col min="76" max="249" width="35.875" style="26"/>
    <col min="250" max="250" width="2.125" style="26" customWidth="1"/>
    <col min="251" max="251" width="3.875" style="26" customWidth="1"/>
    <col min="252" max="252" width="60" style="26" customWidth="1"/>
    <col min="253" max="253" width="3.125" style="26" customWidth="1"/>
    <col min="254" max="254" width="28.875" style="26" bestFit="1" customWidth="1"/>
    <col min="255" max="255" width="3.125" style="26" customWidth="1"/>
    <col min="256" max="256" width="28.875" style="26" bestFit="1" customWidth="1"/>
    <col min="257" max="257" width="3.125" style="26" customWidth="1"/>
    <col min="258" max="258" width="28.875" style="26" bestFit="1" customWidth="1"/>
    <col min="259" max="259" width="6.5" style="26" customWidth="1"/>
    <col min="260" max="260" width="6.25" style="26" customWidth="1"/>
    <col min="261" max="261" width="6.5" style="26" customWidth="1"/>
    <col min="262" max="262" width="0.75" style="26" customWidth="1"/>
    <col min="263" max="263" width="8.75" style="26" customWidth="1"/>
    <col min="264" max="265" width="0" style="26" hidden="1" customWidth="1"/>
    <col min="266" max="266" width="0.75" style="26" customWidth="1"/>
    <col min="267" max="267" width="8.75" style="26" customWidth="1"/>
    <col min="268" max="269" width="0" style="26" hidden="1" customWidth="1"/>
    <col min="270" max="270" width="18.5" style="26" customWidth="1"/>
    <col min="271" max="272" width="7.375" style="26" bestFit="1" customWidth="1"/>
    <col min="273" max="273" width="9" style="26" bestFit="1" customWidth="1"/>
    <col min="274" max="505" width="35.875" style="26"/>
    <col min="506" max="506" width="2.125" style="26" customWidth="1"/>
    <col min="507" max="507" width="3.875" style="26" customWidth="1"/>
    <col min="508" max="508" width="60" style="26" customWidth="1"/>
    <col min="509" max="509" width="3.125" style="26" customWidth="1"/>
    <col min="510" max="510" width="28.875" style="26" bestFit="1" customWidth="1"/>
    <col min="511" max="511" width="3.125" style="26" customWidth="1"/>
    <col min="512" max="512" width="28.875" style="26" bestFit="1" customWidth="1"/>
    <col min="513" max="513" width="3.125" style="26" customWidth="1"/>
    <col min="514" max="514" width="28.875" style="26" bestFit="1" customWidth="1"/>
    <col min="515" max="515" width="6.5" style="26" customWidth="1"/>
    <col min="516" max="516" width="6.25" style="26" customWidth="1"/>
    <col min="517" max="517" width="6.5" style="26" customWidth="1"/>
    <col min="518" max="518" width="0.75" style="26" customWidth="1"/>
    <col min="519" max="519" width="8.75" style="26" customWidth="1"/>
    <col min="520" max="521" width="0" style="26" hidden="1" customWidth="1"/>
    <col min="522" max="522" width="0.75" style="26" customWidth="1"/>
    <col min="523" max="523" width="8.75" style="26" customWidth="1"/>
    <col min="524" max="525" width="0" style="26" hidden="1" customWidth="1"/>
    <col min="526" max="526" width="18.5" style="26" customWidth="1"/>
    <col min="527" max="528" width="7.375" style="26" bestFit="1" customWidth="1"/>
    <col min="529" max="529" width="9" style="26" bestFit="1" customWidth="1"/>
    <col min="530" max="761" width="35.875" style="26"/>
    <col min="762" max="762" width="2.125" style="26" customWidth="1"/>
    <col min="763" max="763" width="3.875" style="26" customWidth="1"/>
    <col min="764" max="764" width="60" style="26" customWidth="1"/>
    <col min="765" max="765" width="3.125" style="26" customWidth="1"/>
    <col min="766" max="766" width="28.875" style="26" bestFit="1" customWidth="1"/>
    <col min="767" max="767" width="3.125" style="26" customWidth="1"/>
    <col min="768" max="768" width="28.875" style="26" bestFit="1" customWidth="1"/>
    <col min="769" max="769" width="3.125" style="26" customWidth="1"/>
    <col min="770" max="770" width="28.875" style="26" bestFit="1" customWidth="1"/>
    <col min="771" max="771" width="6.5" style="26" customWidth="1"/>
    <col min="772" max="772" width="6.25" style="26" customWidth="1"/>
    <col min="773" max="773" width="6.5" style="26" customWidth="1"/>
    <col min="774" max="774" width="0.75" style="26" customWidth="1"/>
    <col min="775" max="775" width="8.75" style="26" customWidth="1"/>
    <col min="776" max="777" width="0" style="26" hidden="1" customWidth="1"/>
    <col min="778" max="778" width="0.75" style="26" customWidth="1"/>
    <col min="779" max="779" width="8.75" style="26" customWidth="1"/>
    <col min="780" max="781" width="0" style="26" hidden="1" customWidth="1"/>
    <col min="782" max="782" width="18.5" style="26" customWidth="1"/>
    <col min="783" max="784" width="7.375" style="26" bestFit="1" customWidth="1"/>
    <col min="785" max="785" width="9" style="26" bestFit="1" customWidth="1"/>
    <col min="786" max="1017" width="35.875" style="26"/>
    <col min="1018" max="1018" width="2.125" style="26" customWidth="1"/>
    <col min="1019" max="1019" width="3.875" style="26" customWidth="1"/>
    <col min="1020" max="1020" width="60" style="26" customWidth="1"/>
    <col min="1021" max="1021" width="3.125" style="26" customWidth="1"/>
    <col min="1022" max="1022" width="28.875" style="26" bestFit="1" customWidth="1"/>
    <col min="1023" max="1023" width="3.125" style="26" customWidth="1"/>
    <col min="1024" max="1024" width="28.875" style="26" bestFit="1" customWidth="1"/>
    <col min="1025" max="1025" width="3.125" style="26" customWidth="1"/>
    <col min="1026" max="1026" width="28.875" style="26" bestFit="1" customWidth="1"/>
    <col min="1027" max="1027" width="6.5" style="26" customWidth="1"/>
    <col min="1028" max="1028" width="6.25" style="26" customWidth="1"/>
    <col min="1029" max="1029" width="6.5" style="26" customWidth="1"/>
    <col min="1030" max="1030" width="0.75" style="26" customWidth="1"/>
    <col min="1031" max="1031" width="8.75" style="26" customWidth="1"/>
    <col min="1032" max="1033" width="0" style="26" hidden="1" customWidth="1"/>
    <col min="1034" max="1034" width="0.75" style="26" customWidth="1"/>
    <col min="1035" max="1035" width="8.75" style="26" customWidth="1"/>
    <col min="1036" max="1037" width="0" style="26" hidden="1" customWidth="1"/>
    <col min="1038" max="1038" width="18.5" style="26" customWidth="1"/>
    <col min="1039" max="1040" width="7.375" style="26" bestFit="1" customWidth="1"/>
    <col min="1041" max="1041" width="9" style="26" bestFit="1" customWidth="1"/>
    <col min="1042" max="1273" width="35.875" style="26"/>
    <col min="1274" max="1274" width="2.125" style="26" customWidth="1"/>
    <col min="1275" max="1275" width="3.875" style="26" customWidth="1"/>
    <col min="1276" max="1276" width="60" style="26" customWidth="1"/>
    <col min="1277" max="1277" width="3.125" style="26" customWidth="1"/>
    <col min="1278" max="1278" width="28.875" style="26" bestFit="1" customWidth="1"/>
    <col min="1279" max="1279" width="3.125" style="26" customWidth="1"/>
    <col min="1280" max="1280" width="28.875" style="26" bestFit="1" customWidth="1"/>
    <col min="1281" max="1281" width="3.125" style="26" customWidth="1"/>
    <col min="1282" max="1282" width="28.875" style="26" bestFit="1" customWidth="1"/>
    <col min="1283" max="1283" width="6.5" style="26" customWidth="1"/>
    <col min="1284" max="1284" width="6.25" style="26" customWidth="1"/>
    <col min="1285" max="1285" width="6.5" style="26" customWidth="1"/>
    <col min="1286" max="1286" width="0.75" style="26" customWidth="1"/>
    <col min="1287" max="1287" width="8.75" style="26" customWidth="1"/>
    <col min="1288" max="1289" width="0" style="26" hidden="1" customWidth="1"/>
    <col min="1290" max="1290" width="0.75" style="26" customWidth="1"/>
    <col min="1291" max="1291" width="8.75" style="26" customWidth="1"/>
    <col min="1292" max="1293" width="0" style="26" hidden="1" customWidth="1"/>
    <col min="1294" max="1294" width="18.5" style="26" customWidth="1"/>
    <col min="1295" max="1296" width="7.375" style="26" bestFit="1" customWidth="1"/>
    <col min="1297" max="1297" width="9" style="26" bestFit="1" customWidth="1"/>
    <col min="1298" max="1529" width="35.875" style="26"/>
    <col min="1530" max="1530" width="2.125" style="26" customWidth="1"/>
    <col min="1531" max="1531" width="3.875" style="26" customWidth="1"/>
    <col min="1532" max="1532" width="60" style="26" customWidth="1"/>
    <col min="1533" max="1533" width="3.125" style="26" customWidth="1"/>
    <col min="1534" max="1534" width="28.875" style="26" bestFit="1" customWidth="1"/>
    <col min="1535" max="1535" width="3.125" style="26" customWidth="1"/>
    <col min="1536" max="1536" width="28.875" style="26" bestFit="1" customWidth="1"/>
    <col min="1537" max="1537" width="3.125" style="26" customWidth="1"/>
    <col min="1538" max="1538" width="28.875" style="26" bestFit="1" customWidth="1"/>
    <col min="1539" max="1539" width="6.5" style="26" customWidth="1"/>
    <col min="1540" max="1540" width="6.25" style="26" customWidth="1"/>
    <col min="1541" max="1541" width="6.5" style="26" customWidth="1"/>
    <col min="1542" max="1542" width="0.75" style="26" customWidth="1"/>
    <col min="1543" max="1543" width="8.75" style="26" customWidth="1"/>
    <col min="1544" max="1545" width="0" style="26" hidden="1" customWidth="1"/>
    <col min="1546" max="1546" width="0.75" style="26" customWidth="1"/>
    <col min="1547" max="1547" width="8.75" style="26" customWidth="1"/>
    <col min="1548" max="1549" width="0" style="26" hidden="1" customWidth="1"/>
    <col min="1550" max="1550" width="18.5" style="26" customWidth="1"/>
    <col min="1551" max="1552" width="7.375" style="26" bestFit="1" customWidth="1"/>
    <col min="1553" max="1553" width="9" style="26" bestFit="1" customWidth="1"/>
    <col min="1554" max="1785" width="35.875" style="26"/>
    <col min="1786" max="1786" width="2.125" style="26" customWidth="1"/>
    <col min="1787" max="1787" width="3.875" style="26" customWidth="1"/>
    <col min="1788" max="1788" width="60" style="26" customWidth="1"/>
    <col min="1789" max="1789" width="3.125" style="26" customWidth="1"/>
    <col min="1790" max="1790" width="28.875" style="26" bestFit="1" customWidth="1"/>
    <col min="1791" max="1791" width="3.125" style="26" customWidth="1"/>
    <col min="1792" max="1792" width="28.875" style="26" bestFit="1" customWidth="1"/>
    <col min="1793" max="1793" width="3.125" style="26" customWidth="1"/>
    <col min="1794" max="1794" width="28.875" style="26" bestFit="1" customWidth="1"/>
    <col min="1795" max="1795" width="6.5" style="26" customWidth="1"/>
    <col min="1796" max="1796" width="6.25" style="26" customWidth="1"/>
    <col min="1797" max="1797" width="6.5" style="26" customWidth="1"/>
    <col min="1798" max="1798" width="0.75" style="26" customWidth="1"/>
    <col min="1799" max="1799" width="8.75" style="26" customWidth="1"/>
    <col min="1800" max="1801" width="0" style="26" hidden="1" customWidth="1"/>
    <col min="1802" max="1802" width="0.75" style="26" customWidth="1"/>
    <col min="1803" max="1803" width="8.75" style="26" customWidth="1"/>
    <col min="1804" max="1805" width="0" style="26" hidden="1" customWidth="1"/>
    <col min="1806" max="1806" width="18.5" style="26" customWidth="1"/>
    <col min="1807" max="1808" width="7.375" style="26" bestFit="1" customWidth="1"/>
    <col min="1809" max="1809" width="9" style="26" bestFit="1" customWidth="1"/>
    <col min="1810" max="2041" width="35.875" style="26"/>
    <col min="2042" max="2042" width="2.125" style="26" customWidth="1"/>
    <col min="2043" max="2043" width="3.875" style="26" customWidth="1"/>
    <col min="2044" max="2044" width="60" style="26" customWidth="1"/>
    <col min="2045" max="2045" width="3.125" style="26" customWidth="1"/>
    <col min="2046" max="2046" width="28.875" style="26" bestFit="1" customWidth="1"/>
    <col min="2047" max="2047" width="3.125" style="26" customWidth="1"/>
    <col min="2048" max="2048" width="28.875" style="26" bestFit="1" customWidth="1"/>
    <col min="2049" max="2049" width="3.125" style="26" customWidth="1"/>
    <col min="2050" max="2050" width="28.875" style="26" bestFit="1" customWidth="1"/>
    <col min="2051" max="2051" width="6.5" style="26" customWidth="1"/>
    <col min="2052" max="2052" width="6.25" style="26" customWidth="1"/>
    <col min="2053" max="2053" width="6.5" style="26" customWidth="1"/>
    <col min="2054" max="2054" width="0.75" style="26" customWidth="1"/>
    <col min="2055" max="2055" width="8.75" style="26" customWidth="1"/>
    <col min="2056" max="2057" width="0" style="26" hidden="1" customWidth="1"/>
    <col min="2058" max="2058" width="0.75" style="26" customWidth="1"/>
    <col min="2059" max="2059" width="8.75" style="26" customWidth="1"/>
    <col min="2060" max="2061" width="0" style="26" hidden="1" customWidth="1"/>
    <col min="2062" max="2062" width="18.5" style="26" customWidth="1"/>
    <col min="2063" max="2064" width="7.375" style="26" bestFit="1" customWidth="1"/>
    <col min="2065" max="2065" width="9" style="26" bestFit="1" customWidth="1"/>
    <col min="2066" max="2297" width="35.875" style="26"/>
    <col min="2298" max="2298" width="2.125" style="26" customWidth="1"/>
    <col min="2299" max="2299" width="3.875" style="26" customWidth="1"/>
    <col min="2300" max="2300" width="60" style="26" customWidth="1"/>
    <col min="2301" max="2301" width="3.125" style="26" customWidth="1"/>
    <col min="2302" max="2302" width="28.875" style="26" bestFit="1" customWidth="1"/>
    <col min="2303" max="2303" width="3.125" style="26" customWidth="1"/>
    <col min="2304" max="2304" width="28.875" style="26" bestFit="1" customWidth="1"/>
    <col min="2305" max="2305" width="3.125" style="26" customWidth="1"/>
    <col min="2306" max="2306" width="28.875" style="26" bestFit="1" customWidth="1"/>
    <col min="2307" max="2307" width="6.5" style="26" customWidth="1"/>
    <col min="2308" max="2308" width="6.25" style="26" customWidth="1"/>
    <col min="2309" max="2309" width="6.5" style="26" customWidth="1"/>
    <col min="2310" max="2310" width="0.75" style="26" customWidth="1"/>
    <col min="2311" max="2311" width="8.75" style="26" customWidth="1"/>
    <col min="2312" max="2313" width="0" style="26" hidden="1" customWidth="1"/>
    <col min="2314" max="2314" width="0.75" style="26" customWidth="1"/>
    <col min="2315" max="2315" width="8.75" style="26" customWidth="1"/>
    <col min="2316" max="2317" width="0" style="26" hidden="1" customWidth="1"/>
    <col min="2318" max="2318" width="18.5" style="26" customWidth="1"/>
    <col min="2319" max="2320" width="7.375" style="26" bestFit="1" customWidth="1"/>
    <col min="2321" max="2321" width="9" style="26" bestFit="1" customWidth="1"/>
    <col min="2322" max="2553" width="35.875" style="26"/>
    <col min="2554" max="2554" width="2.125" style="26" customWidth="1"/>
    <col min="2555" max="2555" width="3.875" style="26" customWidth="1"/>
    <col min="2556" max="2556" width="60" style="26" customWidth="1"/>
    <col min="2557" max="2557" width="3.125" style="26" customWidth="1"/>
    <col min="2558" max="2558" width="28.875" style="26" bestFit="1" customWidth="1"/>
    <col min="2559" max="2559" width="3.125" style="26" customWidth="1"/>
    <col min="2560" max="2560" width="28.875" style="26" bestFit="1" customWidth="1"/>
    <col min="2561" max="2561" width="3.125" style="26" customWidth="1"/>
    <col min="2562" max="2562" width="28.875" style="26" bestFit="1" customWidth="1"/>
    <col min="2563" max="2563" width="6.5" style="26" customWidth="1"/>
    <col min="2564" max="2564" width="6.25" style="26" customWidth="1"/>
    <col min="2565" max="2565" width="6.5" style="26" customWidth="1"/>
    <col min="2566" max="2566" width="0.75" style="26" customWidth="1"/>
    <col min="2567" max="2567" width="8.75" style="26" customWidth="1"/>
    <col min="2568" max="2569" width="0" style="26" hidden="1" customWidth="1"/>
    <col min="2570" max="2570" width="0.75" style="26" customWidth="1"/>
    <col min="2571" max="2571" width="8.75" style="26" customWidth="1"/>
    <col min="2572" max="2573" width="0" style="26" hidden="1" customWidth="1"/>
    <col min="2574" max="2574" width="18.5" style="26" customWidth="1"/>
    <col min="2575" max="2576" width="7.375" style="26" bestFit="1" customWidth="1"/>
    <col min="2577" max="2577" width="9" style="26" bestFit="1" customWidth="1"/>
    <col min="2578" max="2809" width="35.875" style="26"/>
    <col min="2810" max="2810" width="2.125" style="26" customWidth="1"/>
    <col min="2811" max="2811" width="3.875" style="26" customWidth="1"/>
    <col min="2812" max="2812" width="60" style="26" customWidth="1"/>
    <col min="2813" max="2813" width="3.125" style="26" customWidth="1"/>
    <col min="2814" max="2814" width="28.875" style="26" bestFit="1" customWidth="1"/>
    <col min="2815" max="2815" width="3.125" style="26" customWidth="1"/>
    <col min="2816" max="2816" width="28.875" style="26" bestFit="1" customWidth="1"/>
    <col min="2817" max="2817" width="3.125" style="26" customWidth="1"/>
    <col min="2818" max="2818" width="28.875" style="26" bestFit="1" customWidth="1"/>
    <col min="2819" max="2819" width="6.5" style="26" customWidth="1"/>
    <col min="2820" max="2820" width="6.25" style="26" customWidth="1"/>
    <col min="2821" max="2821" width="6.5" style="26" customWidth="1"/>
    <col min="2822" max="2822" width="0.75" style="26" customWidth="1"/>
    <col min="2823" max="2823" width="8.75" style="26" customWidth="1"/>
    <col min="2824" max="2825" width="0" style="26" hidden="1" customWidth="1"/>
    <col min="2826" max="2826" width="0.75" style="26" customWidth="1"/>
    <col min="2827" max="2827" width="8.75" style="26" customWidth="1"/>
    <col min="2828" max="2829" width="0" style="26" hidden="1" customWidth="1"/>
    <col min="2830" max="2830" width="18.5" style="26" customWidth="1"/>
    <col min="2831" max="2832" width="7.375" style="26" bestFit="1" customWidth="1"/>
    <col min="2833" max="2833" width="9" style="26" bestFit="1" customWidth="1"/>
    <col min="2834" max="3065" width="35.875" style="26"/>
    <col min="3066" max="3066" width="2.125" style="26" customWidth="1"/>
    <col min="3067" max="3067" width="3.875" style="26" customWidth="1"/>
    <col min="3068" max="3068" width="60" style="26" customWidth="1"/>
    <col min="3069" max="3069" width="3.125" style="26" customWidth="1"/>
    <col min="3070" max="3070" width="28.875" style="26" bestFit="1" customWidth="1"/>
    <col min="3071" max="3071" width="3.125" style="26" customWidth="1"/>
    <col min="3072" max="3072" width="28.875" style="26" bestFit="1" customWidth="1"/>
    <col min="3073" max="3073" width="3.125" style="26" customWidth="1"/>
    <col min="3074" max="3074" width="28.875" style="26" bestFit="1" customWidth="1"/>
    <col min="3075" max="3075" width="6.5" style="26" customWidth="1"/>
    <col min="3076" max="3076" width="6.25" style="26" customWidth="1"/>
    <col min="3077" max="3077" width="6.5" style="26" customWidth="1"/>
    <col min="3078" max="3078" width="0.75" style="26" customWidth="1"/>
    <col min="3079" max="3079" width="8.75" style="26" customWidth="1"/>
    <col min="3080" max="3081" width="0" style="26" hidden="1" customWidth="1"/>
    <col min="3082" max="3082" width="0.75" style="26" customWidth="1"/>
    <col min="3083" max="3083" width="8.75" style="26" customWidth="1"/>
    <col min="3084" max="3085" width="0" style="26" hidden="1" customWidth="1"/>
    <col min="3086" max="3086" width="18.5" style="26" customWidth="1"/>
    <col min="3087" max="3088" width="7.375" style="26" bestFit="1" customWidth="1"/>
    <col min="3089" max="3089" width="9" style="26" bestFit="1" customWidth="1"/>
    <col min="3090" max="3321" width="35.875" style="26"/>
    <col min="3322" max="3322" width="2.125" style="26" customWidth="1"/>
    <col min="3323" max="3323" width="3.875" style="26" customWidth="1"/>
    <col min="3324" max="3324" width="60" style="26" customWidth="1"/>
    <col min="3325" max="3325" width="3.125" style="26" customWidth="1"/>
    <col min="3326" max="3326" width="28.875" style="26" bestFit="1" customWidth="1"/>
    <col min="3327" max="3327" width="3.125" style="26" customWidth="1"/>
    <col min="3328" max="3328" width="28.875" style="26" bestFit="1" customWidth="1"/>
    <col min="3329" max="3329" width="3.125" style="26" customWidth="1"/>
    <col min="3330" max="3330" width="28.875" style="26" bestFit="1" customWidth="1"/>
    <col min="3331" max="3331" width="6.5" style="26" customWidth="1"/>
    <col min="3332" max="3332" width="6.25" style="26" customWidth="1"/>
    <col min="3333" max="3333" width="6.5" style="26" customWidth="1"/>
    <col min="3334" max="3334" width="0.75" style="26" customWidth="1"/>
    <col min="3335" max="3335" width="8.75" style="26" customWidth="1"/>
    <col min="3336" max="3337" width="0" style="26" hidden="1" customWidth="1"/>
    <col min="3338" max="3338" width="0.75" style="26" customWidth="1"/>
    <col min="3339" max="3339" width="8.75" style="26" customWidth="1"/>
    <col min="3340" max="3341" width="0" style="26" hidden="1" customWidth="1"/>
    <col min="3342" max="3342" width="18.5" style="26" customWidth="1"/>
    <col min="3343" max="3344" width="7.375" style="26" bestFit="1" customWidth="1"/>
    <col min="3345" max="3345" width="9" style="26" bestFit="1" customWidth="1"/>
    <col min="3346" max="3577" width="35.875" style="26"/>
    <col min="3578" max="3578" width="2.125" style="26" customWidth="1"/>
    <col min="3579" max="3579" width="3.875" style="26" customWidth="1"/>
    <col min="3580" max="3580" width="60" style="26" customWidth="1"/>
    <col min="3581" max="3581" width="3.125" style="26" customWidth="1"/>
    <col min="3582" max="3582" width="28.875" style="26" bestFit="1" customWidth="1"/>
    <col min="3583" max="3583" width="3.125" style="26" customWidth="1"/>
    <col min="3584" max="3584" width="28.875" style="26" bestFit="1" customWidth="1"/>
    <col min="3585" max="3585" width="3.125" style="26" customWidth="1"/>
    <col min="3586" max="3586" width="28.875" style="26" bestFit="1" customWidth="1"/>
    <col min="3587" max="3587" width="6.5" style="26" customWidth="1"/>
    <col min="3588" max="3588" width="6.25" style="26" customWidth="1"/>
    <col min="3589" max="3589" width="6.5" style="26" customWidth="1"/>
    <col min="3590" max="3590" width="0.75" style="26" customWidth="1"/>
    <col min="3591" max="3591" width="8.75" style="26" customWidth="1"/>
    <col min="3592" max="3593" width="0" style="26" hidden="1" customWidth="1"/>
    <col min="3594" max="3594" width="0.75" style="26" customWidth="1"/>
    <col min="3595" max="3595" width="8.75" style="26" customWidth="1"/>
    <col min="3596" max="3597" width="0" style="26" hidden="1" customWidth="1"/>
    <col min="3598" max="3598" width="18.5" style="26" customWidth="1"/>
    <col min="3599" max="3600" width="7.375" style="26" bestFit="1" customWidth="1"/>
    <col min="3601" max="3601" width="9" style="26" bestFit="1" customWidth="1"/>
    <col min="3602" max="3833" width="35.875" style="26"/>
    <col min="3834" max="3834" width="2.125" style="26" customWidth="1"/>
    <col min="3835" max="3835" width="3.875" style="26" customWidth="1"/>
    <col min="3836" max="3836" width="60" style="26" customWidth="1"/>
    <col min="3837" max="3837" width="3.125" style="26" customWidth="1"/>
    <col min="3838" max="3838" width="28.875" style="26" bestFit="1" customWidth="1"/>
    <col min="3839" max="3839" width="3.125" style="26" customWidth="1"/>
    <col min="3840" max="3840" width="28.875" style="26" bestFit="1" customWidth="1"/>
    <col min="3841" max="3841" width="3.125" style="26" customWidth="1"/>
    <col min="3842" max="3842" width="28.875" style="26" bestFit="1" customWidth="1"/>
    <col min="3843" max="3843" width="6.5" style="26" customWidth="1"/>
    <col min="3844" max="3844" width="6.25" style="26" customWidth="1"/>
    <col min="3845" max="3845" width="6.5" style="26" customWidth="1"/>
    <col min="3846" max="3846" width="0.75" style="26" customWidth="1"/>
    <col min="3847" max="3847" width="8.75" style="26" customWidth="1"/>
    <col min="3848" max="3849" width="0" style="26" hidden="1" customWidth="1"/>
    <col min="3850" max="3850" width="0.75" style="26" customWidth="1"/>
    <col min="3851" max="3851" width="8.75" style="26" customWidth="1"/>
    <col min="3852" max="3853" width="0" style="26" hidden="1" customWidth="1"/>
    <col min="3854" max="3854" width="18.5" style="26" customWidth="1"/>
    <col min="3855" max="3856" width="7.375" style="26" bestFit="1" customWidth="1"/>
    <col min="3857" max="3857" width="9" style="26" bestFit="1" customWidth="1"/>
    <col min="3858" max="4089" width="35.875" style="26"/>
    <col min="4090" max="4090" width="2.125" style="26" customWidth="1"/>
    <col min="4091" max="4091" width="3.875" style="26" customWidth="1"/>
    <col min="4092" max="4092" width="60" style="26" customWidth="1"/>
    <col min="4093" max="4093" width="3.125" style="26" customWidth="1"/>
    <col min="4094" max="4094" width="28.875" style="26" bestFit="1" customWidth="1"/>
    <col min="4095" max="4095" width="3.125" style="26" customWidth="1"/>
    <col min="4096" max="4096" width="28.875" style="26" bestFit="1" customWidth="1"/>
    <col min="4097" max="4097" width="3.125" style="26" customWidth="1"/>
    <col min="4098" max="4098" width="28.875" style="26" bestFit="1" customWidth="1"/>
    <col min="4099" max="4099" width="6.5" style="26" customWidth="1"/>
    <col min="4100" max="4100" width="6.25" style="26" customWidth="1"/>
    <col min="4101" max="4101" width="6.5" style="26" customWidth="1"/>
    <col min="4102" max="4102" width="0.75" style="26" customWidth="1"/>
    <col min="4103" max="4103" width="8.75" style="26" customWidth="1"/>
    <col min="4104" max="4105" width="0" style="26" hidden="1" customWidth="1"/>
    <col min="4106" max="4106" width="0.75" style="26" customWidth="1"/>
    <col min="4107" max="4107" width="8.75" style="26" customWidth="1"/>
    <col min="4108" max="4109" width="0" style="26" hidden="1" customWidth="1"/>
    <col min="4110" max="4110" width="18.5" style="26" customWidth="1"/>
    <col min="4111" max="4112" width="7.375" style="26" bestFit="1" customWidth="1"/>
    <col min="4113" max="4113" width="9" style="26" bestFit="1" customWidth="1"/>
    <col min="4114" max="4345" width="35.875" style="26"/>
    <col min="4346" max="4346" width="2.125" style="26" customWidth="1"/>
    <col min="4347" max="4347" width="3.875" style="26" customWidth="1"/>
    <col min="4348" max="4348" width="60" style="26" customWidth="1"/>
    <col min="4349" max="4349" width="3.125" style="26" customWidth="1"/>
    <col min="4350" max="4350" width="28.875" style="26" bestFit="1" customWidth="1"/>
    <col min="4351" max="4351" width="3.125" style="26" customWidth="1"/>
    <col min="4352" max="4352" width="28.875" style="26" bestFit="1" customWidth="1"/>
    <col min="4353" max="4353" width="3.125" style="26" customWidth="1"/>
    <col min="4354" max="4354" width="28.875" style="26" bestFit="1" customWidth="1"/>
    <col min="4355" max="4355" width="6.5" style="26" customWidth="1"/>
    <col min="4356" max="4356" width="6.25" style="26" customWidth="1"/>
    <col min="4357" max="4357" width="6.5" style="26" customWidth="1"/>
    <col min="4358" max="4358" width="0.75" style="26" customWidth="1"/>
    <col min="4359" max="4359" width="8.75" style="26" customWidth="1"/>
    <col min="4360" max="4361" width="0" style="26" hidden="1" customWidth="1"/>
    <col min="4362" max="4362" width="0.75" style="26" customWidth="1"/>
    <col min="4363" max="4363" width="8.75" style="26" customWidth="1"/>
    <col min="4364" max="4365" width="0" style="26" hidden="1" customWidth="1"/>
    <col min="4366" max="4366" width="18.5" style="26" customWidth="1"/>
    <col min="4367" max="4368" width="7.375" style="26" bestFit="1" customWidth="1"/>
    <col min="4369" max="4369" width="9" style="26" bestFit="1" customWidth="1"/>
    <col min="4370" max="4601" width="35.875" style="26"/>
    <col min="4602" max="4602" width="2.125" style="26" customWidth="1"/>
    <col min="4603" max="4603" width="3.875" style="26" customWidth="1"/>
    <col min="4604" max="4604" width="60" style="26" customWidth="1"/>
    <col min="4605" max="4605" width="3.125" style="26" customWidth="1"/>
    <col min="4606" max="4606" width="28.875" style="26" bestFit="1" customWidth="1"/>
    <col min="4607" max="4607" width="3.125" style="26" customWidth="1"/>
    <col min="4608" max="4608" width="28.875" style="26" bestFit="1" customWidth="1"/>
    <col min="4609" max="4609" width="3.125" style="26" customWidth="1"/>
    <col min="4610" max="4610" width="28.875" style="26" bestFit="1" customWidth="1"/>
    <col min="4611" max="4611" width="6.5" style="26" customWidth="1"/>
    <col min="4612" max="4612" width="6.25" style="26" customWidth="1"/>
    <col min="4613" max="4613" width="6.5" style="26" customWidth="1"/>
    <col min="4614" max="4614" width="0.75" style="26" customWidth="1"/>
    <col min="4615" max="4615" width="8.75" style="26" customWidth="1"/>
    <col min="4616" max="4617" width="0" style="26" hidden="1" customWidth="1"/>
    <col min="4618" max="4618" width="0.75" style="26" customWidth="1"/>
    <col min="4619" max="4619" width="8.75" style="26" customWidth="1"/>
    <col min="4620" max="4621" width="0" style="26" hidden="1" customWidth="1"/>
    <col min="4622" max="4622" width="18.5" style="26" customWidth="1"/>
    <col min="4623" max="4624" width="7.375" style="26" bestFit="1" customWidth="1"/>
    <col min="4625" max="4625" width="9" style="26" bestFit="1" customWidth="1"/>
    <col min="4626" max="4857" width="35.875" style="26"/>
    <col min="4858" max="4858" width="2.125" style="26" customWidth="1"/>
    <col min="4859" max="4859" width="3.875" style="26" customWidth="1"/>
    <col min="4860" max="4860" width="60" style="26" customWidth="1"/>
    <col min="4861" max="4861" width="3.125" style="26" customWidth="1"/>
    <col min="4862" max="4862" width="28.875" style="26" bestFit="1" customWidth="1"/>
    <col min="4863" max="4863" width="3.125" style="26" customWidth="1"/>
    <col min="4864" max="4864" width="28.875" style="26" bestFit="1" customWidth="1"/>
    <col min="4865" max="4865" width="3.125" style="26" customWidth="1"/>
    <col min="4866" max="4866" width="28.875" style="26" bestFit="1" customWidth="1"/>
    <col min="4867" max="4867" width="6.5" style="26" customWidth="1"/>
    <col min="4868" max="4868" width="6.25" style="26" customWidth="1"/>
    <col min="4869" max="4869" width="6.5" style="26" customWidth="1"/>
    <col min="4870" max="4870" width="0.75" style="26" customWidth="1"/>
    <col min="4871" max="4871" width="8.75" style="26" customWidth="1"/>
    <col min="4872" max="4873" width="0" style="26" hidden="1" customWidth="1"/>
    <col min="4874" max="4874" width="0.75" style="26" customWidth="1"/>
    <col min="4875" max="4875" width="8.75" style="26" customWidth="1"/>
    <col min="4876" max="4877" width="0" style="26" hidden="1" customWidth="1"/>
    <col min="4878" max="4878" width="18.5" style="26" customWidth="1"/>
    <col min="4879" max="4880" width="7.375" style="26" bestFit="1" customWidth="1"/>
    <col min="4881" max="4881" width="9" style="26" bestFit="1" customWidth="1"/>
    <col min="4882" max="5113" width="35.875" style="26"/>
    <col min="5114" max="5114" width="2.125" style="26" customWidth="1"/>
    <col min="5115" max="5115" width="3.875" style="26" customWidth="1"/>
    <col min="5116" max="5116" width="60" style="26" customWidth="1"/>
    <col min="5117" max="5117" width="3.125" style="26" customWidth="1"/>
    <col min="5118" max="5118" width="28.875" style="26" bestFit="1" customWidth="1"/>
    <col min="5119" max="5119" width="3.125" style="26" customWidth="1"/>
    <col min="5120" max="5120" width="28.875" style="26" bestFit="1" customWidth="1"/>
    <col min="5121" max="5121" width="3.125" style="26" customWidth="1"/>
    <col min="5122" max="5122" width="28.875" style="26" bestFit="1" customWidth="1"/>
    <col min="5123" max="5123" width="6.5" style="26" customWidth="1"/>
    <col min="5124" max="5124" width="6.25" style="26" customWidth="1"/>
    <col min="5125" max="5125" width="6.5" style="26" customWidth="1"/>
    <col min="5126" max="5126" width="0.75" style="26" customWidth="1"/>
    <col min="5127" max="5127" width="8.75" style="26" customWidth="1"/>
    <col min="5128" max="5129" width="0" style="26" hidden="1" customWidth="1"/>
    <col min="5130" max="5130" width="0.75" style="26" customWidth="1"/>
    <col min="5131" max="5131" width="8.75" style="26" customWidth="1"/>
    <col min="5132" max="5133" width="0" style="26" hidden="1" customWidth="1"/>
    <col min="5134" max="5134" width="18.5" style="26" customWidth="1"/>
    <col min="5135" max="5136" width="7.375" style="26" bestFit="1" customWidth="1"/>
    <col min="5137" max="5137" width="9" style="26" bestFit="1" customWidth="1"/>
    <col min="5138" max="5369" width="35.875" style="26"/>
    <col min="5370" max="5370" width="2.125" style="26" customWidth="1"/>
    <col min="5371" max="5371" width="3.875" style="26" customWidth="1"/>
    <col min="5372" max="5372" width="60" style="26" customWidth="1"/>
    <col min="5373" max="5373" width="3.125" style="26" customWidth="1"/>
    <col min="5374" max="5374" width="28.875" style="26" bestFit="1" customWidth="1"/>
    <col min="5375" max="5375" width="3.125" style="26" customWidth="1"/>
    <col min="5376" max="5376" width="28.875" style="26" bestFit="1" customWidth="1"/>
    <col min="5377" max="5377" width="3.125" style="26" customWidth="1"/>
    <col min="5378" max="5378" width="28.875" style="26" bestFit="1" customWidth="1"/>
    <col min="5379" max="5379" width="6.5" style="26" customWidth="1"/>
    <col min="5380" max="5380" width="6.25" style="26" customWidth="1"/>
    <col min="5381" max="5381" width="6.5" style="26" customWidth="1"/>
    <col min="5382" max="5382" width="0.75" style="26" customWidth="1"/>
    <col min="5383" max="5383" width="8.75" style="26" customWidth="1"/>
    <col min="5384" max="5385" width="0" style="26" hidden="1" customWidth="1"/>
    <col min="5386" max="5386" width="0.75" style="26" customWidth="1"/>
    <col min="5387" max="5387" width="8.75" style="26" customWidth="1"/>
    <col min="5388" max="5389" width="0" style="26" hidden="1" customWidth="1"/>
    <col min="5390" max="5390" width="18.5" style="26" customWidth="1"/>
    <col min="5391" max="5392" width="7.375" style="26" bestFit="1" customWidth="1"/>
    <col min="5393" max="5393" width="9" style="26" bestFit="1" customWidth="1"/>
    <col min="5394" max="5625" width="35.875" style="26"/>
    <col min="5626" max="5626" width="2.125" style="26" customWidth="1"/>
    <col min="5627" max="5627" width="3.875" style="26" customWidth="1"/>
    <col min="5628" max="5628" width="60" style="26" customWidth="1"/>
    <col min="5629" max="5629" width="3.125" style="26" customWidth="1"/>
    <col min="5630" max="5630" width="28.875" style="26" bestFit="1" customWidth="1"/>
    <col min="5631" max="5631" width="3.125" style="26" customWidth="1"/>
    <col min="5632" max="5632" width="28.875" style="26" bestFit="1" customWidth="1"/>
    <col min="5633" max="5633" width="3.125" style="26" customWidth="1"/>
    <col min="5634" max="5634" width="28.875" style="26" bestFit="1" customWidth="1"/>
    <col min="5635" max="5635" width="6.5" style="26" customWidth="1"/>
    <col min="5636" max="5636" width="6.25" style="26" customWidth="1"/>
    <col min="5637" max="5637" width="6.5" style="26" customWidth="1"/>
    <col min="5638" max="5638" width="0.75" style="26" customWidth="1"/>
    <col min="5639" max="5639" width="8.75" style="26" customWidth="1"/>
    <col min="5640" max="5641" width="0" style="26" hidden="1" customWidth="1"/>
    <col min="5642" max="5642" width="0.75" style="26" customWidth="1"/>
    <col min="5643" max="5643" width="8.75" style="26" customWidth="1"/>
    <col min="5644" max="5645" width="0" style="26" hidden="1" customWidth="1"/>
    <col min="5646" max="5646" width="18.5" style="26" customWidth="1"/>
    <col min="5647" max="5648" width="7.375" style="26" bestFit="1" customWidth="1"/>
    <col min="5649" max="5649" width="9" style="26" bestFit="1" customWidth="1"/>
    <col min="5650" max="5881" width="35.875" style="26"/>
    <col min="5882" max="5882" width="2.125" style="26" customWidth="1"/>
    <col min="5883" max="5883" width="3.875" style="26" customWidth="1"/>
    <col min="5884" max="5884" width="60" style="26" customWidth="1"/>
    <col min="5885" max="5885" width="3.125" style="26" customWidth="1"/>
    <col min="5886" max="5886" width="28.875" style="26" bestFit="1" customWidth="1"/>
    <col min="5887" max="5887" width="3.125" style="26" customWidth="1"/>
    <col min="5888" max="5888" width="28.875" style="26" bestFit="1" customWidth="1"/>
    <col min="5889" max="5889" width="3.125" style="26" customWidth="1"/>
    <col min="5890" max="5890" width="28.875" style="26" bestFit="1" customWidth="1"/>
    <col min="5891" max="5891" width="6.5" style="26" customWidth="1"/>
    <col min="5892" max="5892" width="6.25" style="26" customWidth="1"/>
    <col min="5893" max="5893" width="6.5" style="26" customWidth="1"/>
    <col min="5894" max="5894" width="0.75" style="26" customWidth="1"/>
    <col min="5895" max="5895" width="8.75" style="26" customWidth="1"/>
    <col min="5896" max="5897" width="0" style="26" hidden="1" customWidth="1"/>
    <col min="5898" max="5898" width="0.75" style="26" customWidth="1"/>
    <col min="5899" max="5899" width="8.75" style="26" customWidth="1"/>
    <col min="5900" max="5901" width="0" style="26" hidden="1" customWidth="1"/>
    <col min="5902" max="5902" width="18.5" style="26" customWidth="1"/>
    <col min="5903" max="5904" width="7.375" style="26" bestFit="1" customWidth="1"/>
    <col min="5905" max="5905" width="9" style="26" bestFit="1" customWidth="1"/>
    <col min="5906" max="6137" width="35.875" style="26"/>
    <col min="6138" max="6138" width="2.125" style="26" customWidth="1"/>
    <col min="6139" max="6139" width="3.875" style="26" customWidth="1"/>
    <col min="6140" max="6140" width="60" style="26" customWidth="1"/>
    <col min="6141" max="6141" width="3.125" style="26" customWidth="1"/>
    <col min="6142" max="6142" width="28.875" style="26" bestFit="1" customWidth="1"/>
    <col min="6143" max="6143" width="3.125" style="26" customWidth="1"/>
    <col min="6144" max="6144" width="28.875" style="26" bestFit="1" customWidth="1"/>
    <col min="6145" max="6145" width="3.125" style="26" customWidth="1"/>
    <col min="6146" max="6146" width="28.875" style="26" bestFit="1" customWidth="1"/>
    <col min="6147" max="6147" width="6.5" style="26" customWidth="1"/>
    <col min="6148" max="6148" width="6.25" style="26" customWidth="1"/>
    <col min="6149" max="6149" width="6.5" style="26" customWidth="1"/>
    <col min="6150" max="6150" width="0.75" style="26" customWidth="1"/>
    <col min="6151" max="6151" width="8.75" style="26" customWidth="1"/>
    <col min="6152" max="6153" width="0" style="26" hidden="1" customWidth="1"/>
    <col min="6154" max="6154" width="0.75" style="26" customWidth="1"/>
    <col min="6155" max="6155" width="8.75" style="26" customWidth="1"/>
    <col min="6156" max="6157" width="0" style="26" hidden="1" customWidth="1"/>
    <col min="6158" max="6158" width="18.5" style="26" customWidth="1"/>
    <col min="6159" max="6160" width="7.375" style="26" bestFit="1" customWidth="1"/>
    <col min="6161" max="6161" width="9" style="26" bestFit="1" customWidth="1"/>
    <col min="6162" max="6393" width="35.875" style="26"/>
    <col min="6394" max="6394" width="2.125" style="26" customWidth="1"/>
    <col min="6395" max="6395" width="3.875" style="26" customWidth="1"/>
    <col min="6396" max="6396" width="60" style="26" customWidth="1"/>
    <col min="6397" max="6397" width="3.125" style="26" customWidth="1"/>
    <col min="6398" max="6398" width="28.875" style="26" bestFit="1" customWidth="1"/>
    <col min="6399" max="6399" width="3.125" style="26" customWidth="1"/>
    <col min="6400" max="6400" width="28.875" style="26" bestFit="1" customWidth="1"/>
    <col min="6401" max="6401" width="3.125" style="26" customWidth="1"/>
    <col min="6402" max="6402" width="28.875" style="26" bestFit="1" customWidth="1"/>
    <col min="6403" max="6403" width="6.5" style="26" customWidth="1"/>
    <col min="6404" max="6404" width="6.25" style="26" customWidth="1"/>
    <col min="6405" max="6405" width="6.5" style="26" customWidth="1"/>
    <col min="6406" max="6406" width="0.75" style="26" customWidth="1"/>
    <col min="6407" max="6407" width="8.75" style="26" customWidth="1"/>
    <col min="6408" max="6409" width="0" style="26" hidden="1" customWidth="1"/>
    <col min="6410" max="6410" width="0.75" style="26" customWidth="1"/>
    <col min="6411" max="6411" width="8.75" style="26" customWidth="1"/>
    <col min="6412" max="6413" width="0" style="26" hidden="1" customWidth="1"/>
    <col min="6414" max="6414" width="18.5" style="26" customWidth="1"/>
    <col min="6415" max="6416" width="7.375" style="26" bestFit="1" customWidth="1"/>
    <col min="6417" max="6417" width="9" style="26" bestFit="1" customWidth="1"/>
    <col min="6418" max="6649" width="35.875" style="26"/>
    <col min="6650" max="6650" width="2.125" style="26" customWidth="1"/>
    <col min="6651" max="6651" width="3.875" style="26" customWidth="1"/>
    <col min="6652" max="6652" width="60" style="26" customWidth="1"/>
    <col min="6653" max="6653" width="3.125" style="26" customWidth="1"/>
    <col min="6654" max="6654" width="28.875" style="26" bestFit="1" customWidth="1"/>
    <col min="6655" max="6655" width="3.125" style="26" customWidth="1"/>
    <col min="6656" max="6656" width="28.875" style="26" bestFit="1" customWidth="1"/>
    <col min="6657" max="6657" width="3.125" style="26" customWidth="1"/>
    <col min="6658" max="6658" width="28.875" style="26" bestFit="1" customWidth="1"/>
    <col min="6659" max="6659" width="6.5" style="26" customWidth="1"/>
    <col min="6660" max="6660" width="6.25" style="26" customWidth="1"/>
    <col min="6661" max="6661" width="6.5" style="26" customWidth="1"/>
    <col min="6662" max="6662" width="0.75" style="26" customWidth="1"/>
    <col min="6663" max="6663" width="8.75" style="26" customWidth="1"/>
    <col min="6664" max="6665" width="0" style="26" hidden="1" customWidth="1"/>
    <col min="6666" max="6666" width="0.75" style="26" customWidth="1"/>
    <col min="6667" max="6667" width="8.75" style="26" customWidth="1"/>
    <col min="6668" max="6669" width="0" style="26" hidden="1" customWidth="1"/>
    <col min="6670" max="6670" width="18.5" style="26" customWidth="1"/>
    <col min="6671" max="6672" width="7.375" style="26" bestFit="1" customWidth="1"/>
    <col min="6673" max="6673" width="9" style="26" bestFit="1" customWidth="1"/>
    <col min="6674" max="6905" width="35.875" style="26"/>
    <col min="6906" max="6906" width="2.125" style="26" customWidth="1"/>
    <col min="6907" max="6907" width="3.875" style="26" customWidth="1"/>
    <col min="6908" max="6908" width="60" style="26" customWidth="1"/>
    <col min="6909" max="6909" width="3.125" style="26" customWidth="1"/>
    <col min="6910" max="6910" width="28.875" style="26" bestFit="1" customWidth="1"/>
    <col min="6911" max="6911" width="3.125" style="26" customWidth="1"/>
    <col min="6912" max="6912" width="28.875" style="26" bestFit="1" customWidth="1"/>
    <col min="6913" max="6913" width="3.125" style="26" customWidth="1"/>
    <col min="6914" max="6914" width="28.875" style="26" bestFit="1" customWidth="1"/>
    <col min="6915" max="6915" width="6.5" style="26" customWidth="1"/>
    <col min="6916" max="6916" width="6.25" style="26" customWidth="1"/>
    <col min="6917" max="6917" width="6.5" style="26" customWidth="1"/>
    <col min="6918" max="6918" width="0.75" style="26" customWidth="1"/>
    <col min="6919" max="6919" width="8.75" style="26" customWidth="1"/>
    <col min="6920" max="6921" width="0" style="26" hidden="1" customWidth="1"/>
    <col min="6922" max="6922" width="0.75" style="26" customWidth="1"/>
    <col min="6923" max="6923" width="8.75" style="26" customWidth="1"/>
    <col min="6924" max="6925" width="0" style="26" hidden="1" customWidth="1"/>
    <col min="6926" max="6926" width="18.5" style="26" customWidth="1"/>
    <col min="6927" max="6928" width="7.375" style="26" bestFit="1" customWidth="1"/>
    <col min="6929" max="6929" width="9" style="26" bestFit="1" customWidth="1"/>
    <col min="6930" max="7161" width="35.875" style="26"/>
    <col min="7162" max="7162" width="2.125" style="26" customWidth="1"/>
    <col min="7163" max="7163" width="3.875" style="26" customWidth="1"/>
    <col min="7164" max="7164" width="60" style="26" customWidth="1"/>
    <col min="7165" max="7165" width="3.125" style="26" customWidth="1"/>
    <col min="7166" max="7166" width="28.875" style="26" bestFit="1" customWidth="1"/>
    <col min="7167" max="7167" width="3.125" style="26" customWidth="1"/>
    <col min="7168" max="7168" width="28.875" style="26" bestFit="1" customWidth="1"/>
    <col min="7169" max="7169" width="3.125" style="26" customWidth="1"/>
    <col min="7170" max="7170" width="28.875" style="26" bestFit="1" customWidth="1"/>
    <col min="7171" max="7171" width="6.5" style="26" customWidth="1"/>
    <col min="7172" max="7172" width="6.25" style="26" customWidth="1"/>
    <col min="7173" max="7173" width="6.5" style="26" customWidth="1"/>
    <col min="7174" max="7174" width="0.75" style="26" customWidth="1"/>
    <col min="7175" max="7175" width="8.75" style="26" customWidth="1"/>
    <col min="7176" max="7177" width="0" style="26" hidden="1" customWidth="1"/>
    <col min="7178" max="7178" width="0.75" style="26" customWidth="1"/>
    <col min="7179" max="7179" width="8.75" style="26" customWidth="1"/>
    <col min="7180" max="7181" width="0" style="26" hidden="1" customWidth="1"/>
    <col min="7182" max="7182" width="18.5" style="26" customWidth="1"/>
    <col min="7183" max="7184" width="7.375" style="26" bestFit="1" customWidth="1"/>
    <col min="7185" max="7185" width="9" style="26" bestFit="1" customWidth="1"/>
    <col min="7186" max="7417" width="35.875" style="26"/>
    <col min="7418" max="7418" width="2.125" style="26" customWidth="1"/>
    <col min="7419" max="7419" width="3.875" style="26" customWidth="1"/>
    <col min="7420" max="7420" width="60" style="26" customWidth="1"/>
    <col min="7421" max="7421" width="3.125" style="26" customWidth="1"/>
    <col min="7422" max="7422" width="28.875" style="26" bestFit="1" customWidth="1"/>
    <col min="7423" max="7423" width="3.125" style="26" customWidth="1"/>
    <col min="7424" max="7424" width="28.875" style="26" bestFit="1" customWidth="1"/>
    <col min="7425" max="7425" width="3.125" style="26" customWidth="1"/>
    <col min="7426" max="7426" width="28.875" style="26" bestFit="1" customWidth="1"/>
    <col min="7427" max="7427" width="6.5" style="26" customWidth="1"/>
    <col min="7428" max="7428" width="6.25" style="26" customWidth="1"/>
    <col min="7429" max="7429" width="6.5" style="26" customWidth="1"/>
    <col min="7430" max="7430" width="0.75" style="26" customWidth="1"/>
    <col min="7431" max="7431" width="8.75" style="26" customWidth="1"/>
    <col min="7432" max="7433" width="0" style="26" hidden="1" customWidth="1"/>
    <col min="7434" max="7434" width="0.75" style="26" customWidth="1"/>
    <col min="7435" max="7435" width="8.75" style="26" customWidth="1"/>
    <col min="7436" max="7437" width="0" style="26" hidden="1" customWidth="1"/>
    <col min="7438" max="7438" width="18.5" style="26" customWidth="1"/>
    <col min="7439" max="7440" width="7.375" style="26" bestFit="1" customWidth="1"/>
    <col min="7441" max="7441" width="9" style="26" bestFit="1" customWidth="1"/>
    <col min="7442" max="7673" width="35.875" style="26"/>
    <col min="7674" max="7674" width="2.125" style="26" customWidth="1"/>
    <col min="7675" max="7675" width="3.875" style="26" customWidth="1"/>
    <col min="7676" max="7676" width="60" style="26" customWidth="1"/>
    <col min="7677" max="7677" width="3.125" style="26" customWidth="1"/>
    <col min="7678" max="7678" width="28.875" style="26" bestFit="1" customWidth="1"/>
    <col min="7679" max="7679" width="3.125" style="26" customWidth="1"/>
    <col min="7680" max="7680" width="28.875" style="26" bestFit="1" customWidth="1"/>
    <col min="7681" max="7681" width="3.125" style="26" customWidth="1"/>
    <col min="7682" max="7682" width="28.875" style="26" bestFit="1" customWidth="1"/>
    <col min="7683" max="7683" width="6.5" style="26" customWidth="1"/>
    <col min="7684" max="7684" width="6.25" style="26" customWidth="1"/>
    <col min="7685" max="7685" width="6.5" style="26" customWidth="1"/>
    <col min="7686" max="7686" width="0.75" style="26" customWidth="1"/>
    <col min="7687" max="7687" width="8.75" style="26" customWidth="1"/>
    <col min="7688" max="7689" width="0" style="26" hidden="1" customWidth="1"/>
    <col min="7690" max="7690" width="0.75" style="26" customWidth="1"/>
    <col min="7691" max="7691" width="8.75" style="26" customWidth="1"/>
    <col min="7692" max="7693" width="0" style="26" hidden="1" customWidth="1"/>
    <col min="7694" max="7694" width="18.5" style="26" customWidth="1"/>
    <col min="7695" max="7696" width="7.375" style="26" bestFit="1" customWidth="1"/>
    <col min="7697" max="7697" width="9" style="26" bestFit="1" customWidth="1"/>
    <col min="7698" max="7929" width="35.875" style="26"/>
    <col min="7930" max="7930" width="2.125" style="26" customWidth="1"/>
    <col min="7931" max="7931" width="3.875" style="26" customWidth="1"/>
    <col min="7932" max="7932" width="60" style="26" customWidth="1"/>
    <col min="7933" max="7933" width="3.125" style="26" customWidth="1"/>
    <col min="7934" max="7934" width="28.875" style="26" bestFit="1" customWidth="1"/>
    <col min="7935" max="7935" width="3.125" style="26" customWidth="1"/>
    <col min="7936" max="7936" width="28.875" style="26" bestFit="1" customWidth="1"/>
    <col min="7937" max="7937" width="3.125" style="26" customWidth="1"/>
    <col min="7938" max="7938" width="28.875" style="26" bestFit="1" customWidth="1"/>
    <col min="7939" max="7939" width="6.5" style="26" customWidth="1"/>
    <col min="7940" max="7940" width="6.25" style="26" customWidth="1"/>
    <col min="7941" max="7941" width="6.5" style="26" customWidth="1"/>
    <col min="7942" max="7942" width="0.75" style="26" customWidth="1"/>
    <col min="7943" max="7943" width="8.75" style="26" customWidth="1"/>
    <col min="7944" max="7945" width="0" style="26" hidden="1" customWidth="1"/>
    <col min="7946" max="7946" width="0.75" style="26" customWidth="1"/>
    <col min="7947" max="7947" width="8.75" style="26" customWidth="1"/>
    <col min="7948" max="7949" width="0" style="26" hidden="1" customWidth="1"/>
    <col min="7950" max="7950" width="18.5" style="26" customWidth="1"/>
    <col min="7951" max="7952" width="7.375" style="26" bestFit="1" customWidth="1"/>
    <col min="7953" max="7953" width="9" style="26" bestFit="1" customWidth="1"/>
    <col min="7954" max="8185" width="35.875" style="26"/>
    <col min="8186" max="8186" width="2.125" style="26" customWidth="1"/>
    <col min="8187" max="8187" width="3.875" style="26" customWidth="1"/>
    <col min="8188" max="8188" width="60" style="26" customWidth="1"/>
    <col min="8189" max="8189" width="3.125" style="26" customWidth="1"/>
    <col min="8190" max="8190" width="28.875" style="26" bestFit="1" customWidth="1"/>
    <col min="8191" max="8191" width="3.125" style="26" customWidth="1"/>
    <col min="8192" max="8192" width="28.875" style="26" bestFit="1" customWidth="1"/>
    <col min="8193" max="8193" width="3.125" style="26" customWidth="1"/>
    <col min="8194" max="8194" width="28.875" style="26" bestFit="1" customWidth="1"/>
    <col min="8195" max="8195" width="6.5" style="26" customWidth="1"/>
    <col min="8196" max="8196" width="6.25" style="26" customWidth="1"/>
    <col min="8197" max="8197" width="6.5" style="26" customWidth="1"/>
    <col min="8198" max="8198" width="0.75" style="26" customWidth="1"/>
    <col min="8199" max="8199" width="8.75" style="26" customWidth="1"/>
    <col min="8200" max="8201" width="0" style="26" hidden="1" customWidth="1"/>
    <col min="8202" max="8202" width="0.75" style="26" customWidth="1"/>
    <col min="8203" max="8203" width="8.75" style="26" customWidth="1"/>
    <col min="8204" max="8205" width="0" style="26" hidden="1" customWidth="1"/>
    <col min="8206" max="8206" width="18.5" style="26" customWidth="1"/>
    <col min="8207" max="8208" width="7.375" style="26" bestFit="1" customWidth="1"/>
    <col min="8209" max="8209" width="9" style="26" bestFit="1" customWidth="1"/>
    <col min="8210" max="8441" width="35.875" style="26"/>
    <col min="8442" max="8442" width="2.125" style="26" customWidth="1"/>
    <col min="8443" max="8443" width="3.875" style="26" customWidth="1"/>
    <col min="8444" max="8444" width="60" style="26" customWidth="1"/>
    <col min="8445" max="8445" width="3.125" style="26" customWidth="1"/>
    <col min="8446" max="8446" width="28.875" style="26" bestFit="1" customWidth="1"/>
    <col min="8447" max="8447" width="3.125" style="26" customWidth="1"/>
    <col min="8448" max="8448" width="28.875" style="26" bestFit="1" customWidth="1"/>
    <col min="8449" max="8449" width="3.125" style="26" customWidth="1"/>
    <col min="8450" max="8450" width="28.875" style="26" bestFit="1" customWidth="1"/>
    <col min="8451" max="8451" width="6.5" style="26" customWidth="1"/>
    <col min="8452" max="8452" width="6.25" style="26" customWidth="1"/>
    <col min="8453" max="8453" width="6.5" style="26" customWidth="1"/>
    <col min="8454" max="8454" width="0.75" style="26" customWidth="1"/>
    <col min="8455" max="8455" width="8.75" style="26" customWidth="1"/>
    <col min="8456" max="8457" width="0" style="26" hidden="1" customWidth="1"/>
    <col min="8458" max="8458" width="0.75" style="26" customWidth="1"/>
    <col min="8459" max="8459" width="8.75" style="26" customWidth="1"/>
    <col min="8460" max="8461" width="0" style="26" hidden="1" customWidth="1"/>
    <col min="8462" max="8462" width="18.5" style="26" customWidth="1"/>
    <col min="8463" max="8464" width="7.375" style="26" bestFit="1" customWidth="1"/>
    <col min="8465" max="8465" width="9" style="26" bestFit="1" customWidth="1"/>
    <col min="8466" max="8697" width="35.875" style="26"/>
    <col min="8698" max="8698" width="2.125" style="26" customWidth="1"/>
    <col min="8699" max="8699" width="3.875" style="26" customWidth="1"/>
    <col min="8700" max="8700" width="60" style="26" customWidth="1"/>
    <col min="8701" max="8701" width="3.125" style="26" customWidth="1"/>
    <col min="8702" max="8702" width="28.875" style="26" bestFit="1" customWidth="1"/>
    <col min="8703" max="8703" width="3.125" style="26" customWidth="1"/>
    <col min="8704" max="8704" width="28.875" style="26" bestFit="1" customWidth="1"/>
    <col min="8705" max="8705" width="3.125" style="26" customWidth="1"/>
    <col min="8706" max="8706" width="28.875" style="26" bestFit="1" customWidth="1"/>
    <col min="8707" max="8707" width="6.5" style="26" customWidth="1"/>
    <col min="8708" max="8708" width="6.25" style="26" customWidth="1"/>
    <col min="8709" max="8709" width="6.5" style="26" customWidth="1"/>
    <col min="8710" max="8710" width="0.75" style="26" customWidth="1"/>
    <col min="8711" max="8711" width="8.75" style="26" customWidth="1"/>
    <col min="8712" max="8713" width="0" style="26" hidden="1" customWidth="1"/>
    <col min="8714" max="8714" width="0.75" style="26" customWidth="1"/>
    <col min="8715" max="8715" width="8.75" style="26" customWidth="1"/>
    <col min="8716" max="8717" width="0" style="26" hidden="1" customWidth="1"/>
    <col min="8718" max="8718" width="18.5" style="26" customWidth="1"/>
    <col min="8719" max="8720" width="7.375" style="26" bestFit="1" customWidth="1"/>
    <col min="8721" max="8721" width="9" style="26" bestFit="1" customWidth="1"/>
    <col min="8722" max="8953" width="35.875" style="26"/>
    <col min="8954" max="8954" width="2.125" style="26" customWidth="1"/>
    <col min="8955" max="8955" width="3.875" style="26" customWidth="1"/>
    <col min="8956" max="8956" width="60" style="26" customWidth="1"/>
    <col min="8957" max="8957" width="3.125" style="26" customWidth="1"/>
    <col min="8958" max="8958" width="28.875" style="26" bestFit="1" customWidth="1"/>
    <col min="8959" max="8959" width="3.125" style="26" customWidth="1"/>
    <col min="8960" max="8960" width="28.875" style="26" bestFit="1" customWidth="1"/>
    <col min="8961" max="8961" width="3.125" style="26" customWidth="1"/>
    <col min="8962" max="8962" width="28.875" style="26" bestFit="1" customWidth="1"/>
    <col min="8963" max="8963" width="6.5" style="26" customWidth="1"/>
    <col min="8964" max="8964" width="6.25" style="26" customWidth="1"/>
    <col min="8965" max="8965" width="6.5" style="26" customWidth="1"/>
    <col min="8966" max="8966" width="0.75" style="26" customWidth="1"/>
    <col min="8967" max="8967" width="8.75" style="26" customWidth="1"/>
    <col min="8968" max="8969" width="0" style="26" hidden="1" customWidth="1"/>
    <col min="8970" max="8970" width="0.75" style="26" customWidth="1"/>
    <col min="8971" max="8971" width="8.75" style="26" customWidth="1"/>
    <col min="8972" max="8973" width="0" style="26" hidden="1" customWidth="1"/>
    <col min="8974" max="8974" width="18.5" style="26" customWidth="1"/>
    <col min="8975" max="8976" width="7.375" style="26" bestFit="1" customWidth="1"/>
    <col min="8977" max="8977" width="9" style="26" bestFit="1" customWidth="1"/>
    <col min="8978" max="9209" width="35.875" style="26"/>
    <col min="9210" max="9210" width="2.125" style="26" customWidth="1"/>
    <col min="9211" max="9211" width="3.875" style="26" customWidth="1"/>
    <col min="9212" max="9212" width="60" style="26" customWidth="1"/>
    <col min="9213" max="9213" width="3.125" style="26" customWidth="1"/>
    <col min="9214" max="9214" width="28.875" style="26" bestFit="1" customWidth="1"/>
    <col min="9215" max="9215" width="3.125" style="26" customWidth="1"/>
    <col min="9216" max="9216" width="28.875" style="26" bestFit="1" customWidth="1"/>
    <col min="9217" max="9217" width="3.125" style="26" customWidth="1"/>
    <col min="9218" max="9218" width="28.875" style="26" bestFit="1" customWidth="1"/>
    <col min="9219" max="9219" width="6.5" style="26" customWidth="1"/>
    <col min="9220" max="9220" width="6.25" style="26" customWidth="1"/>
    <col min="9221" max="9221" width="6.5" style="26" customWidth="1"/>
    <col min="9222" max="9222" width="0.75" style="26" customWidth="1"/>
    <col min="9223" max="9223" width="8.75" style="26" customWidth="1"/>
    <col min="9224" max="9225" width="0" style="26" hidden="1" customWidth="1"/>
    <col min="9226" max="9226" width="0.75" style="26" customWidth="1"/>
    <col min="9227" max="9227" width="8.75" style="26" customWidth="1"/>
    <col min="9228" max="9229" width="0" style="26" hidden="1" customWidth="1"/>
    <col min="9230" max="9230" width="18.5" style="26" customWidth="1"/>
    <col min="9231" max="9232" width="7.375" style="26" bestFit="1" customWidth="1"/>
    <col min="9233" max="9233" width="9" style="26" bestFit="1" customWidth="1"/>
    <col min="9234" max="9465" width="35.875" style="26"/>
    <col min="9466" max="9466" width="2.125" style="26" customWidth="1"/>
    <col min="9467" max="9467" width="3.875" style="26" customWidth="1"/>
    <col min="9468" max="9468" width="60" style="26" customWidth="1"/>
    <col min="9469" max="9469" width="3.125" style="26" customWidth="1"/>
    <col min="9470" max="9470" width="28.875" style="26" bestFit="1" customWidth="1"/>
    <col min="9471" max="9471" width="3.125" style="26" customWidth="1"/>
    <col min="9472" max="9472" width="28.875" style="26" bestFit="1" customWidth="1"/>
    <col min="9473" max="9473" width="3.125" style="26" customWidth="1"/>
    <col min="9474" max="9474" width="28.875" style="26" bestFit="1" customWidth="1"/>
    <col min="9475" max="9475" width="6.5" style="26" customWidth="1"/>
    <col min="9476" max="9476" width="6.25" style="26" customWidth="1"/>
    <col min="9477" max="9477" width="6.5" style="26" customWidth="1"/>
    <col min="9478" max="9478" width="0.75" style="26" customWidth="1"/>
    <col min="9479" max="9479" width="8.75" style="26" customWidth="1"/>
    <col min="9480" max="9481" width="0" style="26" hidden="1" customWidth="1"/>
    <col min="9482" max="9482" width="0.75" style="26" customWidth="1"/>
    <col min="9483" max="9483" width="8.75" style="26" customWidth="1"/>
    <col min="9484" max="9485" width="0" style="26" hidden="1" customWidth="1"/>
    <col min="9486" max="9486" width="18.5" style="26" customWidth="1"/>
    <col min="9487" max="9488" width="7.375" style="26" bestFit="1" customWidth="1"/>
    <col min="9489" max="9489" width="9" style="26" bestFit="1" customWidth="1"/>
    <col min="9490" max="9721" width="35.875" style="26"/>
    <col min="9722" max="9722" width="2.125" style="26" customWidth="1"/>
    <col min="9723" max="9723" width="3.875" style="26" customWidth="1"/>
    <col min="9724" max="9724" width="60" style="26" customWidth="1"/>
    <col min="9725" max="9725" width="3.125" style="26" customWidth="1"/>
    <col min="9726" max="9726" width="28.875" style="26" bestFit="1" customWidth="1"/>
    <col min="9727" max="9727" width="3.125" style="26" customWidth="1"/>
    <col min="9728" max="9728" width="28.875" style="26" bestFit="1" customWidth="1"/>
    <col min="9729" max="9729" width="3.125" style="26" customWidth="1"/>
    <col min="9730" max="9730" width="28.875" style="26" bestFit="1" customWidth="1"/>
    <col min="9731" max="9731" width="6.5" style="26" customWidth="1"/>
    <col min="9732" max="9732" width="6.25" style="26" customWidth="1"/>
    <col min="9733" max="9733" width="6.5" style="26" customWidth="1"/>
    <col min="9734" max="9734" width="0.75" style="26" customWidth="1"/>
    <col min="9735" max="9735" width="8.75" style="26" customWidth="1"/>
    <col min="9736" max="9737" width="0" style="26" hidden="1" customWidth="1"/>
    <col min="9738" max="9738" width="0.75" style="26" customWidth="1"/>
    <col min="9739" max="9739" width="8.75" style="26" customWidth="1"/>
    <col min="9740" max="9741" width="0" style="26" hidden="1" customWidth="1"/>
    <col min="9742" max="9742" width="18.5" style="26" customWidth="1"/>
    <col min="9743" max="9744" width="7.375" style="26" bestFit="1" customWidth="1"/>
    <col min="9745" max="9745" width="9" style="26" bestFit="1" customWidth="1"/>
    <col min="9746" max="9977" width="35.875" style="26"/>
    <col min="9978" max="9978" width="2.125" style="26" customWidth="1"/>
    <col min="9979" max="9979" width="3.875" style="26" customWidth="1"/>
    <col min="9980" max="9980" width="60" style="26" customWidth="1"/>
    <col min="9981" max="9981" width="3.125" style="26" customWidth="1"/>
    <col min="9982" max="9982" width="28.875" style="26" bestFit="1" customWidth="1"/>
    <col min="9983" max="9983" width="3.125" style="26" customWidth="1"/>
    <col min="9984" max="9984" width="28.875" style="26" bestFit="1" customWidth="1"/>
    <col min="9985" max="9985" width="3.125" style="26" customWidth="1"/>
    <col min="9986" max="9986" width="28.875" style="26" bestFit="1" customWidth="1"/>
    <col min="9987" max="9987" width="6.5" style="26" customWidth="1"/>
    <col min="9988" max="9988" width="6.25" style="26" customWidth="1"/>
    <col min="9989" max="9989" width="6.5" style="26" customWidth="1"/>
    <col min="9990" max="9990" width="0.75" style="26" customWidth="1"/>
    <col min="9991" max="9991" width="8.75" style="26" customWidth="1"/>
    <col min="9992" max="9993" width="0" style="26" hidden="1" customWidth="1"/>
    <col min="9994" max="9994" width="0.75" style="26" customWidth="1"/>
    <col min="9995" max="9995" width="8.75" style="26" customWidth="1"/>
    <col min="9996" max="9997" width="0" style="26" hidden="1" customWidth="1"/>
    <col min="9998" max="9998" width="18.5" style="26" customWidth="1"/>
    <col min="9999" max="10000" width="7.375" style="26" bestFit="1" customWidth="1"/>
    <col min="10001" max="10001" width="9" style="26" bestFit="1" customWidth="1"/>
    <col min="10002" max="10233" width="35.875" style="26"/>
    <col min="10234" max="10234" width="2.125" style="26" customWidth="1"/>
    <col min="10235" max="10235" width="3.875" style="26" customWidth="1"/>
    <col min="10236" max="10236" width="60" style="26" customWidth="1"/>
    <col min="10237" max="10237" width="3.125" style="26" customWidth="1"/>
    <col min="10238" max="10238" width="28.875" style="26" bestFit="1" customWidth="1"/>
    <col min="10239" max="10239" width="3.125" style="26" customWidth="1"/>
    <col min="10240" max="10240" width="28.875" style="26" bestFit="1" customWidth="1"/>
    <col min="10241" max="10241" width="3.125" style="26" customWidth="1"/>
    <col min="10242" max="10242" width="28.875" style="26" bestFit="1" customWidth="1"/>
    <col min="10243" max="10243" width="6.5" style="26" customWidth="1"/>
    <col min="10244" max="10244" width="6.25" style="26" customWidth="1"/>
    <col min="10245" max="10245" width="6.5" style="26" customWidth="1"/>
    <col min="10246" max="10246" width="0.75" style="26" customWidth="1"/>
    <col min="10247" max="10247" width="8.75" style="26" customWidth="1"/>
    <col min="10248" max="10249" width="0" style="26" hidden="1" customWidth="1"/>
    <col min="10250" max="10250" width="0.75" style="26" customWidth="1"/>
    <col min="10251" max="10251" width="8.75" style="26" customWidth="1"/>
    <col min="10252" max="10253" width="0" style="26" hidden="1" customWidth="1"/>
    <col min="10254" max="10254" width="18.5" style="26" customWidth="1"/>
    <col min="10255" max="10256" width="7.375" style="26" bestFit="1" customWidth="1"/>
    <col min="10257" max="10257" width="9" style="26" bestFit="1" customWidth="1"/>
    <col min="10258" max="10489" width="35.875" style="26"/>
    <col min="10490" max="10490" width="2.125" style="26" customWidth="1"/>
    <col min="10491" max="10491" width="3.875" style="26" customWidth="1"/>
    <col min="10492" max="10492" width="60" style="26" customWidth="1"/>
    <col min="10493" max="10493" width="3.125" style="26" customWidth="1"/>
    <col min="10494" max="10494" width="28.875" style="26" bestFit="1" customWidth="1"/>
    <col min="10495" max="10495" width="3.125" style="26" customWidth="1"/>
    <col min="10496" max="10496" width="28.875" style="26" bestFit="1" customWidth="1"/>
    <col min="10497" max="10497" width="3.125" style="26" customWidth="1"/>
    <col min="10498" max="10498" width="28.875" style="26" bestFit="1" customWidth="1"/>
    <col min="10499" max="10499" width="6.5" style="26" customWidth="1"/>
    <col min="10500" max="10500" width="6.25" style="26" customWidth="1"/>
    <col min="10501" max="10501" width="6.5" style="26" customWidth="1"/>
    <col min="10502" max="10502" width="0.75" style="26" customWidth="1"/>
    <col min="10503" max="10503" width="8.75" style="26" customWidth="1"/>
    <col min="10504" max="10505" width="0" style="26" hidden="1" customWidth="1"/>
    <col min="10506" max="10506" width="0.75" style="26" customWidth="1"/>
    <col min="10507" max="10507" width="8.75" style="26" customWidth="1"/>
    <col min="10508" max="10509" width="0" style="26" hidden="1" customWidth="1"/>
    <col min="10510" max="10510" width="18.5" style="26" customWidth="1"/>
    <col min="10511" max="10512" width="7.375" style="26" bestFit="1" customWidth="1"/>
    <col min="10513" max="10513" width="9" style="26" bestFit="1" customWidth="1"/>
    <col min="10514" max="10745" width="35.875" style="26"/>
    <col min="10746" max="10746" width="2.125" style="26" customWidth="1"/>
    <col min="10747" max="10747" width="3.875" style="26" customWidth="1"/>
    <col min="10748" max="10748" width="60" style="26" customWidth="1"/>
    <col min="10749" max="10749" width="3.125" style="26" customWidth="1"/>
    <col min="10750" max="10750" width="28.875" style="26" bestFit="1" customWidth="1"/>
    <col min="10751" max="10751" width="3.125" style="26" customWidth="1"/>
    <col min="10752" max="10752" width="28.875" style="26" bestFit="1" customWidth="1"/>
    <col min="10753" max="10753" width="3.125" style="26" customWidth="1"/>
    <col min="10754" max="10754" width="28.875" style="26" bestFit="1" customWidth="1"/>
    <col min="10755" max="10755" width="6.5" style="26" customWidth="1"/>
    <col min="10756" max="10756" width="6.25" style="26" customWidth="1"/>
    <col min="10757" max="10757" width="6.5" style="26" customWidth="1"/>
    <col min="10758" max="10758" width="0.75" style="26" customWidth="1"/>
    <col min="10759" max="10759" width="8.75" style="26" customWidth="1"/>
    <col min="10760" max="10761" width="0" style="26" hidden="1" customWidth="1"/>
    <col min="10762" max="10762" width="0.75" style="26" customWidth="1"/>
    <col min="10763" max="10763" width="8.75" style="26" customWidth="1"/>
    <col min="10764" max="10765" width="0" style="26" hidden="1" customWidth="1"/>
    <col min="10766" max="10766" width="18.5" style="26" customWidth="1"/>
    <col min="10767" max="10768" width="7.375" style="26" bestFit="1" customWidth="1"/>
    <col min="10769" max="10769" width="9" style="26" bestFit="1" customWidth="1"/>
    <col min="10770" max="11001" width="35.875" style="26"/>
    <col min="11002" max="11002" width="2.125" style="26" customWidth="1"/>
    <col min="11003" max="11003" width="3.875" style="26" customWidth="1"/>
    <col min="11004" max="11004" width="60" style="26" customWidth="1"/>
    <col min="11005" max="11005" width="3.125" style="26" customWidth="1"/>
    <col min="11006" max="11006" width="28.875" style="26" bestFit="1" customWidth="1"/>
    <col min="11007" max="11007" width="3.125" style="26" customWidth="1"/>
    <col min="11008" max="11008" width="28.875" style="26" bestFit="1" customWidth="1"/>
    <col min="11009" max="11009" width="3.125" style="26" customWidth="1"/>
    <col min="11010" max="11010" width="28.875" style="26" bestFit="1" customWidth="1"/>
    <col min="11011" max="11011" width="6.5" style="26" customWidth="1"/>
    <col min="11012" max="11012" width="6.25" style="26" customWidth="1"/>
    <col min="11013" max="11013" width="6.5" style="26" customWidth="1"/>
    <col min="11014" max="11014" width="0.75" style="26" customWidth="1"/>
    <col min="11015" max="11015" width="8.75" style="26" customWidth="1"/>
    <col min="11016" max="11017" width="0" style="26" hidden="1" customWidth="1"/>
    <col min="11018" max="11018" width="0.75" style="26" customWidth="1"/>
    <col min="11019" max="11019" width="8.75" style="26" customWidth="1"/>
    <col min="11020" max="11021" width="0" style="26" hidden="1" customWidth="1"/>
    <col min="11022" max="11022" width="18.5" style="26" customWidth="1"/>
    <col min="11023" max="11024" width="7.375" style="26" bestFit="1" customWidth="1"/>
    <col min="11025" max="11025" width="9" style="26" bestFit="1" customWidth="1"/>
    <col min="11026" max="11257" width="35.875" style="26"/>
    <col min="11258" max="11258" width="2.125" style="26" customWidth="1"/>
    <col min="11259" max="11259" width="3.875" style="26" customWidth="1"/>
    <col min="11260" max="11260" width="60" style="26" customWidth="1"/>
    <col min="11261" max="11261" width="3.125" style="26" customWidth="1"/>
    <col min="11262" max="11262" width="28.875" style="26" bestFit="1" customWidth="1"/>
    <col min="11263" max="11263" width="3.125" style="26" customWidth="1"/>
    <col min="11264" max="11264" width="28.875" style="26" bestFit="1" customWidth="1"/>
    <col min="11265" max="11265" width="3.125" style="26" customWidth="1"/>
    <col min="11266" max="11266" width="28.875" style="26" bestFit="1" customWidth="1"/>
    <col min="11267" max="11267" width="6.5" style="26" customWidth="1"/>
    <col min="11268" max="11268" width="6.25" style="26" customWidth="1"/>
    <col min="11269" max="11269" width="6.5" style="26" customWidth="1"/>
    <col min="11270" max="11270" width="0.75" style="26" customWidth="1"/>
    <col min="11271" max="11271" width="8.75" style="26" customWidth="1"/>
    <col min="11272" max="11273" width="0" style="26" hidden="1" customWidth="1"/>
    <col min="11274" max="11274" width="0.75" style="26" customWidth="1"/>
    <col min="11275" max="11275" width="8.75" style="26" customWidth="1"/>
    <col min="11276" max="11277" width="0" style="26" hidden="1" customWidth="1"/>
    <col min="11278" max="11278" width="18.5" style="26" customWidth="1"/>
    <col min="11279" max="11280" width="7.375" style="26" bestFit="1" customWidth="1"/>
    <col min="11281" max="11281" width="9" style="26" bestFit="1" customWidth="1"/>
    <col min="11282" max="11513" width="35.875" style="26"/>
    <col min="11514" max="11514" width="2.125" style="26" customWidth="1"/>
    <col min="11515" max="11515" width="3.875" style="26" customWidth="1"/>
    <col min="11516" max="11516" width="60" style="26" customWidth="1"/>
    <col min="11517" max="11517" width="3.125" style="26" customWidth="1"/>
    <col min="11518" max="11518" width="28.875" style="26" bestFit="1" customWidth="1"/>
    <col min="11519" max="11519" width="3.125" style="26" customWidth="1"/>
    <col min="11520" max="11520" width="28.875" style="26" bestFit="1" customWidth="1"/>
    <col min="11521" max="11521" width="3.125" style="26" customWidth="1"/>
    <col min="11522" max="11522" width="28.875" style="26" bestFit="1" customWidth="1"/>
    <col min="11523" max="11523" width="6.5" style="26" customWidth="1"/>
    <col min="11524" max="11524" width="6.25" style="26" customWidth="1"/>
    <col min="11525" max="11525" width="6.5" style="26" customWidth="1"/>
    <col min="11526" max="11526" width="0.75" style="26" customWidth="1"/>
    <col min="11527" max="11527" width="8.75" style="26" customWidth="1"/>
    <col min="11528" max="11529" width="0" style="26" hidden="1" customWidth="1"/>
    <col min="11530" max="11530" width="0.75" style="26" customWidth="1"/>
    <col min="11531" max="11531" width="8.75" style="26" customWidth="1"/>
    <col min="11532" max="11533" width="0" style="26" hidden="1" customWidth="1"/>
    <col min="11534" max="11534" width="18.5" style="26" customWidth="1"/>
    <col min="11535" max="11536" width="7.375" style="26" bestFit="1" customWidth="1"/>
    <col min="11537" max="11537" width="9" style="26" bestFit="1" customWidth="1"/>
    <col min="11538" max="11769" width="35.875" style="26"/>
    <col min="11770" max="11770" width="2.125" style="26" customWidth="1"/>
    <col min="11771" max="11771" width="3.875" style="26" customWidth="1"/>
    <col min="11772" max="11772" width="60" style="26" customWidth="1"/>
    <col min="11773" max="11773" width="3.125" style="26" customWidth="1"/>
    <col min="11774" max="11774" width="28.875" style="26" bestFit="1" customWidth="1"/>
    <col min="11775" max="11775" width="3.125" style="26" customWidth="1"/>
    <col min="11776" max="11776" width="28.875" style="26" bestFit="1" customWidth="1"/>
    <col min="11777" max="11777" width="3.125" style="26" customWidth="1"/>
    <col min="11778" max="11778" width="28.875" style="26" bestFit="1" customWidth="1"/>
    <col min="11779" max="11779" width="6.5" style="26" customWidth="1"/>
    <col min="11780" max="11780" width="6.25" style="26" customWidth="1"/>
    <col min="11781" max="11781" width="6.5" style="26" customWidth="1"/>
    <col min="11782" max="11782" width="0.75" style="26" customWidth="1"/>
    <col min="11783" max="11783" width="8.75" style="26" customWidth="1"/>
    <col min="11784" max="11785" width="0" style="26" hidden="1" customWidth="1"/>
    <col min="11786" max="11786" width="0.75" style="26" customWidth="1"/>
    <col min="11787" max="11787" width="8.75" style="26" customWidth="1"/>
    <col min="11788" max="11789" width="0" style="26" hidden="1" customWidth="1"/>
    <col min="11790" max="11790" width="18.5" style="26" customWidth="1"/>
    <col min="11791" max="11792" width="7.375" style="26" bestFit="1" customWidth="1"/>
    <col min="11793" max="11793" width="9" style="26" bestFit="1" customWidth="1"/>
    <col min="11794" max="12025" width="35.875" style="26"/>
    <col min="12026" max="12026" width="2.125" style="26" customWidth="1"/>
    <col min="12027" max="12027" width="3.875" style="26" customWidth="1"/>
    <col min="12028" max="12028" width="60" style="26" customWidth="1"/>
    <col min="12029" max="12029" width="3.125" style="26" customWidth="1"/>
    <col min="12030" max="12030" width="28.875" style="26" bestFit="1" customWidth="1"/>
    <col min="12031" max="12031" width="3.125" style="26" customWidth="1"/>
    <col min="12032" max="12032" width="28.875" style="26" bestFit="1" customWidth="1"/>
    <col min="12033" max="12033" width="3.125" style="26" customWidth="1"/>
    <col min="12034" max="12034" width="28.875" style="26" bestFit="1" customWidth="1"/>
    <col min="12035" max="12035" width="6.5" style="26" customWidth="1"/>
    <col min="12036" max="12036" width="6.25" style="26" customWidth="1"/>
    <col min="12037" max="12037" width="6.5" style="26" customWidth="1"/>
    <col min="12038" max="12038" width="0.75" style="26" customWidth="1"/>
    <col min="12039" max="12039" width="8.75" style="26" customWidth="1"/>
    <col min="12040" max="12041" width="0" style="26" hidden="1" customWidth="1"/>
    <col min="12042" max="12042" width="0.75" style="26" customWidth="1"/>
    <col min="12043" max="12043" width="8.75" style="26" customWidth="1"/>
    <col min="12044" max="12045" width="0" style="26" hidden="1" customWidth="1"/>
    <col min="12046" max="12046" width="18.5" style="26" customWidth="1"/>
    <col min="12047" max="12048" width="7.375" style="26" bestFit="1" customWidth="1"/>
    <col min="12049" max="12049" width="9" style="26" bestFit="1" customWidth="1"/>
    <col min="12050" max="12281" width="35.875" style="26"/>
    <col min="12282" max="12282" width="2.125" style="26" customWidth="1"/>
    <col min="12283" max="12283" width="3.875" style="26" customWidth="1"/>
    <col min="12284" max="12284" width="60" style="26" customWidth="1"/>
    <col min="12285" max="12285" width="3.125" style="26" customWidth="1"/>
    <col min="12286" max="12286" width="28.875" style="26" bestFit="1" customWidth="1"/>
    <col min="12287" max="12287" width="3.125" style="26" customWidth="1"/>
    <col min="12288" max="12288" width="28.875" style="26" bestFit="1" customWidth="1"/>
    <col min="12289" max="12289" width="3.125" style="26" customWidth="1"/>
    <col min="12290" max="12290" width="28.875" style="26" bestFit="1" customWidth="1"/>
    <col min="12291" max="12291" width="6.5" style="26" customWidth="1"/>
    <col min="12292" max="12292" width="6.25" style="26" customWidth="1"/>
    <col min="12293" max="12293" width="6.5" style="26" customWidth="1"/>
    <col min="12294" max="12294" width="0.75" style="26" customWidth="1"/>
    <col min="12295" max="12295" width="8.75" style="26" customWidth="1"/>
    <col min="12296" max="12297" width="0" style="26" hidden="1" customWidth="1"/>
    <col min="12298" max="12298" width="0.75" style="26" customWidth="1"/>
    <col min="12299" max="12299" width="8.75" style="26" customWidth="1"/>
    <col min="12300" max="12301" width="0" style="26" hidden="1" customWidth="1"/>
    <col min="12302" max="12302" width="18.5" style="26" customWidth="1"/>
    <col min="12303" max="12304" width="7.375" style="26" bestFit="1" customWidth="1"/>
    <col min="12305" max="12305" width="9" style="26" bestFit="1" customWidth="1"/>
    <col min="12306" max="12537" width="35.875" style="26"/>
    <col min="12538" max="12538" width="2.125" style="26" customWidth="1"/>
    <col min="12539" max="12539" width="3.875" style="26" customWidth="1"/>
    <col min="12540" max="12540" width="60" style="26" customWidth="1"/>
    <col min="12541" max="12541" width="3.125" style="26" customWidth="1"/>
    <col min="12542" max="12542" width="28.875" style="26" bestFit="1" customWidth="1"/>
    <col min="12543" max="12543" width="3.125" style="26" customWidth="1"/>
    <col min="12544" max="12544" width="28.875" style="26" bestFit="1" customWidth="1"/>
    <col min="12545" max="12545" width="3.125" style="26" customWidth="1"/>
    <col min="12546" max="12546" width="28.875" style="26" bestFit="1" customWidth="1"/>
    <col min="12547" max="12547" width="6.5" style="26" customWidth="1"/>
    <col min="12548" max="12548" width="6.25" style="26" customWidth="1"/>
    <col min="12549" max="12549" width="6.5" style="26" customWidth="1"/>
    <col min="12550" max="12550" width="0.75" style="26" customWidth="1"/>
    <col min="12551" max="12551" width="8.75" style="26" customWidth="1"/>
    <col min="12552" max="12553" width="0" style="26" hidden="1" customWidth="1"/>
    <col min="12554" max="12554" width="0.75" style="26" customWidth="1"/>
    <col min="12555" max="12555" width="8.75" style="26" customWidth="1"/>
    <col min="12556" max="12557" width="0" style="26" hidden="1" customWidth="1"/>
    <col min="12558" max="12558" width="18.5" style="26" customWidth="1"/>
    <col min="12559" max="12560" width="7.375" style="26" bestFit="1" customWidth="1"/>
    <col min="12561" max="12561" width="9" style="26" bestFit="1" customWidth="1"/>
    <col min="12562" max="12793" width="35.875" style="26"/>
    <col min="12794" max="12794" width="2.125" style="26" customWidth="1"/>
    <col min="12795" max="12795" width="3.875" style="26" customWidth="1"/>
    <col min="12796" max="12796" width="60" style="26" customWidth="1"/>
    <col min="12797" max="12797" width="3.125" style="26" customWidth="1"/>
    <col min="12798" max="12798" width="28.875" style="26" bestFit="1" customWidth="1"/>
    <col min="12799" max="12799" width="3.125" style="26" customWidth="1"/>
    <col min="12800" max="12800" width="28.875" style="26" bestFit="1" customWidth="1"/>
    <col min="12801" max="12801" width="3.125" style="26" customWidth="1"/>
    <col min="12802" max="12802" width="28.875" style="26" bestFit="1" customWidth="1"/>
    <col min="12803" max="12803" width="6.5" style="26" customWidth="1"/>
    <col min="12804" max="12804" width="6.25" style="26" customWidth="1"/>
    <col min="12805" max="12805" width="6.5" style="26" customWidth="1"/>
    <col min="12806" max="12806" width="0.75" style="26" customWidth="1"/>
    <col min="12807" max="12807" width="8.75" style="26" customWidth="1"/>
    <col min="12808" max="12809" width="0" style="26" hidden="1" customWidth="1"/>
    <col min="12810" max="12810" width="0.75" style="26" customWidth="1"/>
    <col min="12811" max="12811" width="8.75" style="26" customWidth="1"/>
    <col min="12812" max="12813" width="0" style="26" hidden="1" customWidth="1"/>
    <col min="12814" max="12814" width="18.5" style="26" customWidth="1"/>
    <col min="12815" max="12816" width="7.375" style="26" bestFit="1" customWidth="1"/>
    <col min="12817" max="12817" width="9" style="26" bestFit="1" customWidth="1"/>
    <col min="12818" max="13049" width="35.875" style="26"/>
    <col min="13050" max="13050" width="2.125" style="26" customWidth="1"/>
    <col min="13051" max="13051" width="3.875" style="26" customWidth="1"/>
    <col min="13052" max="13052" width="60" style="26" customWidth="1"/>
    <col min="13053" max="13053" width="3.125" style="26" customWidth="1"/>
    <col min="13054" max="13054" width="28.875" style="26" bestFit="1" customWidth="1"/>
    <col min="13055" max="13055" width="3.125" style="26" customWidth="1"/>
    <col min="13056" max="13056" width="28.875" style="26" bestFit="1" customWidth="1"/>
    <col min="13057" max="13057" width="3.125" style="26" customWidth="1"/>
    <col min="13058" max="13058" width="28.875" style="26" bestFit="1" customWidth="1"/>
    <col min="13059" max="13059" width="6.5" style="26" customWidth="1"/>
    <col min="13060" max="13060" width="6.25" style="26" customWidth="1"/>
    <col min="13061" max="13061" width="6.5" style="26" customWidth="1"/>
    <col min="13062" max="13062" width="0.75" style="26" customWidth="1"/>
    <col min="13063" max="13063" width="8.75" style="26" customWidth="1"/>
    <col min="13064" max="13065" width="0" style="26" hidden="1" customWidth="1"/>
    <col min="13066" max="13066" width="0.75" style="26" customWidth="1"/>
    <col min="13067" max="13067" width="8.75" style="26" customWidth="1"/>
    <col min="13068" max="13069" width="0" style="26" hidden="1" customWidth="1"/>
    <col min="13070" max="13070" width="18.5" style="26" customWidth="1"/>
    <col min="13071" max="13072" width="7.375" style="26" bestFit="1" customWidth="1"/>
    <col min="13073" max="13073" width="9" style="26" bestFit="1" customWidth="1"/>
    <col min="13074" max="13305" width="35.875" style="26"/>
    <col min="13306" max="13306" width="2.125" style="26" customWidth="1"/>
    <col min="13307" max="13307" width="3.875" style="26" customWidth="1"/>
    <col min="13308" max="13308" width="60" style="26" customWidth="1"/>
    <col min="13309" max="13309" width="3.125" style="26" customWidth="1"/>
    <col min="13310" max="13310" width="28.875" style="26" bestFit="1" customWidth="1"/>
    <col min="13311" max="13311" width="3.125" style="26" customWidth="1"/>
    <col min="13312" max="13312" width="28.875" style="26" bestFit="1" customWidth="1"/>
    <col min="13313" max="13313" width="3.125" style="26" customWidth="1"/>
    <col min="13314" max="13314" width="28.875" style="26" bestFit="1" customWidth="1"/>
    <col min="13315" max="13315" width="6.5" style="26" customWidth="1"/>
    <col min="13316" max="13316" width="6.25" style="26" customWidth="1"/>
    <col min="13317" max="13317" width="6.5" style="26" customWidth="1"/>
    <col min="13318" max="13318" width="0.75" style="26" customWidth="1"/>
    <col min="13319" max="13319" width="8.75" style="26" customWidth="1"/>
    <col min="13320" max="13321" width="0" style="26" hidden="1" customWidth="1"/>
    <col min="13322" max="13322" width="0.75" style="26" customWidth="1"/>
    <col min="13323" max="13323" width="8.75" style="26" customWidth="1"/>
    <col min="13324" max="13325" width="0" style="26" hidden="1" customWidth="1"/>
    <col min="13326" max="13326" width="18.5" style="26" customWidth="1"/>
    <col min="13327" max="13328" width="7.375" style="26" bestFit="1" customWidth="1"/>
    <col min="13329" max="13329" width="9" style="26" bestFit="1" customWidth="1"/>
    <col min="13330" max="13561" width="35.875" style="26"/>
    <col min="13562" max="13562" width="2.125" style="26" customWidth="1"/>
    <col min="13563" max="13563" width="3.875" style="26" customWidth="1"/>
    <col min="13564" max="13564" width="60" style="26" customWidth="1"/>
    <col min="13565" max="13565" width="3.125" style="26" customWidth="1"/>
    <col min="13566" max="13566" width="28.875" style="26" bestFit="1" customWidth="1"/>
    <col min="13567" max="13567" width="3.125" style="26" customWidth="1"/>
    <col min="13568" max="13568" width="28.875" style="26" bestFit="1" customWidth="1"/>
    <col min="13569" max="13569" width="3.125" style="26" customWidth="1"/>
    <col min="13570" max="13570" width="28.875" style="26" bestFit="1" customWidth="1"/>
    <col min="13571" max="13571" width="6.5" style="26" customWidth="1"/>
    <col min="13572" max="13572" width="6.25" style="26" customWidth="1"/>
    <col min="13573" max="13573" width="6.5" style="26" customWidth="1"/>
    <col min="13574" max="13574" width="0.75" style="26" customWidth="1"/>
    <col min="13575" max="13575" width="8.75" style="26" customWidth="1"/>
    <col min="13576" max="13577" width="0" style="26" hidden="1" customWidth="1"/>
    <col min="13578" max="13578" width="0.75" style="26" customWidth="1"/>
    <col min="13579" max="13579" width="8.75" style="26" customWidth="1"/>
    <col min="13580" max="13581" width="0" style="26" hidden="1" customWidth="1"/>
    <col min="13582" max="13582" width="18.5" style="26" customWidth="1"/>
    <col min="13583" max="13584" width="7.375" style="26" bestFit="1" customWidth="1"/>
    <col min="13585" max="13585" width="9" style="26" bestFit="1" customWidth="1"/>
    <col min="13586" max="13817" width="35.875" style="26"/>
    <col min="13818" max="13818" width="2.125" style="26" customWidth="1"/>
    <col min="13819" max="13819" width="3.875" style="26" customWidth="1"/>
    <col min="13820" max="13820" width="60" style="26" customWidth="1"/>
    <col min="13821" max="13821" width="3.125" style="26" customWidth="1"/>
    <col min="13822" max="13822" width="28.875" style="26" bestFit="1" customWidth="1"/>
    <col min="13823" max="13823" width="3.125" style="26" customWidth="1"/>
    <col min="13824" max="13824" width="28.875" style="26" bestFit="1" customWidth="1"/>
    <col min="13825" max="13825" width="3.125" style="26" customWidth="1"/>
    <col min="13826" max="13826" width="28.875" style="26" bestFit="1" customWidth="1"/>
    <col min="13827" max="13827" width="6.5" style="26" customWidth="1"/>
    <col min="13828" max="13828" width="6.25" style="26" customWidth="1"/>
    <col min="13829" max="13829" width="6.5" style="26" customWidth="1"/>
    <col min="13830" max="13830" width="0.75" style="26" customWidth="1"/>
    <col min="13831" max="13831" width="8.75" style="26" customWidth="1"/>
    <col min="13832" max="13833" width="0" style="26" hidden="1" customWidth="1"/>
    <col min="13834" max="13834" width="0.75" style="26" customWidth="1"/>
    <col min="13835" max="13835" width="8.75" style="26" customWidth="1"/>
    <col min="13836" max="13837" width="0" style="26" hidden="1" customWidth="1"/>
    <col min="13838" max="13838" width="18.5" style="26" customWidth="1"/>
    <col min="13839" max="13840" width="7.375" style="26" bestFit="1" customWidth="1"/>
    <col min="13841" max="13841" width="9" style="26" bestFit="1" customWidth="1"/>
    <col min="13842" max="14073" width="35.875" style="26"/>
    <col min="14074" max="14074" width="2.125" style="26" customWidth="1"/>
    <col min="14075" max="14075" width="3.875" style="26" customWidth="1"/>
    <col min="14076" max="14076" width="60" style="26" customWidth="1"/>
    <col min="14077" max="14077" width="3.125" style="26" customWidth="1"/>
    <col min="14078" max="14078" width="28.875" style="26" bestFit="1" customWidth="1"/>
    <col min="14079" max="14079" width="3.125" style="26" customWidth="1"/>
    <col min="14080" max="14080" width="28.875" style="26" bestFit="1" customWidth="1"/>
    <col min="14081" max="14081" width="3.125" style="26" customWidth="1"/>
    <col min="14082" max="14082" width="28.875" style="26" bestFit="1" customWidth="1"/>
    <col min="14083" max="14083" width="6.5" style="26" customWidth="1"/>
    <col min="14084" max="14084" width="6.25" style="26" customWidth="1"/>
    <col min="14085" max="14085" width="6.5" style="26" customWidth="1"/>
    <col min="14086" max="14086" width="0.75" style="26" customWidth="1"/>
    <col min="14087" max="14087" width="8.75" style="26" customWidth="1"/>
    <col min="14088" max="14089" width="0" style="26" hidden="1" customWidth="1"/>
    <col min="14090" max="14090" width="0.75" style="26" customWidth="1"/>
    <col min="14091" max="14091" width="8.75" style="26" customWidth="1"/>
    <col min="14092" max="14093" width="0" style="26" hidden="1" customWidth="1"/>
    <col min="14094" max="14094" width="18.5" style="26" customWidth="1"/>
    <col min="14095" max="14096" width="7.375" style="26" bestFit="1" customWidth="1"/>
    <col min="14097" max="14097" width="9" style="26" bestFit="1" customWidth="1"/>
    <col min="14098" max="14329" width="35.875" style="26"/>
    <col min="14330" max="14330" width="2.125" style="26" customWidth="1"/>
    <col min="14331" max="14331" width="3.875" style="26" customWidth="1"/>
    <col min="14332" max="14332" width="60" style="26" customWidth="1"/>
    <col min="14333" max="14333" width="3.125" style="26" customWidth="1"/>
    <col min="14334" max="14334" width="28.875" style="26" bestFit="1" customWidth="1"/>
    <col min="14335" max="14335" width="3.125" style="26" customWidth="1"/>
    <col min="14336" max="14336" width="28.875" style="26" bestFit="1" customWidth="1"/>
    <col min="14337" max="14337" width="3.125" style="26" customWidth="1"/>
    <col min="14338" max="14338" width="28.875" style="26" bestFit="1" customWidth="1"/>
    <col min="14339" max="14339" width="6.5" style="26" customWidth="1"/>
    <col min="14340" max="14340" width="6.25" style="26" customWidth="1"/>
    <col min="14341" max="14341" width="6.5" style="26" customWidth="1"/>
    <col min="14342" max="14342" width="0.75" style="26" customWidth="1"/>
    <col min="14343" max="14343" width="8.75" style="26" customWidth="1"/>
    <col min="14344" max="14345" width="0" style="26" hidden="1" customWidth="1"/>
    <col min="14346" max="14346" width="0.75" style="26" customWidth="1"/>
    <col min="14347" max="14347" width="8.75" style="26" customWidth="1"/>
    <col min="14348" max="14349" width="0" style="26" hidden="1" customWidth="1"/>
    <col min="14350" max="14350" width="18.5" style="26" customWidth="1"/>
    <col min="14351" max="14352" width="7.375" style="26" bestFit="1" customWidth="1"/>
    <col min="14353" max="14353" width="9" style="26" bestFit="1" customWidth="1"/>
    <col min="14354" max="14585" width="35.875" style="26"/>
    <col min="14586" max="14586" width="2.125" style="26" customWidth="1"/>
    <col min="14587" max="14587" width="3.875" style="26" customWidth="1"/>
    <col min="14588" max="14588" width="60" style="26" customWidth="1"/>
    <col min="14589" max="14589" width="3.125" style="26" customWidth="1"/>
    <col min="14590" max="14590" width="28.875" style="26" bestFit="1" customWidth="1"/>
    <col min="14591" max="14591" width="3.125" style="26" customWidth="1"/>
    <col min="14592" max="14592" width="28.875" style="26" bestFit="1" customWidth="1"/>
    <col min="14593" max="14593" width="3.125" style="26" customWidth="1"/>
    <col min="14594" max="14594" width="28.875" style="26" bestFit="1" customWidth="1"/>
    <col min="14595" max="14595" width="6.5" style="26" customWidth="1"/>
    <col min="14596" max="14596" width="6.25" style="26" customWidth="1"/>
    <col min="14597" max="14597" width="6.5" style="26" customWidth="1"/>
    <col min="14598" max="14598" width="0.75" style="26" customWidth="1"/>
    <col min="14599" max="14599" width="8.75" style="26" customWidth="1"/>
    <col min="14600" max="14601" width="0" style="26" hidden="1" customWidth="1"/>
    <col min="14602" max="14602" width="0.75" style="26" customWidth="1"/>
    <col min="14603" max="14603" width="8.75" style="26" customWidth="1"/>
    <col min="14604" max="14605" width="0" style="26" hidden="1" customWidth="1"/>
    <col min="14606" max="14606" width="18.5" style="26" customWidth="1"/>
    <col min="14607" max="14608" width="7.375" style="26" bestFit="1" customWidth="1"/>
    <col min="14609" max="14609" width="9" style="26" bestFit="1" customWidth="1"/>
    <col min="14610" max="14841" width="35.875" style="26"/>
    <col min="14842" max="14842" width="2.125" style="26" customWidth="1"/>
    <col min="14843" max="14843" width="3.875" style="26" customWidth="1"/>
    <col min="14844" max="14844" width="60" style="26" customWidth="1"/>
    <col min="14845" max="14845" width="3.125" style="26" customWidth="1"/>
    <col min="14846" max="14846" width="28.875" style="26" bestFit="1" customWidth="1"/>
    <col min="14847" max="14847" width="3.125" style="26" customWidth="1"/>
    <col min="14848" max="14848" width="28.875" style="26" bestFit="1" customWidth="1"/>
    <col min="14849" max="14849" width="3.125" style="26" customWidth="1"/>
    <col min="14850" max="14850" width="28.875" style="26" bestFit="1" customWidth="1"/>
    <col min="14851" max="14851" width="6.5" style="26" customWidth="1"/>
    <col min="14852" max="14852" width="6.25" style="26" customWidth="1"/>
    <col min="14853" max="14853" width="6.5" style="26" customWidth="1"/>
    <col min="14854" max="14854" width="0.75" style="26" customWidth="1"/>
    <col min="14855" max="14855" width="8.75" style="26" customWidth="1"/>
    <col min="14856" max="14857" width="0" style="26" hidden="1" customWidth="1"/>
    <col min="14858" max="14858" width="0.75" style="26" customWidth="1"/>
    <col min="14859" max="14859" width="8.75" style="26" customWidth="1"/>
    <col min="14860" max="14861" width="0" style="26" hidden="1" customWidth="1"/>
    <col min="14862" max="14862" width="18.5" style="26" customWidth="1"/>
    <col min="14863" max="14864" width="7.375" style="26" bestFit="1" customWidth="1"/>
    <col min="14865" max="14865" width="9" style="26" bestFit="1" customWidth="1"/>
    <col min="14866" max="15097" width="35.875" style="26"/>
    <col min="15098" max="15098" width="2.125" style="26" customWidth="1"/>
    <col min="15099" max="15099" width="3.875" style="26" customWidth="1"/>
    <col min="15100" max="15100" width="60" style="26" customWidth="1"/>
    <col min="15101" max="15101" width="3.125" style="26" customWidth="1"/>
    <col min="15102" max="15102" width="28.875" style="26" bestFit="1" customWidth="1"/>
    <col min="15103" max="15103" width="3.125" style="26" customWidth="1"/>
    <col min="15104" max="15104" width="28.875" style="26" bestFit="1" customWidth="1"/>
    <col min="15105" max="15105" width="3.125" style="26" customWidth="1"/>
    <col min="15106" max="15106" width="28.875" style="26" bestFit="1" customWidth="1"/>
    <col min="15107" max="15107" width="6.5" style="26" customWidth="1"/>
    <col min="15108" max="15108" width="6.25" style="26" customWidth="1"/>
    <col min="15109" max="15109" width="6.5" style="26" customWidth="1"/>
    <col min="15110" max="15110" width="0.75" style="26" customWidth="1"/>
    <col min="15111" max="15111" width="8.75" style="26" customWidth="1"/>
    <col min="15112" max="15113" width="0" style="26" hidden="1" customWidth="1"/>
    <col min="15114" max="15114" width="0.75" style="26" customWidth="1"/>
    <col min="15115" max="15115" width="8.75" style="26" customWidth="1"/>
    <col min="15116" max="15117" width="0" style="26" hidden="1" customWidth="1"/>
    <col min="15118" max="15118" width="18.5" style="26" customWidth="1"/>
    <col min="15119" max="15120" width="7.375" style="26" bestFit="1" customWidth="1"/>
    <col min="15121" max="15121" width="9" style="26" bestFit="1" customWidth="1"/>
    <col min="15122" max="15353" width="35.875" style="26"/>
    <col min="15354" max="15354" width="2.125" style="26" customWidth="1"/>
    <col min="15355" max="15355" width="3.875" style="26" customWidth="1"/>
    <col min="15356" max="15356" width="60" style="26" customWidth="1"/>
    <col min="15357" max="15357" width="3.125" style="26" customWidth="1"/>
    <col min="15358" max="15358" width="28.875" style="26" bestFit="1" customWidth="1"/>
    <col min="15359" max="15359" width="3.125" style="26" customWidth="1"/>
    <col min="15360" max="15360" width="28.875" style="26" bestFit="1" customWidth="1"/>
    <col min="15361" max="15361" width="3.125" style="26" customWidth="1"/>
    <col min="15362" max="15362" width="28.875" style="26" bestFit="1" customWidth="1"/>
    <col min="15363" max="15363" width="6.5" style="26" customWidth="1"/>
    <col min="15364" max="15364" width="6.25" style="26" customWidth="1"/>
    <col min="15365" max="15365" width="6.5" style="26" customWidth="1"/>
    <col min="15366" max="15366" width="0.75" style="26" customWidth="1"/>
    <col min="15367" max="15367" width="8.75" style="26" customWidth="1"/>
    <col min="15368" max="15369" width="0" style="26" hidden="1" customWidth="1"/>
    <col min="15370" max="15370" width="0.75" style="26" customWidth="1"/>
    <col min="15371" max="15371" width="8.75" style="26" customWidth="1"/>
    <col min="15372" max="15373" width="0" style="26" hidden="1" customWidth="1"/>
    <col min="15374" max="15374" width="18.5" style="26" customWidth="1"/>
    <col min="15375" max="15376" width="7.375" style="26" bestFit="1" customWidth="1"/>
    <col min="15377" max="15377" width="9" style="26" bestFit="1" customWidth="1"/>
    <col min="15378" max="15609" width="35.875" style="26"/>
    <col min="15610" max="15610" width="2.125" style="26" customWidth="1"/>
    <col min="15611" max="15611" width="3.875" style="26" customWidth="1"/>
    <col min="15612" max="15612" width="60" style="26" customWidth="1"/>
    <col min="15613" max="15613" width="3.125" style="26" customWidth="1"/>
    <col min="15614" max="15614" width="28.875" style="26" bestFit="1" customWidth="1"/>
    <col min="15615" max="15615" width="3.125" style="26" customWidth="1"/>
    <col min="15616" max="15616" width="28.875" style="26" bestFit="1" customWidth="1"/>
    <col min="15617" max="15617" width="3.125" style="26" customWidth="1"/>
    <col min="15618" max="15618" width="28.875" style="26" bestFit="1" customWidth="1"/>
    <col min="15619" max="15619" width="6.5" style="26" customWidth="1"/>
    <col min="15620" max="15620" width="6.25" style="26" customWidth="1"/>
    <col min="15621" max="15621" width="6.5" style="26" customWidth="1"/>
    <col min="15622" max="15622" width="0.75" style="26" customWidth="1"/>
    <col min="15623" max="15623" width="8.75" style="26" customWidth="1"/>
    <col min="15624" max="15625" width="0" style="26" hidden="1" customWidth="1"/>
    <col min="15626" max="15626" width="0.75" style="26" customWidth="1"/>
    <col min="15627" max="15627" width="8.75" style="26" customWidth="1"/>
    <col min="15628" max="15629" width="0" style="26" hidden="1" customWidth="1"/>
    <col min="15630" max="15630" width="18.5" style="26" customWidth="1"/>
    <col min="15631" max="15632" width="7.375" style="26" bestFit="1" customWidth="1"/>
    <col min="15633" max="15633" width="9" style="26" bestFit="1" customWidth="1"/>
    <col min="15634" max="15865" width="35.875" style="26"/>
    <col min="15866" max="15866" width="2.125" style="26" customWidth="1"/>
    <col min="15867" max="15867" width="3.875" style="26" customWidth="1"/>
    <col min="15868" max="15868" width="60" style="26" customWidth="1"/>
    <col min="15869" max="15869" width="3.125" style="26" customWidth="1"/>
    <col min="15870" max="15870" width="28.875" style="26" bestFit="1" customWidth="1"/>
    <col min="15871" max="15871" width="3.125" style="26" customWidth="1"/>
    <col min="15872" max="15872" width="28.875" style="26" bestFit="1" customWidth="1"/>
    <col min="15873" max="15873" width="3.125" style="26" customWidth="1"/>
    <col min="15874" max="15874" width="28.875" style="26" bestFit="1" customWidth="1"/>
    <col min="15875" max="15875" width="6.5" style="26" customWidth="1"/>
    <col min="15876" max="15876" width="6.25" style="26" customWidth="1"/>
    <col min="15877" max="15877" width="6.5" style="26" customWidth="1"/>
    <col min="15878" max="15878" width="0.75" style="26" customWidth="1"/>
    <col min="15879" max="15879" width="8.75" style="26" customWidth="1"/>
    <col min="15880" max="15881" width="0" style="26" hidden="1" customWidth="1"/>
    <col min="15882" max="15882" width="0.75" style="26" customWidth="1"/>
    <col min="15883" max="15883" width="8.75" style="26" customWidth="1"/>
    <col min="15884" max="15885" width="0" style="26" hidden="1" customWidth="1"/>
    <col min="15886" max="15886" width="18.5" style="26" customWidth="1"/>
    <col min="15887" max="15888" width="7.375" style="26" bestFit="1" customWidth="1"/>
    <col min="15889" max="15889" width="9" style="26" bestFit="1" customWidth="1"/>
    <col min="15890" max="16121" width="35.875" style="26"/>
    <col min="16122" max="16122" width="2.125" style="26" customWidth="1"/>
    <col min="16123" max="16123" width="3.875" style="26" customWidth="1"/>
    <col min="16124" max="16124" width="60" style="26" customWidth="1"/>
    <col min="16125" max="16125" width="3.125" style="26" customWidth="1"/>
    <col min="16126" max="16126" width="28.875" style="26" bestFit="1" customWidth="1"/>
    <col min="16127" max="16127" width="3.125" style="26" customWidth="1"/>
    <col min="16128" max="16128" width="28.875" style="26" bestFit="1" customWidth="1"/>
    <col min="16129" max="16129" width="3.125" style="26" customWidth="1"/>
    <col min="16130" max="16130" width="28.875" style="26" bestFit="1" customWidth="1"/>
    <col min="16131" max="16131" width="6.5" style="26" customWidth="1"/>
    <col min="16132" max="16132" width="6.25" style="26" customWidth="1"/>
    <col min="16133" max="16133" width="6.5" style="26" customWidth="1"/>
    <col min="16134" max="16134" width="0.75" style="26" customWidth="1"/>
    <col min="16135" max="16135" width="8.75" style="26" customWidth="1"/>
    <col min="16136" max="16137" width="0" style="26" hidden="1" customWidth="1"/>
    <col min="16138" max="16138" width="0.75" style="26" customWidth="1"/>
    <col min="16139" max="16139" width="8.75" style="26" customWidth="1"/>
    <col min="16140" max="16141" width="0" style="26" hidden="1" customWidth="1"/>
    <col min="16142" max="16142" width="18.5" style="26" customWidth="1"/>
    <col min="16143" max="16144" width="7.375" style="26" bestFit="1" customWidth="1"/>
    <col min="16145" max="16145" width="9" style="26" bestFit="1" customWidth="1"/>
    <col min="16146" max="16384" width="35.875" style="26"/>
  </cols>
  <sheetData>
    <row r="1" spans="1:73" ht="19.5" customHeight="1" x14ac:dyDescent="0.15">
      <c r="A1" s="1360" t="s">
        <v>706</v>
      </c>
      <c r="B1" s="1360"/>
      <c r="C1" s="1360"/>
      <c r="D1" s="1360"/>
      <c r="E1" s="1360"/>
      <c r="F1" s="1360"/>
      <c r="G1" s="1360"/>
      <c r="H1" s="1360"/>
      <c r="I1" s="1360"/>
      <c r="J1" s="168" t="s">
        <v>22</v>
      </c>
    </row>
    <row r="2" spans="1:73" ht="30" customHeight="1" x14ac:dyDescent="0.15">
      <c r="A2" s="1361" t="s">
        <v>4</v>
      </c>
      <c r="B2" s="1361"/>
      <c r="C2" s="1361"/>
      <c r="D2" s="1361"/>
      <c r="E2" s="1363" t="s">
        <v>568</v>
      </c>
      <c r="F2" s="1361" t="s">
        <v>3</v>
      </c>
      <c r="G2" s="1361"/>
      <c r="H2" s="1361"/>
      <c r="I2" s="1361"/>
      <c r="J2" s="1361"/>
      <c r="K2" s="1362"/>
      <c r="L2" s="1431" t="s">
        <v>489</v>
      </c>
      <c r="M2" s="172"/>
      <c r="N2" s="1428" t="s">
        <v>67</v>
      </c>
      <c r="O2" s="1429"/>
      <c r="P2" s="1430"/>
      <c r="Q2" s="173"/>
      <c r="R2" s="1425" t="s">
        <v>448</v>
      </c>
      <c r="S2" s="1426"/>
      <c r="T2" s="1427"/>
      <c r="U2" s="174"/>
    </row>
    <row r="3" spans="1:73" ht="24" customHeight="1" x14ac:dyDescent="0.15">
      <c r="A3" s="1361"/>
      <c r="B3" s="1361"/>
      <c r="C3" s="1361"/>
      <c r="D3" s="1361"/>
      <c r="E3" s="1364"/>
      <c r="F3" s="1361" t="s">
        <v>26</v>
      </c>
      <c r="G3" s="1361"/>
      <c r="H3" s="1361" t="s">
        <v>25</v>
      </c>
      <c r="I3" s="1361"/>
      <c r="J3" s="1361" t="s">
        <v>68</v>
      </c>
      <c r="K3" s="1362"/>
      <c r="L3" s="1432"/>
      <c r="M3" s="175"/>
      <c r="N3" s="176"/>
      <c r="O3" s="177" t="s">
        <v>69</v>
      </c>
      <c r="P3" s="177" t="s">
        <v>70</v>
      </c>
      <c r="Q3" s="178"/>
      <c r="R3" s="179"/>
      <c r="S3" s="177" t="s">
        <v>69</v>
      </c>
      <c r="T3" s="177" t="s">
        <v>70</v>
      </c>
      <c r="U3" s="180"/>
    </row>
    <row r="4" spans="1:73" s="25" customFormat="1" ht="15" customHeight="1" x14ac:dyDescent="0.15">
      <c r="A4" s="1447" t="s">
        <v>161</v>
      </c>
      <c r="B4" s="1447"/>
      <c r="C4" s="1447"/>
      <c r="D4" s="1447"/>
      <c r="E4" s="181"/>
      <c r="F4" s="182"/>
      <c r="G4" s="183"/>
      <c r="H4" s="184"/>
      <c r="I4" s="183"/>
      <c r="J4" s="185"/>
      <c r="K4" s="186"/>
      <c r="L4" s="187"/>
      <c r="M4" s="188"/>
      <c r="N4" s="189"/>
      <c r="O4" s="190"/>
      <c r="P4" s="181"/>
      <c r="Q4" s="191"/>
      <c r="R4" s="192"/>
      <c r="S4" s="193"/>
      <c r="T4" s="193"/>
      <c r="U4" s="194"/>
    </row>
    <row r="5" spans="1:73" s="27" customFormat="1" ht="40.5" customHeight="1" x14ac:dyDescent="0.15">
      <c r="A5" s="195"/>
      <c r="B5" s="196" t="s">
        <v>135</v>
      </c>
      <c r="C5" s="197">
        <v>1</v>
      </c>
      <c r="D5" s="198" t="s">
        <v>216</v>
      </c>
      <c r="E5" s="199" t="s">
        <v>583</v>
      </c>
      <c r="F5" s="200" t="str">
        <f>IF(R5="","□",IF(R5=2,"■","□"))</f>
        <v>□</v>
      </c>
      <c r="G5" s="201" t="s">
        <v>400</v>
      </c>
      <c r="H5" s="202" t="str">
        <f>IF(R5="","□",IF(R5=1,"■","□"))</f>
        <v>□</v>
      </c>
      <c r="I5" s="203" t="s">
        <v>401</v>
      </c>
      <c r="J5" s="204" t="str">
        <f>IF(R5="","□",IF(R5=0,"■","□"))</f>
        <v>□</v>
      </c>
      <c r="K5" s="203" t="s">
        <v>399</v>
      </c>
      <c r="L5" s="205" t="s">
        <v>333</v>
      </c>
      <c r="M5" s="206"/>
      <c r="N5" s="207"/>
      <c r="O5" s="205"/>
      <c r="P5" s="208"/>
      <c r="Q5" s="209"/>
      <c r="R5" s="210"/>
      <c r="S5" s="211"/>
      <c r="T5" s="212"/>
      <c r="U5" s="213"/>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row>
    <row r="6" spans="1:73" s="232" customFormat="1" ht="42.75" customHeight="1" x14ac:dyDescent="0.15">
      <c r="A6" s="215"/>
      <c r="B6" s="216" t="s">
        <v>135</v>
      </c>
      <c r="C6" s="197">
        <v>2</v>
      </c>
      <c r="D6" s="217" t="s">
        <v>405</v>
      </c>
      <c r="E6" s="218"/>
      <c r="F6" s="219" t="str">
        <f t="shared" ref="F6:F18" si="0">IF(R6="","□",IF(R6=2,"■","□"))</f>
        <v>□</v>
      </c>
      <c r="G6" s="220" t="s">
        <v>402</v>
      </c>
      <c r="H6" s="202" t="str">
        <f t="shared" ref="H6:H11" si="1">IF(R6="","□",IF(R6=1,"■","□"))</f>
        <v>□</v>
      </c>
      <c r="I6" s="220" t="s">
        <v>403</v>
      </c>
      <c r="J6" s="221" t="str">
        <f t="shared" ref="J6:J18" si="2">IF(R6="","□",IF(R6=0,"■","□"))</f>
        <v>□</v>
      </c>
      <c r="K6" s="222" t="s">
        <v>404</v>
      </c>
      <c r="L6" s="223" t="s">
        <v>334</v>
      </c>
      <c r="M6" s="224"/>
      <c r="N6" s="225"/>
      <c r="O6" s="223"/>
      <c r="P6" s="226"/>
      <c r="Q6" s="209"/>
      <c r="R6" s="227"/>
      <c r="S6" s="228"/>
      <c r="T6" s="229"/>
      <c r="U6" s="33"/>
      <c r="V6" s="39"/>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row>
    <row r="7" spans="1:73" s="248" customFormat="1" ht="37.5" customHeight="1" x14ac:dyDescent="0.15">
      <c r="A7" s="233"/>
      <c r="B7" s="234" t="s">
        <v>133</v>
      </c>
      <c r="C7" s="235">
        <v>3</v>
      </c>
      <c r="D7" s="236" t="s">
        <v>217</v>
      </c>
      <c r="E7" s="237"/>
      <c r="F7" s="200" t="str">
        <f t="shared" si="0"/>
        <v>□</v>
      </c>
      <c r="G7" s="238" t="s">
        <v>406</v>
      </c>
      <c r="H7" s="202" t="str">
        <f t="shared" si="1"/>
        <v>□</v>
      </c>
      <c r="I7" s="238" t="s">
        <v>239</v>
      </c>
      <c r="J7" s="239" t="str">
        <f t="shared" si="2"/>
        <v>□</v>
      </c>
      <c r="K7" s="238" t="s">
        <v>638</v>
      </c>
      <c r="L7" s="240" t="s">
        <v>100</v>
      </c>
      <c r="M7" s="241"/>
      <c r="N7" s="242"/>
      <c r="O7" s="243"/>
      <c r="P7" s="226"/>
      <c r="Q7" s="209"/>
      <c r="R7" s="227"/>
      <c r="S7" s="244"/>
      <c r="T7" s="245"/>
      <c r="U7" s="246"/>
      <c r="V7" s="247"/>
    </row>
    <row r="8" spans="1:73" s="248" customFormat="1" ht="38.25" customHeight="1" x14ac:dyDescent="0.15">
      <c r="A8" s="195"/>
      <c r="B8" s="249" t="s">
        <v>134</v>
      </c>
      <c r="C8" s="250">
        <v>4</v>
      </c>
      <c r="D8" s="236" t="s">
        <v>218</v>
      </c>
      <c r="E8" s="237"/>
      <c r="F8" s="239" t="str">
        <f t="shared" si="0"/>
        <v>□</v>
      </c>
      <c r="G8" s="238" t="s">
        <v>406</v>
      </c>
      <c r="H8" s="202" t="str">
        <f t="shared" si="1"/>
        <v>□</v>
      </c>
      <c r="I8" s="238" t="s">
        <v>239</v>
      </c>
      <c r="J8" s="239" t="str">
        <f t="shared" si="2"/>
        <v>□</v>
      </c>
      <c r="K8" s="238" t="s">
        <v>638</v>
      </c>
      <c r="L8" s="251" t="s">
        <v>100</v>
      </c>
      <c r="M8" s="241"/>
      <c r="N8" s="252"/>
      <c r="O8" s="253"/>
      <c r="P8" s="254"/>
      <c r="Q8" s="255"/>
      <c r="R8" s="252"/>
      <c r="S8" s="244"/>
      <c r="T8" s="245"/>
      <c r="U8" s="246"/>
      <c r="V8" s="247"/>
    </row>
    <row r="9" spans="1:73" s="248" customFormat="1" ht="36.75" customHeight="1" x14ac:dyDescent="0.15">
      <c r="A9" s="195"/>
      <c r="B9" s="249" t="s">
        <v>134</v>
      </c>
      <c r="C9" s="250">
        <v>5</v>
      </c>
      <c r="D9" s="236" t="s">
        <v>219</v>
      </c>
      <c r="E9" s="237"/>
      <c r="F9" s="239" t="str">
        <f t="shared" si="0"/>
        <v>□</v>
      </c>
      <c r="G9" s="238" t="s">
        <v>406</v>
      </c>
      <c r="H9" s="202" t="str">
        <f t="shared" si="1"/>
        <v>□</v>
      </c>
      <c r="I9" s="238" t="s">
        <v>239</v>
      </c>
      <c r="J9" s="239" t="str">
        <f t="shared" si="2"/>
        <v>□</v>
      </c>
      <c r="K9" s="238" t="s">
        <v>638</v>
      </c>
      <c r="L9" s="251" t="s">
        <v>100</v>
      </c>
      <c r="M9" s="241"/>
      <c r="N9" s="252"/>
      <c r="O9" s="253"/>
      <c r="P9" s="254"/>
      <c r="Q9" s="255"/>
      <c r="R9" s="252"/>
      <c r="S9" s="244"/>
      <c r="T9" s="245"/>
      <c r="U9" s="246"/>
      <c r="V9" s="247"/>
    </row>
    <row r="10" spans="1:73" s="248" customFormat="1" ht="38.25" customHeight="1" x14ac:dyDescent="0.15">
      <c r="A10" s="195"/>
      <c r="B10" s="249" t="s">
        <v>134</v>
      </c>
      <c r="C10" s="250">
        <v>6</v>
      </c>
      <c r="D10" s="236" t="s">
        <v>220</v>
      </c>
      <c r="E10" s="237"/>
      <c r="F10" s="239" t="str">
        <f t="shared" si="0"/>
        <v>□</v>
      </c>
      <c r="G10" s="238" t="s">
        <v>664</v>
      </c>
      <c r="H10" s="202" t="str">
        <f t="shared" si="1"/>
        <v>□</v>
      </c>
      <c r="I10" s="238" t="s">
        <v>407</v>
      </c>
      <c r="J10" s="239" t="str">
        <f t="shared" si="2"/>
        <v>□</v>
      </c>
      <c r="K10" s="238" t="s">
        <v>639</v>
      </c>
      <c r="L10" s="251" t="s">
        <v>100</v>
      </c>
      <c r="M10" s="241"/>
      <c r="N10" s="252"/>
      <c r="O10" s="253"/>
      <c r="P10" s="254"/>
      <c r="Q10" s="255"/>
      <c r="R10" s="252"/>
      <c r="S10" s="244"/>
      <c r="T10" s="245"/>
      <c r="U10" s="246"/>
      <c r="V10" s="247"/>
    </row>
    <row r="11" spans="1:73" s="248" customFormat="1" ht="60.75" customHeight="1" x14ac:dyDescent="0.15">
      <c r="A11" s="195"/>
      <c r="B11" s="249" t="s">
        <v>134</v>
      </c>
      <c r="C11" s="250">
        <v>7</v>
      </c>
      <c r="D11" s="236" t="s">
        <v>221</v>
      </c>
      <c r="E11" s="237"/>
      <c r="F11" s="239" t="str">
        <f t="shared" si="0"/>
        <v>□</v>
      </c>
      <c r="G11" s="238" t="s">
        <v>676</v>
      </c>
      <c r="H11" s="202" t="str">
        <f t="shared" si="1"/>
        <v>□</v>
      </c>
      <c r="I11" s="238" t="s">
        <v>677</v>
      </c>
      <c r="J11" s="239" t="str">
        <f t="shared" si="2"/>
        <v>□</v>
      </c>
      <c r="K11" s="238" t="s">
        <v>640</v>
      </c>
      <c r="L11" s="251" t="s">
        <v>100</v>
      </c>
      <c r="M11" s="241"/>
      <c r="N11" s="252"/>
      <c r="O11" s="253"/>
      <c r="P11" s="254"/>
      <c r="Q11" s="255"/>
      <c r="R11" s="252"/>
      <c r="S11" s="244"/>
      <c r="T11" s="245"/>
      <c r="U11" s="246"/>
      <c r="V11" s="247"/>
    </row>
    <row r="12" spans="1:73" s="248" customFormat="1" ht="40.5" customHeight="1" thickBot="1" x14ac:dyDescent="0.2">
      <c r="A12" s="195"/>
      <c r="B12" s="256" t="s">
        <v>134</v>
      </c>
      <c r="C12" s="257">
        <v>8</v>
      </c>
      <c r="D12" s="258" t="s">
        <v>230</v>
      </c>
      <c r="E12" s="259"/>
      <c r="F12" s="260" t="str">
        <f t="shared" si="0"/>
        <v>□</v>
      </c>
      <c r="G12" s="261" t="s">
        <v>409</v>
      </c>
      <c r="H12" s="1376"/>
      <c r="I12" s="1377"/>
      <c r="J12" s="260" t="str">
        <f t="shared" si="2"/>
        <v>□</v>
      </c>
      <c r="K12" s="261" t="s">
        <v>408</v>
      </c>
      <c r="L12" s="262" t="s">
        <v>100</v>
      </c>
      <c r="M12" s="263"/>
      <c r="N12" s="264"/>
      <c r="O12" s="265"/>
      <c r="P12" s="265"/>
      <c r="Q12" s="266"/>
      <c r="R12" s="264"/>
      <c r="S12" s="244"/>
      <c r="T12" s="245"/>
      <c r="U12" s="246"/>
      <c r="V12" s="247"/>
    </row>
    <row r="13" spans="1:73" s="232" customFormat="1" ht="41.25" customHeight="1" x14ac:dyDescent="0.15">
      <c r="A13" s="215"/>
      <c r="B13" s="267" t="s">
        <v>135</v>
      </c>
      <c r="C13" s="268">
        <v>9</v>
      </c>
      <c r="D13" s="269" t="s">
        <v>163</v>
      </c>
      <c r="E13" s="270"/>
      <c r="F13" s="271" t="str">
        <f t="shared" si="0"/>
        <v>□</v>
      </c>
      <c r="G13" s="272" t="s">
        <v>232</v>
      </c>
      <c r="H13" s="273" t="str">
        <f t="shared" ref="H13:H18" si="3">IF(R13="","□",IF(R13=1,"■","□"))</f>
        <v>□</v>
      </c>
      <c r="I13" s="272" t="s">
        <v>449</v>
      </c>
      <c r="J13" s="274" t="str">
        <f t="shared" si="2"/>
        <v>□</v>
      </c>
      <c r="K13" s="275" t="s">
        <v>410</v>
      </c>
      <c r="L13" s="276" t="s">
        <v>149</v>
      </c>
      <c r="M13" s="277"/>
      <c r="N13" s="278"/>
      <c r="O13" s="276"/>
      <c r="P13" s="279"/>
      <c r="Q13" s="280"/>
      <c r="R13" s="281"/>
      <c r="S13" s="228"/>
      <c r="T13" s="229"/>
      <c r="U13" s="33"/>
      <c r="V13" s="39"/>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31"/>
      <c r="BS13" s="231"/>
      <c r="BT13" s="231"/>
      <c r="BU13" s="231"/>
    </row>
    <row r="14" spans="1:73" s="27" customFormat="1" ht="39" customHeight="1" x14ac:dyDescent="0.15">
      <c r="A14" s="195"/>
      <c r="B14" s="282" t="s">
        <v>135</v>
      </c>
      <c r="C14" s="283">
        <v>10</v>
      </c>
      <c r="D14" s="284" t="s">
        <v>120</v>
      </c>
      <c r="E14" s="285"/>
      <c r="F14" s="286" t="str">
        <f t="shared" si="0"/>
        <v>□</v>
      </c>
      <c r="G14" s="287" t="s">
        <v>222</v>
      </c>
      <c r="H14" s="288" t="str">
        <f t="shared" si="3"/>
        <v>□</v>
      </c>
      <c r="I14" s="287" t="s">
        <v>411</v>
      </c>
      <c r="J14" s="289" t="str">
        <f t="shared" si="2"/>
        <v>□</v>
      </c>
      <c r="K14" s="290" t="s">
        <v>412</v>
      </c>
      <c r="L14" s="291" t="s">
        <v>148</v>
      </c>
      <c r="M14" s="224"/>
      <c r="N14" s="292"/>
      <c r="O14" s="291"/>
      <c r="P14" s="293"/>
      <c r="Q14" s="209"/>
      <c r="R14" s="294"/>
      <c r="S14" s="295"/>
      <c r="T14" s="296"/>
      <c r="U14" s="33"/>
      <c r="V14" s="39"/>
      <c r="W14" s="167"/>
      <c r="X14" s="167"/>
      <c r="Y14" s="167"/>
      <c r="Z14" s="167"/>
      <c r="AA14" s="167"/>
      <c r="AB14" s="167"/>
      <c r="AC14" s="167"/>
      <c r="AD14" s="167"/>
      <c r="AE14" s="167"/>
      <c r="AF14" s="167"/>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row>
    <row r="15" spans="1:73" s="232" customFormat="1" ht="42.75" customHeight="1" x14ac:dyDescent="0.15">
      <c r="A15" s="215"/>
      <c r="B15" s="297" t="s">
        <v>135</v>
      </c>
      <c r="C15" s="298">
        <v>11</v>
      </c>
      <c r="D15" s="299" t="s">
        <v>145</v>
      </c>
      <c r="E15" s="300"/>
      <c r="F15" s="301" t="str">
        <f t="shared" si="0"/>
        <v>□</v>
      </c>
      <c r="G15" s="302" t="s">
        <v>223</v>
      </c>
      <c r="H15" s="303" t="str">
        <f t="shared" si="3"/>
        <v>□</v>
      </c>
      <c r="I15" s="302" t="s">
        <v>450</v>
      </c>
      <c r="J15" s="304" t="str">
        <f t="shared" si="2"/>
        <v>□</v>
      </c>
      <c r="K15" s="305" t="s">
        <v>224</v>
      </c>
      <c r="L15" s="306" t="s">
        <v>148</v>
      </c>
      <c r="M15" s="307"/>
      <c r="N15" s="308"/>
      <c r="O15" s="306"/>
      <c r="P15" s="309"/>
      <c r="Q15" s="310"/>
      <c r="R15" s="311"/>
      <c r="S15" s="312"/>
      <c r="T15" s="312"/>
      <c r="U15" s="33"/>
      <c r="V15" s="39"/>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c r="BU15" s="231"/>
    </row>
    <row r="16" spans="1:73" s="232" customFormat="1" ht="42.75" customHeight="1" x14ac:dyDescent="0.15">
      <c r="A16" s="215"/>
      <c r="B16" s="297" t="s">
        <v>162</v>
      </c>
      <c r="C16" s="298">
        <v>12</v>
      </c>
      <c r="D16" s="284" t="s">
        <v>225</v>
      </c>
      <c r="E16" s="313"/>
      <c r="F16" s="314" t="str">
        <f t="shared" si="0"/>
        <v>□</v>
      </c>
      <c r="G16" s="315" t="s">
        <v>406</v>
      </c>
      <c r="H16" s="316" t="str">
        <f t="shared" si="3"/>
        <v>□</v>
      </c>
      <c r="I16" s="315" t="s">
        <v>239</v>
      </c>
      <c r="J16" s="317" t="str">
        <f t="shared" si="2"/>
        <v>□</v>
      </c>
      <c r="K16" s="318" t="s">
        <v>643</v>
      </c>
      <c r="L16" s="319" t="s">
        <v>149</v>
      </c>
      <c r="M16" s="320"/>
      <c r="N16" s="321"/>
      <c r="O16" s="319"/>
      <c r="P16" s="322"/>
      <c r="Q16" s="323"/>
      <c r="R16" s="324"/>
      <c r="S16" s="312"/>
      <c r="T16" s="312"/>
      <c r="U16" s="33"/>
      <c r="V16" s="39"/>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231"/>
      <c r="BS16" s="231"/>
      <c r="BT16" s="231"/>
      <c r="BU16" s="231"/>
    </row>
    <row r="17" spans="1:76" s="248" customFormat="1" ht="42.75" customHeight="1" x14ac:dyDescent="0.15">
      <c r="A17" s="195"/>
      <c r="B17" s="325" t="s">
        <v>134</v>
      </c>
      <c r="C17" s="326">
        <v>13</v>
      </c>
      <c r="D17" s="327" t="s">
        <v>226</v>
      </c>
      <c r="E17" s="328"/>
      <c r="F17" s="329" t="str">
        <f t="shared" si="0"/>
        <v>□</v>
      </c>
      <c r="G17" s="330" t="s">
        <v>227</v>
      </c>
      <c r="H17" s="331" t="str">
        <f t="shared" si="3"/>
        <v>□</v>
      </c>
      <c r="I17" s="330" t="s">
        <v>228</v>
      </c>
      <c r="J17" s="329" t="str">
        <f t="shared" si="2"/>
        <v>□</v>
      </c>
      <c r="K17" s="330" t="s">
        <v>229</v>
      </c>
      <c r="L17" s="332" t="s">
        <v>149</v>
      </c>
      <c r="M17" s="241"/>
      <c r="N17" s="333"/>
      <c r="O17" s="334"/>
      <c r="P17" s="335"/>
      <c r="Q17" s="255"/>
      <c r="R17" s="336"/>
      <c r="U17" s="246"/>
      <c r="V17" s="247"/>
    </row>
    <row r="18" spans="1:76" s="248" customFormat="1" ht="42.75" customHeight="1" thickBot="1" x14ac:dyDescent="0.2">
      <c r="A18" s="195"/>
      <c r="B18" s="337" t="s">
        <v>134</v>
      </c>
      <c r="C18" s="338">
        <v>14</v>
      </c>
      <c r="D18" s="339" t="s">
        <v>413</v>
      </c>
      <c r="E18" s="340"/>
      <c r="F18" s="341" t="str">
        <f t="shared" si="0"/>
        <v>□</v>
      </c>
      <c r="G18" s="342" t="s">
        <v>414</v>
      </c>
      <c r="H18" s="343" t="str">
        <f t="shared" si="3"/>
        <v>□</v>
      </c>
      <c r="I18" s="344" t="s">
        <v>644</v>
      </c>
      <c r="J18" s="341" t="str">
        <f t="shared" si="2"/>
        <v>□</v>
      </c>
      <c r="K18" s="342" t="s">
        <v>641</v>
      </c>
      <c r="L18" s="345" t="s">
        <v>148</v>
      </c>
      <c r="M18" s="346"/>
      <c r="N18" s="347"/>
      <c r="O18" s="348"/>
      <c r="P18" s="348"/>
      <c r="Q18" s="349"/>
      <c r="R18" s="350"/>
      <c r="U18" s="246"/>
      <c r="V18" s="247"/>
    </row>
    <row r="19" spans="1:76" s="363" customFormat="1" ht="15" customHeight="1" x14ac:dyDescent="0.15">
      <c r="A19" s="1378" t="s">
        <v>123</v>
      </c>
      <c r="B19" s="1379"/>
      <c r="C19" s="1379"/>
      <c r="D19" s="1379"/>
      <c r="E19" s="351"/>
      <c r="F19" s="352"/>
      <c r="G19" s="353"/>
      <c r="H19" s="354"/>
      <c r="I19" s="353"/>
      <c r="J19" s="355"/>
      <c r="K19" s="356"/>
      <c r="L19" s="357"/>
      <c r="M19" s="188"/>
      <c r="N19" s="358"/>
      <c r="O19" s="359"/>
      <c r="P19" s="360"/>
      <c r="Q19" s="191"/>
      <c r="R19" s="361"/>
      <c r="S19" s="362"/>
      <c r="T19" s="362"/>
      <c r="U19" s="194"/>
      <c r="V19" s="40"/>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row>
    <row r="20" spans="1:76" ht="56.45" customHeight="1" x14ac:dyDescent="0.15">
      <c r="A20" s="364"/>
      <c r="B20" s="365" t="s">
        <v>135</v>
      </c>
      <c r="C20" s="366">
        <v>1</v>
      </c>
      <c r="D20" s="367" t="s">
        <v>636</v>
      </c>
      <c r="E20" s="368" t="s">
        <v>588</v>
      </c>
      <c r="F20" s="369" t="str">
        <f t="shared" ref="F20:F33" si="4">IF(R20="","□",IF(R20=2,"■","□"))</f>
        <v>□</v>
      </c>
      <c r="G20" s="370" t="s">
        <v>665</v>
      </c>
      <c r="H20" s="371" t="str">
        <f t="shared" ref="H20" si="5">IF(R20="","□",IF(R20=1,"■","□"))</f>
        <v>□</v>
      </c>
      <c r="I20" s="372" t="s">
        <v>608</v>
      </c>
      <c r="J20" s="373" t="str">
        <f t="shared" ref="J20:J33" si="6">IF(R20="","□",IF(R20=0,"■","□"))</f>
        <v>□</v>
      </c>
      <c r="K20" s="374" t="s">
        <v>609</v>
      </c>
      <c r="L20" s="375" t="s">
        <v>100</v>
      </c>
      <c r="M20" s="376"/>
      <c r="N20" s="377"/>
      <c r="O20" s="378"/>
      <c r="P20" s="379"/>
      <c r="Q20" s="380"/>
      <c r="R20" s="381"/>
      <c r="S20" s="296"/>
      <c r="T20" s="296"/>
      <c r="U20" s="33"/>
      <c r="V20" s="40"/>
      <c r="BX20" s="25"/>
    </row>
    <row r="21" spans="1:76" s="27" customFormat="1" ht="57" customHeight="1" x14ac:dyDescent="0.15">
      <c r="A21" s="195"/>
      <c r="B21" s="365" t="s">
        <v>135</v>
      </c>
      <c r="C21" s="366">
        <v>2</v>
      </c>
      <c r="D21" s="382" t="s">
        <v>164</v>
      </c>
      <c r="E21" s="218" t="s">
        <v>589</v>
      </c>
      <c r="F21" s="369" t="str">
        <f t="shared" si="4"/>
        <v>□</v>
      </c>
      <c r="G21" s="383" t="s">
        <v>235</v>
      </c>
      <c r="H21" s="371" t="str">
        <f t="shared" ref="H21:H29" si="7">IF(R21="","□",IF(R21=1,"■","□"))</f>
        <v>□</v>
      </c>
      <c r="I21" s="372" t="s">
        <v>452</v>
      </c>
      <c r="J21" s="373" t="str">
        <f t="shared" si="6"/>
        <v>□</v>
      </c>
      <c r="K21" s="384" t="s">
        <v>642</v>
      </c>
      <c r="L21" s="385" t="s">
        <v>100</v>
      </c>
      <c r="M21" s="386"/>
      <c r="N21" s="387"/>
      <c r="O21" s="385"/>
      <c r="P21" s="226"/>
      <c r="Q21" s="209"/>
      <c r="R21" s="388"/>
      <c r="S21" s="389"/>
      <c r="T21" s="296"/>
      <c r="U21" s="33"/>
      <c r="V21" s="39"/>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c r="BW21" s="167"/>
      <c r="BX21" s="167"/>
    </row>
    <row r="22" spans="1:76" ht="57" customHeight="1" x14ac:dyDescent="0.15">
      <c r="A22" s="28"/>
      <c r="B22" s="365" t="s">
        <v>135</v>
      </c>
      <c r="C22" s="366">
        <v>3</v>
      </c>
      <c r="D22" s="367" t="s">
        <v>121</v>
      </c>
      <c r="E22" s="368" t="s">
        <v>588</v>
      </c>
      <c r="F22" s="369" t="str">
        <f t="shared" si="4"/>
        <v>□</v>
      </c>
      <c r="G22" s="370" t="s">
        <v>236</v>
      </c>
      <c r="H22" s="390" t="str">
        <f t="shared" si="7"/>
        <v>□</v>
      </c>
      <c r="I22" s="370" t="s">
        <v>451</v>
      </c>
      <c r="J22" s="373" t="str">
        <f t="shared" si="6"/>
        <v>□</v>
      </c>
      <c r="K22" s="374" t="s">
        <v>415</v>
      </c>
      <c r="L22" s="378" t="s">
        <v>100</v>
      </c>
      <c r="M22" s="391"/>
      <c r="N22" s="392"/>
      <c r="O22" s="378"/>
      <c r="P22" s="226"/>
      <c r="Q22" s="209"/>
      <c r="R22" s="388"/>
      <c r="S22" s="389"/>
      <c r="T22" s="296"/>
      <c r="U22" s="33"/>
      <c r="V22" s="40"/>
      <c r="BX22" s="25"/>
    </row>
    <row r="23" spans="1:76" s="27" customFormat="1" ht="57" customHeight="1" x14ac:dyDescent="0.15">
      <c r="A23" s="195"/>
      <c r="B23" s="365" t="s">
        <v>135</v>
      </c>
      <c r="C23" s="366">
        <v>4</v>
      </c>
      <c r="D23" s="382" t="s">
        <v>71</v>
      </c>
      <c r="E23" s="218"/>
      <c r="F23" s="369" t="str">
        <f t="shared" si="4"/>
        <v>□</v>
      </c>
      <c r="G23" s="383" t="s">
        <v>238</v>
      </c>
      <c r="H23" s="390" t="str">
        <f t="shared" si="7"/>
        <v>□</v>
      </c>
      <c r="I23" s="383" t="s">
        <v>678</v>
      </c>
      <c r="J23" s="373" t="str">
        <f t="shared" si="6"/>
        <v>□</v>
      </c>
      <c r="K23" s="384" t="s">
        <v>237</v>
      </c>
      <c r="L23" s="385" t="s">
        <v>100</v>
      </c>
      <c r="M23" s="386"/>
      <c r="N23" s="387"/>
      <c r="O23" s="385"/>
      <c r="P23" s="226"/>
      <c r="Q23" s="209"/>
      <c r="R23" s="388"/>
      <c r="S23" s="296"/>
      <c r="T23" s="296"/>
      <c r="U23" s="33"/>
      <c r="V23" s="39"/>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row>
    <row r="24" spans="1:76" ht="51" customHeight="1" x14ac:dyDescent="0.15">
      <c r="A24" s="28"/>
      <c r="B24" s="365" t="s">
        <v>135</v>
      </c>
      <c r="C24" s="366">
        <v>5</v>
      </c>
      <c r="D24" s="367" t="s">
        <v>707</v>
      </c>
      <c r="E24" s="368" t="s">
        <v>569</v>
      </c>
      <c r="F24" s="369" t="str">
        <f t="shared" si="4"/>
        <v>□</v>
      </c>
      <c r="G24" s="370" t="s">
        <v>708</v>
      </c>
      <c r="H24" s="390" t="str">
        <f t="shared" si="7"/>
        <v>□</v>
      </c>
      <c r="I24" s="370" t="s">
        <v>709</v>
      </c>
      <c r="J24" s="373" t="str">
        <f t="shared" si="6"/>
        <v>□</v>
      </c>
      <c r="K24" s="374" t="s">
        <v>710</v>
      </c>
      <c r="L24" s="378" t="s">
        <v>100</v>
      </c>
      <c r="M24" s="391"/>
      <c r="N24" s="392"/>
      <c r="O24" s="378"/>
      <c r="P24" s="226"/>
      <c r="Q24" s="209"/>
      <c r="R24" s="388"/>
      <c r="S24" s="389"/>
      <c r="T24" s="296"/>
      <c r="U24" s="33"/>
      <c r="V24" s="40"/>
      <c r="BX24" s="25"/>
    </row>
    <row r="25" spans="1:76" s="27" customFormat="1" ht="39.75" customHeight="1" x14ac:dyDescent="0.15">
      <c r="A25" s="195"/>
      <c r="B25" s="365" t="s">
        <v>135</v>
      </c>
      <c r="C25" s="366">
        <v>6</v>
      </c>
      <c r="D25" s="382" t="s">
        <v>602</v>
      </c>
      <c r="E25" s="218" t="s">
        <v>569</v>
      </c>
      <c r="F25" s="369" t="str">
        <f t="shared" si="4"/>
        <v>□</v>
      </c>
      <c r="G25" s="383" t="s">
        <v>416</v>
      </c>
      <c r="H25" s="390" t="str">
        <f t="shared" si="7"/>
        <v>□</v>
      </c>
      <c r="I25" s="383" t="s">
        <v>711</v>
      </c>
      <c r="J25" s="373" t="str">
        <f t="shared" si="6"/>
        <v>□</v>
      </c>
      <c r="K25" s="384" t="s">
        <v>666</v>
      </c>
      <c r="L25" s="385" t="s">
        <v>100</v>
      </c>
      <c r="M25" s="386"/>
      <c r="N25" s="387"/>
      <c r="O25" s="385"/>
      <c r="P25" s="226"/>
      <c r="Q25" s="209"/>
      <c r="R25" s="388"/>
      <c r="S25" s="389"/>
      <c r="T25" s="296"/>
      <c r="U25" s="33"/>
      <c r="V25" s="39"/>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7"/>
      <c r="BU25" s="167"/>
      <c r="BV25" s="167"/>
      <c r="BW25" s="167"/>
      <c r="BX25" s="167"/>
    </row>
    <row r="26" spans="1:76" s="27" customFormat="1" ht="43.5" customHeight="1" x14ac:dyDescent="0.15">
      <c r="A26" s="195"/>
      <c r="B26" s="365" t="s">
        <v>135</v>
      </c>
      <c r="C26" s="366">
        <v>7</v>
      </c>
      <c r="D26" s="382" t="s">
        <v>712</v>
      </c>
      <c r="E26" s="218" t="s">
        <v>574</v>
      </c>
      <c r="F26" s="369" t="str">
        <f t="shared" si="4"/>
        <v>□</v>
      </c>
      <c r="G26" s="383" t="s">
        <v>417</v>
      </c>
      <c r="H26" s="390" t="str">
        <f t="shared" si="7"/>
        <v>□</v>
      </c>
      <c r="I26" s="393" t="s">
        <v>239</v>
      </c>
      <c r="J26" s="373" t="str">
        <f t="shared" si="6"/>
        <v>□</v>
      </c>
      <c r="K26" s="384" t="s">
        <v>643</v>
      </c>
      <c r="L26" s="385" t="s">
        <v>100</v>
      </c>
      <c r="M26" s="386"/>
      <c r="N26" s="387"/>
      <c r="O26" s="385"/>
      <c r="P26" s="226"/>
      <c r="Q26" s="209"/>
      <c r="R26" s="388"/>
      <c r="S26" s="389"/>
      <c r="T26" s="296"/>
      <c r="U26" s="33"/>
      <c r="V26" s="39"/>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c r="BF26" s="167"/>
      <c r="BG26" s="167"/>
      <c r="BH26" s="167"/>
      <c r="BI26" s="167"/>
      <c r="BJ26" s="167"/>
      <c r="BK26" s="167"/>
      <c r="BL26" s="167"/>
      <c r="BM26" s="167"/>
      <c r="BN26" s="167"/>
      <c r="BO26" s="167"/>
      <c r="BP26" s="167"/>
      <c r="BQ26" s="167"/>
      <c r="BR26" s="167"/>
      <c r="BS26" s="167"/>
      <c r="BT26" s="167"/>
      <c r="BU26" s="167"/>
      <c r="BV26" s="167"/>
      <c r="BW26" s="167"/>
      <c r="BX26" s="167"/>
    </row>
    <row r="27" spans="1:76" ht="40.5" customHeight="1" x14ac:dyDescent="0.15">
      <c r="A27" s="28"/>
      <c r="B27" s="365" t="s">
        <v>135</v>
      </c>
      <c r="C27" s="366">
        <v>8</v>
      </c>
      <c r="D27" s="367" t="s">
        <v>122</v>
      </c>
      <c r="E27" s="368" t="s">
        <v>569</v>
      </c>
      <c r="F27" s="369" t="str">
        <f t="shared" si="4"/>
        <v>□</v>
      </c>
      <c r="G27" s="370" t="s">
        <v>240</v>
      </c>
      <c r="H27" s="390" t="str">
        <f t="shared" si="7"/>
        <v>□</v>
      </c>
      <c r="I27" s="394" t="s">
        <v>667</v>
      </c>
      <c r="J27" s="373" t="str">
        <f t="shared" si="6"/>
        <v>□</v>
      </c>
      <c r="K27" s="374" t="s">
        <v>668</v>
      </c>
      <c r="L27" s="378" t="s">
        <v>100</v>
      </c>
      <c r="M27" s="391"/>
      <c r="N27" s="392"/>
      <c r="O27" s="378"/>
      <c r="P27" s="226"/>
      <c r="Q27" s="209"/>
      <c r="R27" s="388"/>
      <c r="S27" s="389"/>
      <c r="T27" s="296"/>
      <c r="U27" s="33"/>
      <c r="V27" s="40"/>
      <c r="BX27" s="25"/>
    </row>
    <row r="28" spans="1:76" s="27" customFormat="1" ht="54.75" customHeight="1" x14ac:dyDescent="0.15">
      <c r="A28" s="195"/>
      <c r="B28" s="365" t="s">
        <v>135</v>
      </c>
      <c r="C28" s="366">
        <v>9</v>
      </c>
      <c r="D28" s="382" t="s">
        <v>418</v>
      </c>
      <c r="E28" s="218" t="s">
        <v>575</v>
      </c>
      <c r="F28" s="369" t="str">
        <f t="shared" si="4"/>
        <v>□</v>
      </c>
      <c r="G28" s="383" t="s">
        <v>419</v>
      </c>
      <c r="H28" s="390" t="str">
        <f t="shared" si="7"/>
        <v>□</v>
      </c>
      <c r="I28" s="393" t="s">
        <v>457</v>
      </c>
      <c r="J28" s="373" t="str">
        <f t="shared" si="6"/>
        <v>□</v>
      </c>
      <c r="K28" s="384" t="s">
        <v>453</v>
      </c>
      <c r="L28" s="385" t="s">
        <v>100</v>
      </c>
      <c r="M28" s="386"/>
      <c r="N28" s="387"/>
      <c r="O28" s="385"/>
      <c r="P28" s="226"/>
      <c r="Q28" s="209"/>
      <c r="R28" s="388"/>
      <c r="S28" s="389"/>
      <c r="T28" s="296"/>
      <c r="U28" s="33"/>
      <c r="V28" s="39"/>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167"/>
      <c r="BG28" s="167"/>
      <c r="BH28" s="167"/>
      <c r="BI28" s="167"/>
      <c r="BJ28" s="167"/>
      <c r="BK28" s="167"/>
      <c r="BL28" s="167"/>
      <c r="BM28" s="167"/>
      <c r="BN28" s="167"/>
      <c r="BO28" s="167"/>
      <c r="BP28" s="167"/>
      <c r="BQ28" s="167"/>
      <c r="BR28" s="167"/>
      <c r="BS28" s="167"/>
      <c r="BT28" s="167"/>
      <c r="BU28" s="167"/>
      <c r="BV28" s="167"/>
      <c r="BW28" s="167"/>
      <c r="BX28" s="167"/>
    </row>
    <row r="29" spans="1:76" ht="47.25" customHeight="1" thickBot="1" x14ac:dyDescent="0.2">
      <c r="A29" s="28"/>
      <c r="B29" s="395" t="s">
        <v>133</v>
      </c>
      <c r="C29" s="396">
        <v>10</v>
      </c>
      <c r="D29" s="397" t="s">
        <v>462</v>
      </c>
      <c r="E29" s="398"/>
      <c r="F29" s="399" t="str">
        <f t="shared" si="4"/>
        <v>□</v>
      </c>
      <c r="G29" s="400" t="s">
        <v>241</v>
      </c>
      <c r="H29" s="401" t="str">
        <f t="shared" si="7"/>
        <v>□</v>
      </c>
      <c r="I29" s="400" t="s">
        <v>669</v>
      </c>
      <c r="J29" s="402" t="str">
        <f t="shared" si="6"/>
        <v>□</v>
      </c>
      <c r="K29" s="403" t="s">
        <v>167</v>
      </c>
      <c r="L29" s="404" t="s">
        <v>100</v>
      </c>
      <c r="M29" s="405"/>
      <c r="N29" s="406"/>
      <c r="O29" s="407"/>
      <c r="P29" s="408"/>
      <c r="Q29" s="409"/>
      <c r="R29" s="410"/>
      <c r="S29" s="389"/>
      <c r="T29" s="296"/>
      <c r="U29" s="33"/>
      <c r="V29" s="40"/>
    </row>
    <row r="30" spans="1:76" s="429" customFormat="1" ht="57" customHeight="1" x14ac:dyDescent="0.15">
      <c r="A30" s="411"/>
      <c r="B30" s="412" t="s">
        <v>135</v>
      </c>
      <c r="C30" s="413">
        <v>11</v>
      </c>
      <c r="D30" s="414" t="s">
        <v>420</v>
      </c>
      <c r="E30" s="415"/>
      <c r="F30" s="416" t="str">
        <f t="shared" si="4"/>
        <v>□</v>
      </c>
      <c r="G30" s="417" t="s">
        <v>242</v>
      </c>
      <c r="H30" s="1380"/>
      <c r="I30" s="1381"/>
      <c r="J30" s="418" t="str">
        <f t="shared" si="6"/>
        <v>□</v>
      </c>
      <c r="K30" s="419" t="s">
        <v>243</v>
      </c>
      <c r="L30" s="420" t="s">
        <v>148</v>
      </c>
      <c r="M30" s="421"/>
      <c r="N30" s="422"/>
      <c r="O30" s="420"/>
      <c r="P30" s="423"/>
      <c r="Q30" s="424"/>
      <c r="R30" s="425"/>
      <c r="S30" s="426"/>
      <c r="T30" s="427"/>
      <c r="U30" s="33"/>
      <c r="V30" s="40"/>
      <c r="W30" s="428"/>
      <c r="X30" s="428"/>
      <c r="Y30" s="428"/>
      <c r="Z30" s="428"/>
      <c r="AA30" s="428"/>
      <c r="AB30" s="428"/>
      <c r="AC30" s="428"/>
      <c r="AD30" s="428"/>
      <c r="AE30" s="428"/>
      <c r="AF30" s="428"/>
      <c r="AG30" s="428"/>
      <c r="AH30" s="428"/>
      <c r="AI30" s="428"/>
      <c r="AJ30" s="428"/>
      <c r="AK30" s="428"/>
      <c r="AL30" s="428"/>
      <c r="AM30" s="428"/>
      <c r="AN30" s="428"/>
      <c r="AO30" s="428"/>
      <c r="AP30" s="428"/>
      <c r="AQ30" s="428"/>
      <c r="AR30" s="428"/>
      <c r="AS30" s="428"/>
      <c r="AT30" s="428"/>
      <c r="AU30" s="428"/>
      <c r="AV30" s="428"/>
      <c r="AW30" s="428"/>
      <c r="AX30" s="428"/>
      <c r="AY30" s="428"/>
      <c r="AZ30" s="428"/>
      <c r="BA30" s="428"/>
      <c r="BB30" s="428"/>
      <c r="BC30" s="428"/>
      <c r="BD30" s="428"/>
      <c r="BE30" s="428"/>
      <c r="BF30" s="428"/>
      <c r="BG30" s="428"/>
      <c r="BH30" s="428"/>
      <c r="BI30" s="428"/>
      <c r="BJ30" s="428"/>
      <c r="BK30" s="428"/>
      <c r="BL30" s="428"/>
      <c r="BM30" s="428"/>
      <c r="BN30" s="428"/>
      <c r="BO30" s="428"/>
      <c r="BP30" s="428"/>
      <c r="BQ30" s="428"/>
      <c r="BR30" s="428"/>
      <c r="BS30" s="428"/>
      <c r="BT30" s="428"/>
      <c r="BU30" s="428"/>
      <c r="BV30" s="428"/>
      <c r="BW30" s="428"/>
    </row>
    <row r="31" spans="1:76" s="35" customFormat="1" ht="57" customHeight="1" x14ac:dyDescent="0.15">
      <c r="A31" s="430"/>
      <c r="B31" s="431" t="s">
        <v>135</v>
      </c>
      <c r="C31" s="432">
        <v>12</v>
      </c>
      <c r="D31" s="433" t="s">
        <v>246</v>
      </c>
      <c r="E31" s="434"/>
      <c r="F31" s="435" t="str">
        <f t="shared" si="4"/>
        <v>□</v>
      </c>
      <c r="G31" s="436" t="s">
        <v>244</v>
      </c>
      <c r="H31" s="437" t="str">
        <f t="shared" ref="H31:H33" si="8">IF(R31="","□",IF(R31=1,"■","□"))</f>
        <v>□</v>
      </c>
      <c r="I31" s="436" t="s">
        <v>458</v>
      </c>
      <c r="J31" s="435" t="str">
        <f t="shared" si="6"/>
        <v>□</v>
      </c>
      <c r="K31" s="436" t="s">
        <v>245</v>
      </c>
      <c r="L31" s="58" t="s">
        <v>148</v>
      </c>
      <c r="M31" s="95"/>
      <c r="N31" s="59"/>
      <c r="O31" s="59"/>
      <c r="P31" s="59"/>
      <c r="Q31" s="140"/>
      <c r="R31" s="60"/>
      <c r="S31" s="34"/>
      <c r="T31" s="34"/>
      <c r="U31" s="42"/>
      <c r="V31" s="41"/>
    </row>
    <row r="32" spans="1:76" s="35" customFormat="1" ht="41.25" customHeight="1" x14ac:dyDescent="0.15">
      <c r="A32" s="430"/>
      <c r="B32" s="431" t="s">
        <v>135</v>
      </c>
      <c r="C32" s="432">
        <v>13</v>
      </c>
      <c r="D32" s="433" t="s">
        <v>166</v>
      </c>
      <c r="E32" s="434" t="s">
        <v>583</v>
      </c>
      <c r="F32" s="435" t="str">
        <f t="shared" si="4"/>
        <v>□</v>
      </c>
      <c r="G32" s="436" t="s">
        <v>72</v>
      </c>
      <c r="H32" s="437" t="str">
        <f t="shared" si="8"/>
        <v>□</v>
      </c>
      <c r="I32" s="436" t="s">
        <v>73</v>
      </c>
      <c r="J32" s="435" t="str">
        <f t="shared" si="6"/>
        <v>□</v>
      </c>
      <c r="K32" s="436" t="s">
        <v>167</v>
      </c>
      <c r="L32" s="58" t="s">
        <v>148</v>
      </c>
      <c r="M32" s="95"/>
      <c r="N32" s="59"/>
      <c r="O32" s="59" t="s">
        <v>131</v>
      </c>
      <c r="P32" s="59"/>
      <c r="Q32" s="140"/>
      <c r="R32" s="60"/>
      <c r="S32" s="36"/>
      <c r="T32" s="34"/>
      <c r="U32" s="42"/>
      <c r="V32" s="41"/>
    </row>
    <row r="33" spans="1:75" s="35" customFormat="1" ht="45.75" customHeight="1" thickBot="1" x14ac:dyDescent="0.2">
      <c r="A33" s="430"/>
      <c r="B33" s="438" t="s">
        <v>135</v>
      </c>
      <c r="C33" s="439">
        <v>14</v>
      </c>
      <c r="D33" s="440" t="s">
        <v>168</v>
      </c>
      <c r="E33" s="441"/>
      <c r="F33" s="442" t="str">
        <f t="shared" si="4"/>
        <v>□</v>
      </c>
      <c r="G33" s="443" t="s">
        <v>231</v>
      </c>
      <c r="H33" s="444" t="str">
        <f t="shared" si="8"/>
        <v>□</v>
      </c>
      <c r="I33" s="443" t="s">
        <v>233</v>
      </c>
      <c r="J33" s="442" t="str">
        <f t="shared" si="6"/>
        <v>□</v>
      </c>
      <c r="K33" s="443" t="s">
        <v>234</v>
      </c>
      <c r="L33" s="61" t="s">
        <v>148</v>
      </c>
      <c r="M33" s="96"/>
      <c r="N33" s="62"/>
      <c r="O33" s="62" t="s">
        <v>131</v>
      </c>
      <c r="P33" s="62"/>
      <c r="Q33" s="141"/>
      <c r="R33" s="63"/>
      <c r="S33" s="36" t="s">
        <v>131</v>
      </c>
      <c r="T33" s="34"/>
      <c r="U33" s="42"/>
      <c r="V33" s="41"/>
    </row>
    <row r="34" spans="1:75" s="363" customFormat="1" ht="15" customHeight="1" x14ac:dyDescent="0.15">
      <c r="A34" s="1379" t="s">
        <v>108</v>
      </c>
      <c r="B34" s="1379"/>
      <c r="C34" s="1379"/>
      <c r="D34" s="1379"/>
      <c r="E34" s="351"/>
      <c r="F34" s="352"/>
      <c r="G34" s="353"/>
      <c r="H34" s="354"/>
      <c r="I34" s="353"/>
      <c r="J34" s="355"/>
      <c r="K34" s="356"/>
      <c r="L34" s="357"/>
      <c r="M34" s="188"/>
      <c r="N34" s="358"/>
      <c r="O34" s="359"/>
      <c r="P34" s="360"/>
      <c r="Q34" s="191"/>
      <c r="R34" s="361"/>
      <c r="S34" s="362"/>
      <c r="T34" s="362"/>
      <c r="U34" s="194"/>
      <c r="V34" s="40"/>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row>
    <row r="35" spans="1:75" ht="49.5" customHeight="1" x14ac:dyDescent="0.15">
      <c r="A35" s="28"/>
      <c r="B35" s="365" t="s">
        <v>135</v>
      </c>
      <c r="C35" s="445">
        <v>1</v>
      </c>
      <c r="D35" s="446" t="s">
        <v>97</v>
      </c>
      <c r="E35" s="368" t="s">
        <v>569</v>
      </c>
      <c r="F35" s="369" t="str">
        <f t="shared" ref="F35:F44" si="9">IF(R35="","□",IF(R35=2,"■","□"))</f>
        <v>□</v>
      </c>
      <c r="G35" s="447" t="s">
        <v>60</v>
      </c>
      <c r="H35" s="1368"/>
      <c r="I35" s="1369"/>
      <c r="J35" s="448" t="str">
        <f t="shared" ref="J35:J44" si="10">IF(R35="","□",IF(R35=0,"■","□"))</f>
        <v>□</v>
      </c>
      <c r="K35" s="449" t="s">
        <v>20</v>
      </c>
      <c r="L35" s="378" t="s">
        <v>100</v>
      </c>
      <c r="M35" s="391"/>
      <c r="N35" s="392"/>
      <c r="O35" s="378"/>
      <c r="P35" s="226"/>
      <c r="Q35" s="209"/>
      <c r="R35" s="388"/>
      <c r="S35" s="389"/>
      <c r="T35" s="389"/>
      <c r="U35" s="33"/>
      <c r="V35" s="40"/>
    </row>
    <row r="36" spans="1:75" ht="41.25" customHeight="1" x14ac:dyDescent="0.15">
      <c r="A36" s="28"/>
      <c r="B36" s="365" t="s">
        <v>135</v>
      </c>
      <c r="C36" s="445">
        <v>2</v>
      </c>
      <c r="D36" s="367" t="s">
        <v>98</v>
      </c>
      <c r="E36" s="368" t="s">
        <v>569</v>
      </c>
      <c r="F36" s="369" t="str">
        <f t="shared" si="9"/>
        <v>□</v>
      </c>
      <c r="G36" s="447" t="s">
        <v>454</v>
      </c>
      <c r="H36" s="450" t="str">
        <f t="shared" ref="H36:H44" si="11">IF(R36="","□",IF(R36=1,"■","□"))</f>
        <v>□</v>
      </c>
      <c r="I36" s="451" t="s">
        <v>455</v>
      </c>
      <c r="J36" s="448" t="str">
        <f t="shared" si="10"/>
        <v>□</v>
      </c>
      <c r="K36" s="449" t="s">
        <v>456</v>
      </c>
      <c r="L36" s="378" t="s">
        <v>100</v>
      </c>
      <c r="M36" s="391"/>
      <c r="N36" s="392"/>
      <c r="O36" s="378"/>
      <c r="P36" s="226"/>
      <c r="Q36" s="209"/>
      <c r="R36" s="388"/>
      <c r="S36" s="389"/>
      <c r="T36" s="389"/>
      <c r="U36" s="33"/>
      <c r="V36" s="40"/>
    </row>
    <row r="37" spans="1:75" s="27" customFormat="1" ht="40.5" customHeight="1" x14ac:dyDescent="0.15">
      <c r="A37" s="195"/>
      <c r="B37" s="365" t="s">
        <v>135</v>
      </c>
      <c r="C37" s="445">
        <v>3</v>
      </c>
      <c r="D37" s="382" t="s">
        <v>110</v>
      </c>
      <c r="E37" s="218" t="s">
        <v>576</v>
      </c>
      <c r="F37" s="369" t="str">
        <f t="shared" si="9"/>
        <v>□</v>
      </c>
      <c r="G37" s="452" t="s">
        <v>111</v>
      </c>
      <c r="H37" s="453" t="str">
        <f t="shared" si="11"/>
        <v>□</v>
      </c>
      <c r="I37" s="452" t="s">
        <v>421</v>
      </c>
      <c r="J37" s="454" t="str">
        <f t="shared" si="10"/>
        <v>□</v>
      </c>
      <c r="K37" s="455" t="s">
        <v>112</v>
      </c>
      <c r="L37" s="385" t="s">
        <v>100</v>
      </c>
      <c r="M37" s="386"/>
      <c r="N37" s="387"/>
      <c r="O37" s="385"/>
      <c r="P37" s="226"/>
      <c r="Q37" s="209"/>
      <c r="R37" s="388"/>
      <c r="S37" s="389"/>
      <c r="T37" s="389"/>
      <c r="U37" s="33"/>
      <c r="V37" s="39"/>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row>
    <row r="38" spans="1:75" ht="60" customHeight="1" x14ac:dyDescent="0.15">
      <c r="A38" s="28"/>
      <c r="B38" s="365" t="s">
        <v>135</v>
      </c>
      <c r="C38" s="445">
        <v>4</v>
      </c>
      <c r="D38" s="367" t="s">
        <v>150</v>
      </c>
      <c r="E38" s="218" t="s">
        <v>569</v>
      </c>
      <c r="F38" s="369" t="str">
        <f t="shared" si="9"/>
        <v>□</v>
      </c>
      <c r="G38" s="370" t="s">
        <v>248</v>
      </c>
      <c r="H38" s="456" t="str">
        <f t="shared" si="11"/>
        <v>□</v>
      </c>
      <c r="I38" s="370" t="s">
        <v>422</v>
      </c>
      <c r="J38" s="373" t="str">
        <f t="shared" si="10"/>
        <v>□</v>
      </c>
      <c r="K38" s="374" t="s">
        <v>249</v>
      </c>
      <c r="L38" s="378" t="s">
        <v>100</v>
      </c>
      <c r="M38" s="457"/>
      <c r="N38" s="458"/>
      <c r="O38" s="459"/>
      <c r="P38" s="226"/>
      <c r="Q38" s="460"/>
      <c r="R38" s="381"/>
      <c r="S38" s="389"/>
      <c r="T38" s="389"/>
      <c r="U38" s="33"/>
      <c r="V38" s="40"/>
    </row>
    <row r="39" spans="1:75" s="248" customFormat="1" ht="42.75" customHeight="1" thickBot="1" x14ac:dyDescent="0.2">
      <c r="A39" s="28"/>
      <c r="B39" s="461" t="s">
        <v>135</v>
      </c>
      <c r="C39" s="445">
        <v>5</v>
      </c>
      <c r="D39" s="462" t="s">
        <v>151</v>
      </c>
      <c r="E39" s="218" t="s">
        <v>569</v>
      </c>
      <c r="F39" s="463" t="str">
        <f t="shared" si="9"/>
        <v>□</v>
      </c>
      <c r="G39" s="464" t="s">
        <v>111</v>
      </c>
      <c r="H39" s="465" t="str">
        <f t="shared" si="11"/>
        <v>□</v>
      </c>
      <c r="I39" s="464" t="s">
        <v>421</v>
      </c>
      <c r="J39" s="466" t="str">
        <f t="shared" si="10"/>
        <v>□</v>
      </c>
      <c r="K39" s="467" t="s">
        <v>112</v>
      </c>
      <c r="L39" s="468" t="s">
        <v>100</v>
      </c>
      <c r="M39" s="469"/>
      <c r="N39" s="470"/>
      <c r="O39" s="471"/>
      <c r="P39" s="472"/>
      <c r="Q39" s="473"/>
      <c r="R39" s="474"/>
      <c r="U39" s="246"/>
      <c r="V39" s="247"/>
    </row>
    <row r="40" spans="1:75" s="27" customFormat="1" ht="45" customHeight="1" x14ac:dyDescent="0.15">
      <c r="A40" s="195"/>
      <c r="B40" s="475" t="s">
        <v>135</v>
      </c>
      <c r="C40" s="476">
        <v>6</v>
      </c>
      <c r="D40" s="477" t="s">
        <v>103</v>
      </c>
      <c r="E40" s="478"/>
      <c r="F40" s="479" t="str">
        <f t="shared" si="9"/>
        <v>□</v>
      </c>
      <c r="G40" s="480" t="s">
        <v>423</v>
      </c>
      <c r="H40" s="481" t="str">
        <f t="shared" si="11"/>
        <v>□</v>
      </c>
      <c r="I40" s="480" t="s">
        <v>424</v>
      </c>
      <c r="J40" s="482" t="str">
        <f t="shared" si="10"/>
        <v>□</v>
      </c>
      <c r="K40" s="483" t="s">
        <v>250</v>
      </c>
      <c r="L40" s="484" t="s">
        <v>148</v>
      </c>
      <c r="M40" s="485"/>
      <c r="N40" s="486"/>
      <c r="O40" s="484"/>
      <c r="P40" s="487"/>
      <c r="Q40" s="488"/>
      <c r="R40" s="489"/>
      <c r="S40" s="490"/>
      <c r="T40" s="389"/>
      <c r="U40" s="33"/>
      <c r="V40" s="39"/>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row>
    <row r="41" spans="1:75" s="429" customFormat="1" ht="39.75" customHeight="1" x14ac:dyDescent="0.15">
      <c r="A41" s="411"/>
      <c r="B41" s="491" t="s">
        <v>135</v>
      </c>
      <c r="C41" s="492">
        <v>7</v>
      </c>
      <c r="D41" s="493" t="s">
        <v>590</v>
      </c>
      <c r="E41" s="494" t="s">
        <v>583</v>
      </c>
      <c r="F41" s="495" t="str">
        <f t="shared" si="9"/>
        <v>□</v>
      </c>
      <c r="G41" s="496" t="s">
        <v>251</v>
      </c>
      <c r="H41" s="497" t="str">
        <f t="shared" si="11"/>
        <v>□</v>
      </c>
      <c r="I41" s="496" t="s">
        <v>425</v>
      </c>
      <c r="J41" s="498" t="str">
        <f t="shared" si="10"/>
        <v>□</v>
      </c>
      <c r="K41" s="499" t="s">
        <v>252</v>
      </c>
      <c r="L41" s="500" t="s">
        <v>148</v>
      </c>
      <c r="M41" s="501"/>
      <c r="N41" s="502"/>
      <c r="O41" s="500"/>
      <c r="P41" s="503"/>
      <c r="Q41" s="504"/>
      <c r="R41" s="505"/>
      <c r="S41" s="506"/>
      <c r="T41" s="427"/>
      <c r="U41" s="33"/>
      <c r="V41" s="40"/>
      <c r="W41" s="428"/>
      <c r="X41" s="428"/>
      <c r="Y41" s="428"/>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c r="BA41" s="428"/>
      <c r="BB41" s="428"/>
      <c r="BC41" s="428"/>
      <c r="BD41" s="428"/>
      <c r="BE41" s="428"/>
      <c r="BF41" s="428"/>
      <c r="BG41" s="428"/>
      <c r="BH41" s="428"/>
      <c r="BI41" s="428"/>
      <c r="BJ41" s="428"/>
      <c r="BK41" s="428"/>
      <c r="BL41" s="428"/>
      <c r="BM41" s="428"/>
      <c r="BN41" s="428"/>
      <c r="BO41" s="428"/>
      <c r="BP41" s="428"/>
      <c r="BQ41" s="428"/>
      <c r="BR41" s="428"/>
      <c r="BS41" s="428"/>
      <c r="BT41" s="428"/>
      <c r="BU41" s="428"/>
      <c r="BV41" s="428"/>
      <c r="BW41" s="428"/>
    </row>
    <row r="42" spans="1:75" s="429" customFormat="1" ht="51.6" customHeight="1" x14ac:dyDescent="0.15">
      <c r="A42" s="411"/>
      <c r="B42" s="507" t="s">
        <v>135</v>
      </c>
      <c r="C42" s="508">
        <v>8</v>
      </c>
      <c r="D42" s="509" t="s">
        <v>158</v>
      </c>
      <c r="E42" s="510" t="s">
        <v>583</v>
      </c>
      <c r="F42" s="511" t="str">
        <f t="shared" si="9"/>
        <v>□</v>
      </c>
      <c r="G42" s="512" t="s">
        <v>670</v>
      </c>
      <c r="H42" s="513" t="str">
        <f t="shared" si="11"/>
        <v>□</v>
      </c>
      <c r="I42" s="512" t="s">
        <v>671</v>
      </c>
      <c r="J42" s="514" t="str">
        <f t="shared" si="10"/>
        <v>□</v>
      </c>
      <c r="K42" s="515" t="s">
        <v>679</v>
      </c>
      <c r="L42" s="516" t="s">
        <v>603</v>
      </c>
      <c r="M42" s="517"/>
      <c r="N42" s="518"/>
      <c r="O42" s="516"/>
      <c r="P42" s="519"/>
      <c r="Q42" s="504"/>
      <c r="R42" s="520"/>
      <c r="S42" s="521"/>
      <c r="T42" s="522"/>
      <c r="U42" s="523"/>
      <c r="V42" s="40"/>
      <c r="W42" s="428"/>
      <c r="X42" s="428"/>
      <c r="Y42" s="428"/>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c r="BA42" s="428"/>
      <c r="BB42" s="428"/>
      <c r="BC42" s="428"/>
      <c r="BD42" s="428"/>
      <c r="BE42" s="428"/>
      <c r="BF42" s="428"/>
      <c r="BG42" s="428"/>
      <c r="BH42" s="428"/>
      <c r="BI42" s="428"/>
      <c r="BJ42" s="428"/>
      <c r="BK42" s="428"/>
      <c r="BL42" s="428"/>
      <c r="BM42" s="428"/>
      <c r="BN42" s="428"/>
      <c r="BO42" s="428"/>
      <c r="BP42" s="428"/>
      <c r="BQ42" s="428"/>
      <c r="BR42" s="428"/>
      <c r="BS42" s="428"/>
      <c r="BT42" s="428"/>
      <c r="BU42" s="428"/>
      <c r="BV42" s="428"/>
      <c r="BW42" s="428"/>
    </row>
    <row r="43" spans="1:75" s="429" customFormat="1" ht="58.5" customHeight="1" x14ac:dyDescent="0.15">
      <c r="A43" s="411"/>
      <c r="B43" s="491" t="s">
        <v>135</v>
      </c>
      <c r="C43" s="492">
        <v>9</v>
      </c>
      <c r="D43" s="493" t="s">
        <v>174</v>
      </c>
      <c r="E43" s="494" t="s">
        <v>583</v>
      </c>
      <c r="F43" s="495" t="str">
        <f t="shared" si="9"/>
        <v>□</v>
      </c>
      <c r="G43" s="496" t="s">
        <v>254</v>
      </c>
      <c r="H43" s="524" t="str">
        <f t="shared" si="11"/>
        <v>□</v>
      </c>
      <c r="I43" s="525" t="s">
        <v>256</v>
      </c>
      <c r="J43" s="498" t="str">
        <f t="shared" si="10"/>
        <v>□</v>
      </c>
      <c r="K43" s="499" t="s">
        <v>258</v>
      </c>
      <c r="L43" s="500" t="s">
        <v>148</v>
      </c>
      <c r="M43" s="501"/>
      <c r="N43" s="502"/>
      <c r="O43" s="500"/>
      <c r="P43" s="503"/>
      <c r="Q43" s="504"/>
      <c r="R43" s="505"/>
      <c r="S43" s="506"/>
      <c r="T43" s="427"/>
      <c r="U43" s="33"/>
      <c r="V43" s="40"/>
      <c r="W43" s="428"/>
      <c r="X43" s="428"/>
      <c r="Y43" s="428"/>
      <c r="Z43" s="428"/>
      <c r="AA43" s="428"/>
      <c r="AB43" s="428"/>
      <c r="AC43" s="428"/>
      <c r="AD43" s="428"/>
      <c r="AE43" s="428"/>
      <c r="AF43" s="428"/>
      <c r="AG43" s="428"/>
      <c r="AH43" s="428"/>
      <c r="AI43" s="428"/>
      <c r="AJ43" s="428"/>
      <c r="AK43" s="428"/>
      <c r="AL43" s="428"/>
      <c r="AM43" s="428"/>
      <c r="AN43" s="428"/>
      <c r="AO43" s="428"/>
      <c r="AP43" s="428"/>
      <c r="AQ43" s="428"/>
      <c r="AR43" s="428"/>
      <c r="AS43" s="428"/>
      <c r="AT43" s="428"/>
      <c r="AU43" s="428"/>
      <c r="AV43" s="428"/>
      <c r="AW43" s="428"/>
      <c r="AX43" s="428"/>
      <c r="AY43" s="428"/>
      <c r="AZ43" s="428"/>
      <c r="BA43" s="428"/>
      <c r="BB43" s="428"/>
      <c r="BC43" s="428"/>
      <c r="BD43" s="428"/>
      <c r="BE43" s="428"/>
      <c r="BF43" s="428"/>
      <c r="BG43" s="428"/>
      <c r="BH43" s="428"/>
      <c r="BI43" s="428"/>
      <c r="BJ43" s="428"/>
      <c r="BK43" s="428"/>
      <c r="BL43" s="428"/>
      <c r="BM43" s="428"/>
      <c r="BN43" s="428"/>
      <c r="BO43" s="428"/>
      <c r="BP43" s="428"/>
      <c r="BQ43" s="428"/>
      <c r="BR43" s="428"/>
      <c r="BS43" s="428"/>
      <c r="BT43" s="428"/>
      <c r="BU43" s="428"/>
      <c r="BV43" s="428"/>
      <c r="BW43" s="428"/>
    </row>
    <row r="44" spans="1:75" s="429" customFormat="1" ht="66" customHeight="1" thickBot="1" x14ac:dyDescent="0.2">
      <c r="A44" s="411"/>
      <c r="B44" s="526" t="s">
        <v>135</v>
      </c>
      <c r="C44" s="527">
        <v>10</v>
      </c>
      <c r="D44" s="528" t="s">
        <v>173</v>
      </c>
      <c r="E44" s="529"/>
      <c r="F44" s="530" t="str">
        <f t="shared" si="9"/>
        <v>□</v>
      </c>
      <c r="G44" s="531" t="s">
        <v>253</v>
      </c>
      <c r="H44" s="532" t="str">
        <f t="shared" si="11"/>
        <v>□</v>
      </c>
      <c r="I44" s="533" t="s">
        <v>255</v>
      </c>
      <c r="J44" s="534" t="str">
        <f t="shared" si="10"/>
        <v>□</v>
      </c>
      <c r="K44" s="535" t="s">
        <v>257</v>
      </c>
      <c r="L44" s="536" t="s">
        <v>148</v>
      </c>
      <c r="M44" s="537"/>
      <c r="N44" s="538"/>
      <c r="O44" s="536"/>
      <c r="P44" s="539"/>
      <c r="Q44" s="540"/>
      <c r="R44" s="541"/>
      <c r="S44" s="426"/>
      <c r="T44" s="542"/>
      <c r="U44" s="33"/>
      <c r="V44" s="40"/>
      <c r="W44" s="428"/>
      <c r="X44" s="428"/>
      <c r="Y44" s="428"/>
      <c r="Z44" s="428"/>
      <c r="AA44" s="428"/>
      <c r="AB44" s="428"/>
      <c r="AC44" s="428"/>
      <c r="AD44" s="428"/>
      <c r="AE44" s="428"/>
      <c r="AF44" s="428"/>
      <c r="AG44" s="428"/>
      <c r="AH44" s="428"/>
      <c r="AI44" s="428"/>
      <c r="AJ44" s="428"/>
      <c r="AK44" s="428"/>
      <c r="AL44" s="428"/>
      <c r="AM44" s="428"/>
      <c r="AN44" s="428"/>
      <c r="AO44" s="428"/>
      <c r="AP44" s="428"/>
      <c r="AQ44" s="428"/>
      <c r="AR44" s="428"/>
      <c r="AS44" s="428"/>
      <c r="AT44" s="428"/>
      <c r="AU44" s="428"/>
      <c r="AV44" s="428"/>
      <c r="AW44" s="428"/>
      <c r="AX44" s="428"/>
      <c r="AY44" s="428"/>
      <c r="AZ44" s="428"/>
      <c r="BA44" s="428"/>
      <c r="BB44" s="428"/>
      <c r="BC44" s="428"/>
      <c r="BD44" s="428"/>
      <c r="BE44" s="428"/>
      <c r="BF44" s="428"/>
      <c r="BG44" s="428"/>
      <c r="BH44" s="428"/>
      <c r="BI44" s="428"/>
      <c r="BJ44" s="428"/>
      <c r="BK44" s="428"/>
      <c r="BL44" s="428"/>
      <c r="BM44" s="428"/>
      <c r="BN44" s="428"/>
      <c r="BO44" s="428"/>
      <c r="BP44" s="428"/>
      <c r="BQ44" s="428"/>
      <c r="BR44" s="428"/>
      <c r="BS44" s="428"/>
      <c r="BT44" s="428"/>
      <c r="BU44" s="428"/>
      <c r="BV44" s="428"/>
      <c r="BW44" s="428"/>
    </row>
    <row r="45" spans="1:75" s="363" customFormat="1" ht="15" customHeight="1" x14ac:dyDescent="0.15">
      <c r="A45" s="1378" t="s">
        <v>113</v>
      </c>
      <c r="B45" s="1379"/>
      <c r="C45" s="1379"/>
      <c r="D45" s="1379"/>
      <c r="E45" s="351"/>
      <c r="F45" s="352"/>
      <c r="G45" s="353"/>
      <c r="H45" s="354"/>
      <c r="I45" s="353"/>
      <c r="J45" s="355"/>
      <c r="K45" s="356"/>
      <c r="L45" s="357"/>
      <c r="M45" s="188"/>
      <c r="N45" s="543"/>
      <c r="O45" s="544"/>
      <c r="P45" s="360"/>
      <c r="Q45" s="191"/>
      <c r="R45" s="545"/>
      <c r="S45" s="546"/>
      <c r="T45" s="546"/>
      <c r="U45" s="31"/>
      <c r="V45" s="40"/>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row>
    <row r="46" spans="1:75" ht="43.5" customHeight="1" x14ac:dyDescent="0.15">
      <c r="A46" s="364"/>
      <c r="B46" s="547" t="s">
        <v>135</v>
      </c>
      <c r="C46" s="548">
        <v>1</v>
      </c>
      <c r="D46" s="549" t="s">
        <v>152</v>
      </c>
      <c r="E46" s="550" t="s">
        <v>569</v>
      </c>
      <c r="F46" s="551" t="str">
        <f t="shared" ref="F46:F57" si="12">IF(R46="","□",IF(R46=2,"■","□"))</f>
        <v>□</v>
      </c>
      <c r="G46" s="552" t="s">
        <v>104</v>
      </c>
      <c r="H46" s="553" t="str">
        <f t="shared" ref="H46:H51" si="13">IF(R46="","□",IF(R46=1,"■","□"))</f>
        <v>□</v>
      </c>
      <c r="I46" s="552" t="s">
        <v>672</v>
      </c>
      <c r="J46" s="554" t="str">
        <f t="shared" ref="J46:J57" si="14">IF(R46="","□",IF(R46=0,"■","□"))</f>
        <v>□</v>
      </c>
      <c r="K46" s="555" t="s">
        <v>105</v>
      </c>
      <c r="L46" s="556" t="s">
        <v>100</v>
      </c>
      <c r="M46" s="557"/>
      <c r="N46" s="558"/>
      <c r="O46" s="559"/>
      <c r="P46" s="560"/>
      <c r="Q46" s="409"/>
      <c r="R46" s="296"/>
      <c r="S46" s="296"/>
      <c r="T46" s="296"/>
      <c r="U46" s="33"/>
      <c r="V46" s="40"/>
      <c r="BW46" s="26"/>
    </row>
    <row r="47" spans="1:75" s="27" customFormat="1" ht="67.900000000000006" customHeight="1" x14ac:dyDescent="0.15">
      <c r="A47" s="561"/>
      <c r="B47" s="365" t="s">
        <v>135</v>
      </c>
      <c r="C47" s="548">
        <v>2</v>
      </c>
      <c r="D47" s="382" t="s">
        <v>153</v>
      </c>
      <c r="E47" s="218" t="s">
        <v>583</v>
      </c>
      <c r="F47" s="369" t="str">
        <f t="shared" si="12"/>
        <v>□</v>
      </c>
      <c r="G47" s="383" t="s">
        <v>426</v>
      </c>
      <c r="H47" s="390" t="str">
        <f t="shared" si="13"/>
        <v>□</v>
      </c>
      <c r="I47" s="383" t="s">
        <v>259</v>
      </c>
      <c r="J47" s="373" t="str">
        <f t="shared" si="14"/>
        <v>□</v>
      </c>
      <c r="K47" s="384" t="s">
        <v>637</v>
      </c>
      <c r="L47" s="385" t="s">
        <v>100</v>
      </c>
      <c r="M47" s="562"/>
      <c r="N47" s="563"/>
      <c r="O47" s="564"/>
      <c r="P47" s="226"/>
      <c r="Q47" s="208"/>
      <c r="R47" s="381"/>
      <c r="S47" s="389"/>
      <c r="T47" s="389"/>
      <c r="U47" s="33"/>
      <c r="V47" s="39"/>
      <c r="W47" s="167"/>
      <c r="X47" s="167"/>
      <c r="Y47" s="167"/>
      <c r="Z47" s="167"/>
      <c r="AA47" s="167"/>
      <c r="AB47" s="167"/>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7"/>
      <c r="BR47" s="167"/>
      <c r="BS47" s="167"/>
      <c r="BT47" s="167"/>
      <c r="BU47" s="167"/>
      <c r="BV47" s="167"/>
      <c r="BW47" s="167"/>
    </row>
    <row r="48" spans="1:75" ht="39" customHeight="1" x14ac:dyDescent="0.15">
      <c r="A48" s="28"/>
      <c r="B48" s="565" t="s">
        <v>135</v>
      </c>
      <c r="C48" s="548">
        <v>3</v>
      </c>
      <c r="D48" s="549" t="s">
        <v>154</v>
      </c>
      <c r="E48" s="550" t="s">
        <v>569</v>
      </c>
      <c r="F48" s="551" t="str">
        <f t="shared" si="12"/>
        <v>□</v>
      </c>
      <c r="G48" s="566" t="s">
        <v>262</v>
      </c>
      <c r="H48" s="553" t="str">
        <f t="shared" si="13"/>
        <v>□</v>
      </c>
      <c r="I48" s="566" t="s">
        <v>260</v>
      </c>
      <c r="J48" s="554" t="str">
        <f t="shared" si="14"/>
        <v>□</v>
      </c>
      <c r="K48" s="567" t="s">
        <v>261</v>
      </c>
      <c r="L48" s="568" t="s">
        <v>100</v>
      </c>
      <c r="M48" s="569"/>
      <c r="N48" s="570"/>
      <c r="O48" s="568"/>
      <c r="P48" s="571"/>
      <c r="Q48" s="409"/>
      <c r="R48" s="490"/>
      <c r="S48" s="389"/>
      <c r="T48" s="296"/>
      <c r="U48" s="33"/>
      <c r="V48" s="40"/>
      <c r="BW48" s="26"/>
    </row>
    <row r="49" spans="1:75" s="27" customFormat="1" ht="41.25" customHeight="1" x14ac:dyDescent="0.15">
      <c r="A49" s="561"/>
      <c r="B49" s="365" t="s">
        <v>135</v>
      </c>
      <c r="C49" s="548">
        <v>4</v>
      </c>
      <c r="D49" s="382" t="s">
        <v>102</v>
      </c>
      <c r="E49" s="218" t="s">
        <v>569</v>
      </c>
      <c r="F49" s="369" t="str">
        <f t="shared" si="12"/>
        <v>□</v>
      </c>
      <c r="G49" s="383" t="s">
        <v>713</v>
      </c>
      <c r="H49" s="390" t="str">
        <f t="shared" si="13"/>
        <v>□</v>
      </c>
      <c r="I49" s="383" t="s">
        <v>263</v>
      </c>
      <c r="J49" s="373" t="str">
        <f t="shared" si="14"/>
        <v>□</v>
      </c>
      <c r="K49" s="384" t="s">
        <v>264</v>
      </c>
      <c r="L49" s="385" t="s">
        <v>100</v>
      </c>
      <c r="M49" s="562"/>
      <c r="N49" s="563"/>
      <c r="O49" s="564"/>
      <c r="P49" s="226"/>
      <c r="Q49" s="208"/>
      <c r="R49" s="381"/>
      <c r="S49" s="389"/>
      <c r="T49" s="296"/>
      <c r="U49" s="33"/>
      <c r="V49" s="39"/>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row>
    <row r="50" spans="1:75" s="27" customFormat="1" ht="61.5" customHeight="1" x14ac:dyDescent="0.15">
      <c r="A50" s="561"/>
      <c r="B50" s="365" t="s">
        <v>135</v>
      </c>
      <c r="C50" s="548">
        <v>5</v>
      </c>
      <c r="D50" s="382" t="s">
        <v>175</v>
      </c>
      <c r="E50" s="218" t="s">
        <v>569</v>
      </c>
      <c r="F50" s="369" t="str">
        <f t="shared" si="12"/>
        <v>□</v>
      </c>
      <c r="G50" s="383" t="s">
        <v>266</v>
      </c>
      <c r="H50" s="390" t="str">
        <f t="shared" si="13"/>
        <v>□</v>
      </c>
      <c r="I50" s="383" t="s">
        <v>265</v>
      </c>
      <c r="J50" s="373" t="str">
        <f t="shared" si="14"/>
        <v>□</v>
      </c>
      <c r="K50" s="384" t="s">
        <v>79</v>
      </c>
      <c r="L50" s="385" t="s">
        <v>100</v>
      </c>
      <c r="M50" s="562"/>
      <c r="N50" s="563"/>
      <c r="O50" s="564"/>
      <c r="P50" s="226"/>
      <c r="Q50" s="209"/>
      <c r="R50" s="388"/>
      <c r="S50" s="389"/>
      <c r="T50" s="389"/>
      <c r="U50" s="33"/>
      <c r="V50" s="39"/>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row>
    <row r="51" spans="1:75" ht="48" customHeight="1" x14ac:dyDescent="0.15">
      <c r="A51" s="28"/>
      <c r="B51" s="365" t="s">
        <v>135</v>
      </c>
      <c r="C51" s="548">
        <v>6</v>
      </c>
      <c r="D51" s="367" t="s">
        <v>176</v>
      </c>
      <c r="E51" s="368" t="s">
        <v>569</v>
      </c>
      <c r="F51" s="369" t="str">
        <f t="shared" si="12"/>
        <v>□</v>
      </c>
      <c r="G51" s="370" t="s">
        <v>231</v>
      </c>
      <c r="H51" s="390" t="str">
        <f t="shared" si="13"/>
        <v>□</v>
      </c>
      <c r="I51" s="370" t="s">
        <v>427</v>
      </c>
      <c r="J51" s="373" t="str">
        <f t="shared" si="14"/>
        <v>□</v>
      </c>
      <c r="K51" s="374" t="s">
        <v>428</v>
      </c>
      <c r="L51" s="378" t="s">
        <v>100</v>
      </c>
      <c r="M51" s="572"/>
      <c r="N51" s="458"/>
      <c r="O51" s="459"/>
      <c r="P51" s="226"/>
      <c r="Q51" s="209"/>
      <c r="R51" s="388"/>
      <c r="S51" s="389"/>
      <c r="T51" s="389"/>
      <c r="U51" s="33"/>
      <c r="V51" s="40"/>
    </row>
    <row r="52" spans="1:75" ht="46.5" customHeight="1" thickBot="1" x14ac:dyDescent="0.2">
      <c r="A52" s="573"/>
      <c r="B52" s="574" t="s">
        <v>135</v>
      </c>
      <c r="C52" s="548">
        <v>7</v>
      </c>
      <c r="D52" s="575" t="s">
        <v>137</v>
      </c>
      <c r="E52" s="576"/>
      <c r="F52" s="577" t="str">
        <f t="shared" si="12"/>
        <v>□</v>
      </c>
      <c r="G52" s="578" t="s">
        <v>267</v>
      </c>
      <c r="H52" s="579" t="str">
        <f t="shared" ref="H52" si="15">IF(T52="","□",IF(T52=2,"■","□"))</f>
        <v>□</v>
      </c>
      <c r="I52" s="578" t="s">
        <v>610</v>
      </c>
      <c r="J52" s="580" t="str">
        <f t="shared" si="14"/>
        <v>□</v>
      </c>
      <c r="K52" s="581" t="s">
        <v>429</v>
      </c>
      <c r="L52" s="582" t="s">
        <v>100</v>
      </c>
      <c r="M52" s="583"/>
      <c r="N52" s="584"/>
      <c r="O52" s="582"/>
      <c r="P52" s="585"/>
      <c r="Q52" s="310"/>
      <c r="R52" s="586"/>
      <c r="S52" s="389"/>
      <c r="T52" s="389"/>
      <c r="U52" s="33"/>
      <c r="V52" s="40"/>
    </row>
    <row r="53" spans="1:75" ht="42" customHeight="1" x14ac:dyDescent="0.15">
      <c r="A53" s="411"/>
      <c r="B53" s="267" t="s">
        <v>135</v>
      </c>
      <c r="C53" s="268">
        <v>8</v>
      </c>
      <c r="D53" s="587" t="s">
        <v>177</v>
      </c>
      <c r="E53" s="588"/>
      <c r="F53" s="271" t="str">
        <f t="shared" si="12"/>
        <v>□</v>
      </c>
      <c r="G53" s="589" t="s">
        <v>268</v>
      </c>
      <c r="H53" s="273" t="str">
        <f t="shared" ref="H53:H57" si="16">IF(R53="","□",IF(R53=1,"■","□"))</f>
        <v>□</v>
      </c>
      <c r="I53" s="589" t="s">
        <v>680</v>
      </c>
      <c r="J53" s="274" t="str">
        <f t="shared" si="14"/>
        <v>□</v>
      </c>
      <c r="K53" s="590" t="s">
        <v>681</v>
      </c>
      <c r="L53" s="591" t="s">
        <v>148</v>
      </c>
      <c r="M53" s="592"/>
      <c r="N53" s="593"/>
      <c r="O53" s="591"/>
      <c r="P53" s="279"/>
      <c r="Q53" s="280"/>
      <c r="R53" s="281"/>
      <c r="S53" s="594"/>
      <c r="T53" s="595"/>
      <c r="U53" s="33"/>
      <c r="V53" s="40"/>
    </row>
    <row r="54" spans="1:75" s="429" customFormat="1" ht="39" customHeight="1" x14ac:dyDescent="0.15">
      <c r="A54" s="411"/>
      <c r="B54" s="596" t="s">
        <v>135</v>
      </c>
      <c r="C54" s="597">
        <v>9</v>
      </c>
      <c r="D54" s="598" t="s">
        <v>78</v>
      </c>
      <c r="E54" s="599" t="s">
        <v>583</v>
      </c>
      <c r="F54" s="600" t="str">
        <f t="shared" si="12"/>
        <v>□</v>
      </c>
      <c r="G54" s="601" t="s">
        <v>269</v>
      </c>
      <c r="H54" s="602" t="str">
        <f t="shared" si="16"/>
        <v>□</v>
      </c>
      <c r="I54" s="601" t="s">
        <v>682</v>
      </c>
      <c r="J54" s="603" t="str">
        <f t="shared" si="14"/>
        <v>□</v>
      </c>
      <c r="K54" s="604" t="s">
        <v>683</v>
      </c>
      <c r="L54" s="605" t="s">
        <v>101</v>
      </c>
      <c r="M54" s="606"/>
      <c r="N54" s="607"/>
      <c r="O54" s="605"/>
      <c r="P54" s="608"/>
      <c r="Q54" s="209"/>
      <c r="R54" s="609"/>
      <c r="S54" s="610"/>
      <c r="T54" s="611"/>
      <c r="U54" s="612"/>
      <c r="V54" s="40"/>
      <c r="W54" s="428"/>
      <c r="X54" s="428"/>
      <c r="Y54" s="428"/>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8"/>
      <c r="AW54" s="428"/>
      <c r="AX54" s="428"/>
      <c r="AY54" s="428"/>
      <c r="AZ54" s="428"/>
      <c r="BA54" s="428"/>
      <c r="BB54" s="428"/>
      <c r="BC54" s="428"/>
      <c r="BD54" s="428"/>
      <c r="BE54" s="428"/>
      <c r="BF54" s="428"/>
      <c r="BG54" s="428"/>
      <c r="BH54" s="428"/>
      <c r="BI54" s="428"/>
      <c r="BJ54" s="428"/>
      <c r="BK54" s="428"/>
      <c r="BL54" s="428"/>
      <c r="BM54" s="428"/>
      <c r="BN54" s="428"/>
      <c r="BO54" s="428"/>
      <c r="BP54" s="428"/>
      <c r="BQ54" s="428"/>
      <c r="BR54" s="428"/>
      <c r="BS54" s="428"/>
      <c r="BT54" s="428"/>
      <c r="BU54" s="428"/>
      <c r="BV54" s="428"/>
      <c r="BW54" s="428"/>
    </row>
    <row r="55" spans="1:75" s="27" customFormat="1" ht="45.75" customHeight="1" x14ac:dyDescent="0.15">
      <c r="A55" s="613"/>
      <c r="B55" s="282" t="s">
        <v>135</v>
      </c>
      <c r="C55" s="283">
        <v>10</v>
      </c>
      <c r="D55" s="299" t="s">
        <v>147</v>
      </c>
      <c r="E55" s="300"/>
      <c r="F55" s="301" t="str">
        <f t="shared" si="12"/>
        <v>□</v>
      </c>
      <c r="G55" s="302" t="s">
        <v>430</v>
      </c>
      <c r="H55" s="288" t="str">
        <f t="shared" si="16"/>
        <v>□</v>
      </c>
      <c r="I55" s="302" t="s">
        <v>431</v>
      </c>
      <c r="J55" s="304" t="str">
        <f t="shared" si="14"/>
        <v>□</v>
      </c>
      <c r="K55" s="302" t="s">
        <v>432</v>
      </c>
      <c r="L55" s="614" t="s">
        <v>148</v>
      </c>
      <c r="M55" s="222"/>
      <c r="N55" s="615"/>
      <c r="O55" s="616"/>
      <c r="P55" s="293"/>
      <c r="Q55" s="209"/>
      <c r="R55" s="294"/>
      <c r="S55" s="617"/>
      <c r="T55" s="214"/>
      <c r="U55" s="33"/>
      <c r="V55" s="39"/>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row>
    <row r="56" spans="1:75" s="27" customFormat="1" ht="44.25" customHeight="1" x14ac:dyDescent="0.15">
      <c r="A56" s="613"/>
      <c r="B56" s="596" t="s">
        <v>135</v>
      </c>
      <c r="C56" s="619">
        <v>11</v>
      </c>
      <c r="D56" s="620" t="s">
        <v>212</v>
      </c>
      <c r="E56" s="621" t="s">
        <v>586</v>
      </c>
      <c r="F56" s="600" t="str">
        <f t="shared" si="12"/>
        <v>□</v>
      </c>
      <c r="G56" s="622" t="s">
        <v>178</v>
      </c>
      <c r="H56" s="602" t="str">
        <f t="shared" si="16"/>
        <v>□</v>
      </c>
      <c r="I56" s="622" t="s">
        <v>179</v>
      </c>
      <c r="J56" s="603" t="str">
        <f t="shared" si="14"/>
        <v>□</v>
      </c>
      <c r="K56" s="623" t="s">
        <v>7</v>
      </c>
      <c r="L56" s="605" t="s">
        <v>584</v>
      </c>
      <c r="M56" s="624"/>
      <c r="N56" s="625"/>
      <c r="O56" s="626"/>
      <c r="P56" s="608"/>
      <c r="Q56" s="209"/>
      <c r="R56" s="609"/>
      <c r="S56" s="594"/>
      <c r="T56" s="296"/>
      <c r="U56" s="33"/>
      <c r="V56" s="39"/>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7"/>
      <c r="BR56" s="167"/>
      <c r="BS56" s="167"/>
      <c r="BT56" s="167"/>
      <c r="BU56" s="167"/>
      <c r="BV56" s="167"/>
      <c r="BW56" s="167"/>
    </row>
    <row r="57" spans="1:75" s="27" customFormat="1" ht="59.25" customHeight="1" thickBot="1" x14ac:dyDescent="0.2">
      <c r="A57" s="613"/>
      <c r="B57" s="627" t="s">
        <v>146</v>
      </c>
      <c r="C57" s="628">
        <v>12</v>
      </c>
      <c r="D57" s="629" t="s">
        <v>270</v>
      </c>
      <c r="E57" s="630" t="s">
        <v>583</v>
      </c>
      <c r="F57" s="631" t="str">
        <f t="shared" si="12"/>
        <v>□</v>
      </c>
      <c r="G57" s="632" t="s">
        <v>271</v>
      </c>
      <c r="H57" s="633" t="str">
        <f t="shared" si="16"/>
        <v>□</v>
      </c>
      <c r="I57" s="632" t="s">
        <v>265</v>
      </c>
      <c r="J57" s="634" t="str">
        <f t="shared" si="14"/>
        <v>□</v>
      </c>
      <c r="K57" s="635" t="s">
        <v>79</v>
      </c>
      <c r="L57" s="636" t="s">
        <v>585</v>
      </c>
      <c r="M57" s="637"/>
      <c r="N57" s="638"/>
      <c r="O57" s="639"/>
      <c r="P57" s="640"/>
      <c r="Q57" s="641"/>
      <c r="R57" s="642"/>
      <c r="S57" s="594"/>
      <c r="T57" s="214"/>
      <c r="U57" s="33"/>
      <c r="V57" s="39"/>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7"/>
      <c r="BR57" s="167"/>
      <c r="BS57" s="167"/>
      <c r="BT57" s="167"/>
      <c r="BU57" s="167"/>
      <c r="BV57" s="167"/>
    </row>
    <row r="58" spans="1:75" s="652" customFormat="1" ht="15" customHeight="1" x14ac:dyDescent="0.15">
      <c r="A58" s="1365" t="s">
        <v>165</v>
      </c>
      <c r="B58" s="1366"/>
      <c r="C58" s="1366"/>
      <c r="D58" s="1367"/>
      <c r="E58" s="644"/>
      <c r="F58" s="645"/>
      <c r="G58" s="646"/>
      <c r="H58" s="647"/>
      <c r="I58" s="646"/>
      <c r="J58" s="648"/>
      <c r="K58" s="649"/>
      <c r="L58" s="650"/>
      <c r="M58" s="188"/>
      <c r="N58" s="543"/>
      <c r="O58" s="544"/>
      <c r="P58" s="360"/>
      <c r="Q58" s="191"/>
      <c r="R58" s="651"/>
      <c r="S58" s="192"/>
      <c r="T58" s="192"/>
      <c r="U58" s="31"/>
      <c r="V58" s="40"/>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1:75" ht="52.15" customHeight="1" x14ac:dyDescent="0.15">
      <c r="A59" s="364"/>
      <c r="B59" s="365" t="s">
        <v>135</v>
      </c>
      <c r="C59" s="653">
        <v>1</v>
      </c>
      <c r="D59" s="654" t="s">
        <v>714</v>
      </c>
      <c r="E59" s="576" t="s">
        <v>569</v>
      </c>
      <c r="F59" s="655" t="str">
        <f t="shared" ref="F59:F70" si="17">IF(R59="","□",IF(R59=2,"■","□"))</f>
        <v>□</v>
      </c>
      <c r="G59" s="656" t="s">
        <v>272</v>
      </c>
      <c r="H59" s="1384"/>
      <c r="I59" s="1385"/>
      <c r="J59" s="657" t="str">
        <f t="shared" ref="J59:J79" si="18">IF(R59="","□",IF(R59=0,"■","□"))</f>
        <v>□</v>
      </c>
      <c r="K59" s="658" t="s">
        <v>273</v>
      </c>
      <c r="L59" s="659" t="s">
        <v>100</v>
      </c>
      <c r="M59" s="569"/>
      <c r="N59" s="377"/>
      <c r="O59" s="378"/>
      <c r="P59" s="379"/>
      <c r="Q59" s="409"/>
      <c r="R59" s="381"/>
      <c r="S59" s="296"/>
      <c r="T59" s="296"/>
      <c r="U59" s="33"/>
      <c r="V59" s="40"/>
    </row>
    <row r="60" spans="1:75" ht="52.15" customHeight="1" x14ac:dyDescent="0.15">
      <c r="A60" s="28"/>
      <c r="B60" s="365" t="s">
        <v>135</v>
      </c>
      <c r="C60" s="653">
        <v>2</v>
      </c>
      <c r="D60" s="367" t="s">
        <v>715</v>
      </c>
      <c r="E60" s="368" t="s">
        <v>571</v>
      </c>
      <c r="F60" s="369" t="str">
        <f t="shared" si="17"/>
        <v>□</v>
      </c>
      <c r="G60" s="370" t="s">
        <v>272</v>
      </c>
      <c r="H60" s="1384"/>
      <c r="I60" s="1385"/>
      <c r="J60" s="373" t="str">
        <f t="shared" si="18"/>
        <v>□</v>
      </c>
      <c r="K60" s="374" t="s">
        <v>273</v>
      </c>
      <c r="L60" s="378" t="s">
        <v>100</v>
      </c>
      <c r="M60" s="569"/>
      <c r="N60" s="392"/>
      <c r="O60" s="378"/>
      <c r="P60" s="226"/>
      <c r="Q60" s="409"/>
      <c r="R60" s="388"/>
      <c r="S60" s="296"/>
      <c r="T60" s="296"/>
      <c r="U60" s="33"/>
      <c r="V60" s="40"/>
    </row>
    <row r="61" spans="1:75" s="27" customFormat="1" ht="85.9" customHeight="1" x14ac:dyDescent="0.15">
      <c r="A61" s="660"/>
      <c r="B61" s="661" t="s">
        <v>135</v>
      </c>
      <c r="C61" s="653">
        <v>3</v>
      </c>
      <c r="D61" s="662" t="s">
        <v>716</v>
      </c>
      <c r="E61" s="663" t="s">
        <v>583</v>
      </c>
      <c r="F61" s="664" t="str">
        <f t="shared" si="17"/>
        <v>□</v>
      </c>
      <c r="G61" s="665" t="s">
        <v>611</v>
      </c>
      <c r="H61" s="1386"/>
      <c r="I61" s="1387"/>
      <c r="J61" s="666" t="str">
        <f t="shared" si="18"/>
        <v>□</v>
      </c>
      <c r="K61" s="667" t="s">
        <v>1</v>
      </c>
      <c r="L61" s="668" t="s">
        <v>100</v>
      </c>
      <c r="M61" s="669"/>
      <c r="N61" s="670"/>
      <c r="O61" s="668"/>
      <c r="P61" s="671"/>
      <c r="Q61" s="409"/>
      <c r="R61" s="672"/>
      <c r="S61" s="673"/>
      <c r="T61" s="673"/>
      <c r="U61" s="33"/>
      <c r="V61" s="39"/>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7"/>
      <c r="BR61" s="167"/>
      <c r="BS61" s="167"/>
      <c r="BT61" s="167"/>
      <c r="BU61" s="167"/>
      <c r="BV61" s="167"/>
      <c r="BW61" s="167"/>
    </row>
    <row r="62" spans="1:75" s="27" customFormat="1" ht="73.150000000000006" customHeight="1" x14ac:dyDescent="0.15">
      <c r="A62" s="561"/>
      <c r="B62" s="674" t="s">
        <v>135</v>
      </c>
      <c r="C62" s="653">
        <v>4</v>
      </c>
      <c r="D62" s="675" t="s">
        <v>717</v>
      </c>
      <c r="E62" s="676" t="s">
        <v>569</v>
      </c>
      <c r="F62" s="677" t="str">
        <f t="shared" si="17"/>
        <v>□</v>
      </c>
      <c r="G62" s="678" t="s">
        <v>646</v>
      </c>
      <c r="H62" s="371" t="str">
        <f t="shared" ref="H62:H63" si="19">IF(R62="","□",IF(R62=1,"■","□"))</f>
        <v>□</v>
      </c>
      <c r="I62" s="678" t="s">
        <v>718</v>
      </c>
      <c r="J62" s="679" t="str">
        <f t="shared" si="18"/>
        <v>□</v>
      </c>
      <c r="K62" s="680" t="s">
        <v>80</v>
      </c>
      <c r="L62" s="681" t="s">
        <v>160</v>
      </c>
      <c r="M62" s="669"/>
      <c r="N62" s="682"/>
      <c r="O62" s="683"/>
      <c r="P62" s="684"/>
      <c r="Q62" s="685"/>
      <c r="R62" s="686"/>
      <c r="S62" s="687"/>
      <c r="T62" s="688"/>
      <c r="U62" s="33"/>
      <c r="V62" s="39"/>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row>
    <row r="63" spans="1:75" ht="52.15" customHeight="1" x14ac:dyDescent="0.15">
      <c r="A63" s="689"/>
      <c r="B63" s="196" t="s">
        <v>135</v>
      </c>
      <c r="C63" s="653">
        <v>5</v>
      </c>
      <c r="D63" s="690" t="s">
        <v>81</v>
      </c>
      <c r="E63" s="691" t="s">
        <v>583</v>
      </c>
      <c r="F63" s="692" t="str">
        <f t="shared" si="17"/>
        <v>□</v>
      </c>
      <c r="G63" s="693" t="s">
        <v>433</v>
      </c>
      <c r="H63" s="202" t="str">
        <f t="shared" si="19"/>
        <v>□</v>
      </c>
      <c r="I63" s="693" t="s">
        <v>647</v>
      </c>
      <c r="J63" s="204" t="str">
        <f t="shared" si="18"/>
        <v>□</v>
      </c>
      <c r="K63" s="694" t="s">
        <v>648</v>
      </c>
      <c r="L63" s="695" t="s">
        <v>136</v>
      </c>
      <c r="M63" s="696"/>
      <c r="N63" s="697"/>
      <c r="O63" s="695"/>
      <c r="P63" s="208"/>
      <c r="Q63" s="209"/>
      <c r="R63" s="698"/>
      <c r="S63" s="699"/>
      <c r="T63" s="389"/>
      <c r="U63" s="33"/>
      <c r="V63" s="40"/>
    </row>
    <row r="64" spans="1:75" s="27" customFormat="1" ht="40.15" customHeight="1" x14ac:dyDescent="0.15">
      <c r="A64" s="700"/>
      <c r="B64" s="365" t="s">
        <v>135</v>
      </c>
      <c r="C64" s="653">
        <v>6</v>
      </c>
      <c r="D64" s="382" t="s">
        <v>719</v>
      </c>
      <c r="E64" s="701" t="s">
        <v>583</v>
      </c>
      <c r="F64" s="677" t="str">
        <f t="shared" si="17"/>
        <v>□</v>
      </c>
      <c r="G64" s="383" t="s">
        <v>616</v>
      </c>
      <c r="H64" s="1382"/>
      <c r="I64" s="1383"/>
      <c r="J64" s="373" t="str">
        <f t="shared" si="18"/>
        <v>□</v>
      </c>
      <c r="K64" s="384" t="s">
        <v>1</v>
      </c>
      <c r="L64" s="385" t="s">
        <v>100</v>
      </c>
      <c r="M64" s="669"/>
      <c r="N64" s="387"/>
      <c r="O64" s="385"/>
      <c r="P64" s="226"/>
      <c r="Q64" s="409"/>
      <c r="R64" s="388"/>
      <c r="S64" s="296"/>
      <c r="T64" s="296"/>
      <c r="U64" s="33"/>
      <c r="V64" s="39"/>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row>
    <row r="65" spans="1:76" s="27" customFormat="1" ht="40.15" customHeight="1" x14ac:dyDescent="0.15">
      <c r="A65" s="700"/>
      <c r="B65" s="702" t="s">
        <v>135</v>
      </c>
      <c r="C65" s="653">
        <v>7</v>
      </c>
      <c r="D65" s="703" t="s">
        <v>181</v>
      </c>
      <c r="E65" s="704" t="s">
        <v>569</v>
      </c>
      <c r="F65" s="655" t="str">
        <f t="shared" ref="F65" si="20">IF(R65="","□",IF(R65=2,"■","□"))</f>
        <v>□</v>
      </c>
      <c r="G65" s="705" t="s">
        <v>649</v>
      </c>
      <c r="H65" s="706" t="str">
        <f>IF(R65="","□",IF(R65=1,"■","□"))</f>
        <v>□</v>
      </c>
      <c r="I65" s="705" t="s">
        <v>650</v>
      </c>
      <c r="J65" s="657" t="str">
        <f t="shared" ref="J65" si="21">IF(R65="","□",IF(R65=0,"■","□"))</f>
        <v>□</v>
      </c>
      <c r="K65" s="707" t="s">
        <v>638</v>
      </c>
      <c r="L65" s="708" t="s">
        <v>100</v>
      </c>
      <c r="M65" s="669"/>
      <c r="N65" s="709"/>
      <c r="O65" s="708"/>
      <c r="P65" s="585"/>
      <c r="Q65" s="409"/>
      <c r="R65" s="710"/>
      <c r="S65" s="389"/>
      <c r="T65" s="389"/>
      <c r="U65" s="33"/>
      <c r="V65" s="39"/>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row>
    <row r="66" spans="1:76" s="27" customFormat="1" ht="40.15" customHeight="1" x14ac:dyDescent="0.15">
      <c r="A66" s="700"/>
      <c r="B66" s="702" t="s">
        <v>135</v>
      </c>
      <c r="C66" s="653">
        <v>8</v>
      </c>
      <c r="D66" s="703" t="s">
        <v>570</v>
      </c>
      <c r="E66" s="704" t="s">
        <v>569</v>
      </c>
      <c r="F66" s="655" t="str">
        <f t="shared" si="17"/>
        <v>□</v>
      </c>
      <c r="G66" s="705" t="s">
        <v>626</v>
      </c>
      <c r="H66" s="706" t="str">
        <f>IF(R66="","□",IF(R66=1,"■","□"))</f>
        <v>□</v>
      </c>
      <c r="I66" s="705" t="s">
        <v>627</v>
      </c>
      <c r="J66" s="657" t="str">
        <f t="shared" si="18"/>
        <v>□</v>
      </c>
      <c r="K66" s="707" t="s">
        <v>628</v>
      </c>
      <c r="L66" s="708" t="s">
        <v>100</v>
      </c>
      <c r="M66" s="669"/>
      <c r="N66" s="709"/>
      <c r="O66" s="708"/>
      <c r="P66" s="585"/>
      <c r="Q66" s="409"/>
      <c r="R66" s="710"/>
      <c r="S66" s="389"/>
      <c r="T66" s="389"/>
      <c r="U66" s="33"/>
      <c r="V66" s="39"/>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7"/>
      <c r="BG66" s="167"/>
      <c r="BH66" s="167"/>
      <c r="BI66" s="167"/>
      <c r="BJ66" s="167"/>
      <c r="BK66" s="167"/>
      <c r="BL66" s="167"/>
      <c r="BM66" s="167"/>
      <c r="BN66" s="167"/>
      <c r="BO66" s="167"/>
      <c r="BP66" s="167"/>
      <c r="BQ66" s="167"/>
      <c r="BR66" s="167"/>
      <c r="BS66" s="167"/>
      <c r="BT66" s="167"/>
      <c r="BU66" s="167"/>
      <c r="BV66" s="167"/>
      <c r="BW66" s="167"/>
    </row>
    <row r="67" spans="1:76" s="27" customFormat="1" ht="40.15" customHeight="1" x14ac:dyDescent="0.15">
      <c r="A67" s="613"/>
      <c r="B67" s="365" t="s">
        <v>135</v>
      </c>
      <c r="C67" s="653">
        <v>9</v>
      </c>
      <c r="D67" s="382" t="s">
        <v>182</v>
      </c>
      <c r="E67" s="704" t="s">
        <v>569</v>
      </c>
      <c r="F67" s="655" t="str">
        <f t="shared" si="17"/>
        <v>□</v>
      </c>
      <c r="G67" s="383" t="s">
        <v>274</v>
      </c>
      <c r="H67" s="1386"/>
      <c r="I67" s="1387"/>
      <c r="J67" s="657" t="str">
        <f t="shared" si="18"/>
        <v>□</v>
      </c>
      <c r="K67" s="384" t="s">
        <v>275</v>
      </c>
      <c r="L67" s="385" t="s">
        <v>100</v>
      </c>
      <c r="M67" s="669"/>
      <c r="N67" s="387"/>
      <c r="O67" s="385"/>
      <c r="P67" s="226"/>
      <c r="Q67" s="409"/>
      <c r="R67" s="388"/>
      <c r="S67" s="296"/>
      <c r="T67" s="296"/>
      <c r="U67" s="33"/>
      <c r="V67" s="39"/>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7"/>
      <c r="BR67" s="167"/>
      <c r="BS67" s="167"/>
      <c r="BT67" s="167"/>
      <c r="BU67" s="167"/>
      <c r="BV67" s="167"/>
      <c r="BW67" s="167"/>
    </row>
    <row r="68" spans="1:76" s="27" customFormat="1" ht="40.15" customHeight="1" x14ac:dyDescent="0.15">
      <c r="A68" s="613"/>
      <c r="B68" s="574" t="s">
        <v>135</v>
      </c>
      <c r="C68" s="711">
        <v>10</v>
      </c>
      <c r="D68" s="712" t="s">
        <v>720</v>
      </c>
      <c r="E68" s="704" t="s">
        <v>572</v>
      </c>
      <c r="F68" s="577" t="str">
        <f t="shared" si="17"/>
        <v>□</v>
      </c>
      <c r="G68" s="713" t="s">
        <v>721</v>
      </c>
      <c r="H68" s="579" t="str">
        <f t="shared" ref="H68" si="22">IF(T68="","□",IF(T68=2,"■","□"))</f>
        <v>□</v>
      </c>
      <c r="I68" s="713" t="s">
        <v>651</v>
      </c>
      <c r="J68" s="580" t="str">
        <f t="shared" si="18"/>
        <v>□</v>
      </c>
      <c r="K68" s="714" t="s">
        <v>722</v>
      </c>
      <c r="L68" s="715" t="s">
        <v>100</v>
      </c>
      <c r="M68" s="669"/>
      <c r="N68" s="716"/>
      <c r="O68" s="715"/>
      <c r="P68" s="585"/>
      <c r="Q68" s="409"/>
      <c r="R68" s="586"/>
      <c r="S68" s="389"/>
      <c r="T68" s="296"/>
      <c r="U68" s="33"/>
      <c r="V68" s="39"/>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7"/>
      <c r="BR68" s="167"/>
      <c r="BS68" s="167"/>
      <c r="BT68" s="167"/>
      <c r="BU68" s="167"/>
      <c r="BV68" s="167"/>
      <c r="BW68" s="167"/>
    </row>
    <row r="69" spans="1:76" s="27" customFormat="1" ht="40.15" customHeight="1" thickBot="1" x14ac:dyDescent="0.2">
      <c r="A69" s="613"/>
      <c r="B69" s="717" t="s">
        <v>184</v>
      </c>
      <c r="C69" s="711">
        <v>11</v>
      </c>
      <c r="D69" s="718" t="s">
        <v>723</v>
      </c>
      <c r="E69" s="719" t="s">
        <v>622</v>
      </c>
      <c r="F69" s="720" t="str">
        <f t="shared" si="17"/>
        <v>□</v>
      </c>
      <c r="G69" s="721" t="s">
        <v>434</v>
      </c>
      <c r="H69" s="722" t="str">
        <f t="shared" ref="H69:H70" si="23">IF(R69="","□",IF(R69=1,"■","□"))</f>
        <v>□</v>
      </c>
      <c r="I69" s="721" t="s">
        <v>239</v>
      </c>
      <c r="J69" s="723" t="str">
        <f t="shared" si="18"/>
        <v>□</v>
      </c>
      <c r="K69" s="724" t="s">
        <v>638</v>
      </c>
      <c r="L69" s="725" t="s">
        <v>435</v>
      </c>
      <c r="M69" s="726"/>
      <c r="N69" s="727"/>
      <c r="O69" s="725"/>
      <c r="P69" s="728"/>
      <c r="Q69" s="729"/>
      <c r="R69" s="730"/>
      <c r="S69" s="594"/>
      <c r="T69" s="212"/>
      <c r="U69" s="33"/>
      <c r="V69" s="39"/>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7"/>
      <c r="BI69" s="167"/>
      <c r="BJ69" s="167"/>
      <c r="BK69" s="167"/>
      <c r="BL69" s="167"/>
      <c r="BM69" s="167"/>
      <c r="BN69" s="167"/>
      <c r="BO69" s="167"/>
      <c r="BP69" s="167"/>
      <c r="BQ69" s="167"/>
      <c r="BR69" s="167"/>
      <c r="BS69" s="167"/>
      <c r="BT69" s="167"/>
      <c r="BU69" s="167"/>
      <c r="BV69" s="167"/>
      <c r="BW69" s="167"/>
    </row>
    <row r="70" spans="1:76" ht="40.9" customHeight="1" thickBot="1" x14ac:dyDescent="0.2">
      <c r="A70" s="411"/>
      <c r="B70" s="731" t="s">
        <v>135</v>
      </c>
      <c r="C70" s="732">
        <v>12</v>
      </c>
      <c r="D70" s="733" t="s">
        <v>183</v>
      </c>
      <c r="E70" s="734" t="s">
        <v>569</v>
      </c>
      <c r="F70" s="735" t="str">
        <f t="shared" si="17"/>
        <v>□</v>
      </c>
      <c r="G70" s="736" t="s">
        <v>436</v>
      </c>
      <c r="H70" s="737" t="str">
        <f t="shared" si="23"/>
        <v>□</v>
      </c>
      <c r="I70" s="736" t="s">
        <v>82</v>
      </c>
      <c r="J70" s="738" t="str">
        <f t="shared" si="18"/>
        <v>□</v>
      </c>
      <c r="K70" s="739" t="s">
        <v>437</v>
      </c>
      <c r="L70" s="740" t="s">
        <v>573</v>
      </c>
      <c r="M70" s="741"/>
      <c r="N70" s="742"/>
      <c r="O70" s="743"/>
      <c r="P70" s="744"/>
      <c r="Q70" s="745"/>
      <c r="R70" s="746"/>
      <c r="S70" s="699"/>
      <c r="T70" s="296"/>
      <c r="U70" s="33"/>
      <c r="V70" s="40"/>
    </row>
    <row r="71" spans="1:76" s="363" customFormat="1" ht="15" customHeight="1" x14ac:dyDescent="0.15">
      <c r="A71" s="1379" t="s">
        <v>114</v>
      </c>
      <c r="B71" s="1379"/>
      <c r="C71" s="1379"/>
      <c r="D71" s="1379"/>
      <c r="E71" s="351"/>
      <c r="F71" s="352"/>
      <c r="G71" s="353"/>
      <c r="H71" s="354"/>
      <c r="I71" s="353"/>
      <c r="J71" s="355" t="str">
        <f t="shared" si="18"/>
        <v>□</v>
      </c>
      <c r="K71" s="356"/>
      <c r="L71" s="357"/>
      <c r="M71" s="188"/>
      <c r="N71" s="543"/>
      <c r="O71" s="544"/>
      <c r="P71" s="360"/>
      <c r="Q71" s="191"/>
      <c r="R71" s="545"/>
      <c r="S71" s="546"/>
      <c r="T71" s="546"/>
      <c r="U71" s="194"/>
      <c r="V71" s="40"/>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row>
    <row r="72" spans="1:76" ht="42.75" customHeight="1" x14ac:dyDescent="0.15">
      <c r="A72" s="28"/>
      <c r="B72" s="702" t="s">
        <v>135</v>
      </c>
      <c r="C72" s="747">
        <v>1</v>
      </c>
      <c r="D72" s="703" t="s">
        <v>180</v>
      </c>
      <c r="E72" s="704" t="s">
        <v>569</v>
      </c>
      <c r="F72" s="655" t="str">
        <f t="shared" ref="F72:F79" si="24">IF(R72="","□",IF(R72=2,"■","□"))</f>
        <v>□</v>
      </c>
      <c r="G72" s="748" t="s">
        <v>276</v>
      </c>
      <c r="H72" s="1321"/>
      <c r="I72" s="1322"/>
      <c r="J72" s="749" t="str">
        <f t="shared" si="18"/>
        <v>□</v>
      </c>
      <c r="K72" s="750" t="s">
        <v>277</v>
      </c>
      <c r="L72" s="751" t="s">
        <v>100</v>
      </c>
      <c r="M72" s="405"/>
      <c r="N72" s="752"/>
      <c r="O72" s="751"/>
      <c r="P72" s="585"/>
      <c r="Q72" s="310"/>
      <c r="R72" s="710"/>
      <c r="S72" s="389"/>
      <c r="T72" s="296"/>
      <c r="U72" s="33"/>
      <c r="V72" s="40"/>
      <c r="BX72" s="25"/>
    </row>
    <row r="73" spans="1:76" ht="42.75" customHeight="1" x14ac:dyDescent="0.15">
      <c r="A73" s="689"/>
      <c r="B73" s="365" t="s">
        <v>135</v>
      </c>
      <c r="C73" s="445">
        <v>2</v>
      </c>
      <c r="D73" s="382" t="s">
        <v>724</v>
      </c>
      <c r="E73" s="218" t="s">
        <v>569</v>
      </c>
      <c r="F73" s="369" t="str">
        <f t="shared" si="24"/>
        <v>□</v>
      </c>
      <c r="G73" s="383" t="s">
        <v>611</v>
      </c>
      <c r="H73" s="390" t="str">
        <f>IF(R73="","□",IF(R73=1,"■","□"))</f>
        <v>□</v>
      </c>
      <c r="I73" s="383" t="s">
        <v>612</v>
      </c>
      <c r="J73" s="657" t="str">
        <f t="shared" si="18"/>
        <v>□</v>
      </c>
      <c r="K73" s="384" t="s">
        <v>613</v>
      </c>
      <c r="L73" s="751" t="s">
        <v>100</v>
      </c>
      <c r="M73" s="569"/>
      <c r="N73" s="752"/>
      <c r="O73" s="751"/>
      <c r="P73" s="585"/>
      <c r="Q73" s="409"/>
      <c r="R73" s="710"/>
      <c r="S73" s="389"/>
      <c r="T73" s="296"/>
      <c r="U73" s="33"/>
      <c r="V73" s="40"/>
    </row>
    <row r="74" spans="1:76" ht="35.25" customHeight="1" x14ac:dyDescent="0.15">
      <c r="A74" s="28"/>
      <c r="B74" s="574" t="s">
        <v>135</v>
      </c>
      <c r="C74" s="653">
        <v>3</v>
      </c>
      <c r="D74" s="575" t="s">
        <v>186</v>
      </c>
      <c r="E74" s="576" t="s">
        <v>569</v>
      </c>
      <c r="F74" s="577" t="str">
        <f t="shared" si="24"/>
        <v>□</v>
      </c>
      <c r="G74" s="578" t="s">
        <v>61</v>
      </c>
      <c r="H74" s="1321"/>
      <c r="I74" s="1322"/>
      <c r="J74" s="580" t="str">
        <f t="shared" si="18"/>
        <v>□</v>
      </c>
      <c r="K74" s="581" t="s">
        <v>20</v>
      </c>
      <c r="L74" s="582" t="s">
        <v>100</v>
      </c>
      <c r="M74" s="569"/>
      <c r="N74" s="584"/>
      <c r="O74" s="582"/>
      <c r="P74" s="585"/>
      <c r="Q74" s="409"/>
      <c r="R74" s="586"/>
      <c r="S74" s="389"/>
      <c r="T74" s="296"/>
      <c r="U74" s="33"/>
      <c r="V74" s="40"/>
    </row>
    <row r="75" spans="1:76" ht="44.25" customHeight="1" thickBot="1" x14ac:dyDescent="0.2">
      <c r="A75" s="28"/>
      <c r="B75" s="574" t="s">
        <v>135</v>
      </c>
      <c r="C75" s="653">
        <v>4</v>
      </c>
      <c r="D75" s="575" t="s">
        <v>185</v>
      </c>
      <c r="E75" s="576" t="s">
        <v>569</v>
      </c>
      <c r="F75" s="577" t="str">
        <f t="shared" si="24"/>
        <v>□</v>
      </c>
      <c r="G75" s="578" t="s">
        <v>247</v>
      </c>
      <c r="H75" s="753" t="str">
        <f>IF(R75="","□",IF(R75=1,"■","□"))</f>
        <v>□</v>
      </c>
      <c r="I75" s="578" t="s">
        <v>438</v>
      </c>
      <c r="J75" s="580" t="str">
        <f t="shared" si="18"/>
        <v>□</v>
      </c>
      <c r="K75" s="581" t="s">
        <v>20</v>
      </c>
      <c r="L75" s="582" t="s">
        <v>100</v>
      </c>
      <c r="M75" s="569"/>
      <c r="N75" s="584"/>
      <c r="O75" s="582"/>
      <c r="P75" s="585"/>
      <c r="Q75" s="409"/>
      <c r="R75" s="586"/>
      <c r="S75" s="389"/>
      <c r="T75" s="296"/>
      <c r="U75" s="33"/>
      <c r="V75" s="40"/>
    </row>
    <row r="76" spans="1:76" s="429" customFormat="1" ht="39" customHeight="1" x14ac:dyDescent="0.15">
      <c r="A76" s="411"/>
      <c r="B76" s="267" t="s">
        <v>135</v>
      </c>
      <c r="C76" s="754">
        <v>5</v>
      </c>
      <c r="D76" s="269" t="s">
        <v>74</v>
      </c>
      <c r="E76" s="270"/>
      <c r="F76" s="271" t="str">
        <f t="shared" si="24"/>
        <v>□</v>
      </c>
      <c r="G76" s="589" t="s">
        <v>278</v>
      </c>
      <c r="H76" s="1370"/>
      <c r="I76" s="1371"/>
      <c r="J76" s="274" t="str">
        <f t="shared" si="18"/>
        <v>□</v>
      </c>
      <c r="K76" s="590" t="s">
        <v>279</v>
      </c>
      <c r="L76" s="591" t="s">
        <v>148</v>
      </c>
      <c r="M76" s="592"/>
      <c r="N76" s="593"/>
      <c r="O76" s="591"/>
      <c r="P76" s="279"/>
      <c r="Q76" s="280"/>
      <c r="R76" s="281"/>
      <c r="S76" s="426"/>
      <c r="T76" s="755"/>
      <c r="U76" s="33"/>
      <c r="V76" s="40"/>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8"/>
      <c r="AY76" s="428"/>
      <c r="AZ76" s="428"/>
      <c r="BA76" s="428"/>
      <c r="BB76" s="428"/>
      <c r="BC76" s="428"/>
      <c r="BD76" s="428"/>
      <c r="BE76" s="428"/>
      <c r="BF76" s="428"/>
      <c r="BG76" s="428"/>
      <c r="BH76" s="428"/>
      <c r="BI76" s="428"/>
      <c r="BJ76" s="428"/>
      <c r="BK76" s="428"/>
      <c r="BL76" s="428"/>
      <c r="BM76" s="428"/>
      <c r="BN76" s="428"/>
      <c r="BO76" s="428"/>
      <c r="BP76" s="428"/>
      <c r="BQ76" s="428"/>
      <c r="BR76" s="428"/>
      <c r="BS76" s="428"/>
      <c r="BT76" s="428"/>
      <c r="BU76" s="428"/>
      <c r="BV76" s="428"/>
      <c r="BW76" s="428"/>
      <c r="BX76" s="428"/>
    </row>
    <row r="77" spans="1:76" s="429" customFormat="1" ht="39" customHeight="1" x14ac:dyDescent="0.15">
      <c r="A77" s="411"/>
      <c r="B77" s="756" t="s">
        <v>135</v>
      </c>
      <c r="C77" s="757">
        <v>6</v>
      </c>
      <c r="D77" s="758" t="s">
        <v>282</v>
      </c>
      <c r="E77" s="759"/>
      <c r="F77" s="286" t="str">
        <f t="shared" si="24"/>
        <v>□</v>
      </c>
      <c r="G77" s="760" t="s">
        <v>281</v>
      </c>
      <c r="H77" s="1328"/>
      <c r="I77" s="1329"/>
      <c r="J77" s="289" t="str">
        <f t="shared" si="18"/>
        <v>□</v>
      </c>
      <c r="K77" s="761" t="s">
        <v>280</v>
      </c>
      <c r="L77" s="762" t="s">
        <v>148</v>
      </c>
      <c r="M77" s="376"/>
      <c r="N77" s="763"/>
      <c r="O77" s="762"/>
      <c r="P77" s="764"/>
      <c r="Q77" s="380"/>
      <c r="R77" s="765"/>
      <c r="S77" s="426"/>
      <c r="T77" s="755"/>
      <c r="U77" s="33"/>
      <c r="V77" s="40"/>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8"/>
      <c r="AY77" s="428"/>
      <c r="AZ77" s="428"/>
      <c r="BA77" s="428"/>
      <c r="BB77" s="428"/>
      <c r="BC77" s="428"/>
      <c r="BD77" s="428"/>
      <c r="BE77" s="428"/>
      <c r="BF77" s="428"/>
      <c r="BG77" s="428"/>
      <c r="BH77" s="428"/>
      <c r="BI77" s="428"/>
      <c r="BJ77" s="428"/>
      <c r="BK77" s="428"/>
      <c r="BL77" s="428"/>
      <c r="BM77" s="428"/>
      <c r="BN77" s="428"/>
      <c r="BO77" s="428"/>
      <c r="BP77" s="428"/>
      <c r="BQ77" s="428"/>
      <c r="BR77" s="428"/>
      <c r="BS77" s="428"/>
      <c r="BT77" s="428"/>
      <c r="BU77" s="428"/>
      <c r="BV77" s="428"/>
      <c r="BW77" s="428"/>
      <c r="BX77" s="428"/>
    </row>
    <row r="78" spans="1:76" s="429" customFormat="1" ht="38.25" customHeight="1" x14ac:dyDescent="0.15">
      <c r="A78" s="411"/>
      <c r="B78" s="596" t="s">
        <v>135</v>
      </c>
      <c r="C78" s="597">
        <v>7</v>
      </c>
      <c r="D78" s="598" t="s">
        <v>187</v>
      </c>
      <c r="E78" s="599" t="s">
        <v>569</v>
      </c>
      <c r="F78" s="600" t="str">
        <f t="shared" si="24"/>
        <v>□</v>
      </c>
      <c r="G78" s="601" t="s">
        <v>188</v>
      </c>
      <c r="H78" s="1372"/>
      <c r="I78" s="1373"/>
      <c r="J78" s="603" t="str">
        <f t="shared" si="18"/>
        <v>□</v>
      </c>
      <c r="K78" s="604" t="s">
        <v>189</v>
      </c>
      <c r="L78" s="767" t="s">
        <v>573</v>
      </c>
      <c r="M78" s="606"/>
      <c r="N78" s="607"/>
      <c r="O78" s="605"/>
      <c r="P78" s="608"/>
      <c r="Q78" s="209"/>
      <c r="R78" s="609"/>
      <c r="S78" s="426"/>
      <c r="T78" s="755"/>
      <c r="U78" s="33"/>
      <c r="V78" s="40"/>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8"/>
      <c r="AY78" s="428"/>
      <c r="AZ78" s="428"/>
      <c r="BA78" s="428"/>
      <c r="BB78" s="428"/>
      <c r="BC78" s="428"/>
      <c r="BD78" s="428"/>
      <c r="BE78" s="428"/>
      <c r="BF78" s="428"/>
      <c r="BG78" s="428"/>
      <c r="BH78" s="428"/>
      <c r="BI78" s="428"/>
      <c r="BJ78" s="428"/>
      <c r="BK78" s="428"/>
      <c r="BL78" s="428"/>
      <c r="BM78" s="428"/>
      <c r="BN78" s="428"/>
      <c r="BO78" s="428"/>
      <c r="BP78" s="428"/>
      <c r="BQ78" s="428"/>
      <c r="BR78" s="428"/>
      <c r="BS78" s="428"/>
      <c r="BT78" s="428"/>
      <c r="BU78" s="428"/>
      <c r="BV78" s="428"/>
      <c r="BW78" s="428"/>
    </row>
    <row r="79" spans="1:76" s="232" customFormat="1" ht="42.75" customHeight="1" thickBot="1" x14ac:dyDescent="0.2">
      <c r="A79" s="768"/>
      <c r="B79" s="769" t="s">
        <v>135</v>
      </c>
      <c r="C79" s="770">
        <v>8</v>
      </c>
      <c r="D79" s="771" t="s">
        <v>601</v>
      </c>
      <c r="E79" s="772" t="s">
        <v>583</v>
      </c>
      <c r="F79" s="773" t="str">
        <f t="shared" si="24"/>
        <v>□</v>
      </c>
      <c r="G79" s="774" t="s">
        <v>283</v>
      </c>
      <c r="H79" s="1374"/>
      <c r="I79" s="1375"/>
      <c r="J79" s="775" t="str">
        <f t="shared" si="18"/>
        <v>□</v>
      </c>
      <c r="K79" s="776" t="s">
        <v>284</v>
      </c>
      <c r="L79" s="777" t="s">
        <v>148</v>
      </c>
      <c r="M79" s="778"/>
      <c r="N79" s="779"/>
      <c r="O79" s="780"/>
      <c r="P79" s="781"/>
      <c r="Q79" s="641"/>
      <c r="R79" s="782"/>
      <c r="S79" s="783"/>
      <c r="T79" s="755"/>
      <c r="U79" s="33"/>
      <c r="V79" s="39"/>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c r="AU79" s="231"/>
      <c r="AV79" s="231"/>
      <c r="AW79" s="231"/>
      <c r="AX79" s="231"/>
      <c r="AY79" s="231"/>
      <c r="AZ79" s="231"/>
      <c r="BA79" s="231"/>
      <c r="BB79" s="231"/>
      <c r="BC79" s="231"/>
      <c r="BD79" s="231"/>
      <c r="BE79" s="231"/>
      <c r="BF79" s="231"/>
      <c r="BG79" s="231"/>
      <c r="BH79" s="231"/>
      <c r="BI79" s="231"/>
      <c r="BJ79" s="231"/>
      <c r="BK79" s="231"/>
      <c r="BL79" s="231"/>
      <c r="BM79" s="231"/>
      <c r="BN79" s="231"/>
      <c r="BO79" s="231"/>
      <c r="BP79" s="231"/>
      <c r="BQ79" s="231"/>
      <c r="BR79" s="231"/>
      <c r="BS79" s="231"/>
      <c r="BT79" s="231"/>
      <c r="BU79" s="231"/>
      <c r="BV79" s="231"/>
      <c r="BW79" s="231"/>
    </row>
    <row r="80" spans="1:76" s="25" customFormat="1" ht="15" customHeight="1" x14ac:dyDescent="0.15">
      <c r="A80" s="1365" t="s">
        <v>115</v>
      </c>
      <c r="B80" s="1366"/>
      <c r="C80" s="1366"/>
      <c r="D80" s="1367"/>
      <c r="E80" s="644"/>
      <c r="F80" s="645"/>
      <c r="G80" s="646"/>
      <c r="H80" s="647"/>
      <c r="I80" s="646"/>
      <c r="J80" s="648"/>
      <c r="K80" s="649"/>
      <c r="L80" s="650"/>
      <c r="M80" s="188"/>
      <c r="N80" s="543"/>
      <c r="O80" s="544"/>
      <c r="P80" s="360"/>
      <c r="Q80" s="191"/>
      <c r="R80" s="651"/>
      <c r="S80" s="192"/>
      <c r="T80" s="192"/>
      <c r="U80" s="31"/>
      <c r="V80" s="40"/>
    </row>
    <row r="81" spans="1:75" s="27" customFormat="1" ht="52.15" customHeight="1" x14ac:dyDescent="0.15">
      <c r="A81" s="785"/>
      <c r="B81" s="365" t="s">
        <v>135</v>
      </c>
      <c r="C81" s="445">
        <v>1</v>
      </c>
      <c r="D81" s="382" t="s">
        <v>441</v>
      </c>
      <c r="E81" s="218"/>
      <c r="F81" s="369" t="str">
        <f t="shared" ref="F81:F102" si="25">IF(R81="","□",IF(R81=2,"■","□"))</f>
        <v>□</v>
      </c>
      <c r="G81" s="383" t="s">
        <v>439</v>
      </c>
      <c r="H81" s="390" t="str">
        <f>IF(R81="","□",IF(R81=1,"■","□"))</f>
        <v>□</v>
      </c>
      <c r="I81" s="383" t="s">
        <v>440</v>
      </c>
      <c r="J81" s="373" t="str">
        <f t="shared" ref="J81:J102" si="26">IF(R81="","□",IF(R81=0,"■","□"))</f>
        <v>□</v>
      </c>
      <c r="K81" s="384" t="s">
        <v>285</v>
      </c>
      <c r="L81" s="786" t="s">
        <v>100</v>
      </c>
      <c r="M81" s="386"/>
      <c r="N81" s="787"/>
      <c r="O81" s="385"/>
      <c r="P81" s="379"/>
      <c r="Q81" s="209"/>
      <c r="R81" s="788"/>
      <c r="S81" s="617"/>
      <c r="T81" s="296"/>
      <c r="U81" s="33"/>
      <c r="V81" s="39"/>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row>
    <row r="82" spans="1:75" s="27" customFormat="1" ht="39" customHeight="1" x14ac:dyDescent="0.15">
      <c r="A82" s="613"/>
      <c r="B82" s="365" t="s">
        <v>135</v>
      </c>
      <c r="C82" s="445">
        <v>2</v>
      </c>
      <c r="D82" s="382" t="s">
        <v>191</v>
      </c>
      <c r="E82" s="218" t="s">
        <v>569</v>
      </c>
      <c r="F82" s="369" t="str">
        <f t="shared" si="25"/>
        <v>□</v>
      </c>
      <c r="G82" s="383" t="s">
        <v>443</v>
      </c>
      <c r="H82" s="1321"/>
      <c r="I82" s="1322"/>
      <c r="J82" s="373" t="str">
        <f t="shared" si="26"/>
        <v>□</v>
      </c>
      <c r="K82" s="384" t="s">
        <v>442</v>
      </c>
      <c r="L82" s="385" t="s">
        <v>100</v>
      </c>
      <c r="M82" s="386"/>
      <c r="N82" s="387"/>
      <c r="O82" s="385"/>
      <c r="P82" s="226"/>
      <c r="Q82" s="209"/>
      <c r="R82" s="788"/>
      <c r="S82" s="789"/>
      <c r="T82" s="389"/>
      <c r="U82" s="33"/>
      <c r="V82" s="39"/>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row>
    <row r="83" spans="1:75" s="27" customFormat="1" ht="42" customHeight="1" x14ac:dyDescent="0.15">
      <c r="A83" s="613"/>
      <c r="B83" s="365" t="s">
        <v>135</v>
      </c>
      <c r="C83" s="445">
        <v>3</v>
      </c>
      <c r="D83" s="382" t="s">
        <v>213</v>
      </c>
      <c r="E83" s="218"/>
      <c r="F83" s="369" t="str">
        <f t="shared" si="25"/>
        <v>□</v>
      </c>
      <c r="G83" s="383" t="s">
        <v>286</v>
      </c>
      <c r="H83" s="390" t="str">
        <f>IF(R83="","□",IF(R83=1,"■","□"))</f>
        <v>□</v>
      </c>
      <c r="I83" s="383" t="s">
        <v>444</v>
      </c>
      <c r="J83" s="373" t="str">
        <f t="shared" si="26"/>
        <v>□</v>
      </c>
      <c r="K83" s="384" t="s">
        <v>287</v>
      </c>
      <c r="L83" s="385" t="s">
        <v>100</v>
      </c>
      <c r="M83" s="386"/>
      <c r="N83" s="387"/>
      <c r="O83" s="385"/>
      <c r="P83" s="226"/>
      <c r="Q83" s="209"/>
      <c r="R83" s="788"/>
      <c r="S83" s="594"/>
      <c r="T83" s="389"/>
      <c r="U83" s="33"/>
      <c r="V83" s="39"/>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row>
    <row r="84" spans="1:75" s="27" customFormat="1" ht="42" customHeight="1" x14ac:dyDescent="0.15">
      <c r="A84" s="613"/>
      <c r="B84" s="365" t="s">
        <v>135</v>
      </c>
      <c r="C84" s="653">
        <v>4</v>
      </c>
      <c r="D84" s="712" t="s">
        <v>109</v>
      </c>
      <c r="E84" s="704"/>
      <c r="F84" s="577" t="str">
        <f t="shared" si="25"/>
        <v>□</v>
      </c>
      <c r="G84" s="713" t="s">
        <v>288</v>
      </c>
      <c r="H84" s="1313"/>
      <c r="I84" s="1314"/>
      <c r="J84" s="580" t="str">
        <f t="shared" si="26"/>
        <v>□</v>
      </c>
      <c r="K84" s="714" t="s">
        <v>289</v>
      </c>
      <c r="L84" s="715" t="s">
        <v>100</v>
      </c>
      <c r="M84" s="669"/>
      <c r="N84" s="716"/>
      <c r="O84" s="715"/>
      <c r="P84" s="585"/>
      <c r="Q84" s="409"/>
      <c r="R84" s="790"/>
      <c r="S84" s="594"/>
      <c r="T84" s="389"/>
      <c r="U84" s="33"/>
      <c r="V84" s="39"/>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row>
    <row r="85" spans="1:75" s="27" customFormat="1" ht="42" customHeight="1" x14ac:dyDescent="0.15">
      <c r="A85" s="613"/>
      <c r="B85" s="365" t="s">
        <v>135</v>
      </c>
      <c r="C85" s="653">
        <v>5</v>
      </c>
      <c r="D85" s="703" t="s">
        <v>155</v>
      </c>
      <c r="E85" s="704" t="s">
        <v>579</v>
      </c>
      <c r="F85" s="655" t="str">
        <f t="shared" si="25"/>
        <v>□</v>
      </c>
      <c r="G85" s="705" t="s">
        <v>290</v>
      </c>
      <c r="H85" s="390" t="str">
        <f t="shared" ref="H85:H86" si="27">IF(R85="","□",IF(R85=1,"■","□"))</f>
        <v>□</v>
      </c>
      <c r="I85" s="705" t="s">
        <v>446</v>
      </c>
      <c r="J85" s="657" t="str">
        <f t="shared" si="26"/>
        <v>□</v>
      </c>
      <c r="K85" s="707" t="s">
        <v>280</v>
      </c>
      <c r="L85" s="708" t="s">
        <v>100</v>
      </c>
      <c r="M85" s="669"/>
      <c r="N85" s="709"/>
      <c r="O85" s="708"/>
      <c r="P85" s="585"/>
      <c r="Q85" s="409"/>
      <c r="R85" s="790"/>
      <c r="S85" s="594"/>
      <c r="T85" s="389"/>
      <c r="U85" s="33"/>
      <c r="V85" s="39"/>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row>
    <row r="86" spans="1:75" s="27" customFormat="1" ht="43.5" customHeight="1" x14ac:dyDescent="0.15">
      <c r="A86" s="791"/>
      <c r="B86" s="365" t="s">
        <v>135</v>
      </c>
      <c r="C86" s="653">
        <v>6</v>
      </c>
      <c r="D86" s="792" t="s">
        <v>88</v>
      </c>
      <c r="E86" s="704" t="s">
        <v>583</v>
      </c>
      <c r="F86" s="463" t="str">
        <f t="shared" si="25"/>
        <v>□</v>
      </c>
      <c r="G86" s="793" t="s">
        <v>445</v>
      </c>
      <c r="H86" s="794" t="str">
        <f t="shared" si="27"/>
        <v>□</v>
      </c>
      <c r="I86" s="795" t="s">
        <v>291</v>
      </c>
      <c r="J86" s="796" t="str">
        <f t="shared" si="26"/>
        <v>□</v>
      </c>
      <c r="K86" s="797" t="s">
        <v>292</v>
      </c>
      <c r="L86" s="798" t="s">
        <v>100</v>
      </c>
      <c r="M86" s="386"/>
      <c r="N86" s="387"/>
      <c r="O86" s="385"/>
      <c r="P86" s="226"/>
      <c r="Q86" s="209"/>
      <c r="R86" s="788"/>
      <c r="S86" s="594"/>
      <c r="T86" s="296"/>
      <c r="U86" s="33"/>
      <c r="V86" s="39"/>
      <c r="W86" s="167"/>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67"/>
      <c r="AU86" s="167"/>
      <c r="AV86" s="167"/>
      <c r="AW86" s="167"/>
      <c r="AX86" s="167"/>
      <c r="AY86" s="167"/>
      <c r="AZ86" s="167"/>
      <c r="BA86" s="167"/>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row>
    <row r="87" spans="1:75" s="27" customFormat="1" ht="43.5" customHeight="1" x14ac:dyDescent="0.15">
      <c r="A87" s="613"/>
      <c r="B87" s="799" t="s">
        <v>162</v>
      </c>
      <c r="C87" s="800">
        <v>7</v>
      </c>
      <c r="D87" s="801" t="s">
        <v>211</v>
      </c>
      <c r="E87" s="802"/>
      <c r="F87" s="803" t="str">
        <f t="shared" si="25"/>
        <v>□</v>
      </c>
      <c r="G87" s="804" t="s">
        <v>293</v>
      </c>
      <c r="H87" s="1313"/>
      <c r="I87" s="1314"/>
      <c r="J87" s="805" t="str">
        <f t="shared" si="26"/>
        <v>□</v>
      </c>
      <c r="K87" s="806" t="s">
        <v>80</v>
      </c>
      <c r="L87" s="807" t="s">
        <v>169</v>
      </c>
      <c r="M87" s="307"/>
      <c r="N87" s="808"/>
      <c r="O87" s="798"/>
      <c r="P87" s="585"/>
      <c r="Q87" s="310"/>
      <c r="R87" s="790"/>
      <c r="S87" s="594"/>
      <c r="T87" s="595"/>
      <c r="U87" s="33"/>
      <c r="V87" s="39"/>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row>
    <row r="88" spans="1:75" s="27" customFormat="1" ht="43.5" customHeight="1" x14ac:dyDescent="0.15">
      <c r="A88" s="613"/>
      <c r="B88" s="799" t="s">
        <v>162</v>
      </c>
      <c r="C88" s="800">
        <v>8</v>
      </c>
      <c r="D88" s="675" t="s">
        <v>210</v>
      </c>
      <c r="E88" s="676"/>
      <c r="F88" s="677" t="str">
        <f t="shared" si="25"/>
        <v>□</v>
      </c>
      <c r="G88" s="372" t="s">
        <v>294</v>
      </c>
      <c r="H88" s="1321"/>
      <c r="I88" s="1322"/>
      <c r="J88" s="809" t="str">
        <f t="shared" si="26"/>
        <v>□</v>
      </c>
      <c r="K88" s="810" t="s">
        <v>295</v>
      </c>
      <c r="L88" s="681" t="s">
        <v>169</v>
      </c>
      <c r="M88" s="307"/>
      <c r="N88" s="808"/>
      <c r="O88" s="798"/>
      <c r="P88" s="585"/>
      <c r="Q88" s="310"/>
      <c r="R88" s="790"/>
      <c r="S88" s="594"/>
      <c r="T88" s="595"/>
      <c r="U88" s="33"/>
      <c r="V88" s="39"/>
      <c r="W88" s="167"/>
      <c r="X88" s="167"/>
      <c r="Y88" s="167"/>
      <c r="Z88" s="167"/>
      <c r="AA88" s="167"/>
      <c r="AB88" s="167"/>
      <c r="AC88" s="167"/>
      <c r="AD88" s="167"/>
      <c r="AE88" s="167"/>
      <c r="AF88" s="167"/>
      <c r="AG88" s="167"/>
      <c r="AH88" s="167"/>
      <c r="AI88" s="167"/>
      <c r="AJ88" s="167"/>
      <c r="AK88" s="167"/>
      <c r="AL88" s="167"/>
      <c r="AM88" s="167"/>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row>
    <row r="89" spans="1:75" s="167" customFormat="1" ht="56.25" customHeight="1" thickBot="1" x14ac:dyDescent="0.2">
      <c r="A89" s="613"/>
      <c r="B89" s="811" t="s">
        <v>135</v>
      </c>
      <c r="C89" s="812">
        <v>9</v>
      </c>
      <c r="D89" s="712" t="s">
        <v>460</v>
      </c>
      <c r="E89" s="704"/>
      <c r="F89" s="577" t="str">
        <f t="shared" si="25"/>
        <v>□</v>
      </c>
      <c r="G89" s="713" t="s">
        <v>296</v>
      </c>
      <c r="H89" s="1313"/>
      <c r="I89" s="1314"/>
      <c r="J89" s="580" t="str">
        <f t="shared" si="26"/>
        <v>□</v>
      </c>
      <c r="K89" s="714" t="s">
        <v>297</v>
      </c>
      <c r="L89" s="715" t="s">
        <v>100</v>
      </c>
      <c r="M89" s="813"/>
      <c r="N89" s="716"/>
      <c r="O89" s="715"/>
      <c r="P89" s="585"/>
      <c r="Q89" s="310"/>
      <c r="R89" s="814"/>
      <c r="S89" s="594"/>
      <c r="T89" s="389"/>
      <c r="U89" s="33"/>
      <c r="V89" s="39"/>
    </row>
    <row r="90" spans="1:75" s="232" customFormat="1" ht="41.25" customHeight="1" x14ac:dyDescent="0.15">
      <c r="A90" s="613"/>
      <c r="B90" s="815" t="s">
        <v>135</v>
      </c>
      <c r="C90" s="816">
        <v>10</v>
      </c>
      <c r="D90" s="817" t="s">
        <v>214</v>
      </c>
      <c r="E90" s="818"/>
      <c r="F90" s="819" t="str">
        <f t="shared" si="25"/>
        <v>□</v>
      </c>
      <c r="G90" s="820" t="s">
        <v>294</v>
      </c>
      <c r="H90" s="1317"/>
      <c r="I90" s="1318"/>
      <c r="J90" s="821" t="str">
        <f t="shared" si="26"/>
        <v>□</v>
      </c>
      <c r="K90" s="822" t="s">
        <v>295</v>
      </c>
      <c r="L90" s="823" t="s">
        <v>596</v>
      </c>
      <c r="M90" s="824"/>
      <c r="N90" s="825"/>
      <c r="O90" s="823"/>
      <c r="P90" s="826"/>
      <c r="Q90" s="280"/>
      <c r="R90" s="827"/>
      <c r="S90" s="828"/>
      <c r="T90" s="755"/>
      <c r="U90" s="33"/>
      <c r="V90" s="39"/>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1"/>
      <c r="BR90" s="231"/>
      <c r="BS90" s="231"/>
      <c r="BT90" s="231"/>
      <c r="BU90" s="231"/>
      <c r="BV90" s="231"/>
      <c r="BW90" s="231"/>
    </row>
    <row r="91" spans="1:75" s="27" customFormat="1" ht="41.25" customHeight="1" x14ac:dyDescent="0.15">
      <c r="A91" s="613"/>
      <c r="B91" s="282" t="s">
        <v>135</v>
      </c>
      <c r="C91" s="283">
        <v>11</v>
      </c>
      <c r="D91" s="284" t="s">
        <v>192</v>
      </c>
      <c r="E91" s="285"/>
      <c r="F91" s="286" t="str">
        <f t="shared" si="25"/>
        <v>□</v>
      </c>
      <c r="G91" s="287" t="s">
        <v>298</v>
      </c>
      <c r="H91" s="288" t="str">
        <f t="shared" ref="H91:H92" si="28">IF(R91="","□",IF(R91=1,"■","□"))</f>
        <v>□</v>
      </c>
      <c r="I91" s="287" t="s">
        <v>299</v>
      </c>
      <c r="J91" s="289" t="str">
        <f t="shared" si="26"/>
        <v>□</v>
      </c>
      <c r="K91" s="290" t="s">
        <v>84</v>
      </c>
      <c r="L91" s="291" t="s">
        <v>148</v>
      </c>
      <c r="M91" s="224"/>
      <c r="N91" s="292"/>
      <c r="O91" s="291"/>
      <c r="P91" s="293"/>
      <c r="Q91" s="209"/>
      <c r="R91" s="294"/>
      <c r="S91" s="594"/>
      <c r="T91" s="296"/>
      <c r="U91" s="33"/>
      <c r="V91" s="39"/>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row>
    <row r="92" spans="1:75" s="27" customFormat="1" ht="42" customHeight="1" x14ac:dyDescent="0.15">
      <c r="A92" s="613"/>
      <c r="B92" s="596" t="s">
        <v>135</v>
      </c>
      <c r="C92" s="619">
        <v>12</v>
      </c>
      <c r="D92" s="620" t="s">
        <v>190</v>
      </c>
      <c r="E92" s="621" t="s">
        <v>572</v>
      </c>
      <c r="F92" s="600" t="str">
        <f t="shared" si="25"/>
        <v>□</v>
      </c>
      <c r="G92" s="622" t="s">
        <v>300</v>
      </c>
      <c r="H92" s="602" t="str">
        <f t="shared" si="28"/>
        <v>□</v>
      </c>
      <c r="I92" s="622" t="s">
        <v>684</v>
      </c>
      <c r="J92" s="603" t="str">
        <f t="shared" si="26"/>
        <v>□</v>
      </c>
      <c r="K92" s="623" t="s">
        <v>685</v>
      </c>
      <c r="L92" s="626" t="s">
        <v>573</v>
      </c>
      <c r="M92" s="624"/>
      <c r="N92" s="625"/>
      <c r="O92" s="626"/>
      <c r="P92" s="608"/>
      <c r="Q92" s="209"/>
      <c r="R92" s="609"/>
      <c r="S92" s="594"/>
      <c r="T92" s="389"/>
      <c r="U92" s="33"/>
      <c r="V92" s="39"/>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7"/>
      <c r="BD92" s="167"/>
      <c r="BE92" s="167"/>
      <c r="BF92" s="167"/>
      <c r="BG92" s="167"/>
      <c r="BH92" s="167"/>
      <c r="BI92" s="167"/>
      <c r="BJ92" s="167"/>
      <c r="BK92" s="167"/>
      <c r="BL92" s="167"/>
      <c r="BM92" s="167"/>
      <c r="BN92" s="167"/>
      <c r="BO92" s="167"/>
      <c r="BP92" s="167"/>
      <c r="BQ92" s="167"/>
      <c r="BR92" s="167"/>
      <c r="BS92" s="167"/>
      <c r="BT92" s="167"/>
      <c r="BU92" s="167"/>
      <c r="BV92" s="167"/>
      <c r="BW92" s="167"/>
    </row>
    <row r="93" spans="1:75" s="27" customFormat="1" ht="42" customHeight="1" x14ac:dyDescent="0.15">
      <c r="A93" s="613"/>
      <c r="B93" s="282" t="s">
        <v>184</v>
      </c>
      <c r="C93" s="283">
        <v>13</v>
      </c>
      <c r="D93" s="284" t="s">
        <v>306</v>
      </c>
      <c r="E93" s="285"/>
      <c r="F93" s="286" t="str">
        <f t="shared" si="25"/>
        <v>□</v>
      </c>
      <c r="G93" s="287" t="s">
        <v>301</v>
      </c>
      <c r="H93" s="1319"/>
      <c r="I93" s="1320"/>
      <c r="J93" s="289" t="str">
        <f t="shared" si="26"/>
        <v>□</v>
      </c>
      <c r="K93" s="290" t="s">
        <v>193</v>
      </c>
      <c r="L93" s="291" t="s">
        <v>171</v>
      </c>
      <c r="M93" s="224"/>
      <c r="N93" s="292"/>
      <c r="O93" s="291"/>
      <c r="P93" s="293"/>
      <c r="Q93" s="209"/>
      <c r="R93" s="294"/>
      <c r="S93" s="594"/>
      <c r="T93" s="595"/>
      <c r="U93" s="33"/>
      <c r="V93" s="39"/>
      <c r="W93" s="167"/>
      <c r="X93" s="167"/>
      <c r="Y93" s="167"/>
      <c r="Z93" s="167"/>
      <c r="AA93" s="167"/>
      <c r="AB93" s="167"/>
      <c r="AC93" s="167"/>
      <c r="AD93" s="167"/>
      <c r="AE93" s="167"/>
      <c r="AF93" s="167"/>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7"/>
      <c r="BD93" s="167"/>
      <c r="BE93" s="167"/>
      <c r="BF93" s="167"/>
      <c r="BG93" s="167"/>
      <c r="BH93" s="167"/>
      <c r="BI93" s="167"/>
      <c r="BJ93" s="167"/>
      <c r="BK93" s="167"/>
      <c r="BL93" s="167"/>
      <c r="BM93" s="167"/>
      <c r="BN93" s="167"/>
      <c r="BO93" s="167"/>
      <c r="BP93" s="167"/>
      <c r="BQ93" s="167"/>
      <c r="BR93" s="167"/>
      <c r="BS93" s="167"/>
      <c r="BT93" s="167"/>
      <c r="BU93" s="167"/>
      <c r="BV93" s="167"/>
      <c r="BW93" s="167"/>
    </row>
    <row r="94" spans="1:75" s="831" customFormat="1" ht="67.900000000000006" customHeight="1" x14ac:dyDescent="0.15">
      <c r="A94" s="613"/>
      <c r="B94" s="282" t="s">
        <v>135</v>
      </c>
      <c r="C94" s="283">
        <v>14</v>
      </c>
      <c r="D94" s="284" t="s">
        <v>303</v>
      </c>
      <c r="E94" s="285"/>
      <c r="F94" s="286" t="str">
        <f t="shared" si="25"/>
        <v>□</v>
      </c>
      <c r="G94" s="287" t="s">
        <v>302</v>
      </c>
      <c r="H94" s="288" t="str">
        <f t="shared" ref="H94:H100" si="29">IF(R94="","□",IF(R94=1,"■","□"))</f>
        <v>□</v>
      </c>
      <c r="I94" s="287" t="s">
        <v>686</v>
      </c>
      <c r="J94" s="289" t="str">
        <f t="shared" si="26"/>
        <v>□</v>
      </c>
      <c r="K94" s="290" t="s">
        <v>687</v>
      </c>
      <c r="L94" s="291" t="s">
        <v>148</v>
      </c>
      <c r="M94" s="224"/>
      <c r="N94" s="292"/>
      <c r="O94" s="291"/>
      <c r="P94" s="293"/>
      <c r="Q94" s="209"/>
      <c r="R94" s="294"/>
      <c r="S94" s="594"/>
      <c r="T94" s="296"/>
      <c r="U94" s="33"/>
      <c r="V94" s="829"/>
      <c r="W94" s="830"/>
      <c r="X94" s="830"/>
      <c r="Y94" s="830"/>
      <c r="Z94" s="830"/>
      <c r="AA94" s="830"/>
      <c r="AB94" s="830"/>
      <c r="AC94" s="830"/>
      <c r="AD94" s="830"/>
      <c r="AE94" s="830"/>
      <c r="AF94" s="830"/>
      <c r="AG94" s="830"/>
      <c r="AH94" s="830"/>
      <c r="AI94" s="830"/>
      <c r="AJ94" s="830"/>
      <c r="AK94" s="830"/>
      <c r="AL94" s="830"/>
      <c r="AM94" s="830"/>
      <c r="AN94" s="830"/>
      <c r="AO94" s="830"/>
      <c r="AP94" s="830"/>
      <c r="AQ94" s="830"/>
      <c r="AR94" s="830"/>
      <c r="AS94" s="830"/>
      <c r="AT94" s="830"/>
      <c r="AU94" s="830"/>
      <c r="AV94" s="830"/>
      <c r="AW94" s="830"/>
      <c r="AX94" s="830"/>
      <c r="AY94" s="830"/>
      <c r="AZ94" s="830"/>
      <c r="BA94" s="830"/>
      <c r="BB94" s="830"/>
      <c r="BC94" s="830"/>
      <c r="BD94" s="830"/>
      <c r="BE94" s="830"/>
      <c r="BF94" s="830"/>
      <c r="BG94" s="830"/>
      <c r="BH94" s="830"/>
      <c r="BI94" s="830"/>
      <c r="BJ94" s="830"/>
      <c r="BK94" s="830"/>
      <c r="BL94" s="830"/>
      <c r="BM94" s="830"/>
      <c r="BN94" s="830"/>
      <c r="BO94" s="830"/>
      <c r="BP94" s="830"/>
      <c r="BQ94" s="830"/>
      <c r="BR94" s="830"/>
      <c r="BS94" s="830"/>
      <c r="BT94" s="830"/>
      <c r="BU94" s="830"/>
      <c r="BV94" s="830"/>
      <c r="BW94" s="830"/>
    </row>
    <row r="95" spans="1:75" s="429" customFormat="1" ht="42" customHeight="1" x14ac:dyDescent="0.15">
      <c r="A95" s="832"/>
      <c r="B95" s="297" t="s">
        <v>135</v>
      </c>
      <c r="C95" s="833">
        <v>15</v>
      </c>
      <c r="D95" s="299" t="s">
        <v>305</v>
      </c>
      <c r="E95" s="300"/>
      <c r="F95" s="301" t="str">
        <f t="shared" si="25"/>
        <v>□</v>
      </c>
      <c r="G95" s="834" t="s">
        <v>304</v>
      </c>
      <c r="H95" s="303" t="str">
        <f t="shared" si="29"/>
        <v>□</v>
      </c>
      <c r="I95" s="834" t="s">
        <v>308</v>
      </c>
      <c r="J95" s="289" t="str">
        <f t="shared" si="26"/>
        <v>□</v>
      </c>
      <c r="K95" s="761" t="s">
        <v>307</v>
      </c>
      <c r="L95" s="835" t="s">
        <v>148</v>
      </c>
      <c r="M95" s="569"/>
      <c r="N95" s="836"/>
      <c r="O95" s="835"/>
      <c r="P95" s="309"/>
      <c r="Q95" s="409"/>
      <c r="R95" s="311"/>
      <c r="S95" s="426"/>
      <c r="T95" s="755"/>
      <c r="U95" s="33"/>
      <c r="V95" s="40"/>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8"/>
      <c r="AY95" s="428"/>
      <c r="AZ95" s="428"/>
      <c r="BA95" s="428"/>
      <c r="BB95" s="428"/>
      <c r="BC95" s="428"/>
      <c r="BD95" s="428"/>
      <c r="BE95" s="428"/>
      <c r="BF95" s="428"/>
      <c r="BG95" s="428"/>
      <c r="BH95" s="428"/>
      <c r="BI95" s="428"/>
      <c r="BJ95" s="428"/>
      <c r="BK95" s="428"/>
      <c r="BL95" s="428"/>
      <c r="BM95" s="428"/>
      <c r="BN95" s="428"/>
      <c r="BO95" s="428"/>
      <c r="BP95" s="428"/>
      <c r="BQ95" s="428"/>
      <c r="BR95" s="428"/>
      <c r="BS95" s="428"/>
      <c r="BT95" s="428"/>
      <c r="BU95" s="428"/>
      <c r="BV95" s="428"/>
      <c r="BW95" s="428"/>
    </row>
    <row r="96" spans="1:75" s="232" customFormat="1" ht="45" customHeight="1" x14ac:dyDescent="0.15">
      <c r="A96" s="613"/>
      <c r="B96" s="282" t="s">
        <v>135</v>
      </c>
      <c r="C96" s="283">
        <v>16</v>
      </c>
      <c r="D96" s="284" t="s">
        <v>194</v>
      </c>
      <c r="E96" s="285"/>
      <c r="F96" s="286" t="str">
        <f t="shared" si="25"/>
        <v>□</v>
      </c>
      <c r="G96" s="287" t="s">
        <v>309</v>
      </c>
      <c r="H96" s="288" t="str">
        <f t="shared" si="29"/>
        <v>□</v>
      </c>
      <c r="I96" s="760" t="s">
        <v>195</v>
      </c>
      <c r="J96" s="289" t="str">
        <f t="shared" si="26"/>
        <v>□</v>
      </c>
      <c r="K96" s="290" t="s">
        <v>2</v>
      </c>
      <c r="L96" s="614" t="s">
        <v>148</v>
      </c>
      <c r="M96" s="224"/>
      <c r="N96" s="837"/>
      <c r="O96" s="614"/>
      <c r="P96" s="293"/>
      <c r="Q96" s="209"/>
      <c r="R96" s="294"/>
      <c r="S96" s="838"/>
      <c r="T96" s="427"/>
      <c r="U96" s="33"/>
      <c r="V96" s="39"/>
      <c r="W96" s="231"/>
      <c r="X96" s="231"/>
      <c r="Y96" s="231"/>
      <c r="Z96" s="231"/>
      <c r="AA96" s="231"/>
      <c r="AB96" s="231"/>
      <c r="AC96" s="231"/>
      <c r="AD96" s="231"/>
      <c r="AE96" s="231"/>
      <c r="AF96" s="231"/>
      <c r="AG96" s="231"/>
      <c r="AH96" s="231"/>
      <c r="AI96" s="231"/>
      <c r="AJ96" s="231"/>
      <c r="AK96" s="231"/>
      <c r="AL96" s="231"/>
      <c r="AM96" s="231"/>
      <c r="AN96" s="231"/>
      <c r="AO96" s="231"/>
      <c r="AP96" s="231"/>
      <c r="AQ96" s="231"/>
      <c r="AR96" s="231"/>
      <c r="AS96" s="231"/>
      <c r="AT96" s="231"/>
      <c r="AU96" s="231"/>
      <c r="AV96" s="231"/>
      <c r="AW96" s="231"/>
      <c r="AX96" s="231"/>
      <c r="AY96" s="231"/>
      <c r="AZ96" s="231"/>
      <c r="BA96" s="231"/>
      <c r="BB96" s="231"/>
      <c r="BC96" s="231"/>
      <c r="BD96" s="231"/>
      <c r="BE96" s="231"/>
      <c r="BF96" s="231"/>
      <c r="BG96" s="231"/>
      <c r="BH96" s="231"/>
      <c r="BI96" s="231"/>
      <c r="BJ96" s="231"/>
      <c r="BK96" s="231"/>
      <c r="BL96" s="231"/>
      <c r="BM96" s="231"/>
      <c r="BN96" s="231"/>
      <c r="BO96" s="231"/>
      <c r="BP96" s="231"/>
      <c r="BQ96" s="231"/>
      <c r="BR96" s="231"/>
      <c r="BS96" s="231"/>
      <c r="BT96" s="231"/>
      <c r="BU96" s="231"/>
      <c r="BV96" s="231"/>
      <c r="BW96" s="231"/>
    </row>
    <row r="97" spans="1:75" s="232" customFormat="1" ht="53.45" customHeight="1" x14ac:dyDescent="0.15">
      <c r="A97" s="613"/>
      <c r="B97" s="282" t="s">
        <v>135</v>
      </c>
      <c r="C97" s="283">
        <v>17</v>
      </c>
      <c r="D97" s="284" t="s">
        <v>311</v>
      </c>
      <c r="E97" s="285"/>
      <c r="F97" s="286" t="str">
        <f t="shared" si="25"/>
        <v>□</v>
      </c>
      <c r="G97" s="287" t="s">
        <v>310</v>
      </c>
      <c r="H97" s="288" t="str">
        <f t="shared" si="29"/>
        <v>□</v>
      </c>
      <c r="I97" s="760" t="s">
        <v>312</v>
      </c>
      <c r="J97" s="289" t="str">
        <f t="shared" si="26"/>
        <v>□</v>
      </c>
      <c r="K97" s="290" t="s">
        <v>313</v>
      </c>
      <c r="L97" s="614" t="s">
        <v>148</v>
      </c>
      <c r="M97" s="224"/>
      <c r="N97" s="837"/>
      <c r="O97" s="614"/>
      <c r="P97" s="293"/>
      <c r="Q97" s="209"/>
      <c r="R97" s="294"/>
      <c r="S97" s="838"/>
      <c r="T97" s="427"/>
      <c r="U97" s="33"/>
      <c r="V97" s="39"/>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row>
    <row r="98" spans="1:75" s="232" customFormat="1" ht="45" customHeight="1" x14ac:dyDescent="0.15">
      <c r="A98" s="613"/>
      <c r="B98" s="282" t="s">
        <v>135</v>
      </c>
      <c r="C98" s="283">
        <v>18</v>
      </c>
      <c r="D98" s="284" t="s">
        <v>315</v>
      </c>
      <c r="E98" s="285"/>
      <c r="F98" s="286" t="str">
        <f t="shared" si="25"/>
        <v>□</v>
      </c>
      <c r="G98" s="287" t="s">
        <v>314</v>
      </c>
      <c r="H98" s="288" t="str">
        <f t="shared" si="29"/>
        <v>□</v>
      </c>
      <c r="I98" s="839" t="s">
        <v>652</v>
      </c>
      <c r="J98" s="289" t="str">
        <f t="shared" si="26"/>
        <v>□</v>
      </c>
      <c r="K98" s="290" t="s">
        <v>316</v>
      </c>
      <c r="L98" s="291" t="s">
        <v>148</v>
      </c>
      <c r="M98" s="224"/>
      <c r="N98" s="292"/>
      <c r="O98" s="291"/>
      <c r="P98" s="293"/>
      <c r="Q98" s="209"/>
      <c r="R98" s="294"/>
      <c r="S98" s="838"/>
      <c r="T98" s="427"/>
      <c r="U98" s="33"/>
      <c r="V98" s="39"/>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1"/>
      <c r="BM98" s="231"/>
      <c r="BN98" s="231"/>
      <c r="BO98" s="231"/>
      <c r="BP98" s="231"/>
      <c r="BQ98" s="231"/>
      <c r="BR98" s="231"/>
      <c r="BS98" s="231"/>
      <c r="BT98" s="231"/>
      <c r="BU98" s="231"/>
      <c r="BV98" s="231"/>
      <c r="BW98" s="231"/>
    </row>
    <row r="99" spans="1:75" s="27" customFormat="1" ht="47.25" customHeight="1" x14ac:dyDescent="0.15">
      <c r="A99" s="613"/>
      <c r="B99" s="596" t="s">
        <v>135</v>
      </c>
      <c r="C99" s="619">
        <v>19</v>
      </c>
      <c r="D99" s="620" t="s">
        <v>196</v>
      </c>
      <c r="E99" s="621" t="s">
        <v>583</v>
      </c>
      <c r="F99" s="600" t="str">
        <f t="shared" si="25"/>
        <v>□</v>
      </c>
      <c r="G99" s="622" t="s">
        <v>317</v>
      </c>
      <c r="H99" s="602" t="str">
        <f t="shared" si="29"/>
        <v>□</v>
      </c>
      <c r="I99" s="622" t="s">
        <v>138</v>
      </c>
      <c r="J99" s="603" t="str">
        <f t="shared" si="26"/>
        <v>□</v>
      </c>
      <c r="K99" s="623" t="s">
        <v>215</v>
      </c>
      <c r="L99" s="626" t="s">
        <v>596</v>
      </c>
      <c r="M99" s="624"/>
      <c r="N99" s="625"/>
      <c r="O99" s="626"/>
      <c r="P99" s="608"/>
      <c r="Q99" s="209"/>
      <c r="R99" s="609"/>
      <c r="S99" s="594"/>
      <c r="T99" s="296"/>
      <c r="U99" s="33"/>
      <c r="V99" s="39"/>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c r="BM99" s="167"/>
      <c r="BN99" s="167"/>
      <c r="BO99" s="167"/>
      <c r="BP99" s="167"/>
      <c r="BQ99" s="167"/>
      <c r="BR99" s="167"/>
      <c r="BS99" s="167"/>
      <c r="BT99" s="167"/>
      <c r="BU99" s="167"/>
      <c r="BV99" s="167"/>
      <c r="BW99" s="167"/>
    </row>
    <row r="100" spans="1:75" s="232" customFormat="1" ht="52.15" customHeight="1" x14ac:dyDescent="0.15">
      <c r="A100" s="613"/>
      <c r="B100" s="282" t="s">
        <v>135</v>
      </c>
      <c r="C100" s="283">
        <v>20</v>
      </c>
      <c r="D100" s="284" t="s">
        <v>197</v>
      </c>
      <c r="E100" s="285"/>
      <c r="F100" s="286" t="str">
        <f t="shared" si="25"/>
        <v>□</v>
      </c>
      <c r="G100" s="287" t="s">
        <v>124</v>
      </c>
      <c r="H100" s="288" t="str">
        <f t="shared" si="29"/>
        <v>□</v>
      </c>
      <c r="I100" s="287" t="s">
        <v>125</v>
      </c>
      <c r="J100" s="289" t="str">
        <f t="shared" si="26"/>
        <v>□</v>
      </c>
      <c r="K100" s="290" t="s">
        <v>83</v>
      </c>
      <c r="L100" s="291" t="s">
        <v>148</v>
      </c>
      <c r="M100" s="224"/>
      <c r="N100" s="837"/>
      <c r="O100" s="291"/>
      <c r="P100" s="840"/>
      <c r="Q100" s="209"/>
      <c r="R100" s="841"/>
      <c r="S100" s="828"/>
      <c r="T100" s="755"/>
      <c r="U100" s="33"/>
      <c r="V100" s="39"/>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c r="AT100" s="231"/>
      <c r="AU100" s="231"/>
      <c r="AV100" s="231"/>
      <c r="AW100" s="231"/>
      <c r="AX100" s="231"/>
      <c r="AY100" s="231"/>
      <c r="AZ100" s="231"/>
      <c r="BA100" s="231"/>
      <c r="BB100" s="231"/>
      <c r="BC100" s="231"/>
      <c r="BD100" s="231"/>
      <c r="BE100" s="231"/>
      <c r="BF100" s="231"/>
      <c r="BG100" s="231"/>
      <c r="BH100" s="231"/>
      <c r="BI100" s="231"/>
      <c r="BJ100" s="231"/>
      <c r="BK100" s="231"/>
      <c r="BL100" s="231"/>
      <c r="BM100" s="231"/>
      <c r="BN100" s="231"/>
      <c r="BO100" s="231"/>
      <c r="BP100" s="231"/>
      <c r="BQ100" s="231"/>
      <c r="BR100" s="231"/>
      <c r="BS100" s="231"/>
      <c r="BT100" s="231"/>
      <c r="BU100" s="231"/>
      <c r="BV100" s="231"/>
      <c r="BW100" s="231"/>
    </row>
    <row r="101" spans="1:75" s="232" customFormat="1" ht="43.5" customHeight="1" x14ac:dyDescent="0.15">
      <c r="A101" s="613"/>
      <c r="B101" s="297" t="s">
        <v>162</v>
      </c>
      <c r="C101" s="298">
        <v>21</v>
      </c>
      <c r="D101" s="299" t="s">
        <v>209</v>
      </c>
      <c r="E101" s="300"/>
      <c r="F101" s="286" t="str">
        <f t="shared" si="25"/>
        <v>□</v>
      </c>
      <c r="G101" s="287" t="s">
        <v>318</v>
      </c>
      <c r="H101" s="1319"/>
      <c r="I101" s="1320"/>
      <c r="J101" s="289" t="str">
        <f t="shared" si="26"/>
        <v>□</v>
      </c>
      <c r="K101" s="290" t="s">
        <v>673</v>
      </c>
      <c r="L101" s="306" t="s">
        <v>171</v>
      </c>
      <c r="M101" s="307"/>
      <c r="N101" s="308"/>
      <c r="O101" s="306"/>
      <c r="P101" s="309"/>
      <c r="Q101" s="310"/>
      <c r="R101" s="311"/>
      <c r="S101" s="838"/>
      <c r="T101" s="842"/>
      <c r="U101" s="33"/>
      <c r="V101" s="39"/>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row>
    <row r="102" spans="1:75" s="852" customFormat="1" ht="70.5" customHeight="1" thickBot="1" x14ac:dyDescent="0.2">
      <c r="A102" s="613"/>
      <c r="B102" s="337" t="s">
        <v>134</v>
      </c>
      <c r="C102" s="843">
        <v>22</v>
      </c>
      <c r="D102" s="844" t="s">
        <v>725</v>
      </c>
      <c r="E102" s="845" t="s">
        <v>583</v>
      </c>
      <c r="F102" s="773" t="str">
        <f t="shared" si="25"/>
        <v>□</v>
      </c>
      <c r="G102" s="774" t="s">
        <v>85</v>
      </c>
      <c r="H102" s="846" t="str">
        <f>IF(R102="","□",IF(R102=1,"■","□"))</f>
        <v>□</v>
      </c>
      <c r="I102" s="847" t="s">
        <v>86</v>
      </c>
      <c r="J102" s="775" t="str">
        <f t="shared" si="26"/>
        <v>□</v>
      </c>
      <c r="K102" s="776" t="s">
        <v>87</v>
      </c>
      <c r="L102" s="780" t="s">
        <v>148</v>
      </c>
      <c r="M102" s="778"/>
      <c r="N102" s="779"/>
      <c r="O102" s="780"/>
      <c r="P102" s="781"/>
      <c r="Q102" s="641"/>
      <c r="R102" s="782"/>
      <c r="S102" s="594"/>
      <c r="T102" s="296"/>
      <c r="U102" s="33"/>
      <c r="V102" s="850"/>
      <c r="W102" s="851"/>
      <c r="X102" s="851"/>
      <c r="Y102" s="851"/>
      <c r="Z102" s="851"/>
      <c r="AA102" s="851"/>
      <c r="AB102" s="851"/>
      <c r="AC102" s="851"/>
      <c r="AD102" s="851"/>
      <c r="AE102" s="851"/>
      <c r="AF102" s="851"/>
      <c r="AG102" s="851"/>
      <c r="AH102" s="851"/>
      <c r="AI102" s="851"/>
      <c r="AJ102" s="851"/>
      <c r="AK102" s="851"/>
      <c r="AL102" s="851"/>
      <c r="AM102" s="851"/>
      <c r="AN102" s="851"/>
      <c r="AO102" s="851"/>
      <c r="AP102" s="851"/>
      <c r="AQ102" s="851"/>
      <c r="AR102" s="851"/>
      <c r="AS102" s="851"/>
      <c r="AT102" s="851"/>
      <c r="AU102" s="851"/>
      <c r="AV102" s="851"/>
      <c r="AW102" s="851"/>
      <c r="AX102" s="851"/>
      <c r="AY102" s="851"/>
      <c r="AZ102" s="851"/>
      <c r="BA102" s="851"/>
      <c r="BB102" s="851"/>
      <c r="BC102" s="851"/>
      <c r="BD102" s="851"/>
      <c r="BE102" s="851"/>
      <c r="BF102" s="851"/>
      <c r="BG102" s="851"/>
      <c r="BH102" s="851"/>
      <c r="BI102" s="851"/>
      <c r="BJ102" s="851"/>
      <c r="BK102" s="851"/>
      <c r="BL102" s="851"/>
      <c r="BM102" s="851"/>
      <c r="BN102" s="851"/>
      <c r="BO102" s="851"/>
      <c r="BP102" s="851"/>
      <c r="BQ102" s="851"/>
      <c r="BR102" s="851"/>
      <c r="BS102" s="851"/>
      <c r="BT102" s="851"/>
      <c r="BU102" s="851"/>
      <c r="BV102" s="851"/>
      <c r="BW102" s="851"/>
    </row>
    <row r="103" spans="1:75" s="25" customFormat="1" ht="15" customHeight="1" x14ac:dyDescent="0.15">
      <c r="A103" s="1433" t="s">
        <v>117</v>
      </c>
      <c r="B103" s="1434"/>
      <c r="C103" s="1434"/>
      <c r="D103" s="1435"/>
      <c r="E103" s="644"/>
      <c r="F103" s="645"/>
      <c r="G103" s="646"/>
      <c r="H103" s="647"/>
      <c r="I103" s="646"/>
      <c r="J103" s="648"/>
      <c r="K103" s="649"/>
      <c r="L103" s="650"/>
      <c r="M103" s="188"/>
      <c r="N103" s="543"/>
      <c r="O103" s="544"/>
      <c r="P103" s="360"/>
      <c r="Q103" s="191"/>
      <c r="R103" s="651"/>
      <c r="S103" s="192"/>
      <c r="T103" s="192"/>
      <c r="U103" s="31"/>
      <c r="V103" s="40"/>
    </row>
    <row r="104" spans="1:75" s="27" customFormat="1" ht="45" customHeight="1" x14ac:dyDescent="0.15">
      <c r="A104" s="853"/>
      <c r="B104" s="365" t="s">
        <v>135</v>
      </c>
      <c r="C104" s="653">
        <v>1</v>
      </c>
      <c r="D104" s="703" t="s">
        <v>319</v>
      </c>
      <c r="E104" s="704" t="s">
        <v>607</v>
      </c>
      <c r="F104" s="655" t="str">
        <f t="shared" ref="F104:F113" si="30">IF(R104="","□",IF(R104=2,"■","□"))</f>
        <v>□</v>
      </c>
      <c r="G104" s="705" t="s">
        <v>198</v>
      </c>
      <c r="H104" s="794" t="str">
        <f t="shared" ref="H104:H106" si="31">IF(R104="","□",IF(R104=1,"■","□"))</f>
        <v>□</v>
      </c>
      <c r="I104" s="793" t="s">
        <v>199</v>
      </c>
      <c r="J104" s="657" t="str">
        <f t="shared" ref="J104:J113" si="32">IF(R104="","□",IF(R104=0,"■","□"))</f>
        <v>□</v>
      </c>
      <c r="K104" s="707" t="s">
        <v>99</v>
      </c>
      <c r="L104" s="854" t="s">
        <v>100</v>
      </c>
      <c r="M104" s="669"/>
      <c r="N104" s="787"/>
      <c r="O104" s="385"/>
      <c r="P104" s="379"/>
      <c r="Q104" s="409"/>
      <c r="R104" s="381"/>
      <c r="S104" s="296"/>
      <c r="T104" s="296"/>
      <c r="U104" s="33"/>
      <c r="V104" s="39"/>
      <c r="W104" s="167"/>
      <c r="X104" s="167"/>
      <c r="Y104" s="167"/>
      <c r="Z104" s="167"/>
      <c r="AA104" s="167"/>
      <c r="AB104" s="167"/>
      <c r="AC104" s="167"/>
      <c r="AD104" s="167"/>
      <c r="AE104" s="167"/>
      <c r="AF104" s="167"/>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7"/>
      <c r="BD104" s="167"/>
      <c r="BE104" s="167"/>
      <c r="BF104" s="167"/>
      <c r="BG104" s="167"/>
      <c r="BH104" s="167"/>
      <c r="BI104" s="167"/>
      <c r="BJ104" s="167"/>
      <c r="BK104" s="167"/>
      <c r="BL104" s="167"/>
      <c r="BM104" s="167"/>
      <c r="BN104" s="167"/>
      <c r="BO104" s="167"/>
      <c r="BP104" s="167"/>
      <c r="BQ104" s="167"/>
      <c r="BR104" s="167"/>
      <c r="BS104" s="167"/>
      <c r="BT104" s="167"/>
      <c r="BU104" s="167"/>
      <c r="BV104" s="167"/>
      <c r="BW104" s="167"/>
    </row>
    <row r="105" spans="1:75" s="27" customFormat="1" ht="40.5" customHeight="1" x14ac:dyDescent="0.15">
      <c r="A105" s="700"/>
      <c r="B105" s="574" t="s">
        <v>135</v>
      </c>
      <c r="C105" s="653">
        <v>2</v>
      </c>
      <c r="D105" s="792" t="s">
        <v>470</v>
      </c>
      <c r="E105" s="704" t="s">
        <v>569</v>
      </c>
      <c r="F105" s="463" t="str">
        <f t="shared" si="30"/>
        <v>□</v>
      </c>
      <c r="G105" s="793" t="s">
        <v>320</v>
      </c>
      <c r="H105" s="794" t="str">
        <f t="shared" si="31"/>
        <v>□</v>
      </c>
      <c r="I105" s="793" t="s">
        <v>447</v>
      </c>
      <c r="J105" s="796" t="str">
        <f t="shared" si="32"/>
        <v>□</v>
      </c>
      <c r="K105" s="797" t="s">
        <v>8</v>
      </c>
      <c r="L105" s="798" t="s">
        <v>100</v>
      </c>
      <c r="M105" s="669"/>
      <c r="N105" s="808"/>
      <c r="O105" s="798"/>
      <c r="P105" s="585"/>
      <c r="Q105" s="409"/>
      <c r="R105" s="789"/>
      <c r="S105" s="389"/>
      <c r="T105" s="296"/>
      <c r="U105" s="33"/>
      <c r="V105" s="39"/>
      <c r="W105" s="167"/>
      <c r="X105" s="167"/>
      <c r="Y105" s="167"/>
      <c r="Z105" s="167"/>
      <c r="AA105" s="167"/>
      <c r="AB105" s="167"/>
      <c r="AC105" s="167"/>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7"/>
      <c r="BD105" s="167"/>
      <c r="BE105" s="167"/>
      <c r="BF105" s="167"/>
      <c r="BG105" s="167"/>
      <c r="BH105" s="167"/>
      <c r="BI105" s="167"/>
      <c r="BJ105" s="167"/>
      <c r="BK105" s="167"/>
      <c r="BL105" s="167"/>
      <c r="BM105" s="167"/>
      <c r="BN105" s="167"/>
      <c r="BO105" s="167"/>
      <c r="BP105" s="167"/>
      <c r="BQ105" s="167"/>
      <c r="BR105" s="167"/>
      <c r="BS105" s="167"/>
      <c r="BT105" s="167"/>
      <c r="BU105" s="167"/>
      <c r="BV105" s="167"/>
      <c r="BW105" s="167"/>
    </row>
    <row r="106" spans="1:75" s="27" customFormat="1" ht="40.5" customHeight="1" x14ac:dyDescent="0.15">
      <c r="A106" s="700"/>
      <c r="B106" s="855" t="s">
        <v>135</v>
      </c>
      <c r="C106" s="653">
        <v>3</v>
      </c>
      <c r="D106" s="792" t="s">
        <v>726</v>
      </c>
      <c r="E106" s="704" t="s">
        <v>583</v>
      </c>
      <c r="F106" s="463" t="str">
        <f t="shared" si="30"/>
        <v>□</v>
      </c>
      <c r="G106" s="793" t="s">
        <v>320</v>
      </c>
      <c r="H106" s="794" t="str">
        <f t="shared" si="31"/>
        <v>□</v>
      </c>
      <c r="I106" s="793" t="s">
        <v>447</v>
      </c>
      <c r="J106" s="796" t="str">
        <f t="shared" si="32"/>
        <v>□</v>
      </c>
      <c r="K106" s="797" t="s">
        <v>8</v>
      </c>
      <c r="L106" s="798" t="s">
        <v>100</v>
      </c>
      <c r="M106" s="669"/>
      <c r="N106" s="808"/>
      <c r="O106" s="798"/>
      <c r="P106" s="585"/>
      <c r="Q106" s="409"/>
      <c r="R106" s="789"/>
      <c r="S106" s="389"/>
      <c r="T106" s="296"/>
      <c r="U106" s="33"/>
      <c r="V106" s="39"/>
      <c r="W106" s="167"/>
      <c r="X106" s="167"/>
      <c r="Y106" s="167"/>
      <c r="Z106" s="167"/>
      <c r="AA106" s="167"/>
      <c r="AB106" s="167"/>
      <c r="AC106" s="167"/>
      <c r="AD106" s="167"/>
      <c r="AE106" s="167"/>
      <c r="AF106" s="167"/>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7"/>
      <c r="BD106" s="167"/>
      <c r="BE106" s="167"/>
      <c r="BF106" s="167"/>
      <c r="BG106" s="167"/>
      <c r="BH106" s="167"/>
      <c r="BI106" s="167"/>
      <c r="BJ106" s="167"/>
      <c r="BK106" s="167"/>
      <c r="BL106" s="167"/>
      <c r="BM106" s="167"/>
      <c r="BN106" s="167"/>
      <c r="BO106" s="167"/>
      <c r="BP106" s="167"/>
      <c r="BQ106" s="167"/>
      <c r="BR106" s="167"/>
      <c r="BS106" s="167"/>
      <c r="BT106" s="167"/>
      <c r="BU106" s="167"/>
      <c r="BV106" s="167"/>
      <c r="BW106" s="167"/>
    </row>
    <row r="107" spans="1:75" s="27" customFormat="1" ht="29.25" customHeight="1" x14ac:dyDescent="0.15">
      <c r="A107" s="561"/>
      <c r="B107" s="196" t="s">
        <v>135</v>
      </c>
      <c r="C107" s="653">
        <v>4</v>
      </c>
      <c r="D107" s="856" t="s">
        <v>89</v>
      </c>
      <c r="E107" s="199" t="s">
        <v>583</v>
      </c>
      <c r="F107" s="692" t="str">
        <f t="shared" si="30"/>
        <v>□</v>
      </c>
      <c r="G107" s="857" t="s">
        <v>321</v>
      </c>
      <c r="H107" s="1315"/>
      <c r="I107" s="1316"/>
      <c r="J107" s="204" t="str">
        <f t="shared" si="32"/>
        <v>□</v>
      </c>
      <c r="K107" s="858" t="s">
        <v>322</v>
      </c>
      <c r="L107" s="205" t="s">
        <v>142</v>
      </c>
      <c r="M107" s="206"/>
      <c r="N107" s="859"/>
      <c r="O107" s="205"/>
      <c r="P107" s="208"/>
      <c r="Q107" s="209"/>
      <c r="R107" s="698"/>
      <c r="S107" s="296"/>
      <c r="T107" s="296"/>
      <c r="U107" s="33"/>
      <c r="V107" s="39"/>
      <c r="W107" s="167"/>
      <c r="X107" s="167"/>
      <c r="Y107" s="167"/>
      <c r="Z107" s="167"/>
      <c r="AA107" s="167"/>
      <c r="AB107" s="167"/>
      <c r="AC107" s="167"/>
      <c r="AD107" s="167"/>
      <c r="AE107" s="167"/>
      <c r="AF107" s="167"/>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7"/>
      <c r="BD107" s="167"/>
      <c r="BE107" s="167"/>
      <c r="BF107" s="167"/>
      <c r="BG107" s="167"/>
      <c r="BH107" s="167"/>
      <c r="BI107" s="167"/>
      <c r="BJ107" s="167"/>
      <c r="BK107" s="167"/>
      <c r="BL107" s="167"/>
      <c r="BM107" s="167"/>
      <c r="BN107" s="167"/>
      <c r="BO107" s="167"/>
      <c r="BP107" s="167"/>
      <c r="BQ107" s="167"/>
      <c r="BR107" s="167"/>
      <c r="BS107" s="167"/>
      <c r="BT107" s="167"/>
      <c r="BU107" s="167"/>
      <c r="BV107" s="167"/>
      <c r="BW107" s="167"/>
    </row>
    <row r="108" spans="1:75" s="232" customFormat="1" ht="27.75" customHeight="1" x14ac:dyDescent="0.15">
      <c r="A108" s="613"/>
      <c r="B108" s="216" t="s">
        <v>135</v>
      </c>
      <c r="C108" s="653">
        <v>5</v>
      </c>
      <c r="D108" s="860" t="s">
        <v>107</v>
      </c>
      <c r="E108" s="218" t="s">
        <v>583</v>
      </c>
      <c r="F108" s="200" t="str">
        <f t="shared" si="30"/>
        <v>□</v>
      </c>
      <c r="G108" s="861" t="s">
        <v>90</v>
      </c>
      <c r="H108" s="1382"/>
      <c r="I108" s="1444"/>
      <c r="J108" s="862" t="str">
        <f t="shared" si="32"/>
        <v>□</v>
      </c>
      <c r="K108" s="863" t="s">
        <v>5</v>
      </c>
      <c r="L108" s="243" t="s">
        <v>100</v>
      </c>
      <c r="M108" s="206"/>
      <c r="N108" s="864"/>
      <c r="O108" s="243"/>
      <c r="P108" s="226"/>
      <c r="Q108" s="209"/>
      <c r="R108" s="865"/>
      <c r="S108" s="426"/>
      <c r="T108" s="755"/>
      <c r="U108" s="33"/>
      <c r="V108" s="39"/>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row>
    <row r="109" spans="1:75" s="27" customFormat="1" ht="40.5" customHeight="1" x14ac:dyDescent="0.15">
      <c r="A109" s="700"/>
      <c r="B109" s="365" t="s">
        <v>135</v>
      </c>
      <c r="C109" s="653">
        <v>6</v>
      </c>
      <c r="D109" s="382" t="s">
        <v>202</v>
      </c>
      <c r="E109" s="218" t="s">
        <v>588</v>
      </c>
      <c r="F109" s="369" t="str">
        <f t="shared" si="30"/>
        <v>□</v>
      </c>
      <c r="G109" s="383" t="s">
        <v>323</v>
      </c>
      <c r="H109" s="1382"/>
      <c r="I109" s="1444"/>
      <c r="J109" s="657" t="str">
        <f t="shared" si="32"/>
        <v>□</v>
      </c>
      <c r="K109" s="384" t="s">
        <v>7</v>
      </c>
      <c r="L109" s="866" t="s">
        <v>100</v>
      </c>
      <c r="M109" s="669"/>
      <c r="N109" s="709"/>
      <c r="O109" s="708"/>
      <c r="P109" s="585"/>
      <c r="Q109" s="409"/>
      <c r="R109" s="710"/>
      <c r="S109" s="389"/>
      <c r="T109" s="296"/>
      <c r="U109" s="33"/>
      <c r="V109" s="39"/>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c r="BV109" s="167"/>
      <c r="BW109" s="167"/>
    </row>
    <row r="110" spans="1:75" s="852" customFormat="1" ht="52.15" customHeight="1" x14ac:dyDescent="0.15">
      <c r="A110" s="561"/>
      <c r="B110" s="867" t="s">
        <v>135</v>
      </c>
      <c r="C110" s="653">
        <v>7</v>
      </c>
      <c r="D110" s="868" t="s">
        <v>156</v>
      </c>
      <c r="E110" s="866" t="s">
        <v>569</v>
      </c>
      <c r="F110" s="677" t="str">
        <f t="shared" si="30"/>
        <v>□</v>
      </c>
      <c r="G110" s="869" t="s">
        <v>578</v>
      </c>
      <c r="H110" s="371" t="str">
        <f t="shared" ref="H110:H111" si="33">IF(R110="","□",IF(R110=1,"■","□"))</f>
        <v>□</v>
      </c>
      <c r="I110" s="869" t="s">
        <v>324</v>
      </c>
      <c r="J110" s="870" t="str">
        <f t="shared" si="32"/>
        <v>□</v>
      </c>
      <c r="K110" s="222" t="s">
        <v>91</v>
      </c>
      <c r="L110" s="871" t="s">
        <v>100</v>
      </c>
      <c r="M110" s="872"/>
      <c r="N110" s="787"/>
      <c r="O110" s="873"/>
      <c r="P110" s="585"/>
      <c r="Q110" s="409"/>
      <c r="R110" s="710"/>
      <c r="S110" s="389"/>
      <c r="T110" s="296"/>
      <c r="U110" s="33"/>
      <c r="V110" s="850"/>
      <c r="W110" s="851"/>
      <c r="X110" s="851"/>
      <c r="Y110" s="851"/>
      <c r="Z110" s="851"/>
      <c r="AA110" s="851"/>
      <c r="AB110" s="851"/>
      <c r="AC110" s="851"/>
      <c r="AD110" s="851"/>
      <c r="AE110" s="851"/>
      <c r="AF110" s="851"/>
      <c r="AG110" s="851"/>
      <c r="AH110" s="851"/>
      <c r="AI110" s="851"/>
      <c r="AJ110" s="851"/>
      <c r="AK110" s="851"/>
      <c r="AL110" s="851"/>
      <c r="AM110" s="851"/>
      <c r="AN110" s="851"/>
      <c r="AO110" s="851"/>
      <c r="AP110" s="851"/>
      <c r="AQ110" s="851"/>
      <c r="AR110" s="851"/>
      <c r="AS110" s="851"/>
      <c r="AT110" s="851"/>
      <c r="AU110" s="851"/>
      <c r="AV110" s="851"/>
      <c r="AW110" s="851"/>
      <c r="AX110" s="851"/>
      <c r="AY110" s="851"/>
      <c r="AZ110" s="851"/>
      <c r="BA110" s="851"/>
      <c r="BB110" s="851"/>
      <c r="BC110" s="851"/>
      <c r="BD110" s="851"/>
      <c r="BE110" s="851"/>
      <c r="BF110" s="851"/>
      <c r="BG110" s="851"/>
      <c r="BH110" s="851"/>
      <c r="BI110" s="851"/>
      <c r="BJ110" s="851"/>
      <c r="BK110" s="851"/>
      <c r="BL110" s="851"/>
      <c r="BM110" s="851"/>
      <c r="BN110" s="851"/>
      <c r="BO110" s="851"/>
      <c r="BP110" s="851"/>
      <c r="BQ110" s="851"/>
      <c r="BR110" s="851"/>
      <c r="BS110" s="851"/>
      <c r="BT110" s="851"/>
      <c r="BU110" s="851"/>
      <c r="BV110" s="851"/>
      <c r="BW110" s="851"/>
    </row>
    <row r="111" spans="1:75" s="27" customFormat="1" ht="71.45" customHeight="1" thickBot="1" x14ac:dyDescent="0.2">
      <c r="A111" s="791"/>
      <c r="B111" s="874" t="s">
        <v>135</v>
      </c>
      <c r="C111" s="653">
        <v>8</v>
      </c>
      <c r="D111" s="675" t="s">
        <v>577</v>
      </c>
      <c r="E111" s="875" t="s">
        <v>569</v>
      </c>
      <c r="F111" s="876" t="str">
        <f t="shared" si="30"/>
        <v>□</v>
      </c>
      <c r="G111" s="678" t="s">
        <v>200</v>
      </c>
      <c r="H111" s="877" t="str">
        <f t="shared" si="33"/>
        <v>□</v>
      </c>
      <c r="I111" s="678" t="s">
        <v>65</v>
      </c>
      <c r="J111" s="657" t="str">
        <f t="shared" si="32"/>
        <v>□</v>
      </c>
      <c r="K111" s="878" t="s">
        <v>325</v>
      </c>
      <c r="L111" s="879" t="s">
        <v>100</v>
      </c>
      <c r="M111" s="678"/>
      <c r="N111" s="709"/>
      <c r="O111" s="708"/>
      <c r="P111" s="585"/>
      <c r="Q111" s="409"/>
      <c r="R111" s="710"/>
      <c r="S111" s="389"/>
      <c r="T111" s="389"/>
      <c r="U111" s="33"/>
      <c r="V111" s="39"/>
      <c r="W111" s="167"/>
      <c r="X111" s="167"/>
      <c r="Y111" s="167"/>
      <c r="Z111" s="167"/>
      <c r="AA111" s="167"/>
      <c r="AB111" s="167"/>
      <c r="AC111" s="167"/>
      <c r="AD111" s="167"/>
      <c r="AE111" s="167"/>
      <c r="AF111" s="167"/>
      <c r="AG111" s="167"/>
      <c r="AH111" s="167"/>
      <c r="AI111" s="167"/>
      <c r="AJ111" s="167"/>
      <c r="AK111" s="167"/>
      <c r="AL111" s="167"/>
      <c r="AM111" s="167"/>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7"/>
      <c r="BR111" s="167"/>
      <c r="BS111" s="167"/>
      <c r="BT111" s="167"/>
      <c r="BU111" s="167"/>
      <c r="BV111" s="167"/>
      <c r="BW111" s="167"/>
    </row>
    <row r="112" spans="1:75" s="232" customFormat="1" ht="45.75" customHeight="1" x14ac:dyDescent="0.15">
      <c r="A112" s="613"/>
      <c r="B112" s="267" t="s">
        <v>135</v>
      </c>
      <c r="C112" s="268">
        <v>9</v>
      </c>
      <c r="D112" s="880" t="s">
        <v>201</v>
      </c>
      <c r="E112" s="881"/>
      <c r="F112" s="271" t="str">
        <f t="shared" si="30"/>
        <v>□</v>
      </c>
      <c r="G112" s="275" t="s">
        <v>143</v>
      </c>
      <c r="H112" s="1445"/>
      <c r="I112" s="1446"/>
      <c r="J112" s="274" t="str">
        <f t="shared" si="32"/>
        <v>□</v>
      </c>
      <c r="K112" s="275" t="s">
        <v>144</v>
      </c>
      <c r="L112" s="882" t="s">
        <v>148</v>
      </c>
      <c r="M112" s="277"/>
      <c r="N112" s="278"/>
      <c r="O112" s="276"/>
      <c r="P112" s="279"/>
      <c r="Q112" s="280"/>
      <c r="R112" s="281"/>
      <c r="S112" s="426"/>
      <c r="T112" s="755"/>
      <c r="U112" s="33"/>
      <c r="V112" s="39"/>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row>
    <row r="113" spans="1:75" s="232" customFormat="1" ht="38.25" customHeight="1" thickBot="1" x14ac:dyDescent="0.2">
      <c r="A113" s="883"/>
      <c r="B113" s="627" t="s">
        <v>135</v>
      </c>
      <c r="C113" s="628">
        <v>10</v>
      </c>
      <c r="D113" s="884" t="s">
        <v>727</v>
      </c>
      <c r="E113" s="885" t="s">
        <v>583</v>
      </c>
      <c r="F113" s="631" t="str">
        <f t="shared" si="30"/>
        <v>□</v>
      </c>
      <c r="G113" s="886" t="s">
        <v>614</v>
      </c>
      <c r="H113" s="633" t="str">
        <f>IF(R113="","□",IF(R113=1,"■","□"))</f>
        <v>□</v>
      </c>
      <c r="I113" s="886" t="s">
        <v>615</v>
      </c>
      <c r="J113" s="634" t="str">
        <f t="shared" si="32"/>
        <v>□</v>
      </c>
      <c r="K113" s="887" t="s">
        <v>7</v>
      </c>
      <c r="L113" s="888" t="s">
        <v>101</v>
      </c>
      <c r="M113" s="886"/>
      <c r="N113" s="889"/>
      <c r="O113" s="639"/>
      <c r="P113" s="643"/>
      <c r="Q113" s="641"/>
      <c r="R113" s="890"/>
      <c r="S113" s="891"/>
      <c r="T113" s="892"/>
      <c r="U113" s="612"/>
      <c r="V113" s="39"/>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row>
    <row r="114" spans="1:75" s="167" customFormat="1" ht="16.5" customHeight="1" x14ac:dyDescent="0.15">
      <c r="A114" s="1436" t="s">
        <v>118</v>
      </c>
      <c r="B114" s="1437"/>
      <c r="C114" s="1437"/>
      <c r="D114" s="1438"/>
      <c r="E114" s="893"/>
      <c r="F114" s="894"/>
      <c r="G114" s="895"/>
      <c r="H114" s="896"/>
      <c r="I114" s="897"/>
      <c r="J114" s="898"/>
      <c r="K114" s="899"/>
      <c r="L114" s="900"/>
      <c r="M114" s="901"/>
      <c r="N114" s="902"/>
      <c r="O114" s="903"/>
      <c r="P114" s="904"/>
      <c r="Q114" s="905"/>
      <c r="R114" s="906"/>
      <c r="S114" s="546"/>
      <c r="T114" s="546"/>
      <c r="U114" s="31"/>
      <c r="V114" s="39"/>
    </row>
    <row r="115" spans="1:75" ht="69" customHeight="1" x14ac:dyDescent="0.15">
      <c r="A115" s="573"/>
      <c r="B115" s="874" t="s">
        <v>135</v>
      </c>
      <c r="C115" s="907">
        <v>1</v>
      </c>
      <c r="D115" s="908" t="s">
        <v>728</v>
      </c>
      <c r="E115" s="31" t="s">
        <v>588</v>
      </c>
      <c r="F115" s="876" t="str">
        <f t="shared" ref="F115:F117" si="34">IF(R115="","□",IF(R115=2,"■","□"))</f>
        <v>□</v>
      </c>
      <c r="G115" s="909" t="s">
        <v>653</v>
      </c>
      <c r="H115" s="877" t="str">
        <f t="shared" ref="H115:H117" si="35">IF(R115="","□",IF(R115=1,"■","□"))</f>
        <v>□</v>
      </c>
      <c r="I115" s="909" t="s">
        <v>62</v>
      </c>
      <c r="J115" s="679" t="str">
        <f t="shared" ref="J115:J117" si="36">IF(R115="","□",IF(R115=0,"■","□"))</f>
        <v>□</v>
      </c>
      <c r="K115" s="910" t="s">
        <v>63</v>
      </c>
      <c r="L115" s="911" t="s">
        <v>100</v>
      </c>
      <c r="M115" s="569"/>
      <c r="N115" s="912"/>
      <c r="O115" s="911"/>
      <c r="P115" s="913"/>
      <c r="Q115" s="409"/>
      <c r="R115" s="913"/>
      <c r="S115" s="296"/>
      <c r="T115" s="296"/>
      <c r="U115" s="33"/>
      <c r="V115" s="40"/>
    </row>
    <row r="116" spans="1:75" s="27" customFormat="1" ht="42" customHeight="1" x14ac:dyDescent="0.15">
      <c r="A116" s="791"/>
      <c r="B116" s="915" t="s">
        <v>135</v>
      </c>
      <c r="C116" s="445">
        <v>2</v>
      </c>
      <c r="D116" s="217" t="s">
        <v>208</v>
      </c>
      <c r="E116" s="218" t="s">
        <v>583</v>
      </c>
      <c r="F116" s="200" t="str">
        <f t="shared" si="34"/>
        <v>□</v>
      </c>
      <c r="G116" s="220" t="s">
        <v>64</v>
      </c>
      <c r="H116" s="916" t="str">
        <f t="shared" si="35"/>
        <v>□</v>
      </c>
      <c r="I116" s="220" t="s">
        <v>326</v>
      </c>
      <c r="J116" s="796" t="str">
        <f t="shared" si="36"/>
        <v>□</v>
      </c>
      <c r="K116" s="222" t="s">
        <v>327</v>
      </c>
      <c r="L116" s="243" t="s">
        <v>100</v>
      </c>
      <c r="M116" s="307"/>
      <c r="N116" s="225"/>
      <c r="O116" s="243"/>
      <c r="P116" s="226"/>
      <c r="Q116" s="310"/>
      <c r="R116" s="789"/>
      <c r="S116" s="211"/>
      <c r="T116" s="211"/>
      <c r="U116" s="33"/>
      <c r="V116" s="39"/>
      <c r="W116" s="167"/>
      <c r="X116" s="167"/>
      <c r="Y116" s="167"/>
      <c r="Z116" s="167"/>
      <c r="AA116" s="167"/>
      <c r="AB116" s="167"/>
      <c r="AC116" s="167"/>
      <c r="AD116" s="167"/>
      <c r="AE116" s="167"/>
      <c r="AF116" s="167"/>
      <c r="AG116" s="167"/>
      <c r="AH116" s="167"/>
      <c r="AI116" s="167"/>
      <c r="AJ116" s="167"/>
      <c r="AK116" s="167"/>
      <c r="AL116" s="167"/>
      <c r="AM116" s="167"/>
      <c r="AN116" s="167"/>
      <c r="AO116" s="167"/>
      <c r="AP116" s="167"/>
      <c r="AQ116" s="167"/>
      <c r="AR116" s="167"/>
      <c r="AS116" s="167"/>
      <c r="AT116" s="167"/>
      <c r="AU116" s="167"/>
      <c r="AV116" s="167"/>
      <c r="AW116" s="167"/>
      <c r="AX116" s="167"/>
      <c r="AY116" s="167"/>
      <c r="AZ116" s="167"/>
      <c r="BA116" s="167"/>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c r="BW116" s="167"/>
    </row>
    <row r="117" spans="1:75" s="27" customFormat="1" ht="63.75" customHeight="1" x14ac:dyDescent="0.15">
      <c r="A117" s="791"/>
      <c r="B117" s="702" t="s">
        <v>135</v>
      </c>
      <c r="C117" s="907">
        <v>3</v>
      </c>
      <c r="D117" s="675" t="s">
        <v>92</v>
      </c>
      <c r="E117" s="676" t="s">
        <v>588</v>
      </c>
      <c r="F117" s="876" t="str">
        <f t="shared" si="34"/>
        <v>□</v>
      </c>
      <c r="G117" s="678" t="s">
        <v>93</v>
      </c>
      <c r="H117" s="877" t="str">
        <f t="shared" si="35"/>
        <v>□</v>
      </c>
      <c r="I117" s="678" t="s">
        <v>94</v>
      </c>
      <c r="J117" s="657" t="str">
        <f t="shared" si="36"/>
        <v>□</v>
      </c>
      <c r="K117" s="680" t="s">
        <v>95</v>
      </c>
      <c r="L117" s="681" t="s">
        <v>100</v>
      </c>
      <c r="M117" s="669"/>
      <c r="N117" s="917"/>
      <c r="O117" s="681"/>
      <c r="P117" s="918"/>
      <c r="Q117" s="409"/>
      <c r="R117" s="919"/>
      <c r="S117" s="920"/>
      <c r="T117" s="389"/>
      <c r="U117" s="33"/>
      <c r="V117" s="39"/>
      <c r="W117" s="167"/>
      <c r="X117" s="167"/>
      <c r="Y117" s="167"/>
      <c r="Z117" s="167"/>
      <c r="AA117" s="167"/>
      <c r="AB117" s="167"/>
      <c r="AC117" s="167"/>
      <c r="AD117" s="167"/>
      <c r="AE117" s="167"/>
      <c r="AF117" s="167"/>
      <c r="AG117" s="167"/>
      <c r="AH117" s="167"/>
      <c r="AI117" s="167"/>
      <c r="AJ117" s="167"/>
      <c r="AK117" s="167"/>
      <c r="AL117" s="167"/>
      <c r="AM117" s="167"/>
      <c r="AN117" s="167"/>
      <c r="AO117" s="167"/>
      <c r="AP117" s="167"/>
      <c r="AQ117" s="167"/>
      <c r="AR117" s="167"/>
      <c r="AS117" s="167"/>
      <c r="AT117" s="167"/>
      <c r="AU117" s="167"/>
      <c r="AV117" s="167"/>
      <c r="AW117" s="167"/>
      <c r="AX117" s="167"/>
      <c r="AY117" s="167"/>
      <c r="AZ117" s="167"/>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167"/>
    </row>
    <row r="118" spans="1:75" s="167" customFormat="1" ht="16.5" customHeight="1" x14ac:dyDescent="0.15">
      <c r="A118" s="1439" t="s">
        <v>129</v>
      </c>
      <c r="B118" s="1440"/>
      <c r="C118" s="1440"/>
      <c r="D118" s="1441"/>
      <c r="E118" s="922"/>
      <c r="F118" s="923"/>
      <c r="G118" s="924"/>
      <c r="H118" s="925"/>
      <c r="I118" s="926"/>
      <c r="J118" s="927"/>
      <c r="K118" s="928"/>
      <c r="L118" s="929"/>
      <c r="M118" s="930"/>
      <c r="N118" s="931"/>
      <c r="O118" s="932"/>
      <c r="P118" s="933"/>
      <c r="Q118" s="934"/>
      <c r="R118" s="935"/>
      <c r="S118" s="936"/>
      <c r="T118" s="192"/>
      <c r="U118" s="31"/>
      <c r="V118" s="39"/>
    </row>
    <row r="119" spans="1:75" s="46" customFormat="1" ht="34.5" customHeight="1" thickBot="1" x14ac:dyDescent="0.2">
      <c r="A119" s="937"/>
      <c r="B119" s="938" t="s">
        <v>135</v>
      </c>
      <c r="C119" s="939">
        <v>1</v>
      </c>
      <c r="D119" s="940" t="s">
        <v>21</v>
      </c>
      <c r="E119" s="941" t="s">
        <v>569</v>
      </c>
      <c r="F119" s="876" t="str">
        <f>IF(R119="","□",IF(R119=2,"■","□"))</f>
        <v>□</v>
      </c>
      <c r="G119" s="942" t="s">
        <v>16</v>
      </c>
      <c r="H119" s="1442"/>
      <c r="I119" s="1443"/>
      <c r="J119" s="943" t="str">
        <f>IF(R119="","□",IF(R119=0,"■","□"))</f>
        <v>□</v>
      </c>
      <c r="K119" s="942" t="s">
        <v>18</v>
      </c>
      <c r="L119" s="944" t="s">
        <v>100</v>
      </c>
      <c r="M119" s="678"/>
      <c r="N119" s="945"/>
      <c r="O119" s="946"/>
      <c r="P119" s="947"/>
      <c r="Q119" s="948"/>
      <c r="R119" s="949"/>
      <c r="S119" s="950"/>
      <c r="T119" s="790"/>
      <c r="U119" s="33"/>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c r="BM119" s="39"/>
      <c r="BN119" s="39"/>
      <c r="BO119" s="39"/>
      <c r="BP119" s="39"/>
      <c r="BQ119" s="39"/>
      <c r="BR119" s="39"/>
      <c r="BS119" s="39"/>
      <c r="BT119" s="39"/>
      <c r="BU119" s="39"/>
      <c r="BV119" s="39"/>
      <c r="BW119" s="39"/>
    </row>
    <row r="120" spans="1:75" s="652" customFormat="1" ht="15" customHeight="1" x14ac:dyDescent="0.15">
      <c r="A120" s="1394" t="s">
        <v>130</v>
      </c>
      <c r="B120" s="1395"/>
      <c r="C120" s="1395"/>
      <c r="D120" s="1396"/>
      <c r="E120" s="951"/>
      <c r="F120" s="952"/>
      <c r="G120" s="953"/>
      <c r="H120" s="954"/>
      <c r="I120" s="955"/>
      <c r="J120" s="956"/>
      <c r="K120" s="957"/>
      <c r="L120" s="958"/>
      <c r="M120" s="959"/>
      <c r="N120" s="960"/>
      <c r="O120" s="961"/>
      <c r="P120" s="962"/>
      <c r="Q120" s="963"/>
      <c r="R120" s="964"/>
      <c r="S120" s="965"/>
      <c r="T120" s="966"/>
      <c r="U120" s="31"/>
      <c r="V120" s="40"/>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row>
    <row r="121" spans="1:75" s="429" customFormat="1" ht="41.25" customHeight="1" thickBot="1" x14ac:dyDescent="0.2">
      <c r="A121" s="967"/>
      <c r="B121" s="874" t="s">
        <v>135</v>
      </c>
      <c r="C121" s="49">
        <v>1</v>
      </c>
      <c r="D121" s="675" t="s">
        <v>139</v>
      </c>
      <c r="E121" s="676"/>
      <c r="F121" s="876" t="str">
        <f t="shared" ref="F121:F126" si="37">IF(R121="","□",IF(R121=2,"■","□"))</f>
        <v>□</v>
      </c>
      <c r="G121" s="909" t="s">
        <v>654</v>
      </c>
      <c r="H121" s="968" t="str">
        <f>IF(R121="","□",IF(R121=1,"■","□"))</f>
        <v>□</v>
      </c>
      <c r="I121" s="909" t="s">
        <v>140</v>
      </c>
      <c r="J121" s="679" t="str">
        <f t="shared" ref="J121:J126" si="38">IF(R121="","□",IF(R121=0,"■","□"))</f>
        <v>□</v>
      </c>
      <c r="K121" s="910" t="s">
        <v>132</v>
      </c>
      <c r="L121" s="911" t="s">
        <v>100</v>
      </c>
      <c r="M121" s="569"/>
      <c r="N121" s="914"/>
      <c r="O121" s="911"/>
      <c r="P121" s="918"/>
      <c r="Q121" s="409"/>
      <c r="R121" s="969"/>
      <c r="S121" s="426"/>
      <c r="T121" s="755"/>
      <c r="U121" s="33"/>
      <c r="V121" s="40"/>
      <c r="W121" s="428"/>
      <c r="X121" s="428"/>
      <c r="Y121" s="428"/>
      <c r="Z121" s="428"/>
      <c r="AA121" s="428"/>
      <c r="AB121" s="428"/>
      <c r="AC121" s="428"/>
      <c r="AD121" s="428"/>
      <c r="AE121" s="428"/>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428"/>
      <c r="BA121" s="428"/>
      <c r="BB121" s="428"/>
      <c r="BC121" s="428"/>
      <c r="BD121" s="428"/>
      <c r="BE121" s="428"/>
      <c r="BF121" s="428"/>
      <c r="BG121" s="428"/>
      <c r="BH121" s="428"/>
      <c r="BI121" s="428"/>
      <c r="BJ121" s="428"/>
      <c r="BK121" s="428"/>
      <c r="BL121" s="428"/>
      <c r="BM121" s="428"/>
      <c r="BN121" s="428"/>
      <c r="BO121" s="428"/>
      <c r="BP121" s="428"/>
      <c r="BQ121" s="428"/>
      <c r="BR121" s="428"/>
      <c r="BS121" s="428"/>
      <c r="BT121" s="428"/>
      <c r="BU121" s="428"/>
      <c r="BV121" s="428"/>
      <c r="BW121" s="428"/>
    </row>
    <row r="122" spans="1:75" s="232" customFormat="1" ht="39.75" customHeight="1" x14ac:dyDescent="0.15">
      <c r="A122" s="937"/>
      <c r="B122" s="970" t="s">
        <v>135</v>
      </c>
      <c r="C122" s="971">
        <v>2</v>
      </c>
      <c r="D122" s="972" t="s">
        <v>141</v>
      </c>
      <c r="E122" s="973" t="s">
        <v>583</v>
      </c>
      <c r="F122" s="974" t="str">
        <f t="shared" si="37"/>
        <v>□</v>
      </c>
      <c r="G122" s="975" t="s">
        <v>328</v>
      </c>
      <c r="H122" s="976" t="str">
        <f t="shared" ref="H122:H123" si="39">IF(R122="","□",IF(R122=1,"■","□"))</f>
        <v>□</v>
      </c>
      <c r="I122" s="975" t="s">
        <v>329</v>
      </c>
      <c r="J122" s="274" t="str">
        <f t="shared" si="38"/>
        <v>□</v>
      </c>
      <c r="K122" s="275" t="s">
        <v>330</v>
      </c>
      <c r="L122" s="977" t="s">
        <v>148</v>
      </c>
      <c r="M122" s="978"/>
      <c r="N122" s="979"/>
      <c r="O122" s="977"/>
      <c r="P122" s="980"/>
      <c r="Q122" s="981"/>
      <c r="R122" s="982"/>
      <c r="S122" s="426"/>
      <c r="T122" s="427"/>
      <c r="U122" s="33"/>
      <c r="V122" s="39"/>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1"/>
      <c r="BA122" s="231"/>
      <c r="BB122" s="231"/>
      <c r="BC122" s="231"/>
      <c r="BD122" s="231"/>
      <c r="BE122" s="231"/>
      <c r="BF122" s="231"/>
      <c r="BG122" s="231"/>
      <c r="BH122" s="231"/>
      <c r="BI122" s="231"/>
      <c r="BJ122" s="231"/>
      <c r="BK122" s="231"/>
      <c r="BL122" s="231"/>
      <c r="BM122" s="231"/>
      <c r="BN122" s="231"/>
      <c r="BO122" s="231"/>
      <c r="BP122" s="231"/>
      <c r="BQ122" s="231"/>
      <c r="BR122" s="231"/>
      <c r="BS122" s="231"/>
      <c r="BT122" s="231"/>
      <c r="BU122" s="231"/>
      <c r="BV122" s="231"/>
      <c r="BW122" s="231"/>
    </row>
    <row r="123" spans="1:75" s="232" customFormat="1" ht="50.45" customHeight="1" x14ac:dyDescent="0.15">
      <c r="A123" s="937"/>
      <c r="B123" s="297" t="s">
        <v>135</v>
      </c>
      <c r="C123" s="983">
        <v>3</v>
      </c>
      <c r="D123" s="299" t="s">
        <v>106</v>
      </c>
      <c r="E123" s="300" t="s">
        <v>583</v>
      </c>
      <c r="F123" s="301" t="str">
        <f t="shared" si="37"/>
        <v>□</v>
      </c>
      <c r="G123" s="302" t="s">
        <v>729</v>
      </c>
      <c r="H123" s="303" t="str">
        <f t="shared" si="39"/>
        <v>□</v>
      </c>
      <c r="I123" s="302" t="s">
        <v>730</v>
      </c>
      <c r="J123" s="289" t="str">
        <f t="shared" si="38"/>
        <v>□</v>
      </c>
      <c r="K123" s="290" t="s">
        <v>731</v>
      </c>
      <c r="L123" s="306" t="s">
        <v>148</v>
      </c>
      <c r="M123" s="669"/>
      <c r="N123" s="308"/>
      <c r="O123" s="306"/>
      <c r="P123" s="309"/>
      <c r="Q123" s="409"/>
      <c r="R123" s="311"/>
      <c r="S123" s="426"/>
      <c r="T123" s="427"/>
      <c r="U123" s="33"/>
      <c r="V123" s="39"/>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1"/>
      <c r="BA123" s="231"/>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row>
    <row r="124" spans="1:75" s="429" customFormat="1" ht="43.5" customHeight="1" x14ac:dyDescent="0.15">
      <c r="A124" s="832"/>
      <c r="B124" s="297" t="s">
        <v>135</v>
      </c>
      <c r="C124" s="984">
        <v>4</v>
      </c>
      <c r="D124" s="299" t="s">
        <v>203</v>
      </c>
      <c r="E124" s="300"/>
      <c r="F124" s="301" t="str">
        <f t="shared" si="37"/>
        <v>□</v>
      </c>
      <c r="G124" s="834" t="s">
        <v>688</v>
      </c>
      <c r="H124" s="1328"/>
      <c r="I124" s="1329"/>
      <c r="J124" s="289" t="str">
        <f t="shared" si="38"/>
        <v>□</v>
      </c>
      <c r="K124" s="761" t="s">
        <v>689</v>
      </c>
      <c r="L124" s="835" t="s">
        <v>148</v>
      </c>
      <c r="M124" s="569"/>
      <c r="N124" s="836"/>
      <c r="O124" s="835"/>
      <c r="P124" s="309"/>
      <c r="Q124" s="409"/>
      <c r="R124" s="311"/>
      <c r="S124" s="426"/>
      <c r="T124" s="755"/>
      <c r="U124" s="33"/>
      <c r="V124" s="40"/>
      <c r="W124" s="428"/>
      <c r="X124" s="428"/>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8"/>
      <c r="BA124" s="428"/>
      <c r="BB124" s="428"/>
      <c r="BC124" s="428"/>
      <c r="BD124" s="428"/>
      <c r="BE124" s="428"/>
      <c r="BF124" s="428"/>
      <c r="BG124" s="428"/>
      <c r="BH124" s="428"/>
      <c r="BI124" s="428"/>
      <c r="BJ124" s="428"/>
      <c r="BK124" s="428"/>
      <c r="BL124" s="428"/>
      <c r="BM124" s="428"/>
      <c r="BN124" s="428"/>
      <c r="BO124" s="428"/>
      <c r="BP124" s="428"/>
      <c r="BQ124" s="428"/>
      <c r="BR124" s="428"/>
      <c r="BS124" s="428"/>
      <c r="BT124" s="428"/>
      <c r="BU124" s="428"/>
      <c r="BV124" s="428"/>
      <c r="BW124" s="428"/>
    </row>
    <row r="125" spans="1:75" s="429" customFormat="1" ht="50.45" customHeight="1" x14ac:dyDescent="0.15">
      <c r="A125" s="832"/>
      <c r="B125" s="985" t="s">
        <v>135</v>
      </c>
      <c r="C125" s="986">
        <v>5</v>
      </c>
      <c r="D125" s="987" t="s">
        <v>204</v>
      </c>
      <c r="E125" s="988" t="s">
        <v>583</v>
      </c>
      <c r="F125" s="989" t="str">
        <f t="shared" si="37"/>
        <v>□</v>
      </c>
      <c r="G125" s="990" t="s">
        <v>656</v>
      </c>
      <c r="H125" s="991" t="str">
        <f t="shared" ref="H125:H126" si="40">IF(R125="","□",IF(R125=1,"■","□"))</f>
        <v>□</v>
      </c>
      <c r="I125" s="990" t="s">
        <v>655</v>
      </c>
      <c r="J125" s="603" t="str">
        <f t="shared" si="38"/>
        <v>□</v>
      </c>
      <c r="K125" s="604" t="s">
        <v>657</v>
      </c>
      <c r="L125" s="992" t="s">
        <v>596</v>
      </c>
      <c r="M125" s="993"/>
      <c r="N125" s="994"/>
      <c r="O125" s="992"/>
      <c r="P125" s="995"/>
      <c r="Q125" s="409"/>
      <c r="R125" s="996"/>
      <c r="S125" s="426"/>
      <c r="T125" s="755"/>
      <c r="U125" s="33"/>
      <c r="V125" s="40"/>
      <c r="W125" s="428"/>
      <c r="X125" s="428"/>
      <c r="Y125" s="428"/>
      <c r="Z125" s="428"/>
      <c r="AA125" s="428"/>
      <c r="AB125" s="428"/>
      <c r="AC125" s="428"/>
      <c r="AD125" s="428"/>
      <c r="AE125" s="428"/>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428"/>
      <c r="BA125" s="428"/>
      <c r="BB125" s="428"/>
      <c r="BC125" s="428"/>
      <c r="BD125" s="428"/>
      <c r="BE125" s="428"/>
      <c r="BF125" s="428"/>
      <c r="BG125" s="428"/>
      <c r="BH125" s="428"/>
      <c r="BI125" s="428"/>
      <c r="BJ125" s="428"/>
      <c r="BK125" s="428"/>
      <c r="BL125" s="428"/>
      <c r="BM125" s="428"/>
      <c r="BN125" s="428"/>
      <c r="BO125" s="428"/>
      <c r="BP125" s="428"/>
      <c r="BQ125" s="428"/>
      <c r="BR125" s="428"/>
      <c r="BS125" s="428"/>
      <c r="BT125" s="428"/>
      <c r="BU125" s="428"/>
      <c r="BV125" s="428"/>
      <c r="BW125" s="428"/>
    </row>
    <row r="126" spans="1:75" s="429" customFormat="1" ht="42.75" customHeight="1" thickBot="1" x14ac:dyDescent="0.2">
      <c r="A126" s="997"/>
      <c r="B126" s="769" t="s">
        <v>135</v>
      </c>
      <c r="C126" s="998">
        <v>6</v>
      </c>
      <c r="D126" s="771" t="s">
        <v>205</v>
      </c>
      <c r="E126" s="772"/>
      <c r="F126" s="773" t="str">
        <f t="shared" si="37"/>
        <v>□</v>
      </c>
      <c r="G126" s="847" t="s">
        <v>75</v>
      </c>
      <c r="H126" s="846" t="str">
        <f t="shared" si="40"/>
        <v>□</v>
      </c>
      <c r="I126" s="847" t="s">
        <v>76</v>
      </c>
      <c r="J126" s="775" t="str">
        <f t="shared" si="38"/>
        <v>□</v>
      </c>
      <c r="K126" s="999" t="s">
        <v>77</v>
      </c>
      <c r="L126" s="1000" t="s">
        <v>148</v>
      </c>
      <c r="M126" s="1001"/>
      <c r="N126" s="849"/>
      <c r="O126" s="1000"/>
      <c r="P126" s="781"/>
      <c r="Q126" s="948"/>
      <c r="R126" s="782"/>
      <c r="S126" s="426"/>
      <c r="T126" s="755"/>
      <c r="U126" s="33"/>
      <c r="V126" s="40"/>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428"/>
      <c r="BA126" s="428"/>
      <c r="BB126" s="428"/>
      <c r="BC126" s="428"/>
      <c r="BD126" s="428"/>
      <c r="BE126" s="428"/>
      <c r="BF126" s="428"/>
      <c r="BG126" s="428"/>
      <c r="BH126" s="428"/>
      <c r="BI126" s="428"/>
      <c r="BJ126" s="428"/>
      <c r="BK126" s="428"/>
      <c r="BL126" s="428"/>
      <c r="BM126" s="428"/>
      <c r="BN126" s="428"/>
      <c r="BO126" s="428"/>
      <c r="BP126" s="428"/>
      <c r="BQ126" s="428"/>
      <c r="BR126" s="428"/>
      <c r="BS126" s="428"/>
      <c r="BT126" s="428"/>
      <c r="BU126" s="428"/>
      <c r="BV126" s="428"/>
      <c r="BW126" s="428"/>
    </row>
    <row r="127" spans="1:75" s="167" customFormat="1" ht="16.5" customHeight="1" thickBot="1" x14ac:dyDescent="0.2">
      <c r="A127" s="1397" t="s">
        <v>116</v>
      </c>
      <c r="B127" s="1398"/>
      <c r="C127" s="1398"/>
      <c r="D127" s="1399"/>
      <c r="E127" s="1002"/>
      <c r="F127" s="1003"/>
      <c r="G127" s="1004"/>
      <c r="H127" s="1005"/>
      <c r="I127" s="1006"/>
      <c r="J127" s="1007"/>
      <c r="K127" s="1008"/>
      <c r="L127" s="1009"/>
      <c r="M127" s="1010"/>
      <c r="N127" s="1011"/>
      <c r="O127" s="1012"/>
      <c r="P127" s="1013"/>
      <c r="Q127" s="1014"/>
      <c r="R127" s="1015"/>
      <c r="S127" s="936"/>
      <c r="T127" s="192"/>
      <c r="U127" s="31"/>
      <c r="V127" s="39"/>
    </row>
    <row r="128" spans="1:75" s="27" customFormat="1" ht="42.75" customHeight="1" x14ac:dyDescent="0.15">
      <c r="A128" s="1016"/>
      <c r="B128" s="970" t="s">
        <v>135</v>
      </c>
      <c r="C128" s="971">
        <v>1</v>
      </c>
      <c r="D128" s="269" t="s">
        <v>157</v>
      </c>
      <c r="E128" s="973"/>
      <c r="F128" s="271" t="str">
        <f>IF(R128="","□",IF(R128=2,"■","□"))</f>
        <v>□</v>
      </c>
      <c r="G128" s="275" t="s">
        <v>14</v>
      </c>
      <c r="H128" s="271" t="str">
        <f>IF(R128="","□",IF(R128=1,"■","□"))</f>
        <v>□</v>
      </c>
      <c r="I128" s="1017" t="s">
        <v>17</v>
      </c>
      <c r="J128" s="1018" t="str">
        <f>IF(R128="","□",IF(R128=0,"■","□"))</f>
        <v>□</v>
      </c>
      <c r="K128" s="1019" t="s">
        <v>6</v>
      </c>
      <c r="L128" s="1020" t="s">
        <v>148</v>
      </c>
      <c r="M128" s="372"/>
      <c r="N128" s="1021"/>
      <c r="O128" s="1022"/>
      <c r="P128" s="766"/>
      <c r="Q128" s="460"/>
      <c r="R128" s="1023"/>
      <c r="S128" s="1024"/>
      <c r="T128" s="919"/>
      <c r="U128" s="33"/>
      <c r="V128" s="39"/>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7"/>
      <c r="BA128" s="167"/>
      <c r="BB128" s="167"/>
      <c r="BC128" s="167"/>
      <c r="BD128" s="167"/>
      <c r="BE128" s="167"/>
      <c r="BF128" s="167"/>
      <c r="BG128" s="167"/>
      <c r="BH128" s="167"/>
      <c r="BI128" s="167"/>
      <c r="BJ128" s="167"/>
      <c r="BK128" s="167"/>
      <c r="BL128" s="167"/>
      <c r="BM128" s="167"/>
      <c r="BN128" s="167"/>
      <c r="BO128" s="167"/>
      <c r="BP128" s="167"/>
      <c r="BQ128" s="167"/>
      <c r="BR128" s="167"/>
      <c r="BS128" s="167"/>
      <c r="BT128" s="167"/>
      <c r="BU128" s="167"/>
      <c r="BV128" s="167"/>
      <c r="BW128" s="167"/>
    </row>
    <row r="129" spans="1:75" s="27" customFormat="1" ht="51.6" customHeight="1" thickBot="1" x14ac:dyDescent="0.2">
      <c r="A129" s="1025"/>
      <c r="B129" s="769" t="s">
        <v>580</v>
      </c>
      <c r="C129" s="1026">
        <v>2</v>
      </c>
      <c r="D129" s="1027" t="s">
        <v>581</v>
      </c>
      <c r="E129" s="777"/>
      <c r="F129" s="1028" t="str">
        <f>IF(R129="","□",IF(R129=2,"■","□"))</f>
        <v>□</v>
      </c>
      <c r="G129" s="1029" t="s">
        <v>629</v>
      </c>
      <c r="H129" s="1030" t="str">
        <f>IF(R129="","□",IF(R129=1,"■","□"))</f>
        <v>□</v>
      </c>
      <c r="I129" s="1029" t="s">
        <v>630</v>
      </c>
      <c r="J129" s="1031" t="str">
        <f>IF(R129="","□",IF(R129=0,"■","□"))</f>
        <v>□</v>
      </c>
      <c r="K129" s="1032" t="s">
        <v>658</v>
      </c>
      <c r="L129" s="1033" t="s">
        <v>148</v>
      </c>
      <c r="M129" s="1034"/>
      <c r="N129" s="1035"/>
      <c r="O129" s="1036"/>
      <c r="P129" s="134"/>
      <c r="Q129" s="1037"/>
      <c r="R129" s="1038"/>
      <c r="S129" s="1039"/>
      <c r="T129" s="921"/>
      <c r="U129" s="33"/>
      <c r="V129" s="39"/>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7"/>
      <c r="BA129" s="167"/>
      <c r="BB129" s="167"/>
      <c r="BC129" s="167"/>
      <c r="BD129" s="167"/>
      <c r="BE129" s="167"/>
      <c r="BF129" s="167"/>
      <c r="BG129" s="167"/>
      <c r="BH129" s="167"/>
      <c r="BI129" s="167"/>
      <c r="BJ129" s="167"/>
      <c r="BK129" s="167"/>
      <c r="BL129" s="167"/>
      <c r="BM129" s="167"/>
      <c r="BN129" s="167"/>
      <c r="BO129" s="167"/>
      <c r="BP129" s="167"/>
      <c r="BQ129" s="167"/>
      <c r="BR129" s="167"/>
      <c r="BS129" s="167"/>
      <c r="BT129" s="167"/>
      <c r="BU129" s="167"/>
      <c r="BV129" s="167"/>
      <c r="BW129" s="167"/>
    </row>
    <row r="130" spans="1:75" s="1050" customFormat="1" ht="18" customHeight="1" thickBot="1" x14ac:dyDescent="0.2">
      <c r="A130" s="1400" t="s">
        <v>206</v>
      </c>
      <c r="B130" s="1401"/>
      <c r="C130" s="1401"/>
      <c r="D130" s="1402"/>
      <c r="E130" s="1040"/>
      <c r="F130" s="1404"/>
      <c r="G130" s="1405"/>
      <c r="H130" s="1406"/>
      <c r="I130" s="1407"/>
      <c r="J130" s="1408"/>
      <c r="K130" s="1409"/>
      <c r="L130" s="1009"/>
      <c r="M130" s="1041"/>
      <c r="N130" s="1042"/>
      <c r="O130" s="1043"/>
      <c r="P130" s="1044"/>
      <c r="Q130" s="1045"/>
      <c r="R130" s="1046"/>
      <c r="S130" s="1047"/>
      <c r="T130" s="1047"/>
      <c r="U130" s="31"/>
      <c r="V130" s="1048"/>
    </row>
    <row r="131" spans="1:75" s="21" customFormat="1" ht="41.25" customHeight="1" x14ac:dyDescent="0.15">
      <c r="A131" s="1051"/>
      <c r="B131" s="1052" t="s">
        <v>135</v>
      </c>
      <c r="C131" s="1053">
        <v>1</v>
      </c>
      <c r="D131" s="1054" t="s">
        <v>690</v>
      </c>
      <c r="E131" s="1055" t="s">
        <v>583</v>
      </c>
      <c r="F131" s="819" t="str">
        <f t="shared" ref="F131:F140" si="41">IF(R131="","□",IF(R131=2,"■","□"))</f>
        <v>□</v>
      </c>
      <c r="G131" s="820" t="s">
        <v>126</v>
      </c>
      <c r="H131" s="1056" t="str">
        <f t="shared" ref="H131:H136" si="42">IF(R131="","□",IF(R131=1,"■","□"))</f>
        <v>□</v>
      </c>
      <c r="I131" s="1057" t="s">
        <v>66</v>
      </c>
      <c r="J131" s="1058" t="str">
        <f t="shared" ref="J131:J140" si="43">IF(R131="","□",IF(R131=0,"■","□"))</f>
        <v>□</v>
      </c>
      <c r="K131" s="1059" t="s">
        <v>119</v>
      </c>
      <c r="L131" s="1060" t="s">
        <v>101</v>
      </c>
      <c r="M131" s="1061"/>
      <c r="N131" s="825"/>
      <c r="O131" s="823"/>
      <c r="P131" s="826"/>
      <c r="Q131" s="280"/>
      <c r="R131" s="827"/>
      <c r="U131" s="1062"/>
      <c r="V131" s="1063"/>
    </row>
    <row r="132" spans="1:75" s="21" customFormat="1" ht="41.25" customHeight="1" x14ac:dyDescent="0.15">
      <c r="A132" s="877"/>
      <c r="B132" s="596" t="s">
        <v>135</v>
      </c>
      <c r="C132" s="1064">
        <v>2</v>
      </c>
      <c r="D132" s="1065" t="s">
        <v>691</v>
      </c>
      <c r="E132" s="621" t="s">
        <v>588</v>
      </c>
      <c r="F132" s="600" t="str">
        <f t="shared" si="41"/>
        <v>□</v>
      </c>
      <c r="G132" s="622" t="s">
        <v>126</v>
      </c>
      <c r="H132" s="1066" t="str">
        <f t="shared" si="42"/>
        <v>□</v>
      </c>
      <c r="I132" s="1067" t="s">
        <v>66</v>
      </c>
      <c r="J132" s="1068" t="str">
        <f t="shared" si="43"/>
        <v>□</v>
      </c>
      <c r="K132" s="1069" t="s">
        <v>119</v>
      </c>
      <c r="L132" s="1070" t="s">
        <v>101</v>
      </c>
      <c r="M132" s="1071"/>
      <c r="N132" s="1072"/>
      <c r="O132" s="626"/>
      <c r="P132" s="1073"/>
      <c r="Q132" s="209"/>
      <c r="R132" s="1074"/>
      <c r="U132" s="1062"/>
      <c r="V132" s="1063"/>
    </row>
    <row r="133" spans="1:75" s="21" customFormat="1" ht="50.45" customHeight="1" x14ac:dyDescent="0.15">
      <c r="A133" s="877"/>
      <c r="B133" s="282" t="s">
        <v>135</v>
      </c>
      <c r="C133" s="1075">
        <v>3</v>
      </c>
      <c r="D133" s="1076" t="s">
        <v>692</v>
      </c>
      <c r="E133" s="285"/>
      <c r="F133" s="286" t="str">
        <f t="shared" si="41"/>
        <v>□</v>
      </c>
      <c r="G133" s="287" t="s">
        <v>126</v>
      </c>
      <c r="H133" s="1077" t="str">
        <f t="shared" si="42"/>
        <v>□</v>
      </c>
      <c r="I133" s="1078" t="s">
        <v>66</v>
      </c>
      <c r="J133" s="1079" t="str">
        <f t="shared" si="43"/>
        <v>□</v>
      </c>
      <c r="K133" s="1080" t="s">
        <v>119</v>
      </c>
      <c r="L133" s="615" t="s">
        <v>473</v>
      </c>
      <c r="M133" s="1071"/>
      <c r="N133" s="837"/>
      <c r="O133" s="291"/>
      <c r="P133" s="840"/>
      <c r="Q133" s="209"/>
      <c r="R133" s="841"/>
      <c r="U133" s="1062"/>
      <c r="V133" s="1063"/>
    </row>
    <row r="134" spans="1:75" s="21" customFormat="1" ht="41.25" customHeight="1" x14ac:dyDescent="0.15">
      <c r="A134" s="1081"/>
      <c r="B134" s="596" t="s">
        <v>135</v>
      </c>
      <c r="C134" s="1064">
        <v>4</v>
      </c>
      <c r="D134" s="1065" t="s">
        <v>693</v>
      </c>
      <c r="E134" s="621" t="s">
        <v>588</v>
      </c>
      <c r="F134" s="600" t="str">
        <f t="shared" si="41"/>
        <v>□</v>
      </c>
      <c r="G134" s="622" t="s">
        <v>126</v>
      </c>
      <c r="H134" s="1066" t="str">
        <f t="shared" si="42"/>
        <v>□</v>
      </c>
      <c r="I134" s="1067" t="s">
        <v>66</v>
      </c>
      <c r="J134" s="1068" t="str">
        <f t="shared" si="43"/>
        <v>□</v>
      </c>
      <c r="K134" s="1069" t="s">
        <v>119</v>
      </c>
      <c r="L134" s="1070" t="s">
        <v>101</v>
      </c>
      <c r="M134" s="1071"/>
      <c r="N134" s="1072"/>
      <c r="O134" s="626"/>
      <c r="P134" s="1073"/>
      <c r="Q134" s="209"/>
      <c r="R134" s="1074"/>
      <c r="U134" s="1062"/>
      <c r="V134" s="1063"/>
    </row>
    <row r="135" spans="1:75" s="21" customFormat="1" ht="41.25" customHeight="1" x14ac:dyDescent="0.15">
      <c r="A135" s="877"/>
      <c r="B135" s="282" t="s">
        <v>135</v>
      </c>
      <c r="C135" s="1075">
        <v>5</v>
      </c>
      <c r="D135" s="1082" t="s">
        <v>127</v>
      </c>
      <c r="E135" s="1083"/>
      <c r="F135" s="286" t="str">
        <f t="shared" si="41"/>
        <v>□</v>
      </c>
      <c r="G135" s="287" t="s">
        <v>126</v>
      </c>
      <c r="H135" s="1077" t="str">
        <f t="shared" si="42"/>
        <v>□</v>
      </c>
      <c r="I135" s="1078" t="s">
        <v>66</v>
      </c>
      <c r="J135" s="1079" t="str">
        <f t="shared" si="43"/>
        <v>□</v>
      </c>
      <c r="K135" s="1080" t="s">
        <v>119</v>
      </c>
      <c r="L135" s="615" t="s">
        <v>149</v>
      </c>
      <c r="M135" s="1071"/>
      <c r="N135" s="837"/>
      <c r="O135" s="291"/>
      <c r="P135" s="840"/>
      <c r="Q135" s="209"/>
      <c r="R135" s="841"/>
      <c r="U135" s="1062"/>
      <c r="V135" s="1063"/>
    </row>
    <row r="136" spans="1:75" s="21" customFormat="1" ht="57.75" customHeight="1" x14ac:dyDescent="0.15">
      <c r="A136" s="1084"/>
      <c r="B136" s="1085" t="s">
        <v>135</v>
      </c>
      <c r="C136" s="1086">
        <v>6</v>
      </c>
      <c r="D136" s="1087" t="s">
        <v>128</v>
      </c>
      <c r="E136" s="1088" t="s">
        <v>587</v>
      </c>
      <c r="F136" s="600" t="str">
        <f t="shared" si="41"/>
        <v>□</v>
      </c>
      <c r="G136" s="622" t="s">
        <v>126</v>
      </c>
      <c r="H136" s="1066" t="str">
        <f t="shared" si="42"/>
        <v>□</v>
      </c>
      <c r="I136" s="1067" t="s">
        <v>66</v>
      </c>
      <c r="J136" s="1068" t="str">
        <f t="shared" si="43"/>
        <v>□</v>
      </c>
      <c r="K136" s="1069" t="s">
        <v>119</v>
      </c>
      <c r="L136" s="1070" t="s">
        <v>101</v>
      </c>
      <c r="M136" s="1089"/>
      <c r="N136" s="1072"/>
      <c r="O136" s="626"/>
      <c r="P136" s="1073"/>
      <c r="Q136" s="209"/>
      <c r="R136" s="1074"/>
      <c r="U136" s="1062"/>
      <c r="V136" s="1063"/>
    </row>
    <row r="137" spans="1:75" s="21" customFormat="1" ht="41.25" customHeight="1" x14ac:dyDescent="0.15">
      <c r="A137" s="1084"/>
      <c r="B137" s="325" t="s">
        <v>135</v>
      </c>
      <c r="C137" s="1090">
        <v>7</v>
      </c>
      <c r="D137" s="1082" t="s">
        <v>207</v>
      </c>
      <c r="E137" s="1083"/>
      <c r="F137" s="286" t="str">
        <f t="shared" si="41"/>
        <v>□</v>
      </c>
      <c r="G137" s="287" t="s">
        <v>331</v>
      </c>
      <c r="H137" s="1328"/>
      <c r="I137" s="1329"/>
      <c r="J137" s="1079" t="str">
        <f t="shared" si="43"/>
        <v>□</v>
      </c>
      <c r="K137" s="1080" t="s">
        <v>732</v>
      </c>
      <c r="L137" s="615" t="s">
        <v>474</v>
      </c>
      <c r="M137" s="1071"/>
      <c r="N137" s="837"/>
      <c r="O137" s="291"/>
      <c r="P137" s="840"/>
      <c r="Q137" s="209"/>
      <c r="R137" s="841"/>
      <c r="U137" s="1062"/>
      <c r="V137" s="1063"/>
    </row>
    <row r="138" spans="1:75" s="21" customFormat="1" ht="60.75" customHeight="1" x14ac:dyDescent="0.15">
      <c r="A138" s="1084"/>
      <c r="B138" s="1085" t="s">
        <v>135</v>
      </c>
      <c r="C138" s="1086">
        <v>8</v>
      </c>
      <c r="D138" s="1087" t="s">
        <v>694</v>
      </c>
      <c r="E138" s="1088" t="s">
        <v>569</v>
      </c>
      <c r="F138" s="600" t="str">
        <f t="shared" si="41"/>
        <v>□</v>
      </c>
      <c r="G138" s="622" t="s">
        <v>126</v>
      </c>
      <c r="H138" s="1066" t="str">
        <f t="shared" ref="H138:H140" si="44">IF(R138="","□",IF(R138=1,"■","□"))</f>
        <v>□</v>
      </c>
      <c r="I138" s="1067" t="s">
        <v>66</v>
      </c>
      <c r="J138" s="1068" t="str">
        <f t="shared" si="43"/>
        <v>□</v>
      </c>
      <c r="K138" s="1069" t="s">
        <v>119</v>
      </c>
      <c r="L138" s="1070" t="s">
        <v>101</v>
      </c>
      <c r="M138" s="1071"/>
      <c r="N138" s="1072"/>
      <c r="O138" s="626"/>
      <c r="P138" s="1073"/>
      <c r="Q138" s="209"/>
      <c r="R138" s="1074"/>
      <c r="U138" s="1062"/>
      <c r="V138" s="1063"/>
    </row>
    <row r="139" spans="1:75" s="21" customFormat="1" ht="53.25" customHeight="1" x14ac:dyDescent="0.15">
      <c r="A139" s="1084"/>
      <c r="B139" s="1085" t="s">
        <v>135</v>
      </c>
      <c r="C139" s="1086">
        <v>9</v>
      </c>
      <c r="D139" s="1065" t="s">
        <v>733</v>
      </c>
      <c r="E139" s="621" t="s">
        <v>569</v>
      </c>
      <c r="F139" s="600" t="str">
        <f t="shared" si="41"/>
        <v>□</v>
      </c>
      <c r="G139" s="622" t="s">
        <v>126</v>
      </c>
      <c r="H139" s="1066" t="str">
        <f t="shared" si="44"/>
        <v>□</v>
      </c>
      <c r="I139" s="1067" t="s">
        <v>66</v>
      </c>
      <c r="J139" s="1068" t="str">
        <f t="shared" si="43"/>
        <v>□</v>
      </c>
      <c r="K139" s="1069" t="s">
        <v>119</v>
      </c>
      <c r="L139" s="1070" t="s">
        <v>101</v>
      </c>
      <c r="M139" s="1089"/>
      <c r="N139" s="1072"/>
      <c r="O139" s="626"/>
      <c r="P139" s="1073"/>
      <c r="Q139" s="209"/>
      <c r="R139" s="1074"/>
      <c r="U139" s="1062"/>
      <c r="V139" s="1063"/>
    </row>
    <row r="140" spans="1:75" s="21" customFormat="1" ht="42.75" customHeight="1" thickBot="1" x14ac:dyDescent="0.2">
      <c r="A140" s="1091"/>
      <c r="B140" s="769" t="s">
        <v>700</v>
      </c>
      <c r="C140" s="1092">
        <v>10</v>
      </c>
      <c r="D140" s="1093" t="s">
        <v>159</v>
      </c>
      <c r="E140" s="777"/>
      <c r="F140" s="773" t="str">
        <f t="shared" si="41"/>
        <v>□</v>
      </c>
      <c r="G140" s="774" t="s">
        <v>126</v>
      </c>
      <c r="H140" s="1094" t="str">
        <f t="shared" si="44"/>
        <v>□</v>
      </c>
      <c r="I140" s="1095" t="s">
        <v>66</v>
      </c>
      <c r="J140" s="1096" t="str">
        <f t="shared" si="43"/>
        <v>□</v>
      </c>
      <c r="K140" s="1097" t="s">
        <v>119</v>
      </c>
      <c r="L140" s="848" t="s">
        <v>149</v>
      </c>
      <c r="M140" s="1098"/>
      <c r="N140" s="1099"/>
      <c r="O140" s="780"/>
      <c r="P140" s="784"/>
      <c r="Q140" s="641"/>
      <c r="R140" s="1100"/>
      <c r="U140" s="1062"/>
      <c r="V140" s="1063"/>
    </row>
    <row r="141" spans="1:75" s="23" customFormat="1" ht="42" customHeight="1" thickBot="1" x14ac:dyDescent="0.2">
      <c r="A141" s="157"/>
      <c r="B141" s="1403" t="s">
        <v>599</v>
      </c>
      <c r="C141" s="1403"/>
      <c r="D141" s="1403"/>
      <c r="E141" s="1403"/>
      <c r="F141" s="1403"/>
      <c r="G141" s="1403"/>
      <c r="H141" s="1403"/>
      <c r="I141" s="1403"/>
      <c r="J141" s="1403"/>
      <c r="K141" s="1101"/>
      <c r="L141" s="1102"/>
      <c r="M141" s="1101"/>
      <c r="N141" s="1101"/>
      <c r="O141" s="1101"/>
      <c r="P141" s="1101"/>
      <c r="Q141" s="1103"/>
      <c r="R141" s="1101"/>
      <c r="S141" s="1104"/>
      <c r="T141" s="156"/>
      <c r="U141" s="31"/>
      <c r="V141" s="1105"/>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row>
    <row r="142" spans="1:75" s="23" customFormat="1" ht="42" customHeight="1" x14ac:dyDescent="0.15">
      <c r="A142" s="157"/>
      <c r="B142" s="1333" t="s">
        <v>600</v>
      </c>
      <c r="C142" s="1333"/>
      <c r="D142" s="1333"/>
      <c r="E142" s="1333"/>
      <c r="F142" s="1333"/>
      <c r="G142" s="1333"/>
      <c r="H142" s="1333"/>
      <c r="I142" s="1333"/>
      <c r="J142" s="1106"/>
      <c r="K142" s="158" t="s">
        <v>96</v>
      </c>
      <c r="L142" s="1422" t="str">
        <f>IF(SUM(N5:N140)=0," ",SUM(N5:N140))</f>
        <v xml:space="preserve"> </v>
      </c>
      <c r="M142" s="1423"/>
      <c r="N142" s="1423"/>
      <c r="O142" s="1423"/>
      <c r="P142" s="1423"/>
      <c r="Q142" s="1423"/>
      <c r="R142" s="1424"/>
      <c r="S142" s="1104"/>
      <c r="T142" s="156"/>
      <c r="U142" s="31"/>
      <c r="V142" s="1105"/>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row>
    <row r="143" spans="1:75" s="23" customFormat="1" ht="42" customHeight="1" thickBot="1" x14ac:dyDescent="0.2">
      <c r="A143" s="157"/>
      <c r="B143" s="1333" t="s">
        <v>597</v>
      </c>
      <c r="C143" s="1333"/>
      <c r="D143" s="1333"/>
      <c r="E143" s="1333"/>
      <c r="F143" s="1333"/>
      <c r="G143" s="1333"/>
      <c r="H143" s="1333"/>
      <c r="I143" s="1333"/>
      <c r="J143" s="1106"/>
      <c r="K143" s="160" t="s">
        <v>39</v>
      </c>
      <c r="L143" s="1418" t="str">
        <f>IF(((COUNT(N5:N140))*2)=0," ",((COUNT(N5:N140))*2))</f>
        <v xml:space="preserve"> </v>
      </c>
      <c r="M143" s="1419"/>
      <c r="N143" s="1419"/>
      <c r="O143" s="1419"/>
      <c r="P143" s="1419"/>
      <c r="Q143" s="1420"/>
      <c r="R143" s="1421"/>
      <c r="S143" s="1104"/>
      <c r="T143" s="156"/>
      <c r="U143" s="31"/>
      <c r="V143" s="1105"/>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row>
    <row r="144" spans="1:75" s="21" customFormat="1" ht="42" customHeight="1" thickTop="1" thickBot="1" x14ac:dyDescent="0.2">
      <c r="A144" s="156"/>
      <c r="B144" s="1333" t="s">
        <v>598</v>
      </c>
      <c r="C144" s="1333"/>
      <c r="D144" s="1334"/>
      <c r="E144" s="1334"/>
      <c r="F144" s="1334"/>
      <c r="G144" s="1334"/>
      <c r="H144" s="1334"/>
      <c r="I144" s="1334"/>
      <c r="J144" s="149"/>
      <c r="K144" s="162" t="s">
        <v>53</v>
      </c>
      <c r="L144" s="1390" t="str">
        <f>IFERROR((ROUNDDOWN(((L142/L143)*100),0)&amp;"%"),"")</f>
        <v/>
      </c>
      <c r="M144" s="1391"/>
      <c r="N144" s="1391"/>
      <c r="O144" s="1391"/>
      <c r="P144" s="1391"/>
      <c r="Q144" s="1392"/>
      <c r="R144" s="1393"/>
      <c r="S144" s="157"/>
      <c r="T144" s="157"/>
      <c r="U144" s="31"/>
      <c r="V144" s="44"/>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row>
    <row r="145" spans="1:75" s="21" customFormat="1" ht="8.25" customHeight="1" x14ac:dyDescent="0.15">
      <c r="A145" s="19"/>
      <c r="B145" s="145"/>
      <c r="C145" s="156"/>
      <c r="D145" s="164"/>
      <c r="E145" s="1107"/>
      <c r="F145" s="1106"/>
      <c r="G145" s="164"/>
      <c r="H145" s="164"/>
      <c r="I145" s="164"/>
      <c r="J145" s="150"/>
      <c r="K145" s="156"/>
      <c r="L145" s="116"/>
      <c r="M145" s="29"/>
      <c r="N145" s="156"/>
      <c r="O145" s="156"/>
      <c r="P145" s="37"/>
      <c r="Q145" s="142"/>
      <c r="R145" s="37"/>
      <c r="S145" s="37"/>
      <c r="T145" s="37"/>
      <c r="U145" s="47"/>
      <c r="V145" s="44"/>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row>
    <row r="146" spans="1:75" s="27" customFormat="1" ht="27" customHeight="1" x14ac:dyDescent="0.15">
      <c r="A146" s="1410" t="s">
        <v>645</v>
      </c>
      <c r="B146" s="1411"/>
      <c r="C146" s="1411"/>
      <c r="D146" s="1411"/>
      <c r="E146" s="1411"/>
      <c r="F146" s="1411"/>
      <c r="G146" s="1411"/>
      <c r="H146" s="1411"/>
      <c r="I146" s="1411"/>
      <c r="J146" s="1411"/>
      <c r="K146" s="1411"/>
      <c r="L146" s="1412"/>
      <c r="M146" s="31"/>
      <c r="N146" s="39"/>
      <c r="O146" s="30"/>
      <c r="P146" s="30"/>
      <c r="Q146" s="143"/>
      <c r="R146" s="1342" t="s">
        <v>448</v>
      </c>
      <c r="S146" s="1343"/>
      <c r="T146" s="1344"/>
      <c r="U146" s="1108"/>
      <c r="V146" s="46"/>
    </row>
    <row r="147" spans="1:75" ht="27" customHeight="1" x14ac:dyDescent="0.15">
      <c r="A147" s="28"/>
      <c r="B147" s="151"/>
      <c r="C147" s="154"/>
      <c r="D147" s="1335"/>
      <c r="E147" s="1336"/>
      <c r="F147" s="146" t="str">
        <f>IF(M147="","□",IF(M147=2,"■","□"))</f>
        <v>□</v>
      </c>
      <c r="G147" s="1413" t="s">
        <v>15</v>
      </c>
      <c r="H147" s="1414"/>
      <c r="I147" s="1414"/>
      <c r="J147" s="1414"/>
      <c r="K147" s="1415"/>
      <c r="L147" s="1109"/>
      <c r="M147" s="32"/>
      <c r="N147" s="40"/>
      <c r="P147" s="25"/>
      <c r="Q147" s="144"/>
      <c r="R147" s="1110"/>
      <c r="S147" s="25"/>
      <c r="T147" s="38"/>
      <c r="U147" s="48"/>
      <c r="V147" s="45"/>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row>
    <row r="148" spans="1:75" ht="27" customHeight="1" x14ac:dyDescent="0.15">
      <c r="A148" s="28"/>
      <c r="B148" s="151"/>
      <c r="C148" s="154"/>
      <c r="D148" s="129"/>
      <c r="E148" s="130"/>
      <c r="F148" s="147" t="str">
        <f>IF(M148="","□",IF(M148=2,"■","□"))</f>
        <v>□</v>
      </c>
      <c r="G148" s="1330" t="s">
        <v>15</v>
      </c>
      <c r="H148" s="1331"/>
      <c r="I148" s="1331"/>
      <c r="J148" s="1331"/>
      <c r="K148" s="1332"/>
      <c r="L148" s="1111"/>
      <c r="M148" s="32"/>
      <c r="N148" s="40"/>
      <c r="P148" s="25"/>
      <c r="Q148" s="144"/>
      <c r="R148" s="1110"/>
      <c r="S148" s="25"/>
      <c r="T148" s="38"/>
      <c r="U148" s="48"/>
      <c r="V148" s="45"/>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row>
    <row r="149" spans="1:75" ht="27" customHeight="1" x14ac:dyDescent="0.15">
      <c r="A149" s="28"/>
      <c r="B149" s="151"/>
      <c r="C149" s="154"/>
      <c r="D149" s="129"/>
      <c r="E149" s="130"/>
      <c r="F149" s="147" t="str">
        <f>IF(M149="","□",IF(M149=2,"■","□"))</f>
        <v>□</v>
      </c>
      <c r="G149" s="1330" t="s">
        <v>15</v>
      </c>
      <c r="H149" s="1331"/>
      <c r="I149" s="1331"/>
      <c r="J149" s="1331"/>
      <c r="K149" s="1332"/>
      <c r="L149" s="1111"/>
      <c r="M149" s="32"/>
      <c r="N149" s="40"/>
      <c r="P149" s="25"/>
      <c r="Q149" s="144"/>
      <c r="R149" s="1110"/>
      <c r="S149" s="25"/>
      <c r="T149" s="38"/>
      <c r="U149" s="48"/>
      <c r="V149" s="45"/>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row>
    <row r="150" spans="1:75" ht="27" customHeight="1" x14ac:dyDescent="0.15">
      <c r="A150" s="28"/>
      <c r="B150" s="151"/>
      <c r="C150" s="154"/>
      <c r="D150" s="1416"/>
      <c r="E150" s="1417"/>
      <c r="F150" s="147" t="str">
        <f>IF(M150="","□",IF(M150=2,"■","□"))</f>
        <v>□</v>
      </c>
      <c r="G150" s="1330" t="s">
        <v>15</v>
      </c>
      <c r="H150" s="1331"/>
      <c r="I150" s="1331"/>
      <c r="J150" s="1331"/>
      <c r="K150" s="1332"/>
      <c r="L150" s="230"/>
      <c r="M150" s="32"/>
      <c r="N150" s="40"/>
      <c r="P150" s="25"/>
      <c r="Q150" s="144"/>
      <c r="R150" s="1112"/>
      <c r="S150" s="25"/>
      <c r="T150" s="38"/>
      <c r="U150" s="48"/>
      <c r="V150" s="45"/>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row>
    <row r="151" spans="1:75" ht="27" customHeight="1" x14ac:dyDescent="0.15">
      <c r="A151" s="131"/>
      <c r="B151" s="152"/>
      <c r="C151" s="155"/>
      <c r="D151" s="1388"/>
      <c r="E151" s="1389"/>
      <c r="F151" s="148" t="str">
        <f>IF(M151="","□",IF(M151=2,"■","□"))</f>
        <v>□</v>
      </c>
      <c r="G151" s="1323" t="s">
        <v>15</v>
      </c>
      <c r="H151" s="1324"/>
      <c r="I151" s="1324"/>
      <c r="J151" s="1324"/>
      <c r="K151" s="1325"/>
      <c r="L151" s="921"/>
      <c r="M151" s="33"/>
      <c r="N151" s="40"/>
      <c r="P151" s="25"/>
      <c r="Q151" s="144"/>
      <c r="R151" s="1113"/>
      <c r="S151" s="132"/>
      <c r="T151" s="133"/>
      <c r="U151" s="48"/>
      <c r="V151" s="45"/>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row>
    <row r="152" spans="1:75" s="23" customFormat="1" ht="33.75" customHeight="1" thickBot="1" x14ac:dyDescent="0.25">
      <c r="A152" s="19"/>
      <c r="B152" s="145"/>
      <c r="C152" s="19"/>
      <c r="D152" s="19"/>
      <c r="E152" s="165"/>
      <c r="F152" s="149"/>
      <c r="G152" s="19"/>
      <c r="H152" s="145"/>
      <c r="I152" s="1114"/>
      <c r="J152" s="1115"/>
      <c r="K152" s="1116" t="s">
        <v>463</v>
      </c>
      <c r="L152" s="1345" t="s">
        <v>464</v>
      </c>
      <c r="M152" s="1346"/>
      <c r="N152" s="1346"/>
      <c r="O152" s="1346"/>
      <c r="P152" s="1346"/>
      <c r="Q152" s="1346"/>
      <c r="R152" s="1346"/>
      <c r="S152" s="19"/>
      <c r="T152" s="19"/>
      <c r="U152" s="31"/>
      <c r="V152" s="1117"/>
      <c r="W152" s="1117"/>
      <c r="X152" s="1117"/>
      <c r="Y152" s="1117"/>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row>
    <row r="153" spans="1:75" s="23" customFormat="1" ht="36.75" customHeight="1" x14ac:dyDescent="0.15">
      <c r="A153" s="156"/>
      <c r="B153" s="145"/>
      <c r="C153" s="19"/>
      <c r="D153" s="19"/>
      <c r="E153" s="165"/>
      <c r="F153" s="149"/>
      <c r="G153" s="1337"/>
      <c r="H153" s="1338"/>
      <c r="I153" s="1326" t="s">
        <v>465</v>
      </c>
      <c r="J153" s="1327"/>
      <c r="K153" s="159" t="str">
        <f>IF(SUM(R5:R12,R20:R29,R35:R39,R42,R46:R52,R54,R56:R57,R59:R70,R72:R75,R78,R81:R90,R92,R99,R104:R111,R113,R115:R117,R119,R121,R125,R131:R132,R134,R136,R138:R139,R147:R151)=0," ",SUM(R5:R12,R20:R29,R35:R39,R42,R46:R52,R54,R56:R57,R59:R70,R72:R75,R78,R81:R90,R92,R99,R104:R111,R113,R115:R117,R119,R121,R125,R131:R132,R134,R136,R138:R139,R147:R151))</f>
        <v xml:space="preserve"> </v>
      </c>
      <c r="L153" s="1347" t="str">
        <f>IF(SUM(R5:R140,R147:R151)=0," ",SUM(R5:R140,R147:R151))</f>
        <v xml:space="preserve"> </v>
      </c>
      <c r="M153" s="1348"/>
      <c r="N153" s="1348"/>
      <c r="O153" s="1348"/>
      <c r="P153" s="1348"/>
      <c r="Q153" s="1348"/>
      <c r="R153" s="1349"/>
      <c r="S153" s="1118"/>
      <c r="T153" s="1119"/>
      <c r="U153" s="1120"/>
      <c r="V153" s="1121"/>
      <c r="W153" s="1121"/>
      <c r="X153" s="1121"/>
      <c r="Y153" s="1121"/>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row>
    <row r="154" spans="1:75" s="23" customFormat="1" ht="36.75" customHeight="1" thickBot="1" x14ac:dyDescent="0.2">
      <c r="A154" s="156"/>
      <c r="B154" s="145"/>
      <c r="C154" s="19"/>
      <c r="D154" s="19"/>
      <c r="E154" s="165"/>
      <c r="F154" s="149"/>
      <c r="G154" s="1337"/>
      <c r="H154" s="1338"/>
      <c r="I154" s="1358" t="s">
        <v>466</v>
      </c>
      <c r="J154" s="1359"/>
      <c r="K154" s="161" t="str">
        <f>IF(((COUNT(R5:R12,R20:R29,R35:R39,R42,R46:R52,R54,R56:R57,R59:R70,R72:R75,R78,R81:R90,R92,R99,R104:R111,R113,R115:R117,R119,R121,R125,R131:R132,R134,R136,R138:R139,R147:R151))*2)=0," ",((COUNT(R5:R12,R20:R29,R35:R39,R42,R46:R52,R54,R56:R57,R59:R70,R72:R75,R78,R81:R90,R92,R99,R104:R111,R113,R115:R117,R119,R121,R125,R131:R132,R134,R136,R138:R139,R147:R151))*2))</f>
        <v xml:space="preserve"> </v>
      </c>
      <c r="L154" s="1350" t="str">
        <f>IF(((COUNT(R5:R140,R147:R151))*2)=0," ",((COUNT(R5:R140,R147:R151))*2))</f>
        <v xml:space="preserve"> </v>
      </c>
      <c r="M154" s="1351"/>
      <c r="N154" s="1351"/>
      <c r="O154" s="1351"/>
      <c r="P154" s="1351"/>
      <c r="Q154" s="1351"/>
      <c r="R154" s="1352"/>
      <c r="S154" s="1122"/>
      <c r="T154" s="1123"/>
      <c r="U154" s="1120"/>
      <c r="V154" s="1121"/>
      <c r="W154" s="1121"/>
      <c r="X154" s="1121"/>
      <c r="Y154" s="1121"/>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row>
    <row r="155" spans="1:75" ht="36.75" customHeight="1" thickTop="1" thickBot="1" x14ac:dyDescent="0.2">
      <c r="A155" s="20"/>
      <c r="B155" s="153"/>
      <c r="C155" s="20"/>
      <c r="D155" s="24"/>
      <c r="E155" s="1124"/>
      <c r="F155" s="150"/>
      <c r="G155" s="1339"/>
      <c r="H155" s="1338"/>
      <c r="I155" s="1356" t="s">
        <v>467</v>
      </c>
      <c r="J155" s="1357"/>
      <c r="K155" s="163" t="str">
        <f>IFERROR((ROUNDDOWN(((K153/K154)*100),0)&amp;"%"),"")</f>
        <v/>
      </c>
      <c r="L155" s="1353" t="str">
        <f>IFERROR((ROUNDDOWN(((L153/L154)*100),0)&amp;"%"),"")</f>
        <v/>
      </c>
      <c r="M155" s="1354"/>
      <c r="N155" s="1354"/>
      <c r="O155" s="1354"/>
      <c r="P155" s="1354"/>
      <c r="Q155" s="1354"/>
      <c r="R155" s="1355"/>
      <c r="S155" s="1125"/>
      <c r="T155" s="1126"/>
      <c r="U155" s="1120"/>
      <c r="V155" s="1121"/>
      <c r="W155" s="1121"/>
      <c r="X155" s="1121"/>
      <c r="Y155" s="1121"/>
    </row>
    <row r="156" spans="1:75" ht="3.75" customHeight="1" x14ac:dyDescent="0.15">
      <c r="A156" s="20"/>
      <c r="B156" s="153"/>
      <c r="C156" s="20"/>
      <c r="D156" s="24"/>
      <c r="E156" s="1124"/>
      <c r="F156" s="150"/>
      <c r="G156" s="20"/>
      <c r="H156" s="153"/>
      <c r="I156" s="1124"/>
      <c r="J156" s="150"/>
      <c r="K156" s="21"/>
      <c r="L156" s="1127"/>
      <c r="M156" s="1063"/>
      <c r="N156" s="21"/>
      <c r="O156" s="21"/>
      <c r="P156" s="1124"/>
      <c r="Q156" s="1128"/>
      <c r="R156" s="1127"/>
      <c r="S156" s="1127"/>
      <c r="T156" s="1127"/>
      <c r="U156" s="1062"/>
      <c r="V156" s="40"/>
    </row>
    <row r="157" spans="1:75" ht="11.25" customHeight="1" x14ac:dyDescent="0.15">
      <c r="A157" s="21"/>
      <c r="K157" s="21"/>
      <c r="L157" s="1127"/>
      <c r="M157" s="1063"/>
      <c r="N157" s="21"/>
      <c r="O157" s="21"/>
      <c r="P157" s="1124"/>
      <c r="Q157" s="1128"/>
      <c r="R157" s="1127"/>
      <c r="S157" s="1127"/>
      <c r="T157" s="1127"/>
      <c r="U157" s="1062"/>
      <c r="V157" s="40"/>
    </row>
    <row r="158" spans="1:75" s="1134" customFormat="1" ht="20.100000000000001" customHeight="1" x14ac:dyDescent="0.15">
      <c r="B158" s="1129"/>
      <c r="D158" s="1135"/>
      <c r="F158" s="1136"/>
      <c r="H158" s="1137"/>
      <c r="J158" s="1136"/>
      <c r="L158" s="1134" t="s">
        <v>169</v>
      </c>
      <c r="M158" s="1138"/>
      <c r="N158" s="1134" t="s">
        <v>170</v>
      </c>
      <c r="P158" s="1139"/>
      <c r="Q158" s="1140"/>
      <c r="R158" s="1134" t="s">
        <v>171</v>
      </c>
      <c r="U158" s="1141"/>
      <c r="V158" s="1141"/>
      <c r="W158" s="1139"/>
      <c r="X158" s="1139"/>
      <c r="Y158" s="1139"/>
      <c r="Z158" s="1139"/>
      <c r="AA158" s="1139"/>
      <c r="AB158" s="1139"/>
      <c r="AC158" s="1139"/>
      <c r="AD158" s="1139"/>
      <c r="AE158" s="1139"/>
      <c r="AF158" s="1139"/>
      <c r="AG158" s="1139"/>
      <c r="AH158" s="1139"/>
      <c r="AI158" s="1139"/>
      <c r="AJ158" s="1139"/>
      <c r="AK158" s="1139"/>
      <c r="AL158" s="1139"/>
      <c r="AM158" s="1139"/>
      <c r="AN158" s="1139"/>
      <c r="AO158" s="1139"/>
      <c r="AP158" s="1139"/>
      <c r="AQ158" s="1139"/>
      <c r="AR158" s="1139"/>
      <c r="AS158" s="1139"/>
      <c r="AT158" s="1139"/>
      <c r="AU158" s="1139"/>
      <c r="AV158" s="1139"/>
      <c r="AW158" s="1139"/>
      <c r="AX158" s="1139"/>
      <c r="AY158" s="1139"/>
      <c r="AZ158" s="1139"/>
      <c r="BA158" s="1139"/>
      <c r="BB158" s="1139"/>
      <c r="BC158" s="1139"/>
      <c r="BD158" s="1139"/>
      <c r="BE158" s="1139"/>
      <c r="BF158" s="1139"/>
      <c r="BG158" s="1139"/>
      <c r="BH158" s="1139"/>
      <c r="BI158" s="1139"/>
      <c r="BJ158" s="1139"/>
      <c r="BK158" s="1139"/>
      <c r="BL158" s="1139"/>
      <c r="BM158" s="1139"/>
      <c r="BN158" s="1139"/>
      <c r="BO158" s="1139"/>
      <c r="BP158" s="1139"/>
      <c r="BQ158" s="1139"/>
      <c r="BR158" s="1139"/>
      <c r="BS158" s="1139"/>
      <c r="BT158" s="1139"/>
      <c r="BU158" s="1139"/>
      <c r="BV158" s="1139"/>
      <c r="BW158" s="1139"/>
    </row>
    <row r="159" spans="1:75" s="1134" customFormat="1" ht="20.100000000000001" customHeight="1" x14ac:dyDescent="0.15">
      <c r="B159" s="1129"/>
      <c r="D159" s="1135"/>
      <c r="E159" s="1134">
        <f>COUNTIF(E5:E140,"○")</f>
        <v>46</v>
      </c>
      <c r="F159" s="1136"/>
      <c r="H159" s="1137"/>
      <c r="J159" s="1136"/>
      <c r="K159" s="1134" t="s">
        <v>172</v>
      </c>
      <c r="L159" s="1134">
        <f>COUNTIF(L5:L140,"★")</f>
        <v>67</v>
      </c>
      <c r="M159" s="1138"/>
      <c r="N159" s="1134">
        <f>COUNTIF(L5:L140,"★★")</f>
        <v>17</v>
      </c>
      <c r="P159" s="1139"/>
      <c r="Q159" s="1140"/>
      <c r="R159" s="1134">
        <f>COUNTIF(L5:L140,"★★★")</f>
        <v>40</v>
      </c>
      <c r="U159" s="1141"/>
      <c r="V159" s="1141"/>
      <c r="W159" s="1139"/>
      <c r="X159" s="1139"/>
      <c r="Y159" s="1139"/>
      <c r="Z159" s="1139"/>
      <c r="AA159" s="1139"/>
      <c r="AB159" s="1139"/>
      <c r="AC159" s="1139"/>
      <c r="AD159" s="1139"/>
      <c r="AE159" s="1139"/>
      <c r="AF159" s="1139"/>
      <c r="AG159" s="1139"/>
      <c r="AH159" s="1139"/>
      <c r="AI159" s="1139"/>
      <c r="AJ159" s="1139"/>
      <c r="AK159" s="1139"/>
      <c r="AL159" s="1139"/>
      <c r="AM159" s="1139"/>
      <c r="AN159" s="1139"/>
      <c r="AO159" s="1139"/>
      <c r="AP159" s="1139"/>
      <c r="AQ159" s="1139"/>
      <c r="AR159" s="1139"/>
      <c r="AS159" s="1139"/>
      <c r="AT159" s="1139"/>
      <c r="AU159" s="1139"/>
      <c r="AV159" s="1139"/>
      <c r="AW159" s="1139"/>
      <c r="AX159" s="1139"/>
      <c r="AY159" s="1139"/>
      <c r="AZ159" s="1139"/>
      <c r="BA159" s="1139"/>
      <c r="BB159" s="1139"/>
      <c r="BC159" s="1139"/>
      <c r="BD159" s="1139"/>
      <c r="BE159" s="1139"/>
      <c r="BF159" s="1139"/>
      <c r="BG159" s="1139"/>
      <c r="BH159" s="1139"/>
      <c r="BI159" s="1139"/>
      <c r="BJ159" s="1139"/>
      <c r="BK159" s="1139"/>
      <c r="BL159" s="1139"/>
      <c r="BM159" s="1139"/>
      <c r="BN159" s="1139"/>
      <c r="BO159" s="1139"/>
      <c r="BP159" s="1139"/>
      <c r="BQ159" s="1139"/>
      <c r="BR159" s="1139"/>
      <c r="BS159" s="1139"/>
      <c r="BT159" s="1139"/>
      <c r="BU159" s="1139"/>
      <c r="BV159" s="1139"/>
      <c r="BW159" s="1139"/>
    </row>
    <row r="160" spans="1:75" s="1134" customFormat="1" ht="20.100000000000001" customHeight="1" x14ac:dyDescent="0.15">
      <c r="B160" s="1129"/>
      <c r="D160" s="1135"/>
      <c r="E160" s="1134">
        <f>COUNTIF(E5:E140,"〇")</f>
        <v>27</v>
      </c>
      <c r="F160" s="1136"/>
      <c r="H160" s="1137"/>
      <c r="J160" s="1136"/>
      <c r="M160" s="1138"/>
      <c r="P160" s="1139"/>
      <c r="Q160" s="1140"/>
      <c r="U160" s="1141"/>
      <c r="V160" s="1141"/>
      <c r="W160" s="1139"/>
      <c r="X160" s="1139"/>
      <c r="Y160" s="1139"/>
      <c r="Z160" s="1139"/>
      <c r="AA160" s="1139"/>
      <c r="AB160" s="1139"/>
      <c r="AC160" s="1139"/>
      <c r="AD160" s="1139"/>
      <c r="AE160" s="1139"/>
      <c r="AF160" s="1139"/>
      <c r="AG160" s="1139"/>
      <c r="AH160" s="1139"/>
      <c r="AI160" s="1139"/>
      <c r="AJ160" s="1139"/>
      <c r="AK160" s="1139"/>
      <c r="AL160" s="1139"/>
      <c r="AM160" s="1139"/>
      <c r="AN160" s="1139"/>
      <c r="AO160" s="1139"/>
      <c r="AP160" s="1139"/>
      <c r="AQ160" s="1139"/>
      <c r="AR160" s="1139"/>
      <c r="AS160" s="1139"/>
      <c r="AT160" s="1139"/>
      <c r="AU160" s="1139"/>
      <c r="AV160" s="1139"/>
      <c r="AW160" s="1139"/>
      <c r="AX160" s="1139"/>
      <c r="AY160" s="1139"/>
      <c r="AZ160" s="1139"/>
      <c r="BA160" s="1139"/>
      <c r="BB160" s="1139"/>
      <c r="BC160" s="1139"/>
      <c r="BD160" s="1139"/>
      <c r="BE160" s="1139"/>
      <c r="BF160" s="1139"/>
      <c r="BG160" s="1139"/>
      <c r="BH160" s="1139"/>
      <c r="BI160" s="1139"/>
      <c r="BJ160" s="1139"/>
      <c r="BK160" s="1139"/>
      <c r="BL160" s="1139"/>
      <c r="BM160" s="1139"/>
      <c r="BN160" s="1139"/>
      <c r="BO160" s="1139"/>
      <c r="BP160" s="1139"/>
      <c r="BQ160" s="1139"/>
      <c r="BR160" s="1139"/>
      <c r="BS160" s="1139"/>
      <c r="BT160" s="1139"/>
      <c r="BU160" s="1139"/>
      <c r="BV160" s="1139"/>
      <c r="BW160" s="1139"/>
    </row>
    <row r="161" spans="2:75" s="1134" customFormat="1" ht="20.100000000000001" customHeight="1" x14ac:dyDescent="0.2">
      <c r="B161" s="1129"/>
      <c r="D161" s="1135"/>
      <c r="F161" s="1136"/>
      <c r="H161" s="1137"/>
      <c r="J161" s="1136"/>
      <c r="L161" s="1340"/>
      <c r="M161" s="1341"/>
      <c r="N161" s="1341"/>
      <c r="O161" s="1341"/>
      <c r="P161" s="1341"/>
      <c r="Q161" s="1341"/>
      <c r="R161" s="1341"/>
      <c r="S161" s="19"/>
      <c r="T161" s="19"/>
      <c r="U161" s="31"/>
      <c r="V161" s="1141"/>
      <c r="W161" s="1139"/>
      <c r="X161" s="1139"/>
      <c r="Y161" s="1139"/>
      <c r="Z161" s="1139"/>
      <c r="AA161" s="1139"/>
      <c r="AB161" s="1139"/>
      <c r="AC161" s="1139"/>
      <c r="AD161" s="1139"/>
      <c r="AE161" s="1139"/>
      <c r="AF161" s="1139"/>
      <c r="AG161" s="1139"/>
      <c r="AH161" s="1139"/>
      <c r="AI161" s="1139"/>
      <c r="AJ161" s="1139"/>
      <c r="AK161" s="1139"/>
      <c r="AL161" s="1139"/>
      <c r="AM161" s="1139"/>
      <c r="AN161" s="1139"/>
      <c r="AO161" s="1139"/>
      <c r="AP161" s="1139"/>
      <c r="AQ161" s="1139"/>
      <c r="AR161" s="1139"/>
      <c r="AS161" s="1139"/>
      <c r="AT161" s="1139"/>
      <c r="AU161" s="1139"/>
      <c r="AV161" s="1139"/>
      <c r="AW161" s="1139"/>
      <c r="AX161" s="1139"/>
      <c r="AY161" s="1139"/>
      <c r="AZ161" s="1139"/>
      <c r="BA161" s="1139"/>
      <c r="BB161" s="1139"/>
      <c r="BC161" s="1139"/>
      <c r="BD161" s="1139"/>
      <c r="BE161" s="1139"/>
      <c r="BF161" s="1139"/>
      <c r="BG161" s="1139"/>
      <c r="BH161" s="1139"/>
      <c r="BI161" s="1139"/>
      <c r="BJ161" s="1139"/>
      <c r="BK161" s="1139"/>
      <c r="BL161" s="1139"/>
      <c r="BM161" s="1139"/>
      <c r="BN161" s="1139"/>
      <c r="BO161" s="1139"/>
      <c r="BP161" s="1139"/>
      <c r="BQ161" s="1139"/>
      <c r="BR161" s="1139"/>
      <c r="BS161" s="1139"/>
      <c r="BT161" s="1139"/>
      <c r="BU161" s="1139"/>
      <c r="BV161" s="1139"/>
      <c r="BW161" s="1139"/>
    </row>
    <row r="162" spans="2:75" s="1134" customFormat="1" ht="20.100000000000001" customHeight="1" x14ac:dyDescent="0.15">
      <c r="B162" s="1129"/>
      <c r="D162" s="1135"/>
      <c r="F162" s="1136"/>
      <c r="H162" s="1137"/>
      <c r="J162" s="1136"/>
      <c r="L162" s="1312"/>
      <c r="M162" s="1311"/>
      <c r="N162" s="1311"/>
      <c r="O162" s="1311"/>
      <c r="P162" s="1311"/>
      <c r="Q162" s="1311"/>
      <c r="R162" s="1311"/>
      <c r="S162" s="1122"/>
      <c r="T162" s="1122"/>
      <c r="U162" s="1142"/>
      <c r="V162" s="1141"/>
      <c r="W162" s="1139"/>
      <c r="X162" s="1139"/>
      <c r="Y162" s="1139"/>
      <c r="Z162" s="1139"/>
      <c r="AA162" s="1139"/>
      <c r="AB162" s="1139"/>
      <c r="AC162" s="1139"/>
      <c r="AD162" s="1139"/>
      <c r="AE162" s="1139"/>
      <c r="AF162" s="1139"/>
      <c r="AG162" s="1139"/>
      <c r="AH162" s="1139"/>
      <c r="AI162" s="1139"/>
      <c r="AJ162" s="1139"/>
      <c r="AK162" s="1139"/>
      <c r="AL162" s="1139"/>
      <c r="AM162" s="1139"/>
      <c r="AN162" s="1139"/>
      <c r="AO162" s="1139"/>
      <c r="AP162" s="1139"/>
      <c r="AQ162" s="1139"/>
      <c r="AR162" s="1139"/>
      <c r="AS162" s="1139"/>
      <c r="AT162" s="1139"/>
      <c r="AU162" s="1139"/>
      <c r="AV162" s="1139"/>
      <c r="AW162" s="1139"/>
      <c r="AX162" s="1139"/>
      <c r="AY162" s="1139"/>
      <c r="AZ162" s="1139"/>
      <c r="BA162" s="1139"/>
      <c r="BB162" s="1139"/>
      <c r="BC162" s="1139"/>
      <c r="BD162" s="1139"/>
      <c r="BE162" s="1139"/>
      <c r="BF162" s="1139"/>
      <c r="BG162" s="1139"/>
      <c r="BH162" s="1139"/>
      <c r="BI162" s="1139"/>
      <c r="BJ162" s="1139"/>
      <c r="BK162" s="1139"/>
      <c r="BL162" s="1139"/>
      <c r="BM162" s="1139"/>
      <c r="BN162" s="1139"/>
      <c r="BO162" s="1139"/>
      <c r="BP162" s="1139"/>
      <c r="BQ162" s="1139"/>
      <c r="BR162" s="1139"/>
      <c r="BS162" s="1139"/>
      <c r="BT162" s="1139"/>
      <c r="BU162" s="1139"/>
      <c r="BV162" s="1139"/>
      <c r="BW162" s="1139"/>
    </row>
    <row r="163" spans="2:75" s="1134" customFormat="1" ht="20.100000000000001" customHeight="1" x14ac:dyDescent="0.15">
      <c r="B163" s="1129"/>
      <c r="D163" s="1135"/>
      <c r="E163" s="1134">
        <f>COUNTIF(E5:E140,"〇")</f>
        <v>27</v>
      </c>
      <c r="F163" s="1136"/>
      <c r="H163" s="1137"/>
      <c r="J163" s="1136"/>
      <c r="L163" s="1311"/>
      <c r="M163" s="1311"/>
      <c r="N163" s="1311"/>
      <c r="O163" s="1311"/>
      <c r="P163" s="1311"/>
      <c r="Q163" s="1311"/>
      <c r="R163" s="1311"/>
      <c r="S163" s="1122"/>
      <c r="T163" s="1122"/>
      <c r="U163" s="1142"/>
      <c r="V163" s="1141"/>
      <c r="W163" s="1139"/>
      <c r="X163" s="1139"/>
      <c r="Y163" s="1139"/>
      <c r="Z163" s="1139"/>
      <c r="AA163" s="1139"/>
      <c r="AB163" s="1139"/>
      <c r="AC163" s="1139"/>
      <c r="AD163" s="1139"/>
      <c r="AE163" s="1139"/>
      <c r="AF163" s="1139"/>
      <c r="AG163" s="1139"/>
      <c r="AH163" s="1139"/>
      <c r="AI163" s="1139"/>
      <c r="AJ163" s="1139"/>
      <c r="AK163" s="1139"/>
      <c r="AL163" s="1139"/>
      <c r="AM163" s="1139"/>
      <c r="AN163" s="1139"/>
      <c r="AO163" s="1139"/>
      <c r="AP163" s="1139"/>
      <c r="AQ163" s="1139"/>
      <c r="AR163" s="1139"/>
      <c r="AS163" s="1139"/>
      <c r="AT163" s="1139"/>
      <c r="AU163" s="1139"/>
      <c r="AV163" s="1139"/>
      <c r="AW163" s="1139"/>
      <c r="AX163" s="1139"/>
      <c r="AY163" s="1139"/>
      <c r="AZ163" s="1139"/>
      <c r="BA163" s="1139"/>
      <c r="BB163" s="1139"/>
      <c r="BC163" s="1139"/>
      <c r="BD163" s="1139"/>
      <c r="BE163" s="1139"/>
      <c r="BF163" s="1139"/>
      <c r="BG163" s="1139"/>
      <c r="BH163" s="1139"/>
      <c r="BI163" s="1139"/>
      <c r="BJ163" s="1139"/>
      <c r="BK163" s="1139"/>
      <c r="BL163" s="1139"/>
      <c r="BM163" s="1139"/>
      <c r="BN163" s="1139"/>
      <c r="BO163" s="1139"/>
      <c r="BP163" s="1139"/>
      <c r="BQ163" s="1139"/>
      <c r="BR163" s="1139"/>
      <c r="BS163" s="1139"/>
      <c r="BT163" s="1139"/>
      <c r="BU163" s="1139"/>
      <c r="BV163" s="1139"/>
      <c r="BW163" s="1139"/>
    </row>
    <row r="164" spans="2:75" s="1134" customFormat="1" ht="20.100000000000001" customHeight="1" x14ac:dyDescent="0.15">
      <c r="B164" s="1129"/>
      <c r="D164" s="1135"/>
      <c r="F164" s="1136"/>
      <c r="H164" s="1137"/>
      <c r="J164" s="1136"/>
      <c r="L164" s="1312"/>
      <c r="M164" s="1311"/>
      <c r="N164" s="1311"/>
      <c r="O164" s="1311"/>
      <c r="P164" s="1311"/>
      <c r="Q164" s="1311"/>
      <c r="R164" s="1311"/>
      <c r="S164" s="1122"/>
      <c r="T164" s="1122"/>
      <c r="U164" s="1142"/>
      <c r="V164" s="1141"/>
      <c r="W164" s="1139"/>
      <c r="X164" s="1139"/>
      <c r="Y164" s="1139"/>
      <c r="Z164" s="1139"/>
      <c r="AA164" s="1139"/>
      <c r="AB164" s="1139"/>
      <c r="AC164" s="1139"/>
      <c r="AD164" s="1139"/>
      <c r="AE164" s="1139"/>
      <c r="AF164" s="1139"/>
      <c r="AG164" s="1139"/>
      <c r="AH164" s="1139"/>
      <c r="AI164" s="1139"/>
      <c r="AJ164" s="1139"/>
      <c r="AK164" s="1139"/>
      <c r="AL164" s="1139"/>
      <c r="AM164" s="1139"/>
      <c r="AN164" s="1139"/>
      <c r="AO164" s="1139"/>
      <c r="AP164" s="1139"/>
      <c r="AQ164" s="1139"/>
      <c r="AR164" s="1139"/>
      <c r="AS164" s="1139"/>
      <c r="AT164" s="1139"/>
      <c r="AU164" s="1139"/>
      <c r="AV164" s="1139"/>
      <c r="AW164" s="1139"/>
      <c r="AX164" s="1139"/>
      <c r="AY164" s="1139"/>
      <c r="AZ164" s="1139"/>
      <c r="BA164" s="1139"/>
      <c r="BB164" s="1139"/>
      <c r="BC164" s="1139"/>
      <c r="BD164" s="1139"/>
      <c r="BE164" s="1139"/>
      <c r="BF164" s="1139"/>
      <c r="BG164" s="1139"/>
      <c r="BH164" s="1139"/>
      <c r="BI164" s="1139"/>
      <c r="BJ164" s="1139"/>
      <c r="BK164" s="1139"/>
      <c r="BL164" s="1139"/>
      <c r="BM164" s="1139"/>
      <c r="BN164" s="1139"/>
      <c r="BO164" s="1139"/>
      <c r="BP164" s="1139"/>
      <c r="BQ164" s="1139"/>
      <c r="BR164" s="1139"/>
      <c r="BS164" s="1139"/>
      <c r="BT164" s="1139"/>
      <c r="BU164" s="1139"/>
      <c r="BV164" s="1139"/>
      <c r="BW164" s="1139"/>
    </row>
    <row r="165" spans="2:75" s="1134" customFormat="1" ht="20.100000000000001" customHeight="1" x14ac:dyDescent="0.15">
      <c r="B165" s="1129"/>
      <c r="D165" s="1135"/>
      <c r="F165" s="1136"/>
      <c r="H165" s="1137"/>
      <c r="J165" s="1136"/>
      <c r="L165" s="1139"/>
      <c r="M165" s="1141"/>
      <c r="N165" s="1139"/>
      <c r="O165" s="1139"/>
      <c r="P165" s="1139"/>
      <c r="Q165" s="1140"/>
      <c r="R165" s="1139"/>
      <c r="S165" s="1139"/>
      <c r="T165" s="1139"/>
      <c r="U165" s="1141"/>
      <c r="V165" s="1141"/>
      <c r="W165" s="1139"/>
      <c r="X165" s="1139"/>
      <c r="Y165" s="1139"/>
      <c r="Z165" s="1139"/>
      <c r="AA165" s="1139"/>
      <c r="AB165" s="1139"/>
      <c r="AC165" s="1139"/>
      <c r="AD165" s="1139"/>
      <c r="AE165" s="1139"/>
      <c r="AF165" s="1139"/>
      <c r="AG165" s="1139"/>
      <c r="AH165" s="1139"/>
      <c r="AI165" s="1139"/>
      <c r="AJ165" s="1139"/>
      <c r="AK165" s="1139"/>
      <c r="AL165" s="1139"/>
      <c r="AM165" s="1139"/>
      <c r="AN165" s="1139"/>
      <c r="AO165" s="1139"/>
      <c r="AP165" s="1139"/>
      <c r="AQ165" s="1139"/>
      <c r="AR165" s="1139"/>
      <c r="AS165" s="1139"/>
      <c r="AT165" s="1139"/>
      <c r="AU165" s="1139"/>
      <c r="AV165" s="1139"/>
      <c r="AW165" s="1139"/>
      <c r="AX165" s="1139"/>
      <c r="AY165" s="1139"/>
      <c r="AZ165" s="1139"/>
      <c r="BA165" s="1139"/>
      <c r="BB165" s="1139"/>
      <c r="BC165" s="1139"/>
      <c r="BD165" s="1139"/>
      <c r="BE165" s="1139"/>
      <c r="BF165" s="1139"/>
      <c r="BG165" s="1139"/>
      <c r="BH165" s="1139"/>
      <c r="BI165" s="1139"/>
      <c r="BJ165" s="1139"/>
      <c r="BK165" s="1139"/>
      <c r="BL165" s="1139"/>
      <c r="BM165" s="1139"/>
      <c r="BN165" s="1139"/>
      <c r="BO165" s="1139"/>
      <c r="BP165" s="1139"/>
      <c r="BQ165" s="1139"/>
      <c r="BR165" s="1139"/>
      <c r="BS165" s="1139"/>
      <c r="BT165" s="1139"/>
      <c r="BU165" s="1139"/>
      <c r="BV165" s="1139"/>
      <c r="BW165" s="1139"/>
    </row>
    <row r="166" spans="2:75" ht="20.100000000000001" customHeight="1" x14ac:dyDescent="0.15">
      <c r="K166" s="1143"/>
      <c r="L166" s="170"/>
      <c r="M166" s="40"/>
      <c r="N166" s="25"/>
      <c r="O166" s="25"/>
      <c r="R166" s="170"/>
      <c r="S166" s="170"/>
      <c r="T166" s="170"/>
    </row>
    <row r="167" spans="2:75" ht="20.100000000000001" customHeight="1" x14ac:dyDescent="0.15">
      <c r="K167" s="1143"/>
      <c r="L167" s="170"/>
      <c r="M167" s="40"/>
      <c r="N167" s="25"/>
      <c r="O167" s="25"/>
      <c r="R167" s="170"/>
      <c r="S167" s="170"/>
      <c r="T167" s="170"/>
    </row>
    <row r="168" spans="2:75" ht="20.100000000000001" customHeight="1" x14ac:dyDescent="0.15">
      <c r="L168" s="1312"/>
      <c r="M168" s="1311"/>
      <c r="N168" s="1311"/>
      <c r="O168" s="1311"/>
      <c r="P168" s="1311"/>
      <c r="Q168" s="1311"/>
      <c r="R168" s="1311"/>
      <c r="S168" s="170"/>
      <c r="T168" s="170"/>
    </row>
    <row r="169" spans="2:75" ht="20.100000000000001" customHeight="1" x14ac:dyDescent="0.15">
      <c r="L169" s="1311"/>
      <c r="M169" s="1311"/>
      <c r="N169" s="1311"/>
      <c r="O169" s="1311"/>
      <c r="P169" s="1311"/>
      <c r="Q169" s="1311"/>
      <c r="R169" s="1311"/>
      <c r="S169" s="170"/>
      <c r="T169" s="170"/>
    </row>
    <row r="170" spans="2:75" ht="20.100000000000001" customHeight="1" x14ac:dyDescent="0.15">
      <c r="L170" s="1312"/>
      <c r="M170" s="1311"/>
      <c r="N170" s="1311"/>
      <c r="O170" s="1311"/>
      <c r="P170" s="1311"/>
      <c r="Q170" s="1311"/>
      <c r="R170" s="1311"/>
      <c r="S170" s="170"/>
      <c r="T170" s="170"/>
    </row>
    <row r="171" spans="2:75" ht="20.100000000000001" customHeight="1" x14ac:dyDescent="0.15"/>
    <row r="172" spans="2:75" ht="20.100000000000001" customHeight="1" x14ac:dyDescent="0.15"/>
    <row r="173" spans="2:75" ht="20.100000000000001" customHeight="1" x14ac:dyDescent="0.15"/>
    <row r="174" spans="2:75" ht="20.100000000000001" customHeight="1" x14ac:dyDescent="0.15"/>
    <row r="175" spans="2:75" ht="20.100000000000001" customHeight="1" x14ac:dyDescent="0.15"/>
    <row r="176" spans="2:75" ht="20.100000000000001" customHeight="1" x14ac:dyDescent="0.15"/>
    <row r="177" ht="20.100000000000001" customHeight="1" x14ac:dyDescent="0.15"/>
  </sheetData>
  <mergeCells count="89">
    <mergeCell ref="D150:E150"/>
    <mergeCell ref="L143:R143"/>
    <mergeCell ref="L142:R142"/>
    <mergeCell ref="R2:T2"/>
    <mergeCell ref="N2:P2"/>
    <mergeCell ref="L2:L3"/>
    <mergeCell ref="A103:D103"/>
    <mergeCell ref="A114:D114"/>
    <mergeCell ref="A118:D118"/>
    <mergeCell ref="H119:I119"/>
    <mergeCell ref="H108:I108"/>
    <mergeCell ref="H112:I112"/>
    <mergeCell ref="H109:I109"/>
    <mergeCell ref="A71:D71"/>
    <mergeCell ref="H67:I67"/>
    <mergeCell ref="A4:D4"/>
    <mergeCell ref="D151:E151"/>
    <mergeCell ref="G148:K148"/>
    <mergeCell ref="G149:K149"/>
    <mergeCell ref="L144:R144"/>
    <mergeCell ref="A120:D120"/>
    <mergeCell ref="A127:D127"/>
    <mergeCell ref="A130:D130"/>
    <mergeCell ref="B143:I143"/>
    <mergeCell ref="B142:I142"/>
    <mergeCell ref="B141:J141"/>
    <mergeCell ref="F130:G130"/>
    <mergeCell ref="H130:I130"/>
    <mergeCell ref="H137:I137"/>
    <mergeCell ref="J130:K130"/>
    <mergeCell ref="A146:L146"/>
    <mergeCell ref="G147:K147"/>
    <mergeCell ref="H72:I72"/>
    <mergeCell ref="A19:D19"/>
    <mergeCell ref="A34:D34"/>
    <mergeCell ref="H30:I30"/>
    <mergeCell ref="A45:D45"/>
    <mergeCell ref="H64:I64"/>
    <mergeCell ref="H59:I59"/>
    <mergeCell ref="H60:I60"/>
    <mergeCell ref="H61:I61"/>
    <mergeCell ref="A80:D80"/>
    <mergeCell ref="H77:I77"/>
    <mergeCell ref="H76:I76"/>
    <mergeCell ref="H74:I74"/>
    <mergeCell ref="H78:I78"/>
    <mergeCell ref="H79:I79"/>
    <mergeCell ref="A1:I1"/>
    <mergeCell ref="A2:D3"/>
    <mergeCell ref="F2:K2"/>
    <mergeCell ref="E2:E3"/>
    <mergeCell ref="A58:D58"/>
    <mergeCell ref="F3:G3"/>
    <mergeCell ref="H3:I3"/>
    <mergeCell ref="J3:K3"/>
    <mergeCell ref="H35:I35"/>
    <mergeCell ref="H12:I12"/>
    <mergeCell ref="H82:I82"/>
    <mergeCell ref="G153:H153"/>
    <mergeCell ref="G154:H154"/>
    <mergeCell ref="G155:H155"/>
    <mergeCell ref="L168:R168"/>
    <mergeCell ref="L163:R163"/>
    <mergeCell ref="L164:R164"/>
    <mergeCell ref="L161:R161"/>
    <mergeCell ref="L162:R162"/>
    <mergeCell ref="R146:T146"/>
    <mergeCell ref="L152:R152"/>
    <mergeCell ref="L153:R153"/>
    <mergeCell ref="L154:R154"/>
    <mergeCell ref="L155:R155"/>
    <mergeCell ref="I155:J155"/>
    <mergeCell ref="I154:J154"/>
    <mergeCell ref="L169:R169"/>
    <mergeCell ref="L170:R170"/>
    <mergeCell ref="H84:I84"/>
    <mergeCell ref="H107:I107"/>
    <mergeCell ref="H90:I90"/>
    <mergeCell ref="H101:I101"/>
    <mergeCell ref="H89:I89"/>
    <mergeCell ref="H88:I88"/>
    <mergeCell ref="H87:I87"/>
    <mergeCell ref="H93:I93"/>
    <mergeCell ref="G151:K151"/>
    <mergeCell ref="I153:J153"/>
    <mergeCell ref="H124:I124"/>
    <mergeCell ref="G150:K150"/>
    <mergeCell ref="B144:I144"/>
    <mergeCell ref="D147:E147"/>
  </mergeCells>
  <phoneticPr fontId="2"/>
  <dataValidations count="2">
    <dataValidation type="whole" operator="notEqual" allowBlank="1" showInputMessage="1" showErrorMessage="1" errorTitle="必須項目です！" error="０点の場合は-1点にして下さい" sqref="S131102:S131103 JE65566:JH65567 TA65566:TD65567 ACW65566:ACZ65567 AMS65566:AMV65567 AWO65566:AWR65567 BGK65566:BGN65567 BQG65566:BQJ65567 CAC65566:CAF65567 CJY65566:CKB65567 CTU65566:CTX65567 DDQ65566:DDT65567 DNM65566:DNP65567 DXI65566:DXL65567 EHE65566:EHH65567 ERA65566:ERD65567 FAW65566:FAZ65567 FKS65566:FKV65567 FUO65566:FUR65567 GEK65566:GEN65567 GOG65566:GOJ65567 GYC65566:GYF65567 HHY65566:HIB65567 HRU65566:HRX65567 IBQ65566:IBT65567 ILM65566:ILP65567 IVI65566:IVL65567 JFE65566:JFH65567 JPA65566:JPD65567 JYW65566:JYZ65567 KIS65566:KIV65567 KSO65566:KSR65567 LCK65566:LCN65567 LMG65566:LMJ65567 LWC65566:LWF65567 MFY65566:MGB65567 MPU65566:MPX65567 MZQ65566:MZT65567 NJM65566:NJP65567 NTI65566:NTL65567 ODE65566:ODH65567 ONA65566:OND65567 OWW65566:OWZ65567 PGS65566:PGV65567 PQO65566:PQR65567 QAK65566:QAN65567 QKG65566:QKJ65567 QUC65566:QUF65567 RDY65566:REB65567 RNU65566:RNX65567 RXQ65566:RXT65567 SHM65566:SHP65567 SRI65566:SRL65567 TBE65566:TBH65567 TLA65566:TLD65567 TUW65566:TUZ65567 UES65566:UEV65567 UOO65566:UOR65567 UYK65566:UYN65567 VIG65566:VIJ65567 VSC65566:VSF65567 WBY65566:WCB65567 WLU65566:WLX65567 WVQ65566:WVT65567 S196638:S196639 JE131102:JH131103 TA131102:TD131103 ACW131102:ACZ131103 AMS131102:AMV131103 AWO131102:AWR131103 BGK131102:BGN131103 BQG131102:BQJ131103 CAC131102:CAF131103 CJY131102:CKB131103 CTU131102:CTX131103 DDQ131102:DDT131103 DNM131102:DNP131103 DXI131102:DXL131103 EHE131102:EHH131103 ERA131102:ERD131103 FAW131102:FAZ131103 FKS131102:FKV131103 FUO131102:FUR131103 GEK131102:GEN131103 GOG131102:GOJ131103 GYC131102:GYF131103 HHY131102:HIB131103 HRU131102:HRX131103 IBQ131102:IBT131103 ILM131102:ILP131103 IVI131102:IVL131103 JFE131102:JFH131103 JPA131102:JPD131103 JYW131102:JYZ131103 KIS131102:KIV131103 KSO131102:KSR131103 LCK131102:LCN131103 LMG131102:LMJ131103 LWC131102:LWF131103 MFY131102:MGB131103 MPU131102:MPX131103 MZQ131102:MZT131103 NJM131102:NJP131103 NTI131102:NTL131103 ODE131102:ODH131103 ONA131102:OND131103 OWW131102:OWZ131103 PGS131102:PGV131103 PQO131102:PQR131103 QAK131102:QAN131103 QKG131102:QKJ131103 QUC131102:QUF131103 RDY131102:REB131103 RNU131102:RNX131103 RXQ131102:RXT131103 SHM131102:SHP131103 SRI131102:SRL131103 TBE131102:TBH131103 TLA131102:TLD131103 TUW131102:TUZ131103 UES131102:UEV131103 UOO131102:UOR131103 UYK131102:UYN131103 VIG131102:VIJ131103 VSC131102:VSF131103 WBY131102:WCB131103 WLU131102:WLX131103 WVQ131102:WVT131103 S262174:S262175 JE196638:JH196639 TA196638:TD196639 ACW196638:ACZ196639 AMS196638:AMV196639 AWO196638:AWR196639 BGK196638:BGN196639 BQG196638:BQJ196639 CAC196638:CAF196639 CJY196638:CKB196639 CTU196638:CTX196639 DDQ196638:DDT196639 DNM196638:DNP196639 DXI196638:DXL196639 EHE196638:EHH196639 ERA196638:ERD196639 FAW196638:FAZ196639 FKS196638:FKV196639 FUO196638:FUR196639 GEK196638:GEN196639 GOG196638:GOJ196639 GYC196638:GYF196639 HHY196638:HIB196639 HRU196638:HRX196639 IBQ196638:IBT196639 ILM196638:ILP196639 IVI196638:IVL196639 JFE196638:JFH196639 JPA196638:JPD196639 JYW196638:JYZ196639 KIS196638:KIV196639 KSO196638:KSR196639 LCK196638:LCN196639 LMG196638:LMJ196639 LWC196638:LWF196639 MFY196638:MGB196639 MPU196638:MPX196639 MZQ196638:MZT196639 NJM196638:NJP196639 NTI196638:NTL196639 ODE196638:ODH196639 ONA196638:OND196639 OWW196638:OWZ196639 PGS196638:PGV196639 PQO196638:PQR196639 QAK196638:QAN196639 QKG196638:QKJ196639 QUC196638:QUF196639 RDY196638:REB196639 RNU196638:RNX196639 RXQ196638:RXT196639 SHM196638:SHP196639 SRI196638:SRL196639 TBE196638:TBH196639 TLA196638:TLD196639 TUW196638:TUZ196639 UES196638:UEV196639 UOO196638:UOR196639 UYK196638:UYN196639 VIG196638:VIJ196639 VSC196638:VSF196639 WBY196638:WCB196639 WLU196638:WLX196639 WVQ196638:WVT196639 S327710:S327711 JE262174:JH262175 TA262174:TD262175 ACW262174:ACZ262175 AMS262174:AMV262175 AWO262174:AWR262175 BGK262174:BGN262175 BQG262174:BQJ262175 CAC262174:CAF262175 CJY262174:CKB262175 CTU262174:CTX262175 DDQ262174:DDT262175 DNM262174:DNP262175 DXI262174:DXL262175 EHE262174:EHH262175 ERA262174:ERD262175 FAW262174:FAZ262175 FKS262174:FKV262175 FUO262174:FUR262175 GEK262174:GEN262175 GOG262174:GOJ262175 GYC262174:GYF262175 HHY262174:HIB262175 HRU262174:HRX262175 IBQ262174:IBT262175 ILM262174:ILP262175 IVI262174:IVL262175 JFE262174:JFH262175 JPA262174:JPD262175 JYW262174:JYZ262175 KIS262174:KIV262175 KSO262174:KSR262175 LCK262174:LCN262175 LMG262174:LMJ262175 LWC262174:LWF262175 MFY262174:MGB262175 MPU262174:MPX262175 MZQ262174:MZT262175 NJM262174:NJP262175 NTI262174:NTL262175 ODE262174:ODH262175 ONA262174:OND262175 OWW262174:OWZ262175 PGS262174:PGV262175 PQO262174:PQR262175 QAK262174:QAN262175 QKG262174:QKJ262175 QUC262174:QUF262175 RDY262174:REB262175 RNU262174:RNX262175 RXQ262174:RXT262175 SHM262174:SHP262175 SRI262174:SRL262175 TBE262174:TBH262175 TLA262174:TLD262175 TUW262174:TUZ262175 UES262174:UEV262175 UOO262174:UOR262175 UYK262174:UYN262175 VIG262174:VIJ262175 VSC262174:VSF262175 WBY262174:WCB262175 WLU262174:WLX262175 WVQ262174:WVT262175 S393246:S393247 JE327710:JH327711 TA327710:TD327711 ACW327710:ACZ327711 AMS327710:AMV327711 AWO327710:AWR327711 BGK327710:BGN327711 BQG327710:BQJ327711 CAC327710:CAF327711 CJY327710:CKB327711 CTU327710:CTX327711 DDQ327710:DDT327711 DNM327710:DNP327711 DXI327710:DXL327711 EHE327710:EHH327711 ERA327710:ERD327711 FAW327710:FAZ327711 FKS327710:FKV327711 FUO327710:FUR327711 GEK327710:GEN327711 GOG327710:GOJ327711 GYC327710:GYF327711 HHY327710:HIB327711 HRU327710:HRX327711 IBQ327710:IBT327711 ILM327710:ILP327711 IVI327710:IVL327711 JFE327710:JFH327711 JPA327710:JPD327711 JYW327710:JYZ327711 KIS327710:KIV327711 KSO327710:KSR327711 LCK327710:LCN327711 LMG327710:LMJ327711 LWC327710:LWF327711 MFY327710:MGB327711 MPU327710:MPX327711 MZQ327710:MZT327711 NJM327710:NJP327711 NTI327710:NTL327711 ODE327710:ODH327711 ONA327710:OND327711 OWW327710:OWZ327711 PGS327710:PGV327711 PQO327710:PQR327711 QAK327710:QAN327711 QKG327710:QKJ327711 QUC327710:QUF327711 RDY327710:REB327711 RNU327710:RNX327711 RXQ327710:RXT327711 SHM327710:SHP327711 SRI327710:SRL327711 TBE327710:TBH327711 TLA327710:TLD327711 TUW327710:TUZ327711 UES327710:UEV327711 UOO327710:UOR327711 UYK327710:UYN327711 VIG327710:VIJ327711 VSC327710:VSF327711 WBY327710:WCB327711 WLU327710:WLX327711 WVQ327710:WVT327711 S458782:S458783 JE393246:JH393247 TA393246:TD393247 ACW393246:ACZ393247 AMS393246:AMV393247 AWO393246:AWR393247 BGK393246:BGN393247 BQG393246:BQJ393247 CAC393246:CAF393247 CJY393246:CKB393247 CTU393246:CTX393247 DDQ393246:DDT393247 DNM393246:DNP393247 DXI393246:DXL393247 EHE393246:EHH393247 ERA393246:ERD393247 FAW393246:FAZ393247 FKS393246:FKV393247 FUO393246:FUR393247 GEK393246:GEN393247 GOG393246:GOJ393247 GYC393246:GYF393247 HHY393246:HIB393247 HRU393246:HRX393247 IBQ393246:IBT393247 ILM393246:ILP393247 IVI393246:IVL393247 JFE393246:JFH393247 JPA393246:JPD393247 JYW393246:JYZ393247 KIS393246:KIV393247 KSO393246:KSR393247 LCK393246:LCN393247 LMG393246:LMJ393247 LWC393246:LWF393247 MFY393246:MGB393247 MPU393246:MPX393247 MZQ393246:MZT393247 NJM393246:NJP393247 NTI393246:NTL393247 ODE393246:ODH393247 ONA393246:OND393247 OWW393246:OWZ393247 PGS393246:PGV393247 PQO393246:PQR393247 QAK393246:QAN393247 QKG393246:QKJ393247 QUC393246:QUF393247 RDY393246:REB393247 RNU393246:RNX393247 RXQ393246:RXT393247 SHM393246:SHP393247 SRI393246:SRL393247 TBE393246:TBH393247 TLA393246:TLD393247 TUW393246:TUZ393247 UES393246:UEV393247 UOO393246:UOR393247 UYK393246:UYN393247 VIG393246:VIJ393247 VSC393246:VSF393247 WBY393246:WCB393247 WLU393246:WLX393247 WVQ393246:WVT393247 S524318:S524319 JE458782:JH458783 TA458782:TD458783 ACW458782:ACZ458783 AMS458782:AMV458783 AWO458782:AWR458783 BGK458782:BGN458783 BQG458782:BQJ458783 CAC458782:CAF458783 CJY458782:CKB458783 CTU458782:CTX458783 DDQ458782:DDT458783 DNM458782:DNP458783 DXI458782:DXL458783 EHE458782:EHH458783 ERA458782:ERD458783 FAW458782:FAZ458783 FKS458782:FKV458783 FUO458782:FUR458783 GEK458782:GEN458783 GOG458782:GOJ458783 GYC458782:GYF458783 HHY458782:HIB458783 HRU458782:HRX458783 IBQ458782:IBT458783 ILM458782:ILP458783 IVI458782:IVL458783 JFE458782:JFH458783 JPA458782:JPD458783 JYW458782:JYZ458783 KIS458782:KIV458783 KSO458782:KSR458783 LCK458782:LCN458783 LMG458782:LMJ458783 LWC458782:LWF458783 MFY458782:MGB458783 MPU458782:MPX458783 MZQ458782:MZT458783 NJM458782:NJP458783 NTI458782:NTL458783 ODE458782:ODH458783 ONA458782:OND458783 OWW458782:OWZ458783 PGS458782:PGV458783 PQO458782:PQR458783 QAK458782:QAN458783 QKG458782:QKJ458783 QUC458782:QUF458783 RDY458782:REB458783 RNU458782:RNX458783 RXQ458782:RXT458783 SHM458782:SHP458783 SRI458782:SRL458783 TBE458782:TBH458783 TLA458782:TLD458783 TUW458782:TUZ458783 UES458782:UEV458783 UOO458782:UOR458783 UYK458782:UYN458783 VIG458782:VIJ458783 VSC458782:VSF458783 WBY458782:WCB458783 WLU458782:WLX458783 WVQ458782:WVT458783 S589854:S589855 JE524318:JH524319 TA524318:TD524319 ACW524318:ACZ524319 AMS524318:AMV524319 AWO524318:AWR524319 BGK524318:BGN524319 BQG524318:BQJ524319 CAC524318:CAF524319 CJY524318:CKB524319 CTU524318:CTX524319 DDQ524318:DDT524319 DNM524318:DNP524319 DXI524318:DXL524319 EHE524318:EHH524319 ERA524318:ERD524319 FAW524318:FAZ524319 FKS524318:FKV524319 FUO524318:FUR524319 GEK524318:GEN524319 GOG524318:GOJ524319 GYC524318:GYF524319 HHY524318:HIB524319 HRU524318:HRX524319 IBQ524318:IBT524319 ILM524318:ILP524319 IVI524318:IVL524319 JFE524318:JFH524319 JPA524318:JPD524319 JYW524318:JYZ524319 KIS524318:KIV524319 KSO524318:KSR524319 LCK524318:LCN524319 LMG524318:LMJ524319 LWC524318:LWF524319 MFY524318:MGB524319 MPU524318:MPX524319 MZQ524318:MZT524319 NJM524318:NJP524319 NTI524318:NTL524319 ODE524318:ODH524319 ONA524318:OND524319 OWW524318:OWZ524319 PGS524318:PGV524319 PQO524318:PQR524319 QAK524318:QAN524319 QKG524318:QKJ524319 QUC524318:QUF524319 RDY524318:REB524319 RNU524318:RNX524319 RXQ524318:RXT524319 SHM524318:SHP524319 SRI524318:SRL524319 TBE524318:TBH524319 TLA524318:TLD524319 TUW524318:TUZ524319 UES524318:UEV524319 UOO524318:UOR524319 UYK524318:UYN524319 VIG524318:VIJ524319 VSC524318:VSF524319 WBY524318:WCB524319 WLU524318:WLX524319 WVQ524318:WVT524319 S655390:S655391 JE589854:JH589855 TA589854:TD589855 ACW589854:ACZ589855 AMS589854:AMV589855 AWO589854:AWR589855 BGK589854:BGN589855 BQG589854:BQJ589855 CAC589854:CAF589855 CJY589854:CKB589855 CTU589854:CTX589855 DDQ589854:DDT589855 DNM589854:DNP589855 DXI589854:DXL589855 EHE589854:EHH589855 ERA589854:ERD589855 FAW589854:FAZ589855 FKS589854:FKV589855 FUO589854:FUR589855 GEK589854:GEN589855 GOG589854:GOJ589855 GYC589854:GYF589855 HHY589854:HIB589855 HRU589854:HRX589855 IBQ589854:IBT589855 ILM589854:ILP589855 IVI589854:IVL589855 JFE589854:JFH589855 JPA589854:JPD589855 JYW589854:JYZ589855 KIS589854:KIV589855 KSO589854:KSR589855 LCK589854:LCN589855 LMG589854:LMJ589855 LWC589854:LWF589855 MFY589854:MGB589855 MPU589854:MPX589855 MZQ589854:MZT589855 NJM589854:NJP589855 NTI589854:NTL589855 ODE589854:ODH589855 ONA589854:OND589855 OWW589854:OWZ589855 PGS589854:PGV589855 PQO589854:PQR589855 QAK589854:QAN589855 QKG589854:QKJ589855 QUC589854:QUF589855 RDY589854:REB589855 RNU589854:RNX589855 RXQ589854:RXT589855 SHM589854:SHP589855 SRI589854:SRL589855 TBE589854:TBH589855 TLA589854:TLD589855 TUW589854:TUZ589855 UES589854:UEV589855 UOO589854:UOR589855 UYK589854:UYN589855 VIG589854:VIJ589855 VSC589854:VSF589855 WBY589854:WCB589855 WLU589854:WLX589855 WVQ589854:WVT589855 S720926:S720927 JE655390:JH655391 TA655390:TD655391 ACW655390:ACZ655391 AMS655390:AMV655391 AWO655390:AWR655391 BGK655390:BGN655391 BQG655390:BQJ655391 CAC655390:CAF655391 CJY655390:CKB655391 CTU655390:CTX655391 DDQ655390:DDT655391 DNM655390:DNP655391 DXI655390:DXL655391 EHE655390:EHH655391 ERA655390:ERD655391 FAW655390:FAZ655391 FKS655390:FKV655391 FUO655390:FUR655391 GEK655390:GEN655391 GOG655390:GOJ655391 GYC655390:GYF655391 HHY655390:HIB655391 HRU655390:HRX655391 IBQ655390:IBT655391 ILM655390:ILP655391 IVI655390:IVL655391 JFE655390:JFH655391 JPA655390:JPD655391 JYW655390:JYZ655391 KIS655390:KIV655391 KSO655390:KSR655391 LCK655390:LCN655391 LMG655390:LMJ655391 LWC655390:LWF655391 MFY655390:MGB655391 MPU655390:MPX655391 MZQ655390:MZT655391 NJM655390:NJP655391 NTI655390:NTL655391 ODE655390:ODH655391 ONA655390:OND655391 OWW655390:OWZ655391 PGS655390:PGV655391 PQO655390:PQR655391 QAK655390:QAN655391 QKG655390:QKJ655391 QUC655390:QUF655391 RDY655390:REB655391 RNU655390:RNX655391 RXQ655390:RXT655391 SHM655390:SHP655391 SRI655390:SRL655391 TBE655390:TBH655391 TLA655390:TLD655391 TUW655390:TUZ655391 UES655390:UEV655391 UOO655390:UOR655391 UYK655390:UYN655391 VIG655390:VIJ655391 VSC655390:VSF655391 WBY655390:WCB655391 WLU655390:WLX655391 WVQ655390:WVT655391 S786462:S786463 JE720926:JH720927 TA720926:TD720927 ACW720926:ACZ720927 AMS720926:AMV720927 AWO720926:AWR720927 BGK720926:BGN720927 BQG720926:BQJ720927 CAC720926:CAF720927 CJY720926:CKB720927 CTU720926:CTX720927 DDQ720926:DDT720927 DNM720926:DNP720927 DXI720926:DXL720927 EHE720926:EHH720927 ERA720926:ERD720927 FAW720926:FAZ720927 FKS720926:FKV720927 FUO720926:FUR720927 GEK720926:GEN720927 GOG720926:GOJ720927 GYC720926:GYF720927 HHY720926:HIB720927 HRU720926:HRX720927 IBQ720926:IBT720927 ILM720926:ILP720927 IVI720926:IVL720927 JFE720926:JFH720927 JPA720926:JPD720927 JYW720926:JYZ720927 KIS720926:KIV720927 KSO720926:KSR720927 LCK720926:LCN720927 LMG720926:LMJ720927 LWC720926:LWF720927 MFY720926:MGB720927 MPU720926:MPX720927 MZQ720926:MZT720927 NJM720926:NJP720927 NTI720926:NTL720927 ODE720926:ODH720927 ONA720926:OND720927 OWW720926:OWZ720927 PGS720926:PGV720927 PQO720926:PQR720927 QAK720926:QAN720927 QKG720926:QKJ720927 QUC720926:QUF720927 RDY720926:REB720927 RNU720926:RNX720927 RXQ720926:RXT720927 SHM720926:SHP720927 SRI720926:SRL720927 TBE720926:TBH720927 TLA720926:TLD720927 TUW720926:TUZ720927 UES720926:UEV720927 UOO720926:UOR720927 UYK720926:UYN720927 VIG720926:VIJ720927 VSC720926:VSF720927 WBY720926:WCB720927 WLU720926:WLX720927 WVQ720926:WVT720927 S851998:S851999 JE786462:JH786463 TA786462:TD786463 ACW786462:ACZ786463 AMS786462:AMV786463 AWO786462:AWR786463 BGK786462:BGN786463 BQG786462:BQJ786463 CAC786462:CAF786463 CJY786462:CKB786463 CTU786462:CTX786463 DDQ786462:DDT786463 DNM786462:DNP786463 DXI786462:DXL786463 EHE786462:EHH786463 ERA786462:ERD786463 FAW786462:FAZ786463 FKS786462:FKV786463 FUO786462:FUR786463 GEK786462:GEN786463 GOG786462:GOJ786463 GYC786462:GYF786463 HHY786462:HIB786463 HRU786462:HRX786463 IBQ786462:IBT786463 ILM786462:ILP786463 IVI786462:IVL786463 JFE786462:JFH786463 JPA786462:JPD786463 JYW786462:JYZ786463 KIS786462:KIV786463 KSO786462:KSR786463 LCK786462:LCN786463 LMG786462:LMJ786463 LWC786462:LWF786463 MFY786462:MGB786463 MPU786462:MPX786463 MZQ786462:MZT786463 NJM786462:NJP786463 NTI786462:NTL786463 ODE786462:ODH786463 ONA786462:OND786463 OWW786462:OWZ786463 PGS786462:PGV786463 PQO786462:PQR786463 QAK786462:QAN786463 QKG786462:QKJ786463 QUC786462:QUF786463 RDY786462:REB786463 RNU786462:RNX786463 RXQ786462:RXT786463 SHM786462:SHP786463 SRI786462:SRL786463 TBE786462:TBH786463 TLA786462:TLD786463 TUW786462:TUZ786463 UES786462:UEV786463 UOO786462:UOR786463 UYK786462:UYN786463 VIG786462:VIJ786463 VSC786462:VSF786463 WBY786462:WCB786463 WLU786462:WLX786463 WVQ786462:WVT786463 S917534:S917535 JE851998:JH851999 TA851998:TD851999 ACW851998:ACZ851999 AMS851998:AMV851999 AWO851998:AWR851999 BGK851998:BGN851999 BQG851998:BQJ851999 CAC851998:CAF851999 CJY851998:CKB851999 CTU851998:CTX851999 DDQ851998:DDT851999 DNM851998:DNP851999 DXI851998:DXL851999 EHE851998:EHH851999 ERA851998:ERD851999 FAW851998:FAZ851999 FKS851998:FKV851999 FUO851998:FUR851999 GEK851998:GEN851999 GOG851998:GOJ851999 GYC851998:GYF851999 HHY851998:HIB851999 HRU851998:HRX851999 IBQ851998:IBT851999 ILM851998:ILP851999 IVI851998:IVL851999 JFE851998:JFH851999 JPA851998:JPD851999 JYW851998:JYZ851999 KIS851998:KIV851999 KSO851998:KSR851999 LCK851998:LCN851999 LMG851998:LMJ851999 LWC851998:LWF851999 MFY851998:MGB851999 MPU851998:MPX851999 MZQ851998:MZT851999 NJM851998:NJP851999 NTI851998:NTL851999 ODE851998:ODH851999 ONA851998:OND851999 OWW851998:OWZ851999 PGS851998:PGV851999 PQO851998:PQR851999 QAK851998:QAN851999 QKG851998:QKJ851999 QUC851998:QUF851999 RDY851998:REB851999 RNU851998:RNX851999 RXQ851998:RXT851999 SHM851998:SHP851999 SRI851998:SRL851999 TBE851998:TBH851999 TLA851998:TLD851999 TUW851998:TUZ851999 UES851998:UEV851999 UOO851998:UOR851999 UYK851998:UYN851999 VIG851998:VIJ851999 VSC851998:VSF851999 WBY851998:WCB851999 WLU851998:WLX851999 WVQ851998:WVT851999 S983070:S983071 JE917534:JH917535 TA917534:TD917535 ACW917534:ACZ917535 AMS917534:AMV917535 AWO917534:AWR917535 BGK917534:BGN917535 BQG917534:BQJ917535 CAC917534:CAF917535 CJY917534:CKB917535 CTU917534:CTX917535 DDQ917534:DDT917535 DNM917534:DNP917535 DXI917534:DXL917535 EHE917534:EHH917535 ERA917534:ERD917535 FAW917534:FAZ917535 FKS917534:FKV917535 FUO917534:FUR917535 GEK917534:GEN917535 GOG917534:GOJ917535 GYC917534:GYF917535 HHY917534:HIB917535 HRU917534:HRX917535 IBQ917534:IBT917535 ILM917534:ILP917535 IVI917534:IVL917535 JFE917534:JFH917535 JPA917534:JPD917535 JYW917534:JYZ917535 KIS917534:KIV917535 KSO917534:KSR917535 LCK917534:LCN917535 LMG917534:LMJ917535 LWC917534:LWF917535 MFY917534:MGB917535 MPU917534:MPX917535 MZQ917534:MZT917535 NJM917534:NJP917535 NTI917534:NTL917535 ODE917534:ODH917535 ONA917534:OND917535 OWW917534:OWZ917535 PGS917534:PGV917535 PQO917534:PQR917535 QAK917534:QAN917535 QKG917534:QKJ917535 QUC917534:QUF917535 RDY917534:REB917535 RNU917534:RNX917535 RXQ917534:RXT917535 SHM917534:SHP917535 SRI917534:SRL917535 TBE917534:TBH917535 TLA917534:TLD917535 TUW917534:TUZ917535 UES917534:UEV917535 UOO917534:UOR917535 UYK917534:UYN917535 VIG917534:VIJ917535 VSC917534:VSF917535 WBY917534:WCB917535 WLU917534:WLX917535 WVQ917534:WVT917535 S65562 JE983070:JH983071 TA983070:TD983071 ACW983070:ACZ983071 AMS983070:AMV983071 AWO983070:AWR983071 BGK983070:BGN983071 BQG983070:BQJ983071 CAC983070:CAF983071 CJY983070:CKB983071 CTU983070:CTX983071 DDQ983070:DDT983071 DNM983070:DNP983071 DXI983070:DXL983071 EHE983070:EHH983071 ERA983070:ERD983071 FAW983070:FAZ983071 FKS983070:FKV983071 FUO983070:FUR983071 GEK983070:GEN983071 GOG983070:GOJ983071 GYC983070:GYF983071 HHY983070:HIB983071 HRU983070:HRX983071 IBQ983070:IBT983071 ILM983070:ILP983071 IVI983070:IVL983071 JFE983070:JFH983071 JPA983070:JPD983071 JYW983070:JYZ983071 KIS983070:KIV983071 KSO983070:KSR983071 LCK983070:LCN983071 LMG983070:LMJ983071 LWC983070:LWF983071 MFY983070:MGB983071 MPU983070:MPX983071 MZQ983070:MZT983071 NJM983070:NJP983071 NTI983070:NTL983071 ODE983070:ODH983071 ONA983070:OND983071 OWW983070:OWZ983071 PGS983070:PGV983071 PQO983070:PQR983071 QAK983070:QAN983071 QKG983070:QKJ983071 QUC983070:QUF983071 RDY983070:REB983071 RNU983070:RNX983071 RXQ983070:RXT983071 SHM983070:SHP983071 SRI983070:SRL983071 TBE983070:TBH983071 TLA983070:TLD983071 TUW983070:TUZ983071 UES983070:UEV983071 UOO983070:UOR983071 UYK983070:UYN983071 VIG983070:VIJ983071 VSC983070:VSF983071 WBY983070:WCB983071 WLU983070:WLX983071 WVQ983070:WVT983071 JF20:JI20 TB20:TE20 ACX20:ADA20 AMT20:AMW20 AWP20:AWS20 BGL20:BGO20 BQH20:BQK20 CAD20:CAG20 CJZ20:CKC20 CTV20:CTY20 DDR20:DDU20 DNN20:DNQ20 DXJ20:DXM20 EHF20:EHI20 ERB20:ERE20 FAX20:FBA20 FKT20:FKW20 FUP20:FUS20 GEL20:GEO20 GOH20:GOK20 GYD20:GYG20 HHZ20:HIC20 HRV20:HRY20 IBR20:IBU20 ILN20:ILQ20 IVJ20:IVM20 JFF20:JFI20 JPB20:JPE20 JYX20:JZA20 KIT20:KIW20 KSP20:KSS20 LCL20:LCO20 LMH20:LMK20 LWD20:LWG20 MFZ20:MGC20 MPV20:MPY20 MZR20:MZU20 NJN20:NJQ20 NTJ20:NTM20 ODF20:ODI20 ONB20:ONE20 OWX20:OXA20 PGT20:PGW20 PQP20:PQS20 QAL20:QAO20 QKH20:QKK20 QUD20:QUG20 RDZ20:REC20 RNV20:RNY20 RXR20:RXU20 SHN20:SHQ20 SRJ20:SRM20 TBF20:TBI20 TLB20:TLE20 TUX20:TVA20 UET20:UEW20 UOP20:UOS20 UYL20:UYO20 VIH20:VIK20 VSD20:VSG20 WBZ20:WCC20 WLV20:WLY20 WVR20:WVU20 WVQ983109:WVT983109 S131098 JE65562:JH65562 TA65562:TD65562 ACW65562:ACZ65562 AMS65562:AMV65562 AWO65562:AWR65562 BGK65562:BGN65562 BQG65562:BQJ65562 CAC65562:CAF65562 CJY65562:CKB65562 CTU65562:CTX65562 DDQ65562:DDT65562 DNM65562:DNP65562 DXI65562:DXL65562 EHE65562:EHH65562 ERA65562:ERD65562 FAW65562:FAZ65562 FKS65562:FKV65562 FUO65562:FUR65562 GEK65562:GEN65562 GOG65562:GOJ65562 GYC65562:GYF65562 HHY65562:HIB65562 HRU65562:HRX65562 IBQ65562:IBT65562 ILM65562:ILP65562 IVI65562:IVL65562 JFE65562:JFH65562 JPA65562:JPD65562 JYW65562:JYZ65562 KIS65562:KIV65562 KSO65562:KSR65562 LCK65562:LCN65562 LMG65562:LMJ65562 LWC65562:LWF65562 MFY65562:MGB65562 MPU65562:MPX65562 MZQ65562:MZT65562 NJM65562:NJP65562 NTI65562:NTL65562 ODE65562:ODH65562 ONA65562:OND65562 OWW65562:OWZ65562 PGS65562:PGV65562 PQO65562:PQR65562 QAK65562:QAN65562 QKG65562:QKJ65562 QUC65562:QUF65562 RDY65562:REB65562 RNU65562:RNX65562 RXQ65562:RXT65562 SHM65562:SHP65562 SRI65562:SRL65562 TBE65562:TBH65562 TLA65562:TLD65562 TUW65562:TUZ65562 UES65562:UEV65562 UOO65562:UOR65562 UYK65562:UYN65562 VIG65562:VIJ65562 VSC65562:VSF65562 WBY65562:WCB65562 WLU65562:WLX65562 WVQ65562:WVT65562 S196634 JE131098:JH131098 TA131098:TD131098 ACW131098:ACZ131098 AMS131098:AMV131098 AWO131098:AWR131098 BGK131098:BGN131098 BQG131098:BQJ131098 CAC131098:CAF131098 CJY131098:CKB131098 CTU131098:CTX131098 DDQ131098:DDT131098 DNM131098:DNP131098 DXI131098:DXL131098 EHE131098:EHH131098 ERA131098:ERD131098 FAW131098:FAZ131098 FKS131098:FKV131098 FUO131098:FUR131098 GEK131098:GEN131098 GOG131098:GOJ131098 GYC131098:GYF131098 HHY131098:HIB131098 HRU131098:HRX131098 IBQ131098:IBT131098 ILM131098:ILP131098 IVI131098:IVL131098 JFE131098:JFH131098 JPA131098:JPD131098 JYW131098:JYZ131098 KIS131098:KIV131098 KSO131098:KSR131098 LCK131098:LCN131098 LMG131098:LMJ131098 LWC131098:LWF131098 MFY131098:MGB131098 MPU131098:MPX131098 MZQ131098:MZT131098 NJM131098:NJP131098 NTI131098:NTL131098 ODE131098:ODH131098 ONA131098:OND131098 OWW131098:OWZ131098 PGS131098:PGV131098 PQO131098:PQR131098 QAK131098:QAN131098 QKG131098:QKJ131098 QUC131098:QUF131098 RDY131098:REB131098 RNU131098:RNX131098 RXQ131098:RXT131098 SHM131098:SHP131098 SRI131098:SRL131098 TBE131098:TBH131098 TLA131098:TLD131098 TUW131098:TUZ131098 UES131098:UEV131098 UOO131098:UOR131098 UYK131098:UYN131098 VIG131098:VIJ131098 VSC131098:VSF131098 WBY131098:WCB131098 WLU131098:WLX131098 WVQ131098:WVT131098 S262170 JE196634:JH196634 TA196634:TD196634 ACW196634:ACZ196634 AMS196634:AMV196634 AWO196634:AWR196634 BGK196634:BGN196634 BQG196634:BQJ196634 CAC196634:CAF196634 CJY196634:CKB196634 CTU196634:CTX196634 DDQ196634:DDT196634 DNM196634:DNP196634 DXI196634:DXL196634 EHE196634:EHH196634 ERA196634:ERD196634 FAW196634:FAZ196634 FKS196634:FKV196634 FUO196634:FUR196634 GEK196634:GEN196634 GOG196634:GOJ196634 GYC196634:GYF196634 HHY196634:HIB196634 HRU196634:HRX196634 IBQ196634:IBT196634 ILM196634:ILP196634 IVI196634:IVL196634 JFE196634:JFH196634 JPA196634:JPD196634 JYW196634:JYZ196634 KIS196634:KIV196634 KSO196634:KSR196634 LCK196634:LCN196634 LMG196634:LMJ196634 LWC196634:LWF196634 MFY196634:MGB196634 MPU196634:MPX196634 MZQ196634:MZT196634 NJM196634:NJP196634 NTI196634:NTL196634 ODE196634:ODH196634 ONA196634:OND196634 OWW196634:OWZ196634 PGS196634:PGV196634 PQO196634:PQR196634 QAK196634:QAN196634 QKG196634:QKJ196634 QUC196634:QUF196634 RDY196634:REB196634 RNU196634:RNX196634 RXQ196634:RXT196634 SHM196634:SHP196634 SRI196634:SRL196634 TBE196634:TBH196634 TLA196634:TLD196634 TUW196634:TUZ196634 UES196634:UEV196634 UOO196634:UOR196634 UYK196634:UYN196634 VIG196634:VIJ196634 VSC196634:VSF196634 WBY196634:WCB196634 WLU196634:WLX196634 WVQ196634:WVT196634 S327706 JE262170:JH262170 TA262170:TD262170 ACW262170:ACZ262170 AMS262170:AMV262170 AWO262170:AWR262170 BGK262170:BGN262170 BQG262170:BQJ262170 CAC262170:CAF262170 CJY262170:CKB262170 CTU262170:CTX262170 DDQ262170:DDT262170 DNM262170:DNP262170 DXI262170:DXL262170 EHE262170:EHH262170 ERA262170:ERD262170 FAW262170:FAZ262170 FKS262170:FKV262170 FUO262170:FUR262170 GEK262170:GEN262170 GOG262170:GOJ262170 GYC262170:GYF262170 HHY262170:HIB262170 HRU262170:HRX262170 IBQ262170:IBT262170 ILM262170:ILP262170 IVI262170:IVL262170 JFE262170:JFH262170 JPA262170:JPD262170 JYW262170:JYZ262170 KIS262170:KIV262170 KSO262170:KSR262170 LCK262170:LCN262170 LMG262170:LMJ262170 LWC262170:LWF262170 MFY262170:MGB262170 MPU262170:MPX262170 MZQ262170:MZT262170 NJM262170:NJP262170 NTI262170:NTL262170 ODE262170:ODH262170 ONA262170:OND262170 OWW262170:OWZ262170 PGS262170:PGV262170 PQO262170:PQR262170 QAK262170:QAN262170 QKG262170:QKJ262170 QUC262170:QUF262170 RDY262170:REB262170 RNU262170:RNX262170 RXQ262170:RXT262170 SHM262170:SHP262170 SRI262170:SRL262170 TBE262170:TBH262170 TLA262170:TLD262170 TUW262170:TUZ262170 UES262170:UEV262170 UOO262170:UOR262170 UYK262170:UYN262170 VIG262170:VIJ262170 VSC262170:VSF262170 WBY262170:WCB262170 WLU262170:WLX262170 WVQ262170:WVT262170 S393242 JE327706:JH327706 TA327706:TD327706 ACW327706:ACZ327706 AMS327706:AMV327706 AWO327706:AWR327706 BGK327706:BGN327706 BQG327706:BQJ327706 CAC327706:CAF327706 CJY327706:CKB327706 CTU327706:CTX327706 DDQ327706:DDT327706 DNM327706:DNP327706 DXI327706:DXL327706 EHE327706:EHH327706 ERA327706:ERD327706 FAW327706:FAZ327706 FKS327706:FKV327706 FUO327706:FUR327706 GEK327706:GEN327706 GOG327706:GOJ327706 GYC327706:GYF327706 HHY327706:HIB327706 HRU327706:HRX327706 IBQ327706:IBT327706 ILM327706:ILP327706 IVI327706:IVL327706 JFE327706:JFH327706 JPA327706:JPD327706 JYW327706:JYZ327706 KIS327706:KIV327706 KSO327706:KSR327706 LCK327706:LCN327706 LMG327706:LMJ327706 LWC327706:LWF327706 MFY327706:MGB327706 MPU327706:MPX327706 MZQ327706:MZT327706 NJM327706:NJP327706 NTI327706:NTL327706 ODE327706:ODH327706 ONA327706:OND327706 OWW327706:OWZ327706 PGS327706:PGV327706 PQO327706:PQR327706 QAK327706:QAN327706 QKG327706:QKJ327706 QUC327706:QUF327706 RDY327706:REB327706 RNU327706:RNX327706 RXQ327706:RXT327706 SHM327706:SHP327706 SRI327706:SRL327706 TBE327706:TBH327706 TLA327706:TLD327706 TUW327706:TUZ327706 UES327706:UEV327706 UOO327706:UOR327706 UYK327706:UYN327706 VIG327706:VIJ327706 VSC327706:VSF327706 WBY327706:WCB327706 WLU327706:WLX327706 WVQ327706:WVT327706 S458778 JE393242:JH393242 TA393242:TD393242 ACW393242:ACZ393242 AMS393242:AMV393242 AWO393242:AWR393242 BGK393242:BGN393242 BQG393242:BQJ393242 CAC393242:CAF393242 CJY393242:CKB393242 CTU393242:CTX393242 DDQ393242:DDT393242 DNM393242:DNP393242 DXI393242:DXL393242 EHE393242:EHH393242 ERA393242:ERD393242 FAW393242:FAZ393242 FKS393242:FKV393242 FUO393242:FUR393242 GEK393242:GEN393242 GOG393242:GOJ393242 GYC393242:GYF393242 HHY393242:HIB393242 HRU393242:HRX393242 IBQ393242:IBT393242 ILM393242:ILP393242 IVI393242:IVL393242 JFE393242:JFH393242 JPA393242:JPD393242 JYW393242:JYZ393242 KIS393242:KIV393242 KSO393242:KSR393242 LCK393242:LCN393242 LMG393242:LMJ393242 LWC393242:LWF393242 MFY393242:MGB393242 MPU393242:MPX393242 MZQ393242:MZT393242 NJM393242:NJP393242 NTI393242:NTL393242 ODE393242:ODH393242 ONA393242:OND393242 OWW393242:OWZ393242 PGS393242:PGV393242 PQO393242:PQR393242 QAK393242:QAN393242 QKG393242:QKJ393242 QUC393242:QUF393242 RDY393242:REB393242 RNU393242:RNX393242 RXQ393242:RXT393242 SHM393242:SHP393242 SRI393242:SRL393242 TBE393242:TBH393242 TLA393242:TLD393242 TUW393242:TUZ393242 UES393242:UEV393242 UOO393242:UOR393242 UYK393242:UYN393242 VIG393242:VIJ393242 VSC393242:VSF393242 WBY393242:WCB393242 WLU393242:WLX393242 WVQ393242:WVT393242 S524314 JE458778:JH458778 TA458778:TD458778 ACW458778:ACZ458778 AMS458778:AMV458778 AWO458778:AWR458778 BGK458778:BGN458778 BQG458778:BQJ458778 CAC458778:CAF458778 CJY458778:CKB458778 CTU458778:CTX458778 DDQ458778:DDT458778 DNM458778:DNP458778 DXI458778:DXL458778 EHE458778:EHH458778 ERA458778:ERD458778 FAW458778:FAZ458778 FKS458778:FKV458778 FUO458778:FUR458778 GEK458778:GEN458778 GOG458778:GOJ458778 GYC458778:GYF458778 HHY458778:HIB458778 HRU458778:HRX458778 IBQ458778:IBT458778 ILM458778:ILP458778 IVI458778:IVL458778 JFE458778:JFH458778 JPA458778:JPD458778 JYW458778:JYZ458778 KIS458778:KIV458778 KSO458778:KSR458778 LCK458778:LCN458778 LMG458778:LMJ458778 LWC458778:LWF458778 MFY458778:MGB458778 MPU458778:MPX458778 MZQ458778:MZT458778 NJM458778:NJP458778 NTI458778:NTL458778 ODE458778:ODH458778 ONA458778:OND458778 OWW458778:OWZ458778 PGS458778:PGV458778 PQO458778:PQR458778 QAK458778:QAN458778 QKG458778:QKJ458778 QUC458778:QUF458778 RDY458778:REB458778 RNU458778:RNX458778 RXQ458778:RXT458778 SHM458778:SHP458778 SRI458778:SRL458778 TBE458778:TBH458778 TLA458778:TLD458778 TUW458778:TUZ458778 UES458778:UEV458778 UOO458778:UOR458778 UYK458778:UYN458778 VIG458778:VIJ458778 VSC458778:VSF458778 WBY458778:WCB458778 WLU458778:WLX458778 WVQ458778:WVT458778 S589850 JE524314:JH524314 TA524314:TD524314 ACW524314:ACZ524314 AMS524314:AMV524314 AWO524314:AWR524314 BGK524314:BGN524314 BQG524314:BQJ524314 CAC524314:CAF524314 CJY524314:CKB524314 CTU524314:CTX524314 DDQ524314:DDT524314 DNM524314:DNP524314 DXI524314:DXL524314 EHE524314:EHH524314 ERA524314:ERD524314 FAW524314:FAZ524314 FKS524314:FKV524314 FUO524314:FUR524314 GEK524314:GEN524314 GOG524314:GOJ524314 GYC524314:GYF524314 HHY524314:HIB524314 HRU524314:HRX524314 IBQ524314:IBT524314 ILM524314:ILP524314 IVI524314:IVL524314 JFE524314:JFH524314 JPA524314:JPD524314 JYW524314:JYZ524314 KIS524314:KIV524314 KSO524314:KSR524314 LCK524314:LCN524314 LMG524314:LMJ524314 LWC524314:LWF524314 MFY524314:MGB524314 MPU524314:MPX524314 MZQ524314:MZT524314 NJM524314:NJP524314 NTI524314:NTL524314 ODE524314:ODH524314 ONA524314:OND524314 OWW524314:OWZ524314 PGS524314:PGV524314 PQO524314:PQR524314 QAK524314:QAN524314 QKG524314:QKJ524314 QUC524314:QUF524314 RDY524314:REB524314 RNU524314:RNX524314 RXQ524314:RXT524314 SHM524314:SHP524314 SRI524314:SRL524314 TBE524314:TBH524314 TLA524314:TLD524314 TUW524314:TUZ524314 UES524314:UEV524314 UOO524314:UOR524314 UYK524314:UYN524314 VIG524314:VIJ524314 VSC524314:VSF524314 WBY524314:WCB524314 WLU524314:WLX524314 WVQ524314:WVT524314 S655386 JE589850:JH589850 TA589850:TD589850 ACW589850:ACZ589850 AMS589850:AMV589850 AWO589850:AWR589850 BGK589850:BGN589850 BQG589850:BQJ589850 CAC589850:CAF589850 CJY589850:CKB589850 CTU589850:CTX589850 DDQ589850:DDT589850 DNM589850:DNP589850 DXI589850:DXL589850 EHE589850:EHH589850 ERA589850:ERD589850 FAW589850:FAZ589850 FKS589850:FKV589850 FUO589850:FUR589850 GEK589850:GEN589850 GOG589850:GOJ589850 GYC589850:GYF589850 HHY589850:HIB589850 HRU589850:HRX589850 IBQ589850:IBT589850 ILM589850:ILP589850 IVI589850:IVL589850 JFE589850:JFH589850 JPA589850:JPD589850 JYW589850:JYZ589850 KIS589850:KIV589850 KSO589850:KSR589850 LCK589850:LCN589850 LMG589850:LMJ589850 LWC589850:LWF589850 MFY589850:MGB589850 MPU589850:MPX589850 MZQ589850:MZT589850 NJM589850:NJP589850 NTI589850:NTL589850 ODE589850:ODH589850 ONA589850:OND589850 OWW589850:OWZ589850 PGS589850:PGV589850 PQO589850:PQR589850 QAK589850:QAN589850 QKG589850:QKJ589850 QUC589850:QUF589850 RDY589850:REB589850 RNU589850:RNX589850 RXQ589850:RXT589850 SHM589850:SHP589850 SRI589850:SRL589850 TBE589850:TBH589850 TLA589850:TLD589850 TUW589850:TUZ589850 UES589850:UEV589850 UOO589850:UOR589850 UYK589850:UYN589850 VIG589850:VIJ589850 VSC589850:VSF589850 WBY589850:WCB589850 WLU589850:WLX589850 WVQ589850:WVT589850 S720922 JE655386:JH655386 TA655386:TD655386 ACW655386:ACZ655386 AMS655386:AMV655386 AWO655386:AWR655386 BGK655386:BGN655386 BQG655386:BQJ655386 CAC655386:CAF655386 CJY655386:CKB655386 CTU655386:CTX655386 DDQ655386:DDT655386 DNM655386:DNP655386 DXI655386:DXL655386 EHE655386:EHH655386 ERA655386:ERD655386 FAW655386:FAZ655386 FKS655386:FKV655386 FUO655386:FUR655386 GEK655386:GEN655386 GOG655386:GOJ655386 GYC655386:GYF655386 HHY655386:HIB655386 HRU655386:HRX655386 IBQ655386:IBT655386 ILM655386:ILP655386 IVI655386:IVL655386 JFE655386:JFH655386 JPA655386:JPD655386 JYW655386:JYZ655386 KIS655386:KIV655386 KSO655386:KSR655386 LCK655386:LCN655386 LMG655386:LMJ655386 LWC655386:LWF655386 MFY655386:MGB655386 MPU655386:MPX655386 MZQ655386:MZT655386 NJM655386:NJP655386 NTI655386:NTL655386 ODE655386:ODH655386 ONA655386:OND655386 OWW655386:OWZ655386 PGS655386:PGV655386 PQO655386:PQR655386 QAK655386:QAN655386 QKG655386:QKJ655386 QUC655386:QUF655386 RDY655386:REB655386 RNU655386:RNX655386 RXQ655386:RXT655386 SHM655386:SHP655386 SRI655386:SRL655386 TBE655386:TBH655386 TLA655386:TLD655386 TUW655386:TUZ655386 UES655386:UEV655386 UOO655386:UOR655386 UYK655386:UYN655386 VIG655386:VIJ655386 VSC655386:VSF655386 WBY655386:WCB655386 WLU655386:WLX655386 WVQ655386:WVT655386 S786458 JE720922:JH720922 TA720922:TD720922 ACW720922:ACZ720922 AMS720922:AMV720922 AWO720922:AWR720922 BGK720922:BGN720922 BQG720922:BQJ720922 CAC720922:CAF720922 CJY720922:CKB720922 CTU720922:CTX720922 DDQ720922:DDT720922 DNM720922:DNP720922 DXI720922:DXL720922 EHE720922:EHH720922 ERA720922:ERD720922 FAW720922:FAZ720922 FKS720922:FKV720922 FUO720922:FUR720922 GEK720922:GEN720922 GOG720922:GOJ720922 GYC720922:GYF720922 HHY720922:HIB720922 HRU720922:HRX720922 IBQ720922:IBT720922 ILM720922:ILP720922 IVI720922:IVL720922 JFE720922:JFH720922 JPA720922:JPD720922 JYW720922:JYZ720922 KIS720922:KIV720922 KSO720922:KSR720922 LCK720922:LCN720922 LMG720922:LMJ720922 LWC720922:LWF720922 MFY720922:MGB720922 MPU720922:MPX720922 MZQ720922:MZT720922 NJM720922:NJP720922 NTI720922:NTL720922 ODE720922:ODH720922 ONA720922:OND720922 OWW720922:OWZ720922 PGS720922:PGV720922 PQO720922:PQR720922 QAK720922:QAN720922 QKG720922:QKJ720922 QUC720922:QUF720922 RDY720922:REB720922 RNU720922:RNX720922 RXQ720922:RXT720922 SHM720922:SHP720922 SRI720922:SRL720922 TBE720922:TBH720922 TLA720922:TLD720922 TUW720922:TUZ720922 UES720922:UEV720922 UOO720922:UOR720922 UYK720922:UYN720922 VIG720922:VIJ720922 VSC720922:VSF720922 WBY720922:WCB720922 WLU720922:WLX720922 WVQ720922:WVT720922 S851994 JE786458:JH786458 TA786458:TD786458 ACW786458:ACZ786458 AMS786458:AMV786458 AWO786458:AWR786458 BGK786458:BGN786458 BQG786458:BQJ786458 CAC786458:CAF786458 CJY786458:CKB786458 CTU786458:CTX786458 DDQ786458:DDT786458 DNM786458:DNP786458 DXI786458:DXL786458 EHE786458:EHH786458 ERA786458:ERD786458 FAW786458:FAZ786458 FKS786458:FKV786458 FUO786458:FUR786458 GEK786458:GEN786458 GOG786458:GOJ786458 GYC786458:GYF786458 HHY786458:HIB786458 HRU786458:HRX786458 IBQ786458:IBT786458 ILM786458:ILP786458 IVI786458:IVL786458 JFE786458:JFH786458 JPA786458:JPD786458 JYW786458:JYZ786458 KIS786458:KIV786458 KSO786458:KSR786458 LCK786458:LCN786458 LMG786458:LMJ786458 LWC786458:LWF786458 MFY786458:MGB786458 MPU786458:MPX786458 MZQ786458:MZT786458 NJM786458:NJP786458 NTI786458:NTL786458 ODE786458:ODH786458 ONA786458:OND786458 OWW786458:OWZ786458 PGS786458:PGV786458 PQO786458:PQR786458 QAK786458:QAN786458 QKG786458:QKJ786458 QUC786458:QUF786458 RDY786458:REB786458 RNU786458:RNX786458 RXQ786458:RXT786458 SHM786458:SHP786458 SRI786458:SRL786458 TBE786458:TBH786458 TLA786458:TLD786458 TUW786458:TUZ786458 UES786458:UEV786458 UOO786458:UOR786458 UYK786458:UYN786458 VIG786458:VIJ786458 VSC786458:VSF786458 WBY786458:WCB786458 WLU786458:WLX786458 WVQ786458:WVT786458 S917530 JE851994:JH851994 TA851994:TD851994 ACW851994:ACZ851994 AMS851994:AMV851994 AWO851994:AWR851994 BGK851994:BGN851994 BQG851994:BQJ851994 CAC851994:CAF851994 CJY851994:CKB851994 CTU851994:CTX851994 DDQ851994:DDT851994 DNM851994:DNP851994 DXI851994:DXL851994 EHE851994:EHH851994 ERA851994:ERD851994 FAW851994:FAZ851994 FKS851994:FKV851994 FUO851994:FUR851994 GEK851994:GEN851994 GOG851994:GOJ851994 GYC851994:GYF851994 HHY851994:HIB851994 HRU851994:HRX851994 IBQ851994:IBT851994 ILM851994:ILP851994 IVI851994:IVL851994 JFE851994:JFH851994 JPA851994:JPD851994 JYW851994:JYZ851994 KIS851994:KIV851994 KSO851994:KSR851994 LCK851994:LCN851994 LMG851994:LMJ851994 LWC851994:LWF851994 MFY851994:MGB851994 MPU851994:MPX851994 MZQ851994:MZT851994 NJM851994:NJP851994 NTI851994:NTL851994 ODE851994:ODH851994 ONA851994:OND851994 OWW851994:OWZ851994 PGS851994:PGV851994 PQO851994:PQR851994 QAK851994:QAN851994 QKG851994:QKJ851994 QUC851994:QUF851994 RDY851994:REB851994 RNU851994:RNX851994 RXQ851994:RXT851994 SHM851994:SHP851994 SRI851994:SRL851994 TBE851994:TBH851994 TLA851994:TLD851994 TUW851994:TUZ851994 UES851994:UEV851994 UOO851994:UOR851994 UYK851994:UYN851994 VIG851994:VIJ851994 VSC851994:VSF851994 WBY851994:WCB851994 WLU851994:WLX851994 WVQ851994:WVT851994 S983066 JE917530:JH917530 TA917530:TD917530 ACW917530:ACZ917530 AMS917530:AMV917530 AWO917530:AWR917530 BGK917530:BGN917530 BQG917530:BQJ917530 CAC917530:CAF917530 CJY917530:CKB917530 CTU917530:CTX917530 DDQ917530:DDT917530 DNM917530:DNP917530 DXI917530:DXL917530 EHE917530:EHH917530 ERA917530:ERD917530 FAW917530:FAZ917530 FKS917530:FKV917530 FUO917530:FUR917530 GEK917530:GEN917530 GOG917530:GOJ917530 GYC917530:GYF917530 HHY917530:HIB917530 HRU917530:HRX917530 IBQ917530:IBT917530 ILM917530:ILP917530 IVI917530:IVL917530 JFE917530:JFH917530 JPA917530:JPD917530 JYW917530:JYZ917530 KIS917530:KIV917530 KSO917530:KSR917530 LCK917530:LCN917530 LMG917530:LMJ917530 LWC917530:LWF917530 MFY917530:MGB917530 MPU917530:MPX917530 MZQ917530:MZT917530 NJM917530:NJP917530 NTI917530:NTL917530 ODE917530:ODH917530 ONA917530:OND917530 OWW917530:OWZ917530 PGS917530:PGV917530 PQO917530:PQR917530 QAK917530:QAN917530 QKG917530:QKJ917530 QUC917530:QUF917530 RDY917530:REB917530 RNU917530:RNX917530 RXQ917530:RXT917530 SHM917530:SHP917530 SRI917530:SRL917530 TBE917530:TBH917530 TLA917530:TLD917530 TUW917530:TUZ917530 UES917530:UEV917530 UOO917530:UOR917530 UYK917530:UYN917530 VIG917530:VIJ917530 VSC917530:VSF917530 WBY917530:WCB917530 WLU917530:WLX917530 WVQ917530:WVT917530 S24 JE983066:JH983066 TA983066:TD983066 ACW983066:ACZ983066 AMS983066:AMV983066 AWO983066:AWR983066 BGK983066:BGN983066 BQG983066:BQJ983066 CAC983066:CAF983066 CJY983066:CKB983066 CTU983066:CTX983066 DDQ983066:DDT983066 DNM983066:DNP983066 DXI983066:DXL983066 EHE983066:EHH983066 ERA983066:ERD983066 FAW983066:FAZ983066 FKS983066:FKV983066 FUO983066:FUR983066 GEK983066:GEN983066 GOG983066:GOJ983066 GYC983066:GYF983066 HHY983066:HIB983066 HRU983066:HRX983066 IBQ983066:IBT983066 ILM983066:ILP983066 IVI983066:IVL983066 JFE983066:JFH983066 JPA983066:JPD983066 JYW983066:JYZ983066 KIS983066:KIV983066 KSO983066:KSR983066 LCK983066:LCN983066 LMG983066:LMJ983066 LWC983066:LWF983066 MFY983066:MGB983066 MPU983066:MPX983066 MZQ983066:MZT983066 NJM983066:NJP983066 NTI983066:NTL983066 ODE983066:ODH983066 ONA983066:OND983066 OWW983066:OWZ983066 PGS983066:PGV983066 PQO983066:PQR983066 QAK983066:QAN983066 QKG983066:QKJ983066 QUC983066:QUF983066 RDY983066:REB983066 RNU983066:RNX983066 RXQ983066:RXT983066 SHM983066:SHP983066 SRI983066:SRL983066 TBE983066:TBH983066 TLA983066:TLD983066 TUW983066:TUZ983066 UES983066:UEV983066 UOO983066:UOR983066 UYK983066:UYN983066 VIG983066:VIJ983066 VSC983066:VSF983066 WBY983066:WCB983066 WLU983066:WLX983066 WVQ983066:WVT983066 KSP24:KSS24 KIT24:KIW24 JYX24:JZA24 JPB24:JPE24 JFF24:JFI24 IVJ24:IVM24 ILN24:ILQ24 IBR24:IBU24 HRV24:HRY24 HHZ24:HIC24 GYD24:GYG24 GOH24:GOK24 GEL24:GEO24 FUP24:FUS24 FKT24:FKW24 FAX24:FBA24 ERB24:ERE24 EHF24:EHI24 DXJ24:DXM24 DNN24:DNQ24 DDR24:DDU24 CTV24:CTY24 CJZ24:CKC24 CAD24:CAG24 BQH24:BQK24 BGL24:BGO24 AWP24:AWS24 AMT24:AMW24 ACX24:ADA24 TB24:TE24 JF24:JI24 S65585 S131121 JE65585:JH65585 TA65585:TD65585 ACW65585:ACZ65585 AMS65585:AMV65585 AWO65585:AWR65585 BGK65585:BGN65585 BQG65585:BQJ65585 CAC65585:CAF65585 CJY65585:CKB65585 CTU65585:CTX65585 DDQ65585:DDT65585 DNM65585:DNP65585 DXI65585:DXL65585 EHE65585:EHH65585 ERA65585:ERD65585 FAW65585:FAZ65585 FKS65585:FKV65585 FUO65585:FUR65585 GEK65585:GEN65585 GOG65585:GOJ65585 GYC65585:GYF65585 HHY65585:HIB65585 HRU65585:HRX65585 IBQ65585:IBT65585 ILM65585:ILP65585 IVI65585:IVL65585 JFE65585:JFH65585 JPA65585:JPD65585 JYW65585:JYZ65585 KIS65585:KIV65585 KSO65585:KSR65585 LCK65585:LCN65585 LMG65585:LMJ65585 LWC65585:LWF65585 MFY65585:MGB65585 MPU65585:MPX65585 MZQ65585:MZT65585 NJM65585:NJP65585 NTI65585:NTL65585 ODE65585:ODH65585 ONA65585:OND65585 OWW65585:OWZ65585 PGS65585:PGV65585 PQO65585:PQR65585 QAK65585:QAN65585 QKG65585:QKJ65585 QUC65585:QUF65585 RDY65585:REB65585 RNU65585:RNX65585 RXQ65585:RXT65585 SHM65585:SHP65585 SRI65585:SRL65585 TBE65585:TBH65585 TLA65585:TLD65585 TUW65585:TUZ65585 UES65585:UEV65585 UOO65585:UOR65585 UYK65585:UYN65585 VIG65585:VIJ65585 VSC65585:VSF65585 WBY65585:WCB65585 WLU65585:WLX65585 WVQ65585:WVT65585 S196657 JE131121:JH131121 TA131121:TD131121 ACW131121:ACZ131121 AMS131121:AMV131121 AWO131121:AWR131121 BGK131121:BGN131121 BQG131121:BQJ131121 CAC131121:CAF131121 CJY131121:CKB131121 CTU131121:CTX131121 DDQ131121:DDT131121 DNM131121:DNP131121 DXI131121:DXL131121 EHE131121:EHH131121 ERA131121:ERD131121 FAW131121:FAZ131121 FKS131121:FKV131121 FUO131121:FUR131121 GEK131121:GEN131121 GOG131121:GOJ131121 GYC131121:GYF131121 HHY131121:HIB131121 HRU131121:HRX131121 IBQ131121:IBT131121 ILM131121:ILP131121 IVI131121:IVL131121 JFE131121:JFH131121 JPA131121:JPD131121 JYW131121:JYZ131121 KIS131121:KIV131121 KSO131121:KSR131121 LCK131121:LCN131121 LMG131121:LMJ131121 LWC131121:LWF131121 MFY131121:MGB131121 MPU131121:MPX131121 MZQ131121:MZT131121 NJM131121:NJP131121 NTI131121:NTL131121 ODE131121:ODH131121 ONA131121:OND131121 OWW131121:OWZ131121 PGS131121:PGV131121 PQO131121:PQR131121 QAK131121:QAN131121 QKG131121:QKJ131121 QUC131121:QUF131121 RDY131121:REB131121 RNU131121:RNX131121 RXQ131121:RXT131121 SHM131121:SHP131121 SRI131121:SRL131121 TBE131121:TBH131121 TLA131121:TLD131121 TUW131121:TUZ131121 UES131121:UEV131121 UOO131121:UOR131121 UYK131121:UYN131121 VIG131121:VIJ131121 VSC131121:VSF131121 WBY131121:WCB131121 WLU131121:WLX131121 WVQ131121:WVT131121 S262193 JE196657:JH196657 TA196657:TD196657 ACW196657:ACZ196657 AMS196657:AMV196657 AWO196657:AWR196657 BGK196657:BGN196657 BQG196657:BQJ196657 CAC196657:CAF196657 CJY196657:CKB196657 CTU196657:CTX196657 DDQ196657:DDT196657 DNM196657:DNP196657 DXI196657:DXL196657 EHE196657:EHH196657 ERA196657:ERD196657 FAW196657:FAZ196657 FKS196657:FKV196657 FUO196657:FUR196657 GEK196657:GEN196657 GOG196657:GOJ196657 GYC196657:GYF196657 HHY196657:HIB196657 HRU196657:HRX196657 IBQ196657:IBT196657 ILM196657:ILP196657 IVI196657:IVL196657 JFE196657:JFH196657 JPA196657:JPD196657 JYW196657:JYZ196657 KIS196657:KIV196657 KSO196657:KSR196657 LCK196657:LCN196657 LMG196657:LMJ196657 LWC196657:LWF196657 MFY196657:MGB196657 MPU196657:MPX196657 MZQ196657:MZT196657 NJM196657:NJP196657 NTI196657:NTL196657 ODE196657:ODH196657 ONA196657:OND196657 OWW196657:OWZ196657 PGS196657:PGV196657 PQO196657:PQR196657 QAK196657:QAN196657 QKG196657:QKJ196657 QUC196657:QUF196657 RDY196657:REB196657 RNU196657:RNX196657 RXQ196657:RXT196657 SHM196657:SHP196657 SRI196657:SRL196657 TBE196657:TBH196657 TLA196657:TLD196657 TUW196657:TUZ196657 UES196657:UEV196657 UOO196657:UOR196657 UYK196657:UYN196657 VIG196657:VIJ196657 VSC196657:VSF196657 WBY196657:WCB196657 WLU196657:WLX196657 WVQ196657:WVT196657 S327729 JE262193:JH262193 TA262193:TD262193 ACW262193:ACZ262193 AMS262193:AMV262193 AWO262193:AWR262193 BGK262193:BGN262193 BQG262193:BQJ262193 CAC262193:CAF262193 CJY262193:CKB262193 CTU262193:CTX262193 DDQ262193:DDT262193 DNM262193:DNP262193 DXI262193:DXL262193 EHE262193:EHH262193 ERA262193:ERD262193 FAW262193:FAZ262193 FKS262193:FKV262193 FUO262193:FUR262193 GEK262193:GEN262193 GOG262193:GOJ262193 GYC262193:GYF262193 HHY262193:HIB262193 HRU262193:HRX262193 IBQ262193:IBT262193 ILM262193:ILP262193 IVI262193:IVL262193 JFE262193:JFH262193 JPA262193:JPD262193 JYW262193:JYZ262193 KIS262193:KIV262193 KSO262193:KSR262193 LCK262193:LCN262193 LMG262193:LMJ262193 LWC262193:LWF262193 MFY262193:MGB262193 MPU262193:MPX262193 MZQ262193:MZT262193 NJM262193:NJP262193 NTI262193:NTL262193 ODE262193:ODH262193 ONA262193:OND262193 OWW262193:OWZ262193 PGS262193:PGV262193 PQO262193:PQR262193 QAK262193:QAN262193 QKG262193:QKJ262193 QUC262193:QUF262193 RDY262193:REB262193 RNU262193:RNX262193 RXQ262193:RXT262193 SHM262193:SHP262193 SRI262193:SRL262193 TBE262193:TBH262193 TLA262193:TLD262193 TUW262193:TUZ262193 UES262193:UEV262193 UOO262193:UOR262193 UYK262193:UYN262193 VIG262193:VIJ262193 VSC262193:VSF262193 WBY262193:WCB262193 WLU262193:WLX262193 WVQ262193:WVT262193 S393265 JE327729:JH327729 TA327729:TD327729 ACW327729:ACZ327729 AMS327729:AMV327729 AWO327729:AWR327729 BGK327729:BGN327729 BQG327729:BQJ327729 CAC327729:CAF327729 CJY327729:CKB327729 CTU327729:CTX327729 DDQ327729:DDT327729 DNM327729:DNP327729 DXI327729:DXL327729 EHE327729:EHH327729 ERA327729:ERD327729 FAW327729:FAZ327729 FKS327729:FKV327729 FUO327729:FUR327729 GEK327729:GEN327729 GOG327729:GOJ327729 GYC327729:GYF327729 HHY327729:HIB327729 HRU327729:HRX327729 IBQ327729:IBT327729 ILM327729:ILP327729 IVI327729:IVL327729 JFE327729:JFH327729 JPA327729:JPD327729 JYW327729:JYZ327729 KIS327729:KIV327729 KSO327729:KSR327729 LCK327729:LCN327729 LMG327729:LMJ327729 LWC327729:LWF327729 MFY327729:MGB327729 MPU327729:MPX327729 MZQ327729:MZT327729 NJM327729:NJP327729 NTI327729:NTL327729 ODE327729:ODH327729 ONA327729:OND327729 OWW327729:OWZ327729 PGS327729:PGV327729 PQO327729:PQR327729 QAK327729:QAN327729 QKG327729:QKJ327729 QUC327729:QUF327729 RDY327729:REB327729 RNU327729:RNX327729 RXQ327729:RXT327729 SHM327729:SHP327729 SRI327729:SRL327729 TBE327729:TBH327729 TLA327729:TLD327729 TUW327729:TUZ327729 UES327729:UEV327729 UOO327729:UOR327729 UYK327729:UYN327729 VIG327729:VIJ327729 VSC327729:VSF327729 WBY327729:WCB327729 WLU327729:WLX327729 WVQ327729:WVT327729 S458801 JE393265:JH393265 TA393265:TD393265 ACW393265:ACZ393265 AMS393265:AMV393265 AWO393265:AWR393265 BGK393265:BGN393265 BQG393265:BQJ393265 CAC393265:CAF393265 CJY393265:CKB393265 CTU393265:CTX393265 DDQ393265:DDT393265 DNM393265:DNP393265 DXI393265:DXL393265 EHE393265:EHH393265 ERA393265:ERD393265 FAW393265:FAZ393265 FKS393265:FKV393265 FUO393265:FUR393265 GEK393265:GEN393265 GOG393265:GOJ393265 GYC393265:GYF393265 HHY393265:HIB393265 HRU393265:HRX393265 IBQ393265:IBT393265 ILM393265:ILP393265 IVI393265:IVL393265 JFE393265:JFH393265 JPA393265:JPD393265 JYW393265:JYZ393265 KIS393265:KIV393265 KSO393265:KSR393265 LCK393265:LCN393265 LMG393265:LMJ393265 LWC393265:LWF393265 MFY393265:MGB393265 MPU393265:MPX393265 MZQ393265:MZT393265 NJM393265:NJP393265 NTI393265:NTL393265 ODE393265:ODH393265 ONA393265:OND393265 OWW393265:OWZ393265 PGS393265:PGV393265 PQO393265:PQR393265 QAK393265:QAN393265 QKG393265:QKJ393265 QUC393265:QUF393265 RDY393265:REB393265 RNU393265:RNX393265 RXQ393265:RXT393265 SHM393265:SHP393265 SRI393265:SRL393265 TBE393265:TBH393265 TLA393265:TLD393265 TUW393265:TUZ393265 UES393265:UEV393265 UOO393265:UOR393265 UYK393265:UYN393265 VIG393265:VIJ393265 VSC393265:VSF393265 WBY393265:WCB393265 WLU393265:WLX393265 WVQ393265:WVT393265 S524337 JE458801:JH458801 TA458801:TD458801 ACW458801:ACZ458801 AMS458801:AMV458801 AWO458801:AWR458801 BGK458801:BGN458801 BQG458801:BQJ458801 CAC458801:CAF458801 CJY458801:CKB458801 CTU458801:CTX458801 DDQ458801:DDT458801 DNM458801:DNP458801 DXI458801:DXL458801 EHE458801:EHH458801 ERA458801:ERD458801 FAW458801:FAZ458801 FKS458801:FKV458801 FUO458801:FUR458801 GEK458801:GEN458801 GOG458801:GOJ458801 GYC458801:GYF458801 HHY458801:HIB458801 HRU458801:HRX458801 IBQ458801:IBT458801 ILM458801:ILP458801 IVI458801:IVL458801 JFE458801:JFH458801 JPA458801:JPD458801 JYW458801:JYZ458801 KIS458801:KIV458801 KSO458801:KSR458801 LCK458801:LCN458801 LMG458801:LMJ458801 LWC458801:LWF458801 MFY458801:MGB458801 MPU458801:MPX458801 MZQ458801:MZT458801 NJM458801:NJP458801 NTI458801:NTL458801 ODE458801:ODH458801 ONA458801:OND458801 OWW458801:OWZ458801 PGS458801:PGV458801 PQO458801:PQR458801 QAK458801:QAN458801 QKG458801:QKJ458801 QUC458801:QUF458801 RDY458801:REB458801 RNU458801:RNX458801 RXQ458801:RXT458801 SHM458801:SHP458801 SRI458801:SRL458801 TBE458801:TBH458801 TLA458801:TLD458801 TUW458801:TUZ458801 UES458801:UEV458801 UOO458801:UOR458801 UYK458801:UYN458801 VIG458801:VIJ458801 VSC458801:VSF458801 WBY458801:WCB458801 WLU458801:WLX458801 WVQ458801:WVT458801 S589873 JE524337:JH524337 TA524337:TD524337 ACW524337:ACZ524337 AMS524337:AMV524337 AWO524337:AWR524337 BGK524337:BGN524337 BQG524337:BQJ524337 CAC524337:CAF524337 CJY524337:CKB524337 CTU524337:CTX524337 DDQ524337:DDT524337 DNM524337:DNP524337 DXI524337:DXL524337 EHE524337:EHH524337 ERA524337:ERD524337 FAW524337:FAZ524337 FKS524337:FKV524337 FUO524337:FUR524337 GEK524337:GEN524337 GOG524337:GOJ524337 GYC524337:GYF524337 HHY524337:HIB524337 HRU524337:HRX524337 IBQ524337:IBT524337 ILM524337:ILP524337 IVI524337:IVL524337 JFE524337:JFH524337 JPA524337:JPD524337 JYW524337:JYZ524337 KIS524337:KIV524337 KSO524337:KSR524337 LCK524337:LCN524337 LMG524337:LMJ524337 LWC524337:LWF524337 MFY524337:MGB524337 MPU524337:MPX524337 MZQ524337:MZT524337 NJM524337:NJP524337 NTI524337:NTL524337 ODE524337:ODH524337 ONA524337:OND524337 OWW524337:OWZ524337 PGS524337:PGV524337 PQO524337:PQR524337 QAK524337:QAN524337 QKG524337:QKJ524337 QUC524337:QUF524337 RDY524337:REB524337 RNU524337:RNX524337 RXQ524337:RXT524337 SHM524337:SHP524337 SRI524337:SRL524337 TBE524337:TBH524337 TLA524337:TLD524337 TUW524337:TUZ524337 UES524337:UEV524337 UOO524337:UOR524337 UYK524337:UYN524337 VIG524337:VIJ524337 VSC524337:VSF524337 WBY524337:WCB524337 WLU524337:WLX524337 WVQ524337:WVT524337 S655409 JE589873:JH589873 TA589873:TD589873 ACW589873:ACZ589873 AMS589873:AMV589873 AWO589873:AWR589873 BGK589873:BGN589873 BQG589873:BQJ589873 CAC589873:CAF589873 CJY589873:CKB589873 CTU589873:CTX589873 DDQ589873:DDT589873 DNM589873:DNP589873 DXI589873:DXL589873 EHE589873:EHH589873 ERA589873:ERD589873 FAW589873:FAZ589873 FKS589873:FKV589873 FUO589873:FUR589873 GEK589873:GEN589873 GOG589873:GOJ589873 GYC589873:GYF589873 HHY589873:HIB589873 HRU589873:HRX589873 IBQ589873:IBT589873 ILM589873:ILP589873 IVI589873:IVL589873 JFE589873:JFH589873 JPA589873:JPD589873 JYW589873:JYZ589873 KIS589873:KIV589873 KSO589873:KSR589873 LCK589873:LCN589873 LMG589873:LMJ589873 LWC589873:LWF589873 MFY589873:MGB589873 MPU589873:MPX589873 MZQ589873:MZT589873 NJM589873:NJP589873 NTI589873:NTL589873 ODE589873:ODH589873 ONA589873:OND589873 OWW589873:OWZ589873 PGS589873:PGV589873 PQO589873:PQR589873 QAK589873:QAN589873 QKG589873:QKJ589873 QUC589873:QUF589873 RDY589873:REB589873 RNU589873:RNX589873 RXQ589873:RXT589873 SHM589873:SHP589873 SRI589873:SRL589873 TBE589873:TBH589873 TLA589873:TLD589873 TUW589873:TUZ589873 UES589873:UEV589873 UOO589873:UOR589873 UYK589873:UYN589873 VIG589873:VIJ589873 VSC589873:VSF589873 WBY589873:WCB589873 WLU589873:WLX589873 WVQ589873:WVT589873 S720945 JE655409:JH655409 TA655409:TD655409 ACW655409:ACZ655409 AMS655409:AMV655409 AWO655409:AWR655409 BGK655409:BGN655409 BQG655409:BQJ655409 CAC655409:CAF655409 CJY655409:CKB655409 CTU655409:CTX655409 DDQ655409:DDT655409 DNM655409:DNP655409 DXI655409:DXL655409 EHE655409:EHH655409 ERA655409:ERD655409 FAW655409:FAZ655409 FKS655409:FKV655409 FUO655409:FUR655409 GEK655409:GEN655409 GOG655409:GOJ655409 GYC655409:GYF655409 HHY655409:HIB655409 HRU655409:HRX655409 IBQ655409:IBT655409 ILM655409:ILP655409 IVI655409:IVL655409 JFE655409:JFH655409 JPA655409:JPD655409 JYW655409:JYZ655409 KIS655409:KIV655409 KSO655409:KSR655409 LCK655409:LCN655409 LMG655409:LMJ655409 LWC655409:LWF655409 MFY655409:MGB655409 MPU655409:MPX655409 MZQ655409:MZT655409 NJM655409:NJP655409 NTI655409:NTL655409 ODE655409:ODH655409 ONA655409:OND655409 OWW655409:OWZ655409 PGS655409:PGV655409 PQO655409:PQR655409 QAK655409:QAN655409 QKG655409:QKJ655409 QUC655409:QUF655409 RDY655409:REB655409 RNU655409:RNX655409 RXQ655409:RXT655409 SHM655409:SHP655409 SRI655409:SRL655409 TBE655409:TBH655409 TLA655409:TLD655409 TUW655409:TUZ655409 UES655409:UEV655409 UOO655409:UOR655409 UYK655409:UYN655409 VIG655409:VIJ655409 VSC655409:VSF655409 WBY655409:WCB655409 WLU655409:WLX655409 WVQ655409:WVT655409 S786481 JE720945:JH720945 TA720945:TD720945 ACW720945:ACZ720945 AMS720945:AMV720945 AWO720945:AWR720945 BGK720945:BGN720945 BQG720945:BQJ720945 CAC720945:CAF720945 CJY720945:CKB720945 CTU720945:CTX720945 DDQ720945:DDT720945 DNM720945:DNP720945 DXI720945:DXL720945 EHE720945:EHH720945 ERA720945:ERD720945 FAW720945:FAZ720945 FKS720945:FKV720945 FUO720945:FUR720945 GEK720945:GEN720945 GOG720945:GOJ720945 GYC720945:GYF720945 HHY720945:HIB720945 HRU720945:HRX720945 IBQ720945:IBT720945 ILM720945:ILP720945 IVI720945:IVL720945 JFE720945:JFH720945 JPA720945:JPD720945 JYW720945:JYZ720945 KIS720945:KIV720945 KSO720945:KSR720945 LCK720945:LCN720945 LMG720945:LMJ720945 LWC720945:LWF720945 MFY720945:MGB720945 MPU720945:MPX720945 MZQ720945:MZT720945 NJM720945:NJP720945 NTI720945:NTL720945 ODE720945:ODH720945 ONA720945:OND720945 OWW720945:OWZ720945 PGS720945:PGV720945 PQO720945:PQR720945 QAK720945:QAN720945 QKG720945:QKJ720945 QUC720945:QUF720945 RDY720945:REB720945 RNU720945:RNX720945 RXQ720945:RXT720945 SHM720945:SHP720945 SRI720945:SRL720945 TBE720945:TBH720945 TLA720945:TLD720945 TUW720945:TUZ720945 UES720945:UEV720945 UOO720945:UOR720945 UYK720945:UYN720945 VIG720945:VIJ720945 VSC720945:VSF720945 WBY720945:WCB720945 WLU720945:WLX720945 WVQ720945:WVT720945 S852017 JE786481:JH786481 TA786481:TD786481 ACW786481:ACZ786481 AMS786481:AMV786481 AWO786481:AWR786481 BGK786481:BGN786481 BQG786481:BQJ786481 CAC786481:CAF786481 CJY786481:CKB786481 CTU786481:CTX786481 DDQ786481:DDT786481 DNM786481:DNP786481 DXI786481:DXL786481 EHE786481:EHH786481 ERA786481:ERD786481 FAW786481:FAZ786481 FKS786481:FKV786481 FUO786481:FUR786481 GEK786481:GEN786481 GOG786481:GOJ786481 GYC786481:GYF786481 HHY786481:HIB786481 HRU786481:HRX786481 IBQ786481:IBT786481 ILM786481:ILP786481 IVI786481:IVL786481 JFE786481:JFH786481 JPA786481:JPD786481 JYW786481:JYZ786481 KIS786481:KIV786481 KSO786481:KSR786481 LCK786481:LCN786481 LMG786481:LMJ786481 LWC786481:LWF786481 MFY786481:MGB786481 MPU786481:MPX786481 MZQ786481:MZT786481 NJM786481:NJP786481 NTI786481:NTL786481 ODE786481:ODH786481 ONA786481:OND786481 OWW786481:OWZ786481 PGS786481:PGV786481 PQO786481:PQR786481 QAK786481:QAN786481 QKG786481:QKJ786481 QUC786481:QUF786481 RDY786481:REB786481 RNU786481:RNX786481 RXQ786481:RXT786481 SHM786481:SHP786481 SRI786481:SRL786481 TBE786481:TBH786481 TLA786481:TLD786481 TUW786481:TUZ786481 UES786481:UEV786481 UOO786481:UOR786481 UYK786481:UYN786481 VIG786481:VIJ786481 VSC786481:VSF786481 WBY786481:WCB786481 WLU786481:WLX786481 WVQ786481:WVT786481 S917553 JE852017:JH852017 TA852017:TD852017 ACW852017:ACZ852017 AMS852017:AMV852017 AWO852017:AWR852017 BGK852017:BGN852017 BQG852017:BQJ852017 CAC852017:CAF852017 CJY852017:CKB852017 CTU852017:CTX852017 DDQ852017:DDT852017 DNM852017:DNP852017 DXI852017:DXL852017 EHE852017:EHH852017 ERA852017:ERD852017 FAW852017:FAZ852017 FKS852017:FKV852017 FUO852017:FUR852017 GEK852017:GEN852017 GOG852017:GOJ852017 GYC852017:GYF852017 HHY852017:HIB852017 HRU852017:HRX852017 IBQ852017:IBT852017 ILM852017:ILP852017 IVI852017:IVL852017 JFE852017:JFH852017 JPA852017:JPD852017 JYW852017:JYZ852017 KIS852017:KIV852017 KSO852017:KSR852017 LCK852017:LCN852017 LMG852017:LMJ852017 LWC852017:LWF852017 MFY852017:MGB852017 MPU852017:MPX852017 MZQ852017:MZT852017 NJM852017:NJP852017 NTI852017:NTL852017 ODE852017:ODH852017 ONA852017:OND852017 OWW852017:OWZ852017 PGS852017:PGV852017 PQO852017:PQR852017 QAK852017:QAN852017 QKG852017:QKJ852017 QUC852017:QUF852017 RDY852017:REB852017 RNU852017:RNX852017 RXQ852017:RXT852017 SHM852017:SHP852017 SRI852017:SRL852017 TBE852017:TBH852017 TLA852017:TLD852017 TUW852017:TUZ852017 UES852017:UEV852017 UOO852017:UOR852017 UYK852017:UYN852017 VIG852017:VIJ852017 VSC852017:VSF852017 WBY852017:WCB852017 WLU852017:WLX852017 WVQ852017:WVT852017 S983089 JE917553:JH917553 TA917553:TD917553 ACW917553:ACZ917553 AMS917553:AMV917553 AWO917553:AWR917553 BGK917553:BGN917553 BQG917553:BQJ917553 CAC917553:CAF917553 CJY917553:CKB917553 CTU917553:CTX917553 DDQ917553:DDT917553 DNM917553:DNP917553 DXI917553:DXL917553 EHE917553:EHH917553 ERA917553:ERD917553 FAW917553:FAZ917553 FKS917553:FKV917553 FUO917553:FUR917553 GEK917553:GEN917553 GOG917553:GOJ917553 GYC917553:GYF917553 HHY917553:HIB917553 HRU917553:HRX917553 IBQ917553:IBT917553 ILM917553:ILP917553 IVI917553:IVL917553 JFE917553:JFH917553 JPA917553:JPD917553 JYW917553:JYZ917553 KIS917553:KIV917553 KSO917553:KSR917553 LCK917553:LCN917553 LMG917553:LMJ917553 LWC917553:LWF917553 MFY917553:MGB917553 MPU917553:MPX917553 MZQ917553:MZT917553 NJM917553:NJP917553 NTI917553:NTL917553 ODE917553:ODH917553 ONA917553:OND917553 OWW917553:OWZ917553 PGS917553:PGV917553 PQO917553:PQR917553 QAK917553:QAN917553 QKG917553:QKJ917553 QUC917553:QUF917553 RDY917553:REB917553 RNU917553:RNX917553 RXQ917553:RXT917553 SHM917553:SHP917553 SRI917553:SRL917553 TBE917553:TBH917553 TLA917553:TLD917553 TUW917553:TUZ917553 UES917553:UEV917553 UOO917553:UOR917553 UYK917553:UYN917553 VIG917553:VIJ917553 VSC917553:VSF917553 WBY917553:WCB917553 WLU917553:WLX917553 WVQ917553:WVT917553 S65621:S65623 JE983089:JH983089 TA983089:TD983089 ACW983089:ACZ983089 AMS983089:AMV983089 AWO983089:AWR983089 BGK983089:BGN983089 BQG983089:BQJ983089 CAC983089:CAF983089 CJY983089:CKB983089 CTU983089:CTX983089 DDQ983089:DDT983089 DNM983089:DNP983089 DXI983089:DXL983089 EHE983089:EHH983089 ERA983089:ERD983089 FAW983089:FAZ983089 FKS983089:FKV983089 FUO983089:FUR983089 GEK983089:GEN983089 GOG983089:GOJ983089 GYC983089:GYF983089 HHY983089:HIB983089 HRU983089:HRX983089 IBQ983089:IBT983089 ILM983089:ILP983089 IVI983089:IVL983089 JFE983089:JFH983089 JPA983089:JPD983089 JYW983089:JYZ983089 KIS983089:KIV983089 KSO983089:KSR983089 LCK983089:LCN983089 LMG983089:LMJ983089 LWC983089:LWF983089 MFY983089:MGB983089 MPU983089:MPX983089 MZQ983089:MZT983089 NJM983089:NJP983089 NTI983089:NTL983089 ODE983089:ODH983089 ONA983089:OND983089 OWW983089:OWZ983089 PGS983089:PGV983089 PQO983089:PQR983089 QAK983089:QAN983089 QKG983089:QKJ983089 QUC983089:QUF983089 RDY983089:REB983089 RNU983089:RNX983089 RXQ983089:RXT983089 SHM983089:SHP983089 SRI983089:SRL983089 TBE983089:TBH983089 TLA983089:TLD983089 TUW983089:TUZ983089 UES983089:UEV983089 UOO983089:UOR983089 UYK983089:UYN983089 VIG983089:VIJ983089 VSC983089:VSF983089 WBY983089:WCB983089 WLU983089:WLX983089 WVQ983089:WVT983089 S131157:S131159 JE65621:JH65623 TA65621:TD65623 ACW65621:ACZ65623 AMS65621:AMV65623 AWO65621:AWR65623 BGK65621:BGN65623 BQG65621:BQJ65623 CAC65621:CAF65623 CJY65621:CKB65623 CTU65621:CTX65623 DDQ65621:DDT65623 DNM65621:DNP65623 DXI65621:DXL65623 EHE65621:EHH65623 ERA65621:ERD65623 FAW65621:FAZ65623 FKS65621:FKV65623 FUO65621:FUR65623 GEK65621:GEN65623 GOG65621:GOJ65623 GYC65621:GYF65623 HHY65621:HIB65623 HRU65621:HRX65623 IBQ65621:IBT65623 ILM65621:ILP65623 IVI65621:IVL65623 JFE65621:JFH65623 JPA65621:JPD65623 JYW65621:JYZ65623 KIS65621:KIV65623 KSO65621:KSR65623 LCK65621:LCN65623 LMG65621:LMJ65623 LWC65621:LWF65623 MFY65621:MGB65623 MPU65621:MPX65623 MZQ65621:MZT65623 NJM65621:NJP65623 NTI65621:NTL65623 ODE65621:ODH65623 ONA65621:OND65623 OWW65621:OWZ65623 PGS65621:PGV65623 PQO65621:PQR65623 QAK65621:QAN65623 QKG65621:QKJ65623 QUC65621:QUF65623 RDY65621:REB65623 RNU65621:RNX65623 RXQ65621:RXT65623 SHM65621:SHP65623 SRI65621:SRL65623 TBE65621:TBH65623 TLA65621:TLD65623 TUW65621:TUZ65623 UES65621:UEV65623 UOO65621:UOR65623 UYK65621:UYN65623 VIG65621:VIJ65623 VSC65621:VSF65623 WBY65621:WCB65623 WLU65621:WLX65623 WVQ65621:WVT65623 S196693:S196695 JE131157:JH131159 TA131157:TD131159 ACW131157:ACZ131159 AMS131157:AMV131159 AWO131157:AWR131159 BGK131157:BGN131159 BQG131157:BQJ131159 CAC131157:CAF131159 CJY131157:CKB131159 CTU131157:CTX131159 DDQ131157:DDT131159 DNM131157:DNP131159 DXI131157:DXL131159 EHE131157:EHH131159 ERA131157:ERD131159 FAW131157:FAZ131159 FKS131157:FKV131159 FUO131157:FUR131159 GEK131157:GEN131159 GOG131157:GOJ131159 GYC131157:GYF131159 HHY131157:HIB131159 HRU131157:HRX131159 IBQ131157:IBT131159 ILM131157:ILP131159 IVI131157:IVL131159 JFE131157:JFH131159 JPA131157:JPD131159 JYW131157:JYZ131159 KIS131157:KIV131159 KSO131157:KSR131159 LCK131157:LCN131159 LMG131157:LMJ131159 LWC131157:LWF131159 MFY131157:MGB131159 MPU131157:MPX131159 MZQ131157:MZT131159 NJM131157:NJP131159 NTI131157:NTL131159 ODE131157:ODH131159 ONA131157:OND131159 OWW131157:OWZ131159 PGS131157:PGV131159 PQO131157:PQR131159 QAK131157:QAN131159 QKG131157:QKJ131159 QUC131157:QUF131159 RDY131157:REB131159 RNU131157:RNX131159 RXQ131157:RXT131159 SHM131157:SHP131159 SRI131157:SRL131159 TBE131157:TBH131159 TLA131157:TLD131159 TUW131157:TUZ131159 UES131157:UEV131159 UOO131157:UOR131159 UYK131157:UYN131159 VIG131157:VIJ131159 VSC131157:VSF131159 WBY131157:WCB131159 WLU131157:WLX131159 WVQ131157:WVT131159 S262229:S262231 JE196693:JH196695 TA196693:TD196695 ACW196693:ACZ196695 AMS196693:AMV196695 AWO196693:AWR196695 BGK196693:BGN196695 BQG196693:BQJ196695 CAC196693:CAF196695 CJY196693:CKB196695 CTU196693:CTX196695 DDQ196693:DDT196695 DNM196693:DNP196695 DXI196693:DXL196695 EHE196693:EHH196695 ERA196693:ERD196695 FAW196693:FAZ196695 FKS196693:FKV196695 FUO196693:FUR196695 GEK196693:GEN196695 GOG196693:GOJ196695 GYC196693:GYF196695 HHY196693:HIB196695 HRU196693:HRX196695 IBQ196693:IBT196695 ILM196693:ILP196695 IVI196693:IVL196695 JFE196693:JFH196695 JPA196693:JPD196695 JYW196693:JYZ196695 KIS196693:KIV196695 KSO196693:KSR196695 LCK196693:LCN196695 LMG196693:LMJ196695 LWC196693:LWF196695 MFY196693:MGB196695 MPU196693:MPX196695 MZQ196693:MZT196695 NJM196693:NJP196695 NTI196693:NTL196695 ODE196693:ODH196695 ONA196693:OND196695 OWW196693:OWZ196695 PGS196693:PGV196695 PQO196693:PQR196695 QAK196693:QAN196695 QKG196693:QKJ196695 QUC196693:QUF196695 RDY196693:REB196695 RNU196693:RNX196695 RXQ196693:RXT196695 SHM196693:SHP196695 SRI196693:SRL196695 TBE196693:TBH196695 TLA196693:TLD196695 TUW196693:TUZ196695 UES196693:UEV196695 UOO196693:UOR196695 UYK196693:UYN196695 VIG196693:VIJ196695 VSC196693:VSF196695 WBY196693:WCB196695 WLU196693:WLX196695 WVQ196693:WVT196695 S327765:S327767 JE262229:JH262231 TA262229:TD262231 ACW262229:ACZ262231 AMS262229:AMV262231 AWO262229:AWR262231 BGK262229:BGN262231 BQG262229:BQJ262231 CAC262229:CAF262231 CJY262229:CKB262231 CTU262229:CTX262231 DDQ262229:DDT262231 DNM262229:DNP262231 DXI262229:DXL262231 EHE262229:EHH262231 ERA262229:ERD262231 FAW262229:FAZ262231 FKS262229:FKV262231 FUO262229:FUR262231 GEK262229:GEN262231 GOG262229:GOJ262231 GYC262229:GYF262231 HHY262229:HIB262231 HRU262229:HRX262231 IBQ262229:IBT262231 ILM262229:ILP262231 IVI262229:IVL262231 JFE262229:JFH262231 JPA262229:JPD262231 JYW262229:JYZ262231 KIS262229:KIV262231 KSO262229:KSR262231 LCK262229:LCN262231 LMG262229:LMJ262231 LWC262229:LWF262231 MFY262229:MGB262231 MPU262229:MPX262231 MZQ262229:MZT262231 NJM262229:NJP262231 NTI262229:NTL262231 ODE262229:ODH262231 ONA262229:OND262231 OWW262229:OWZ262231 PGS262229:PGV262231 PQO262229:PQR262231 QAK262229:QAN262231 QKG262229:QKJ262231 QUC262229:QUF262231 RDY262229:REB262231 RNU262229:RNX262231 RXQ262229:RXT262231 SHM262229:SHP262231 SRI262229:SRL262231 TBE262229:TBH262231 TLA262229:TLD262231 TUW262229:TUZ262231 UES262229:UEV262231 UOO262229:UOR262231 UYK262229:UYN262231 VIG262229:VIJ262231 VSC262229:VSF262231 WBY262229:WCB262231 WLU262229:WLX262231 WVQ262229:WVT262231 S393301:S393303 JE327765:JH327767 TA327765:TD327767 ACW327765:ACZ327767 AMS327765:AMV327767 AWO327765:AWR327767 BGK327765:BGN327767 BQG327765:BQJ327767 CAC327765:CAF327767 CJY327765:CKB327767 CTU327765:CTX327767 DDQ327765:DDT327767 DNM327765:DNP327767 DXI327765:DXL327767 EHE327765:EHH327767 ERA327765:ERD327767 FAW327765:FAZ327767 FKS327765:FKV327767 FUO327765:FUR327767 GEK327765:GEN327767 GOG327765:GOJ327767 GYC327765:GYF327767 HHY327765:HIB327767 HRU327765:HRX327767 IBQ327765:IBT327767 ILM327765:ILP327767 IVI327765:IVL327767 JFE327765:JFH327767 JPA327765:JPD327767 JYW327765:JYZ327767 KIS327765:KIV327767 KSO327765:KSR327767 LCK327765:LCN327767 LMG327765:LMJ327767 LWC327765:LWF327767 MFY327765:MGB327767 MPU327765:MPX327767 MZQ327765:MZT327767 NJM327765:NJP327767 NTI327765:NTL327767 ODE327765:ODH327767 ONA327765:OND327767 OWW327765:OWZ327767 PGS327765:PGV327767 PQO327765:PQR327767 QAK327765:QAN327767 QKG327765:QKJ327767 QUC327765:QUF327767 RDY327765:REB327767 RNU327765:RNX327767 RXQ327765:RXT327767 SHM327765:SHP327767 SRI327765:SRL327767 TBE327765:TBH327767 TLA327765:TLD327767 TUW327765:TUZ327767 UES327765:UEV327767 UOO327765:UOR327767 UYK327765:UYN327767 VIG327765:VIJ327767 VSC327765:VSF327767 WBY327765:WCB327767 WLU327765:WLX327767 WVQ327765:WVT327767 S458837:S458839 JE393301:JH393303 TA393301:TD393303 ACW393301:ACZ393303 AMS393301:AMV393303 AWO393301:AWR393303 BGK393301:BGN393303 BQG393301:BQJ393303 CAC393301:CAF393303 CJY393301:CKB393303 CTU393301:CTX393303 DDQ393301:DDT393303 DNM393301:DNP393303 DXI393301:DXL393303 EHE393301:EHH393303 ERA393301:ERD393303 FAW393301:FAZ393303 FKS393301:FKV393303 FUO393301:FUR393303 GEK393301:GEN393303 GOG393301:GOJ393303 GYC393301:GYF393303 HHY393301:HIB393303 HRU393301:HRX393303 IBQ393301:IBT393303 ILM393301:ILP393303 IVI393301:IVL393303 JFE393301:JFH393303 JPA393301:JPD393303 JYW393301:JYZ393303 KIS393301:KIV393303 KSO393301:KSR393303 LCK393301:LCN393303 LMG393301:LMJ393303 LWC393301:LWF393303 MFY393301:MGB393303 MPU393301:MPX393303 MZQ393301:MZT393303 NJM393301:NJP393303 NTI393301:NTL393303 ODE393301:ODH393303 ONA393301:OND393303 OWW393301:OWZ393303 PGS393301:PGV393303 PQO393301:PQR393303 QAK393301:QAN393303 QKG393301:QKJ393303 QUC393301:QUF393303 RDY393301:REB393303 RNU393301:RNX393303 RXQ393301:RXT393303 SHM393301:SHP393303 SRI393301:SRL393303 TBE393301:TBH393303 TLA393301:TLD393303 TUW393301:TUZ393303 UES393301:UEV393303 UOO393301:UOR393303 UYK393301:UYN393303 VIG393301:VIJ393303 VSC393301:VSF393303 WBY393301:WCB393303 WLU393301:WLX393303 WVQ393301:WVT393303 S524373:S524375 JE458837:JH458839 TA458837:TD458839 ACW458837:ACZ458839 AMS458837:AMV458839 AWO458837:AWR458839 BGK458837:BGN458839 BQG458837:BQJ458839 CAC458837:CAF458839 CJY458837:CKB458839 CTU458837:CTX458839 DDQ458837:DDT458839 DNM458837:DNP458839 DXI458837:DXL458839 EHE458837:EHH458839 ERA458837:ERD458839 FAW458837:FAZ458839 FKS458837:FKV458839 FUO458837:FUR458839 GEK458837:GEN458839 GOG458837:GOJ458839 GYC458837:GYF458839 HHY458837:HIB458839 HRU458837:HRX458839 IBQ458837:IBT458839 ILM458837:ILP458839 IVI458837:IVL458839 JFE458837:JFH458839 JPA458837:JPD458839 JYW458837:JYZ458839 KIS458837:KIV458839 KSO458837:KSR458839 LCK458837:LCN458839 LMG458837:LMJ458839 LWC458837:LWF458839 MFY458837:MGB458839 MPU458837:MPX458839 MZQ458837:MZT458839 NJM458837:NJP458839 NTI458837:NTL458839 ODE458837:ODH458839 ONA458837:OND458839 OWW458837:OWZ458839 PGS458837:PGV458839 PQO458837:PQR458839 QAK458837:QAN458839 QKG458837:QKJ458839 QUC458837:QUF458839 RDY458837:REB458839 RNU458837:RNX458839 RXQ458837:RXT458839 SHM458837:SHP458839 SRI458837:SRL458839 TBE458837:TBH458839 TLA458837:TLD458839 TUW458837:TUZ458839 UES458837:UEV458839 UOO458837:UOR458839 UYK458837:UYN458839 VIG458837:VIJ458839 VSC458837:VSF458839 WBY458837:WCB458839 WLU458837:WLX458839 WVQ458837:WVT458839 S589909:S589911 JE524373:JH524375 TA524373:TD524375 ACW524373:ACZ524375 AMS524373:AMV524375 AWO524373:AWR524375 BGK524373:BGN524375 BQG524373:BQJ524375 CAC524373:CAF524375 CJY524373:CKB524375 CTU524373:CTX524375 DDQ524373:DDT524375 DNM524373:DNP524375 DXI524373:DXL524375 EHE524373:EHH524375 ERA524373:ERD524375 FAW524373:FAZ524375 FKS524373:FKV524375 FUO524373:FUR524375 GEK524373:GEN524375 GOG524373:GOJ524375 GYC524373:GYF524375 HHY524373:HIB524375 HRU524373:HRX524375 IBQ524373:IBT524375 ILM524373:ILP524375 IVI524373:IVL524375 JFE524373:JFH524375 JPA524373:JPD524375 JYW524373:JYZ524375 KIS524373:KIV524375 KSO524373:KSR524375 LCK524373:LCN524375 LMG524373:LMJ524375 LWC524373:LWF524375 MFY524373:MGB524375 MPU524373:MPX524375 MZQ524373:MZT524375 NJM524373:NJP524375 NTI524373:NTL524375 ODE524373:ODH524375 ONA524373:OND524375 OWW524373:OWZ524375 PGS524373:PGV524375 PQO524373:PQR524375 QAK524373:QAN524375 QKG524373:QKJ524375 QUC524373:QUF524375 RDY524373:REB524375 RNU524373:RNX524375 RXQ524373:RXT524375 SHM524373:SHP524375 SRI524373:SRL524375 TBE524373:TBH524375 TLA524373:TLD524375 TUW524373:TUZ524375 UES524373:UEV524375 UOO524373:UOR524375 UYK524373:UYN524375 VIG524373:VIJ524375 VSC524373:VSF524375 WBY524373:WCB524375 WLU524373:WLX524375 WVQ524373:WVT524375 S655445:S655447 JE589909:JH589911 TA589909:TD589911 ACW589909:ACZ589911 AMS589909:AMV589911 AWO589909:AWR589911 BGK589909:BGN589911 BQG589909:BQJ589911 CAC589909:CAF589911 CJY589909:CKB589911 CTU589909:CTX589911 DDQ589909:DDT589911 DNM589909:DNP589911 DXI589909:DXL589911 EHE589909:EHH589911 ERA589909:ERD589911 FAW589909:FAZ589911 FKS589909:FKV589911 FUO589909:FUR589911 GEK589909:GEN589911 GOG589909:GOJ589911 GYC589909:GYF589911 HHY589909:HIB589911 HRU589909:HRX589911 IBQ589909:IBT589911 ILM589909:ILP589911 IVI589909:IVL589911 JFE589909:JFH589911 JPA589909:JPD589911 JYW589909:JYZ589911 KIS589909:KIV589911 KSO589909:KSR589911 LCK589909:LCN589911 LMG589909:LMJ589911 LWC589909:LWF589911 MFY589909:MGB589911 MPU589909:MPX589911 MZQ589909:MZT589911 NJM589909:NJP589911 NTI589909:NTL589911 ODE589909:ODH589911 ONA589909:OND589911 OWW589909:OWZ589911 PGS589909:PGV589911 PQO589909:PQR589911 QAK589909:QAN589911 QKG589909:QKJ589911 QUC589909:QUF589911 RDY589909:REB589911 RNU589909:RNX589911 RXQ589909:RXT589911 SHM589909:SHP589911 SRI589909:SRL589911 TBE589909:TBH589911 TLA589909:TLD589911 TUW589909:TUZ589911 UES589909:UEV589911 UOO589909:UOR589911 UYK589909:UYN589911 VIG589909:VIJ589911 VSC589909:VSF589911 WBY589909:WCB589911 WLU589909:WLX589911 WVQ589909:WVT589911 S720981:S720983 JE655445:JH655447 TA655445:TD655447 ACW655445:ACZ655447 AMS655445:AMV655447 AWO655445:AWR655447 BGK655445:BGN655447 BQG655445:BQJ655447 CAC655445:CAF655447 CJY655445:CKB655447 CTU655445:CTX655447 DDQ655445:DDT655447 DNM655445:DNP655447 DXI655445:DXL655447 EHE655445:EHH655447 ERA655445:ERD655447 FAW655445:FAZ655447 FKS655445:FKV655447 FUO655445:FUR655447 GEK655445:GEN655447 GOG655445:GOJ655447 GYC655445:GYF655447 HHY655445:HIB655447 HRU655445:HRX655447 IBQ655445:IBT655447 ILM655445:ILP655447 IVI655445:IVL655447 JFE655445:JFH655447 JPA655445:JPD655447 JYW655445:JYZ655447 KIS655445:KIV655447 KSO655445:KSR655447 LCK655445:LCN655447 LMG655445:LMJ655447 LWC655445:LWF655447 MFY655445:MGB655447 MPU655445:MPX655447 MZQ655445:MZT655447 NJM655445:NJP655447 NTI655445:NTL655447 ODE655445:ODH655447 ONA655445:OND655447 OWW655445:OWZ655447 PGS655445:PGV655447 PQO655445:PQR655447 QAK655445:QAN655447 QKG655445:QKJ655447 QUC655445:QUF655447 RDY655445:REB655447 RNU655445:RNX655447 RXQ655445:RXT655447 SHM655445:SHP655447 SRI655445:SRL655447 TBE655445:TBH655447 TLA655445:TLD655447 TUW655445:TUZ655447 UES655445:UEV655447 UOO655445:UOR655447 UYK655445:UYN655447 VIG655445:VIJ655447 VSC655445:VSF655447 WBY655445:WCB655447 WLU655445:WLX655447 WVQ655445:WVT655447 S786517:S786519 JE720981:JH720983 TA720981:TD720983 ACW720981:ACZ720983 AMS720981:AMV720983 AWO720981:AWR720983 BGK720981:BGN720983 BQG720981:BQJ720983 CAC720981:CAF720983 CJY720981:CKB720983 CTU720981:CTX720983 DDQ720981:DDT720983 DNM720981:DNP720983 DXI720981:DXL720983 EHE720981:EHH720983 ERA720981:ERD720983 FAW720981:FAZ720983 FKS720981:FKV720983 FUO720981:FUR720983 GEK720981:GEN720983 GOG720981:GOJ720983 GYC720981:GYF720983 HHY720981:HIB720983 HRU720981:HRX720983 IBQ720981:IBT720983 ILM720981:ILP720983 IVI720981:IVL720983 JFE720981:JFH720983 JPA720981:JPD720983 JYW720981:JYZ720983 KIS720981:KIV720983 KSO720981:KSR720983 LCK720981:LCN720983 LMG720981:LMJ720983 LWC720981:LWF720983 MFY720981:MGB720983 MPU720981:MPX720983 MZQ720981:MZT720983 NJM720981:NJP720983 NTI720981:NTL720983 ODE720981:ODH720983 ONA720981:OND720983 OWW720981:OWZ720983 PGS720981:PGV720983 PQO720981:PQR720983 QAK720981:QAN720983 QKG720981:QKJ720983 QUC720981:QUF720983 RDY720981:REB720983 RNU720981:RNX720983 RXQ720981:RXT720983 SHM720981:SHP720983 SRI720981:SRL720983 TBE720981:TBH720983 TLA720981:TLD720983 TUW720981:TUZ720983 UES720981:UEV720983 UOO720981:UOR720983 UYK720981:UYN720983 VIG720981:VIJ720983 VSC720981:VSF720983 WBY720981:WCB720983 WLU720981:WLX720983 WVQ720981:WVT720983 S852053:S852055 JE786517:JH786519 TA786517:TD786519 ACW786517:ACZ786519 AMS786517:AMV786519 AWO786517:AWR786519 BGK786517:BGN786519 BQG786517:BQJ786519 CAC786517:CAF786519 CJY786517:CKB786519 CTU786517:CTX786519 DDQ786517:DDT786519 DNM786517:DNP786519 DXI786517:DXL786519 EHE786517:EHH786519 ERA786517:ERD786519 FAW786517:FAZ786519 FKS786517:FKV786519 FUO786517:FUR786519 GEK786517:GEN786519 GOG786517:GOJ786519 GYC786517:GYF786519 HHY786517:HIB786519 HRU786517:HRX786519 IBQ786517:IBT786519 ILM786517:ILP786519 IVI786517:IVL786519 JFE786517:JFH786519 JPA786517:JPD786519 JYW786517:JYZ786519 KIS786517:KIV786519 KSO786517:KSR786519 LCK786517:LCN786519 LMG786517:LMJ786519 LWC786517:LWF786519 MFY786517:MGB786519 MPU786517:MPX786519 MZQ786517:MZT786519 NJM786517:NJP786519 NTI786517:NTL786519 ODE786517:ODH786519 ONA786517:OND786519 OWW786517:OWZ786519 PGS786517:PGV786519 PQO786517:PQR786519 QAK786517:QAN786519 QKG786517:QKJ786519 QUC786517:QUF786519 RDY786517:REB786519 RNU786517:RNX786519 RXQ786517:RXT786519 SHM786517:SHP786519 SRI786517:SRL786519 TBE786517:TBH786519 TLA786517:TLD786519 TUW786517:TUZ786519 UES786517:UEV786519 UOO786517:UOR786519 UYK786517:UYN786519 VIG786517:VIJ786519 VSC786517:VSF786519 WBY786517:WCB786519 WLU786517:WLX786519 WVQ786517:WVT786519 S917589:S917591 JE852053:JH852055 TA852053:TD852055 ACW852053:ACZ852055 AMS852053:AMV852055 AWO852053:AWR852055 BGK852053:BGN852055 BQG852053:BQJ852055 CAC852053:CAF852055 CJY852053:CKB852055 CTU852053:CTX852055 DDQ852053:DDT852055 DNM852053:DNP852055 DXI852053:DXL852055 EHE852053:EHH852055 ERA852053:ERD852055 FAW852053:FAZ852055 FKS852053:FKV852055 FUO852053:FUR852055 GEK852053:GEN852055 GOG852053:GOJ852055 GYC852053:GYF852055 HHY852053:HIB852055 HRU852053:HRX852055 IBQ852053:IBT852055 ILM852053:ILP852055 IVI852053:IVL852055 JFE852053:JFH852055 JPA852053:JPD852055 JYW852053:JYZ852055 KIS852053:KIV852055 KSO852053:KSR852055 LCK852053:LCN852055 LMG852053:LMJ852055 LWC852053:LWF852055 MFY852053:MGB852055 MPU852053:MPX852055 MZQ852053:MZT852055 NJM852053:NJP852055 NTI852053:NTL852055 ODE852053:ODH852055 ONA852053:OND852055 OWW852053:OWZ852055 PGS852053:PGV852055 PQO852053:PQR852055 QAK852053:QAN852055 QKG852053:QKJ852055 QUC852053:QUF852055 RDY852053:REB852055 RNU852053:RNX852055 RXQ852053:RXT852055 SHM852053:SHP852055 SRI852053:SRL852055 TBE852053:TBH852055 TLA852053:TLD852055 TUW852053:TUZ852055 UES852053:UEV852055 UOO852053:UOR852055 UYK852053:UYN852055 VIG852053:VIJ852055 VSC852053:VSF852055 WBY852053:WCB852055 WLU852053:WLX852055 WVQ852053:WVT852055 S983125:S983127 JE917589:JH917591 TA917589:TD917591 ACW917589:ACZ917591 AMS917589:AMV917591 AWO917589:AWR917591 BGK917589:BGN917591 BQG917589:BQJ917591 CAC917589:CAF917591 CJY917589:CKB917591 CTU917589:CTX917591 DDQ917589:DDT917591 DNM917589:DNP917591 DXI917589:DXL917591 EHE917589:EHH917591 ERA917589:ERD917591 FAW917589:FAZ917591 FKS917589:FKV917591 FUO917589:FUR917591 GEK917589:GEN917591 GOG917589:GOJ917591 GYC917589:GYF917591 HHY917589:HIB917591 HRU917589:HRX917591 IBQ917589:IBT917591 ILM917589:ILP917591 IVI917589:IVL917591 JFE917589:JFH917591 JPA917589:JPD917591 JYW917589:JYZ917591 KIS917589:KIV917591 KSO917589:KSR917591 LCK917589:LCN917591 LMG917589:LMJ917591 LWC917589:LWF917591 MFY917589:MGB917591 MPU917589:MPX917591 MZQ917589:MZT917591 NJM917589:NJP917591 NTI917589:NTL917591 ODE917589:ODH917591 ONA917589:OND917591 OWW917589:OWZ917591 PGS917589:PGV917591 PQO917589:PQR917591 QAK917589:QAN917591 QKG917589:QKJ917591 QUC917589:QUF917591 RDY917589:REB917591 RNU917589:RNX917591 RXQ917589:RXT917591 SHM917589:SHP917591 SRI917589:SRL917591 TBE917589:TBH917591 TLA917589:TLD917591 TUW917589:TUZ917591 UES917589:UEV917591 UOO917589:UOR917591 UYK917589:UYN917591 VIG917589:VIJ917591 VSC917589:VSF917591 WBY917589:WCB917591 WLU917589:WLX917591 WVQ917589:WVT917591 S59 JE983125:JH983127 TA983125:TD983127 ACW983125:ACZ983127 AMS983125:AMV983127 AWO983125:AWR983127 BGK983125:BGN983127 BQG983125:BQJ983127 CAC983125:CAF983127 CJY983125:CKB983127 CTU983125:CTX983127 DDQ983125:DDT983127 DNM983125:DNP983127 DXI983125:DXL983127 EHE983125:EHH983127 ERA983125:ERD983127 FAW983125:FAZ983127 FKS983125:FKV983127 FUO983125:FUR983127 GEK983125:GEN983127 GOG983125:GOJ983127 GYC983125:GYF983127 HHY983125:HIB983127 HRU983125:HRX983127 IBQ983125:IBT983127 ILM983125:ILP983127 IVI983125:IVL983127 JFE983125:JFH983127 JPA983125:JPD983127 JYW983125:JYZ983127 KIS983125:KIV983127 KSO983125:KSR983127 LCK983125:LCN983127 LMG983125:LMJ983127 LWC983125:LWF983127 MFY983125:MGB983127 MPU983125:MPX983127 MZQ983125:MZT983127 NJM983125:NJP983127 NTI983125:NTL983127 ODE983125:ODH983127 ONA983125:OND983127 OWW983125:OWZ983127 PGS983125:PGV983127 PQO983125:PQR983127 QAK983125:QAN983127 QKG983125:QKJ983127 QUC983125:QUF983127 RDY983125:REB983127 RNU983125:RNX983127 RXQ983125:RXT983127 SHM983125:SHP983127 SRI983125:SRL983127 TBE983125:TBH983127 TLA983125:TLD983127 TUW983125:TUZ983127 UES983125:UEV983127 UOO983125:UOR983127 UYK983125:UYN983127 VIG983125:VIJ983127 VSC983125:VSF983127 WBY983125:WCB983127 WLU983125:WLX983127 WVQ983125:WVT983127 S65605 JE59:JH59 TA59:TD59 ACW59:ACZ59 AMS59:AMV59 AWO59:AWR59 BGK59:BGN59 BQG59:BQJ59 CAC59:CAF59 CJY59:CKB59 CTU59:CTX59 DDQ59:DDT59 DNM59:DNP59 DXI59:DXL59 EHE59:EHH59 ERA59:ERD59 FAW59:FAZ59 FKS59:FKV59 FUO59:FUR59 GEK59:GEN59 GOG59:GOJ59 GYC59:GYF59 HHY59:HIB59 HRU59:HRX59 IBQ59:IBT59 ILM59:ILP59 IVI59:IVL59 JFE59:JFH59 JPA59:JPD59 JYW59:JYZ59 KIS59:KIV59 KSO59:KSR59 LCK59:LCN59 LMG59:LMJ59 LWC59:LWF59 MFY59:MGB59 MPU59:MPX59 MZQ59:MZT59 NJM59:NJP59 NTI59:NTL59 ODE59:ODH59 ONA59:OND59 OWW59:OWZ59 PGS59:PGV59 PQO59:PQR59 QAK59:QAN59 QKG59:QKJ59 QUC59:QUF59 RDY59:REB59 RNU59:RNX59 RXQ59:RXT59 SHM59:SHP59 SRI59:SRL59 TBE59:TBH59 TLA59:TLD59 TUW59:TUZ59 UES59:UEV59 UOO59:UOR59 UYK59:UYN59 VIG59:VIJ59 VSC59:VSF59 WBY59:WCB59 WLU59:WLX59 WVQ59:WVT59 S131141 JE65605:JH65605 TA65605:TD65605 ACW65605:ACZ65605 AMS65605:AMV65605 AWO65605:AWR65605 BGK65605:BGN65605 BQG65605:BQJ65605 CAC65605:CAF65605 CJY65605:CKB65605 CTU65605:CTX65605 DDQ65605:DDT65605 DNM65605:DNP65605 DXI65605:DXL65605 EHE65605:EHH65605 ERA65605:ERD65605 FAW65605:FAZ65605 FKS65605:FKV65605 FUO65605:FUR65605 GEK65605:GEN65605 GOG65605:GOJ65605 GYC65605:GYF65605 HHY65605:HIB65605 HRU65605:HRX65605 IBQ65605:IBT65605 ILM65605:ILP65605 IVI65605:IVL65605 JFE65605:JFH65605 JPA65605:JPD65605 JYW65605:JYZ65605 KIS65605:KIV65605 KSO65605:KSR65605 LCK65605:LCN65605 LMG65605:LMJ65605 LWC65605:LWF65605 MFY65605:MGB65605 MPU65605:MPX65605 MZQ65605:MZT65605 NJM65605:NJP65605 NTI65605:NTL65605 ODE65605:ODH65605 ONA65605:OND65605 OWW65605:OWZ65605 PGS65605:PGV65605 PQO65605:PQR65605 QAK65605:QAN65605 QKG65605:QKJ65605 QUC65605:QUF65605 RDY65605:REB65605 RNU65605:RNX65605 RXQ65605:RXT65605 SHM65605:SHP65605 SRI65605:SRL65605 TBE65605:TBH65605 TLA65605:TLD65605 TUW65605:TUZ65605 UES65605:UEV65605 UOO65605:UOR65605 UYK65605:UYN65605 VIG65605:VIJ65605 VSC65605:VSF65605 WBY65605:WCB65605 WLU65605:WLX65605 WVQ65605:WVT65605 S196677 JE131141:JH131141 TA131141:TD131141 ACW131141:ACZ131141 AMS131141:AMV131141 AWO131141:AWR131141 BGK131141:BGN131141 BQG131141:BQJ131141 CAC131141:CAF131141 CJY131141:CKB131141 CTU131141:CTX131141 DDQ131141:DDT131141 DNM131141:DNP131141 DXI131141:DXL131141 EHE131141:EHH131141 ERA131141:ERD131141 FAW131141:FAZ131141 FKS131141:FKV131141 FUO131141:FUR131141 GEK131141:GEN131141 GOG131141:GOJ131141 GYC131141:GYF131141 HHY131141:HIB131141 HRU131141:HRX131141 IBQ131141:IBT131141 ILM131141:ILP131141 IVI131141:IVL131141 JFE131141:JFH131141 JPA131141:JPD131141 JYW131141:JYZ131141 KIS131141:KIV131141 KSO131141:KSR131141 LCK131141:LCN131141 LMG131141:LMJ131141 LWC131141:LWF131141 MFY131141:MGB131141 MPU131141:MPX131141 MZQ131141:MZT131141 NJM131141:NJP131141 NTI131141:NTL131141 ODE131141:ODH131141 ONA131141:OND131141 OWW131141:OWZ131141 PGS131141:PGV131141 PQO131141:PQR131141 QAK131141:QAN131141 QKG131141:QKJ131141 QUC131141:QUF131141 RDY131141:REB131141 RNU131141:RNX131141 RXQ131141:RXT131141 SHM131141:SHP131141 SRI131141:SRL131141 TBE131141:TBH131141 TLA131141:TLD131141 TUW131141:TUZ131141 UES131141:UEV131141 UOO131141:UOR131141 UYK131141:UYN131141 VIG131141:VIJ131141 VSC131141:VSF131141 WBY131141:WCB131141 WLU131141:WLX131141 WVQ131141:WVT131141 S262213 JE196677:JH196677 TA196677:TD196677 ACW196677:ACZ196677 AMS196677:AMV196677 AWO196677:AWR196677 BGK196677:BGN196677 BQG196677:BQJ196677 CAC196677:CAF196677 CJY196677:CKB196677 CTU196677:CTX196677 DDQ196677:DDT196677 DNM196677:DNP196677 DXI196677:DXL196677 EHE196677:EHH196677 ERA196677:ERD196677 FAW196677:FAZ196677 FKS196677:FKV196677 FUO196677:FUR196677 GEK196677:GEN196677 GOG196677:GOJ196677 GYC196677:GYF196677 HHY196677:HIB196677 HRU196677:HRX196677 IBQ196677:IBT196677 ILM196677:ILP196677 IVI196677:IVL196677 JFE196677:JFH196677 JPA196677:JPD196677 JYW196677:JYZ196677 KIS196677:KIV196677 KSO196677:KSR196677 LCK196677:LCN196677 LMG196677:LMJ196677 LWC196677:LWF196677 MFY196677:MGB196677 MPU196677:MPX196677 MZQ196677:MZT196677 NJM196677:NJP196677 NTI196677:NTL196677 ODE196677:ODH196677 ONA196677:OND196677 OWW196677:OWZ196677 PGS196677:PGV196677 PQO196677:PQR196677 QAK196677:QAN196677 QKG196677:QKJ196677 QUC196677:QUF196677 RDY196677:REB196677 RNU196677:RNX196677 RXQ196677:RXT196677 SHM196677:SHP196677 SRI196677:SRL196677 TBE196677:TBH196677 TLA196677:TLD196677 TUW196677:TUZ196677 UES196677:UEV196677 UOO196677:UOR196677 UYK196677:UYN196677 VIG196677:VIJ196677 VSC196677:VSF196677 WBY196677:WCB196677 WLU196677:WLX196677 WVQ196677:WVT196677 S327749 JE262213:JH262213 TA262213:TD262213 ACW262213:ACZ262213 AMS262213:AMV262213 AWO262213:AWR262213 BGK262213:BGN262213 BQG262213:BQJ262213 CAC262213:CAF262213 CJY262213:CKB262213 CTU262213:CTX262213 DDQ262213:DDT262213 DNM262213:DNP262213 DXI262213:DXL262213 EHE262213:EHH262213 ERA262213:ERD262213 FAW262213:FAZ262213 FKS262213:FKV262213 FUO262213:FUR262213 GEK262213:GEN262213 GOG262213:GOJ262213 GYC262213:GYF262213 HHY262213:HIB262213 HRU262213:HRX262213 IBQ262213:IBT262213 ILM262213:ILP262213 IVI262213:IVL262213 JFE262213:JFH262213 JPA262213:JPD262213 JYW262213:JYZ262213 KIS262213:KIV262213 KSO262213:KSR262213 LCK262213:LCN262213 LMG262213:LMJ262213 LWC262213:LWF262213 MFY262213:MGB262213 MPU262213:MPX262213 MZQ262213:MZT262213 NJM262213:NJP262213 NTI262213:NTL262213 ODE262213:ODH262213 ONA262213:OND262213 OWW262213:OWZ262213 PGS262213:PGV262213 PQO262213:PQR262213 QAK262213:QAN262213 QKG262213:QKJ262213 QUC262213:QUF262213 RDY262213:REB262213 RNU262213:RNX262213 RXQ262213:RXT262213 SHM262213:SHP262213 SRI262213:SRL262213 TBE262213:TBH262213 TLA262213:TLD262213 TUW262213:TUZ262213 UES262213:UEV262213 UOO262213:UOR262213 UYK262213:UYN262213 VIG262213:VIJ262213 VSC262213:VSF262213 WBY262213:WCB262213 WLU262213:WLX262213 WVQ262213:WVT262213 S393285 JE327749:JH327749 TA327749:TD327749 ACW327749:ACZ327749 AMS327749:AMV327749 AWO327749:AWR327749 BGK327749:BGN327749 BQG327749:BQJ327749 CAC327749:CAF327749 CJY327749:CKB327749 CTU327749:CTX327749 DDQ327749:DDT327749 DNM327749:DNP327749 DXI327749:DXL327749 EHE327749:EHH327749 ERA327749:ERD327749 FAW327749:FAZ327749 FKS327749:FKV327749 FUO327749:FUR327749 GEK327749:GEN327749 GOG327749:GOJ327749 GYC327749:GYF327749 HHY327749:HIB327749 HRU327749:HRX327749 IBQ327749:IBT327749 ILM327749:ILP327749 IVI327749:IVL327749 JFE327749:JFH327749 JPA327749:JPD327749 JYW327749:JYZ327749 KIS327749:KIV327749 KSO327749:KSR327749 LCK327749:LCN327749 LMG327749:LMJ327749 LWC327749:LWF327749 MFY327749:MGB327749 MPU327749:MPX327749 MZQ327749:MZT327749 NJM327749:NJP327749 NTI327749:NTL327749 ODE327749:ODH327749 ONA327749:OND327749 OWW327749:OWZ327749 PGS327749:PGV327749 PQO327749:PQR327749 QAK327749:QAN327749 QKG327749:QKJ327749 QUC327749:QUF327749 RDY327749:REB327749 RNU327749:RNX327749 RXQ327749:RXT327749 SHM327749:SHP327749 SRI327749:SRL327749 TBE327749:TBH327749 TLA327749:TLD327749 TUW327749:TUZ327749 UES327749:UEV327749 UOO327749:UOR327749 UYK327749:UYN327749 VIG327749:VIJ327749 VSC327749:VSF327749 WBY327749:WCB327749 WLU327749:WLX327749 WVQ327749:WVT327749 S458821 JE393285:JH393285 TA393285:TD393285 ACW393285:ACZ393285 AMS393285:AMV393285 AWO393285:AWR393285 BGK393285:BGN393285 BQG393285:BQJ393285 CAC393285:CAF393285 CJY393285:CKB393285 CTU393285:CTX393285 DDQ393285:DDT393285 DNM393285:DNP393285 DXI393285:DXL393285 EHE393285:EHH393285 ERA393285:ERD393285 FAW393285:FAZ393285 FKS393285:FKV393285 FUO393285:FUR393285 GEK393285:GEN393285 GOG393285:GOJ393285 GYC393285:GYF393285 HHY393285:HIB393285 HRU393285:HRX393285 IBQ393285:IBT393285 ILM393285:ILP393285 IVI393285:IVL393285 JFE393285:JFH393285 JPA393285:JPD393285 JYW393285:JYZ393285 KIS393285:KIV393285 KSO393285:KSR393285 LCK393285:LCN393285 LMG393285:LMJ393285 LWC393285:LWF393285 MFY393285:MGB393285 MPU393285:MPX393285 MZQ393285:MZT393285 NJM393285:NJP393285 NTI393285:NTL393285 ODE393285:ODH393285 ONA393285:OND393285 OWW393285:OWZ393285 PGS393285:PGV393285 PQO393285:PQR393285 QAK393285:QAN393285 QKG393285:QKJ393285 QUC393285:QUF393285 RDY393285:REB393285 RNU393285:RNX393285 RXQ393285:RXT393285 SHM393285:SHP393285 SRI393285:SRL393285 TBE393285:TBH393285 TLA393285:TLD393285 TUW393285:TUZ393285 UES393285:UEV393285 UOO393285:UOR393285 UYK393285:UYN393285 VIG393285:VIJ393285 VSC393285:VSF393285 WBY393285:WCB393285 WLU393285:WLX393285 WVQ393285:WVT393285 S524357 JE458821:JH458821 TA458821:TD458821 ACW458821:ACZ458821 AMS458821:AMV458821 AWO458821:AWR458821 BGK458821:BGN458821 BQG458821:BQJ458821 CAC458821:CAF458821 CJY458821:CKB458821 CTU458821:CTX458821 DDQ458821:DDT458821 DNM458821:DNP458821 DXI458821:DXL458821 EHE458821:EHH458821 ERA458821:ERD458821 FAW458821:FAZ458821 FKS458821:FKV458821 FUO458821:FUR458821 GEK458821:GEN458821 GOG458821:GOJ458821 GYC458821:GYF458821 HHY458821:HIB458821 HRU458821:HRX458821 IBQ458821:IBT458821 ILM458821:ILP458821 IVI458821:IVL458821 JFE458821:JFH458821 JPA458821:JPD458821 JYW458821:JYZ458821 KIS458821:KIV458821 KSO458821:KSR458821 LCK458821:LCN458821 LMG458821:LMJ458821 LWC458821:LWF458821 MFY458821:MGB458821 MPU458821:MPX458821 MZQ458821:MZT458821 NJM458821:NJP458821 NTI458821:NTL458821 ODE458821:ODH458821 ONA458821:OND458821 OWW458821:OWZ458821 PGS458821:PGV458821 PQO458821:PQR458821 QAK458821:QAN458821 QKG458821:QKJ458821 QUC458821:QUF458821 RDY458821:REB458821 RNU458821:RNX458821 RXQ458821:RXT458821 SHM458821:SHP458821 SRI458821:SRL458821 TBE458821:TBH458821 TLA458821:TLD458821 TUW458821:TUZ458821 UES458821:UEV458821 UOO458821:UOR458821 UYK458821:UYN458821 VIG458821:VIJ458821 VSC458821:VSF458821 WBY458821:WCB458821 WLU458821:WLX458821 WVQ458821:WVT458821 S589893 JE524357:JH524357 TA524357:TD524357 ACW524357:ACZ524357 AMS524357:AMV524357 AWO524357:AWR524357 BGK524357:BGN524357 BQG524357:BQJ524357 CAC524357:CAF524357 CJY524357:CKB524357 CTU524357:CTX524357 DDQ524357:DDT524357 DNM524357:DNP524357 DXI524357:DXL524357 EHE524357:EHH524357 ERA524357:ERD524357 FAW524357:FAZ524357 FKS524357:FKV524357 FUO524357:FUR524357 GEK524357:GEN524357 GOG524357:GOJ524357 GYC524357:GYF524357 HHY524357:HIB524357 HRU524357:HRX524357 IBQ524357:IBT524357 ILM524357:ILP524357 IVI524357:IVL524357 JFE524357:JFH524357 JPA524357:JPD524357 JYW524357:JYZ524357 KIS524357:KIV524357 KSO524357:KSR524357 LCK524357:LCN524357 LMG524357:LMJ524357 LWC524357:LWF524357 MFY524357:MGB524357 MPU524357:MPX524357 MZQ524357:MZT524357 NJM524357:NJP524357 NTI524357:NTL524357 ODE524357:ODH524357 ONA524357:OND524357 OWW524357:OWZ524357 PGS524357:PGV524357 PQO524357:PQR524357 QAK524357:QAN524357 QKG524357:QKJ524357 QUC524357:QUF524357 RDY524357:REB524357 RNU524357:RNX524357 RXQ524357:RXT524357 SHM524357:SHP524357 SRI524357:SRL524357 TBE524357:TBH524357 TLA524357:TLD524357 TUW524357:TUZ524357 UES524357:UEV524357 UOO524357:UOR524357 UYK524357:UYN524357 VIG524357:VIJ524357 VSC524357:VSF524357 WBY524357:WCB524357 WLU524357:WLX524357 WVQ524357:WVT524357 S655429 JE589893:JH589893 TA589893:TD589893 ACW589893:ACZ589893 AMS589893:AMV589893 AWO589893:AWR589893 BGK589893:BGN589893 BQG589893:BQJ589893 CAC589893:CAF589893 CJY589893:CKB589893 CTU589893:CTX589893 DDQ589893:DDT589893 DNM589893:DNP589893 DXI589893:DXL589893 EHE589893:EHH589893 ERA589893:ERD589893 FAW589893:FAZ589893 FKS589893:FKV589893 FUO589893:FUR589893 GEK589893:GEN589893 GOG589893:GOJ589893 GYC589893:GYF589893 HHY589893:HIB589893 HRU589893:HRX589893 IBQ589893:IBT589893 ILM589893:ILP589893 IVI589893:IVL589893 JFE589893:JFH589893 JPA589893:JPD589893 JYW589893:JYZ589893 KIS589893:KIV589893 KSO589893:KSR589893 LCK589893:LCN589893 LMG589893:LMJ589893 LWC589893:LWF589893 MFY589893:MGB589893 MPU589893:MPX589893 MZQ589893:MZT589893 NJM589893:NJP589893 NTI589893:NTL589893 ODE589893:ODH589893 ONA589893:OND589893 OWW589893:OWZ589893 PGS589893:PGV589893 PQO589893:PQR589893 QAK589893:QAN589893 QKG589893:QKJ589893 QUC589893:QUF589893 RDY589893:REB589893 RNU589893:RNX589893 RXQ589893:RXT589893 SHM589893:SHP589893 SRI589893:SRL589893 TBE589893:TBH589893 TLA589893:TLD589893 TUW589893:TUZ589893 UES589893:UEV589893 UOO589893:UOR589893 UYK589893:UYN589893 VIG589893:VIJ589893 VSC589893:VSF589893 WBY589893:WCB589893 WLU589893:WLX589893 WVQ589893:WVT589893 S720965 JE655429:JH655429 TA655429:TD655429 ACW655429:ACZ655429 AMS655429:AMV655429 AWO655429:AWR655429 BGK655429:BGN655429 BQG655429:BQJ655429 CAC655429:CAF655429 CJY655429:CKB655429 CTU655429:CTX655429 DDQ655429:DDT655429 DNM655429:DNP655429 DXI655429:DXL655429 EHE655429:EHH655429 ERA655429:ERD655429 FAW655429:FAZ655429 FKS655429:FKV655429 FUO655429:FUR655429 GEK655429:GEN655429 GOG655429:GOJ655429 GYC655429:GYF655429 HHY655429:HIB655429 HRU655429:HRX655429 IBQ655429:IBT655429 ILM655429:ILP655429 IVI655429:IVL655429 JFE655429:JFH655429 JPA655429:JPD655429 JYW655429:JYZ655429 KIS655429:KIV655429 KSO655429:KSR655429 LCK655429:LCN655429 LMG655429:LMJ655429 LWC655429:LWF655429 MFY655429:MGB655429 MPU655429:MPX655429 MZQ655429:MZT655429 NJM655429:NJP655429 NTI655429:NTL655429 ODE655429:ODH655429 ONA655429:OND655429 OWW655429:OWZ655429 PGS655429:PGV655429 PQO655429:PQR655429 QAK655429:QAN655429 QKG655429:QKJ655429 QUC655429:QUF655429 RDY655429:REB655429 RNU655429:RNX655429 RXQ655429:RXT655429 SHM655429:SHP655429 SRI655429:SRL655429 TBE655429:TBH655429 TLA655429:TLD655429 TUW655429:TUZ655429 UES655429:UEV655429 UOO655429:UOR655429 UYK655429:UYN655429 VIG655429:VIJ655429 VSC655429:VSF655429 WBY655429:WCB655429 WLU655429:WLX655429 WVQ655429:WVT655429 S786501 JE720965:JH720965 TA720965:TD720965 ACW720965:ACZ720965 AMS720965:AMV720965 AWO720965:AWR720965 BGK720965:BGN720965 BQG720965:BQJ720965 CAC720965:CAF720965 CJY720965:CKB720965 CTU720965:CTX720965 DDQ720965:DDT720965 DNM720965:DNP720965 DXI720965:DXL720965 EHE720965:EHH720965 ERA720965:ERD720965 FAW720965:FAZ720965 FKS720965:FKV720965 FUO720965:FUR720965 GEK720965:GEN720965 GOG720965:GOJ720965 GYC720965:GYF720965 HHY720965:HIB720965 HRU720965:HRX720965 IBQ720965:IBT720965 ILM720965:ILP720965 IVI720965:IVL720965 JFE720965:JFH720965 JPA720965:JPD720965 JYW720965:JYZ720965 KIS720965:KIV720965 KSO720965:KSR720965 LCK720965:LCN720965 LMG720965:LMJ720965 LWC720965:LWF720965 MFY720965:MGB720965 MPU720965:MPX720965 MZQ720965:MZT720965 NJM720965:NJP720965 NTI720965:NTL720965 ODE720965:ODH720965 ONA720965:OND720965 OWW720965:OWZ720965 PGS720965:PGV720965 PQO720965:PQR720965 QAK720965:QAN720965 QKG720965:QKJ720965 QUC720965:QUF720965 RDY720965:REB720965 RNU720965:RNX720965 RXQ720965:RXT720965 SHM720965:SHP720965 SRI720965:SRL720965 TBE720965:TBH720965 TLA720965:TLD720965 TUW720965:TUZ720965 UES720965:UEV720965 UOO720965:UOR720965 UYK720965:UYN720965 VIG720965:VIJ720965 VSC720965:VSF720965 WBY720965:WCB720965 WLU720965:WLX720965 WVQ720965:WVT720965 S852037 JE786501:JH786501 TA786501:TD786501 ACW786501:ACZ786501 AMS786501:AMV786501 AWO786501:AWR786501 BGK786501:BGN786501 BQG786501:BQJ786501 CAC786501:CAF786501 CJY786501:CKB786501 CTU786501:CTX786501 DDQ786501:DDT786501 DNM786501:DNP786501 DXI786501:DXL786501 EHE786501:EHH786501 ERA786501:ERD786501 FAW786501:FAZ786501 FKS786501:FKV786501 FUO786501:FUR786501 GEK786501:GEN786501 GOG786501:GOJ786501 GYC786501:GYF786501 HHY786501:HIB786501 HRU786501:HRX786501 IBQ786501:IBT786501 ILM786501:ILP786501 IVI786501:IVL786501 JFE786501:JFH786501 JPA786501:JPD786501 JYW786501:JYZ786501 KIS786501:KIV786501 KSO786501:KSR786501 LCK786501:LCN786501 LMG786501:LMJ786501 LWC786501:LWF786501 MFY786501:MGB786501 MPU786501:MPX786501 MZQ786501:MZT786501 NJM786501:NJP786501 NTI786501:NTL786501 ODE786501:ODH786501 ONA786501:OND786501 OWW786501:OWZ786501 PGS786501:PGV786501 PQO786501:PQR786501 QAK786501:QAN786501 QKG786501:QKJ786501 QUC786501:QUF786501 RDY786501:REB786501 RNU786501:RNX786501 RXQ786501:RXT786501 SHM786501:SHP786501 SRI786501:SRL786501 TBE786501:TBH786501 TLA786501:TLD786501 TUW786501:TUZ786501 UES786501:UEV786501 UOO786501:UOR786501 UYK786501:UYN786501 VIG786501:VIJ786501 VSC786501:VSF786501 WBY786501:WCB786501 WLU786501:WLX786501 WVQ786501:WVT786501 S917573 JE852037:JH852037 TA852037:TD852037 ACW852037:ACZ852037 AMS852037:AMV852037 AWO852037:AWR852037 BGK852037:BGN852037 BQG852037:BQJ852037 CAC852037:CAF852037 CJY852037:CKB852037 CTU852037:CTX852037 DDQ852037:DDT852037 DNM852037:DNP852037 DXI852037:DXL852037 EHE852037:EHH852037 ERA852037:ERD852037 FAW852037:FAZ852037 FKS852037:FKV852037 FUO852037:FUR852037 GEK852037:GEN852037 GOG852037:GOJ852037 GYC852037:GYF852037 HHY852037:HIB852037 HRU852037:HRX852037 IBQ852037:IBT852037 ILM852037:ILP852037 IVI852037:IVL852037 JFE852037:JFH852037 JPA852037:JPD852037 JYW852037:JYZ852037 KIS852037:KIV852037 KSO852037:KSR852037 LCK852037:LCN852037 LMG852037:LMJ852037 LWC852037:LWF852037 MFY852037:MGB852037 MPU852037:MPX852037 MZQ852037:MZT852037 NJM852037:NJP852037 NTI852037:NTL852037 ODE852037:ODH852037 ONA852037:OND852037 OWW852037:OWZ852037 PGS852037:PGV852037 PQO852037:PQR852037 QAK852037:QAN852037 QKG852037:QKJ852037 QUC852037:QUF852037 RDY852037:REB852037 RNU852037:RNX852037 RXQ852037:RXT852037 SHM852037:SHP852037 SRI852037:SRL852037 TBE852037:TBH852037 TLA852037:TLD852037 TUW852037:TUZ852037 UES852037:UEV852037 UOO852037:UOR852037 UYK852037:UYN852037 VIG852037:VIJ852037 VSC852037:VSF852037 WBY852037:WCB852037 WLU852037:WLX852037 WVQ852037:WVT852037 S983109 JE917573:JH917573 TA917573:TD917573 ACW917573:ACZ917573 AMS917573:AMV917573 AWO917573:AWR917573 BGK917573:BGN917573 BQG917573:BQJ917573 CAC917573:CAF917573 CJY917573:CKB917573 CTU917573:CTX917573 DDQ917573:DDT917573 DNM917573:DNP917573 DXI917573:DXL917573 EHE917573:EHH917573 ERA917573:ERD917573 FAW917573:FAZ917573 FKS917573:FKV917573 FUO917573:FUR917573 GEK917573:GEN917573 GOG917573:GOJ917573 GYC917573:GYF917573 HHY917573:HIB917573 HRU917573:HRX917573 IBQ917573:IBT917573 ILM917573:ILP917573 IVI917573:IVL917573 JFE917573:JFH917573 JPA917573:JPD917573 JYW917573:JYZ917573 KIS917573:KIV917573 KSO917573:KSR917573 LCK917573:LCN917573 LMG917573:LMJ917573 LWC917573:LWF917573 MFY917573:MGB917573 MPU917573:MPX917573 MZQ917573:MZT917573 NJM917573:NJP917573 NTI917573:NTL917573 ODE917573:ODH917573 ONA917573:OND917573 OWW917573:OWZ917573 PGS917573:PGV917573 PQO917573:PQR917573 QAK917573:QAN917573 QKG917573:QKJ917573 QUC917573:QUF917573 RDY917573:REB917573 RNU917573:RNX917573 RXQ917573:RXT917573 SHM917573:SHP917573 SRI917573:SRL917573 TBE917573:TBH917573 TLA917573:TLD917573 TUW917573:TUZ917573 UES917573:UEV917573 UOO917573:UOR917573 UYK917573:UYN917573 VIG917573:VIJ917573 VSC917573:VSF917573 WBY917573:WCB917573 WLU917573:WLX917573 WVQ917573:WVT917573 S20 JE983109:JH983109 TA983109:TD983109 ACW983109:ACZ983109 AMS983109:AMV983109 AWO983109:AWR983109 BGK983109:BGN983109 BQG983109:BQJ983109 CAC983109:CAF983109 CJY983109:CKB983109 CTU983109:CTX983109 DDQ983109:DDT983109 DNM983109:DNP983109 DXI983109:DXL983109 EHE983109:EHH983109 ERA983109:ERD983109 FAW983109:FAZ983109 FKS983109:FKV983109 FUO983109:FUR983109 GEK983109:GEN983109 GOG983109:GOJ983109 GYC983109:GYF983109 HHY983109:HIB983109 HRU983109:HRX983109 IBQ983109:IBT983109 ILM983109:ILP983109 IVI983109:IVL983109 JFE983109:JFH983109 JPA983109:JPD983109 JYW983109:JYZ983109 KIS983109:KIV983109 KSO983109:KSR983109 LCK983109:LCN983109 LMG983109:LMJ983109 LWC983109:LWF983109 MFY983109:MGB983109 MPU983109:MPX983109 MZQ983109:MZT983109 NJM983109:NJP983109 NTI983109:NTL983109 ODE983109:ODH983109 ONA983109:OND983109 OWW983109:OWZ983109 PGS983109:PGV983109 PQO983109:PQR983109 QAK983109:QAN983109 QKG983109:QKJ983109 QUC983109:QUF983109 RDY983109:REB983109 RNU983109:RNX983109 RXQ983109:RXT983109 SHM983109:SHP983109 SRI983109:SRL983109 TBE983109:TBH983109 TLA983109:TLD983109 TUW983109:TUZ983109 UES983109:UEV983109 UOO983109:UOR983109 UYK983109:UYN983109 VIG983109:VIJ983109 VSC983109:VSF983109 WBY983109:WCB983109 WLU983109:WLX983109 S46 WVR24:WVU24 WLV24:WLY24 WBZ24:WCC24 VSD24:VSG24 VIH24:VIK24 UYL24:UYO24 UOP24:UOS24 UET24:UEW24 TUX24:TVA24 TLB24:TLE24 TBF24:TBI24 SRJ24:SRM24 SHN24:SHQ24 RXR24:RXU24 RNV24:RNY24 RDZ24:REC24 QUD24:QUG24 QKH24:QKK24 QAL24:QAO24 PQP24:PQS24 PGT24:PGW24 OWX24:OXA24 ONB24:ONE24 ODF24:ODI24 NTJ24:NTM24 NJN24:NJQ24 MZR24:MZU24 MPV24:MPY24 MFZ24:MGC24 LWD24:LWG24 LMH24:LMK24 LCL24:LCO24 S78 JE46:JH46 TA46:TD46 ACW46:ACZ46 AMS46:AMV46 AWO46:AWR46 BGK46:BGN46 BQG46:BQJ46 CAC46:CAF46 CJY46:CKB46 CTU46:CTX46 DDQ46:DDT46 DNM46:DNP46 DXI46:DXL46 EHE46:EHH46 ERA46:ERD46 FAW46:FAZ46 FKS46:FKV46 FUO46:FUR46 GEK46:GEN46 GOG46:GOJ46 GYC46:GYF46 HHY46:HIB46 HRU46:HRX46 IBQ46:IBT46 ILM46:ILP46 IVI46:IVL46 JFE46:JFH46 JPA46:JPD46 JYW46:JYZ46 KIS46:KIV46 KSO46:KSR46 LCK46:LCN46 LMG46:LMJ46 LWC46:LWF46 MFY46:MGB46 MPU46:MPX46 MZQ46:MZT46 NJM46:NJP46 NTI46:NTL46 ODE46:ODH46 ONA46:OND46 OWW46:OWZ46 PGS46:PGV46 PQO46:PQR46 QAK46:QAN46 QKG46:QKJ46 QUC46:QUF46 RDY46:REB46 RNU46:RNX46 RXQ46:RXT46 SHM46:SHP46 SRI46:SRL46 TBE46:TBH46 TLA46:TLD46 TUW46:TUZ46 UES46:UEV46 UOO46:UOR46 UYK46:UYN46 VIG46:VIJ46 VSC46:VSF46 WBY46:WCB46 WLU46:WLX46 WVQ46:WVT46 WVQ78:WVT78 WLU78:WLX78 WBY78:WCB78 VSC78:VSF78 VIG78:VIJ78 UYK78:UYN78 UOO78:UOR78 UES78:UEV78 TUW78:TUZ78 TLA78:TLD78 TBE78:TBH78 SRI78:SRL78 SHM78:SHP78 RXQ78:RXT78 RNU78:RNX78 RDY78:REB78 QUC78:QUF78 QKG78:QKJ78 QAK78:QAN78 PQO78:PQR78 PGS78:PGV78 OWW78:OWZ78 ONA78:OND78 ODE78:ODH78 NTI78:NTL78 NJM78:NJP78 MZQ78:MZT78 MPU78:MPX78 MFY78:MGB78 LWC78:LWF78 LMG78:LMJ78 LCK78:LCN78 KSO78:KSR78 KIS78:KIV78 JYW78:JYZ78 JPA78:JPD78 JFE78:JFH78 IVI78:IVL78 ILM78:ILP78 IBQ78:IBT78 HRU78:HRX78 HHY78:HIB78 GYC78:GYF78 GOG78:GOJ78 GEK78:GEN78 FUO78:FUR78 FKS78:FKV78 FAW78:FAZ78 ERA78:ERD78 EHE78:EHH78 DXI78:DXL78 DNM78:DNP78 DDQ78:DDT78 CTU78:CTX78 CJY78:CKB78 CAC78:CAF78 BQG78:BQJ78 BGK78:BGN78 AWO78:AWR78 AMS78:AMV78 ACW78:ACZ78 TA78:TD78 JE78:JH78 S73:S75 WVQ73:WVT75 WLU73:WLX75 JE73:JH75 TA73:TD75 ACW73:ACZ75 AMS73:AMV75 AWO73:AWR75 BGK73:BGN75 BQG73:BQJ75 CAC73:CAF75 CJY73:CKB75 CTU73:CTX75 DDQ73:DDT75 DNM73:DNP75 DXI73:DXL75 EHE73:EHH75 ERA73:ERD75 FAW73:FAZ75 FKS73:FKV75 FUO73:FUR75 GEK73:GEN75 GOG73:GOJ75 GYC73:GYF75 HHY73:HIB75 HRU73:HRX75 IBQ73:IBT75 ILM73:ILP75 IVI73:IVL75 JFE73:JFH75 JPA73:JPD75 JYW73:JYZ75 KIS73:KIV75 KSO73:KSR75 LCK73:LCN75 LMG73:LMJ75 LWC73:LWF75 MFY73:MGB75 MPU73:MPX75 MZQ73:MZT75 NJM73:NJP75 NTI73:NTL75 ODE73:ODH75 ONA73:OND75 OWW73:OWZ75 PGS73:PGV75 PQO73:PQR75 QAK73:QAN75 QKG73:QKJ75 QUC73:QUF75 RDY73:REB75 RNU73:RNX75 RXQ73:RXT75 SHM73:SHP75 SRI73:SRL75 TBE73:TBH75 TLA73:TLD75 TUW73:TUZ75 UES73:UEV75 UOO73:UOR75 UYK73:UYN75 VIG73:VIJ75 VSC73:VSF75 WBY73:WCB75 S65566:S65567">
      <formula1>0</formula1>
    </dataValidation>
    <dataValidation type="whole" operator="notEqual" allowBlank="1" showInputMessage="1" showErrorMessage="1" errorTitle="必須項目です！" error="０点の場合は、-1点としてください" sqref="JE115:JH115 TA115:TD115 ACW115:ACZ115 AMS115:AMV115 AWO115:AWR115 BGK115:BGN115 BQG115:BQJ115 CAC115:CAF115 CJY115:CKB115 CTU115:CTX115 DDQ115:DDT115 DNM115:DNP115 DXI115:DXL115 EHE115:EHH115 ERA115:ERD115 FAW115:FAZ115 FKS115:FKV115 FUO115:FUR115 GEK115:GEN115 GOG115:GOJ115 GYC115:GYF115 HHY115:HIB115 HRU115:HRX115 IBQ115:IBT115 ILM115:ILP115 IVI115:IVL115 JFE115:JFH115 JPA115:JPD115 JYW115:JYZ115 KIS115:KIV115 KSO115:KSR115 LCK115:LCN115 LMG115:LMJ115 LWC115:LWF115 MFY115:MGB115 MPU115:MPX115 MZQ115:MZT115 NJM115:NJP115 NTI115:NTL115 ODE115:ODH115 ONA115:OND115 OWW115:OWZ115 PGS115:PGV115 PQO115:PQR115 QAK115:QAN115 QKG115:QKJ115 QUC115:QUF115 RDY115:REB115 RNU115:RNX115 RXQ115:RXT115 SHM115:SHP115 SRI115:SRL115 TBE115:TBH115 TLA115:TLD115 TUW115:TUZ115 UES115:UEV115 UOO115:UOR115 UYK115:UYN115 VIG115:VIJ115 VSC115:VSF115 WBY115:WCB115 WLU115:WLX115 WVQ115:WVT115 S65661 S131197 JE65661:JH65661 TA65661:TD65661 ACW65661:ACZ65661 AMS65661:AMV65661 AWO65661:AWR65661 BGK65661:BGN65661 BQG65661:BQJ65661 CAC65661:CAF65661 CJY65661:CKB65661 CTU65661:CTX65661 DDQ65661:DDT65661 DNM65661:DNP65661 DXI65661:DXL65661 EHE65661:EHH65661 ERA65661:ERD65661 FAW65661:FAZ65661 FKS65661:FKV65661 FUO65661:FUR65661 GEK65661:GEN65661 GOG65661:GOJ65661 GYC65661:GYF65661 HHY65661:HIB65661 HRU65661:HRX65661 IBQ65661:IBT65661 ILM65661:ILP65661 IVI65661:IVL65661 JFE65661:JFH65661 JPA65661:JPD65661 JYW65661:JYZ65661 KIS65661:KIV65661 KSO65661:KSR65661 LCK65661:LCN65661 LMG65661:LMJ65661 LWC65661:LWF65661 MFY65661:MGB65661 MPU65661:MPX65661 MZQ65661:MZT65661 NJM65661:NJP65661 NTI65661:NTL65661 ODE65661:ODH65661 ONA65661:OND65661 OWW65661:OWZ65661 PGS65661:PGV65661 PQO65661:PQR65661 QAK65661:QAN65661 QKG65661:QKJ65661 QUC65661:QUF65661 RDY65661:REB65661 RNU65661:RNX65661 RXQ65661:RXT65661 SHM65661:SHP65661 SRI65661:SRL65661 TBE65661:TBH65661 TLA65661:TLD65661 TUW65661:TUZ65661 UES65661:UEV65661 UOO65661:UOR65661 UYK65661:UYN65661 VIG65661:VIJ65661 VSC65661:VSF65661 WBY65661:WCB65661 WLU65661:WLX65661 WVQ65661:WVT65661 S196733 JE131197:JH131197 TA131197:TD131197 ACW131197:ACZ131197 AMS131197:AMV131197 AWO131197:AWR131197 BGK131197:BGN131197 BQG131197:BQJ131197 CAC131197:CAF131197 CJY131197:CKB131197 CTU131197:CTX131197 DDQ131197:DDT131197 DNM131197:DNP131197 DXI131197:DXL131197 EHE131197:EHH131197 ERA131197:ERD131197 FAW131197:FAZ131197 FKS131197:FKV131197 FUO131197:FUR131197 GEK131197:GEN131197 GOG131197:GOJ131197 GYC131197:GYF131197 HHY131197:HIB131197 HRU131197:HRX131197 IBQ131197:IBT131197 ILM131197:ILP131197 IVI131197:IVL131197 JFE131197:JFH131197 JPA131197:JPD131197 JYW131197:JYZ131197 KIS131197:KIV131197 KSO131197:KSR131197 LCK131197:LCN131197 LMG131197:LMJ131197 LWC131197:LWF131197 MFY131197:MGB131197 MPU131197:MPX131197 MZQ131197:MZT131197 NJM131197:NJP131197 NTI131197:NTL131197 ODE131197:ODH131197 ONA131197:OND131197 OWW131197:OWZ131197 PGS131197:PGV131197 PQO131197:PQR131197 QAK131197:QAN131197 QKG131197:QKJ131197 QUC131197:QUF131197 RDY131197:REB131197 RNU131197:RNX131197 RXQ131197:RXT131197 SHM131197:SHP131197 SRI131197:SRL131197 TBE131197:TBH131197 TLA131197:TLD131197 TUW131197:TUZ131197 UES131197:UEV131197 UOO131197:UOR131197 UYK131197:UYN131197 VIG131197:VIJ131197 VSC131197:VSF131197 WBY131197:WCB131197 WLU131197:WLX131197 WVQ131197:WVT131197 S262269 JE196733:JH196733 TA196733:TD196733 ACW196733:ACZ196733 AMS196733:AMV196733 AWO196733:AWR196733 BGK196733:BGN196733 BQG196733:BQJ196733 CAC196733:CAF196733 CJY196733:CKB196733 CTU196733:CTX196733 DDQ196733:DDT196733 DNM196733:DNP196733 DXI196733:DXL196733 EHE196733:EHH196733 ERA196733:ERD196733 FAW196733:FAZ196733 FKS196733:FKV196733 FUO196733:FUR196733 GEK196733:GEN196733 GOG196733:GOJ196733 GYC196733:GYF196733 HHY196733:HIB196733 HRU196733:HRX196733 IBQ196733:IBT196733 ILM196733:ILP196733 IVI196733:IVL196733 JFE196733:JFH196733 JPA196733:JPD196733 JYW196733:JYZ196733 KIS196733:KIV196733 KSO196733:KSR196733 LCK196733:LCN196733 LMG196733:LMJ196733 LWC196733:LWF196733 MFY196733:MGB196733 MPU196733:MPX196733 MZQ196733:MZT196733 NJM196733:NJP196733 NTI196733:NTL196733 ODE196733:ODH196733 ONA196733:OND196733 OWW196733:OWZ196733 PGS196733:PGV196733 PQO196733:PQR196733 QAK196733:QAN196733 QKG196733:QKJ196733 QUC196733:QUF196733 RDY196733:REB196733 RNU196733:RNX196733 RXQ196733:RXT196733 SHM196733:SHP196733 SRI196733:SRL196733 TBE196733:TBH196733 TLA196733:TLD196733 TUW196733:TUZ196733 UES196733:UEV196733 UOO196733:UOR196733 UYK196733:UYN196733 VIG196733:VIJ196733 VSC196733:VSF196733 WBY196733:WCB196733 WLU196733:WLX196733 WVQ196733:WVT196733 S327805 JE262269:JH262269 TA262269:TD262269 ACW262269:ACZ262269 AMS262269:AMV262269 AWO262269:AWR262269 BGK262269:BGN262269 BQG262269:BQJ262269 CAC262269:CAF262269 CJY262269:CKB262269 CTU262269:CTX262269 DDQ262269:DDT262269 DNM262269:DNP262269 DXI262269:DXL262269 EHE262269:EHH262269 ERA262269:ERD262269 FAW262269:FAZ262269 FKS262269:FKV262269 FUO262269:FUR262269 GEK262269:GEN262269 GOG262269:GOJ262269 GYC262269:GYF262269 HHY262269:HIB262269 HRU262269:HRX262269 IBQ262269:IBT262269 ILM262269:ILP262269 IVI262269:IVL262269 JFE262269:JFH262269 JPA262269:JPD262269 JYW262269:JYZ262269 KIS262269:KIV262269 KSO262269:KSR262269 LCK262269:LCN262269 LMG262269:LMJ262269 LWC262269:LWF262269 MFY262269:MGB262269 MPU262269:MPX262269 MZQ262269:MZT262269 NJM262269:NJP262269 NTI262269:NTL262269 ODE262269:ODH262269 ONA262269:OND262269 OWW262269:OWZ262269 PGS262269:PGV262269 PQO262269:PQR262269 QAK262269:QAN262269 QKG262269:QKJ262269 QUC262269:QUF262269 RDY262269:REB262269 RNU262269:RNX262269 RXQ262269:RXT262269 SHM262269:SHP262269 SRI262269:SRL262269 TBE262269:TBH262269 TLA262269:TLD262269 TUW262269:TUZ262269 UES262269:UEV262269 UOO262269:UOR262269 UYK262269:UYN262269 VIG262269:VIJ262269 VSC262269:VSF262269 WBY262269:WCB262269 WLU262269:WLX262269 WVQ262269:WVT262269 S393341 JE327805:JH327805 TA327805:TD327805 ACW327805:ACZ327805 AMS327805:AMV327805 AWO327805:AWR327805 BGK327805:BGN327805 BQG327805:BQJ327805 CAC327805:CAF327805 CJY327805:CKB327805 CTU327805:CTX327805 DDQ327805:DDT327805 DNM327805:DNP327805 DXI327805:DXL327805 EHE327805:EHH327805 ERA327805:ERD327805 FAW327805:FAZ327805 FKS327805:FKV327805 FUO327805:FUR327805 GEK327805:GEN327805 GOG327805:GOJ327805 GYC327805:GYF327805 HHY327805:HIB327805 HRU327805:HRX327805 IBQ327805:IBT327805 ILM327805:ILP327805 IVI327805:IVL327805 JFE327805:JFH327805 JPA327805:JPD327805 JYW327805:JYZ327805 KIS327805:KIV327805 KSO327805:KSR327805 LCK327805:LCN327805 LMG327805:LMJ327805 LWC327805:LWF327805 MFY327805:MGB327805 MPU327805:MPX327805 MZQ327805:MZT327805 NJM327805:NJP327805 NTI327805:NTL327805 ODE327805:ODH327805 ONA327805:OND327805 OWW327805:OWZ327805 PGS327805:PGV327805 PQO327805:PQR327805 QAK327805:QAN327805 QKG327805:QKJ327805 QUC327805:QUF327805 RDY327805:REB327805 RNU327805:RNX327805 RXQ327805:RXT327805 SHM327805:SHP327805 SRI327805:SRL327805 TBE327805:TBH327805 TLA327805:TLD327805 TUW327805:TUZ327805 UES327805:UEV327805 UOO327805:UOR327805 UYK327805:UYN327805 VIG327805:VIJ327805 VSC327805:VSF327805 WBY327805:WCB327805 WLU327805:WLX327805 WVQ327805:WVT327805 S458877 JE393341:JH393341 TA393341:TD393341 ACW393341:ACZ393341 AMS393341:AMV393341 AWO393341:AWR393341 BGK393341:BGN393341 BQG393341:BQJ393341 CAC393341:CAF393341 CJY393341:CKB393341 CTU393341:CTX393341 DDQ393341:DDT393341 DNM393341:DNP393341 DXI393341:DXL393341 EHE393341:EHH393341 ERA393341:ERD393341 FAW393341:FAZ393341 FKS393341:FKV393341 FUO393341:FUR393341 GEK393341:GEN393341 GOG393341:GOJ393341 GYC393341:GYF393341 HHY393341:HIB393341 HRU393341:HRX393341 IBQ393341:IBT393341 ILM393341:ILP393341 IVI393341:IVL393341 JFE393341:JFH393341 JPA393341:JPD393341 JYW393341:JYZ393341 KIS393341:KIV393341 KSO393341:KSR393341 LCK393341:LCN393341 LMG393341:LMJ393341 LWC393341:LWF393341 MFY393341:MGB393341 MPU393341:MPX393341 MZQ393341:MZT393341 NJM393341:NJP393341 NTI393341:NTL393341 ODE393341:ODH393341 ONA393341:OND393341 OWW393341:OWZ393341 PGS393341:PGV393341 PQO393341:PQR393341 QAK393341:QAN393341 QKG393341:QKJ393341 QUC393341:QUF393341 RDY393341:REB393341 RNU393341:RNX393341 RXQ393341:RXT393341 SHM393341:SHP393341 SRI393341:SRL393341 TBE393341:TBH393341 TLA393341:TLD393341 TUW393341:TUZ393341 UES393341:UEV393341 UOO393341:UOR393341 UYK393341:UYN393341 VIG393341:VIJ393341 VSC393341:VSF393341 WBY393341:WCB393341 WLU393341:WLX393341 WVQ393341:WVT393341 S524413 JE458877:JH458877 TA458877:TD458877 ACW458877:ACZ458877 AMS458877:AMV458877 AWO458877:AWR458877 BGK458877:BGN458877 BQG458877:BQJ458877 CAC458877:CAF458877 CJY458877:CKB458877 CTU458877:CTX458877 DDQ458877:DDT458877 DNM458877:DNP458877 DXI458877:DXL458877 EHE458877:EHH458877 ERA458877:ERD458877 FAW458877:FAZ458877 FKS458877:FKV458877 FUO458877:FUR458877 GEK458877:GEN458877 GOG458877:GOJ458877 GYC458877:GYF458877 HHY458877:HIB458877 HRU458877:HRX458877 IBQ458877:IBT458877 ILM458877:ILP458877 IVI458877:IVL458877 JFE458877:JFH458877 JPA458877:JPD458877 JYW458877:JYZ458877 KIS458877:KIV458877 KSO458877:KSR458877 LCK458877:LCN458877 LMG458877:LMJ458877 LWC458877:LWF458877 MFY458877:MGB458877 MPU458877:MPX458877 MZQ458877:MZT458877 NJM458877:NJP458877 NTI458877:NTL458877 ODE458877:ODH458877 ONA458877:OND458877 OWW458877:OWZ458877 PGS458877:PGV458877 PQO458877:PQR458877 QAK458877:QAN458877 QKG458877:QKJ458877 QUC458877:QUF458877 RDY458877:REB458877 RNU458877:RNX458877 RXQ458877:RXT458877 SHM458877:SHP458877 SRI458877:SRL458877 TBE458877:TBH458877 TLA458877:TLD458877 TUW458877:TUZ458877 UES458877:UEV458877 UOO458877:UOR458877 UYK458877:UYN458877 VIG458877:VIJ458877 VSC458877:VSF458877 WBY458877:WCB458877 WLU458877:WLX458877 WVQ458877:WVT458877 S589949 JE524413:JH524413 TA524413:TD524413 ACW524413:ACZ524413 AMS524413:AMV524413 AWO524413:AWR524413 BGK524413:BGN524413 BQG524413:BQJ524413 CAC524413:CAF524413 CJY524413:CKB524413 CTU524413:CTX524413 DDQ524413:DDT524413 DNM524413:DNP524413 DXI524413:DXL524413 EHE524413:EHH524413 ERA524413:ERD524413 FAW524413:FAZ524413 FKS524413:FKV524413 FUO524413:FUR524413 GEK524413:GEN524413 GOG524413:GOJ524413 GYC524413:GYF524413 HHY524413:HIB524413 HRU524413:HRX524413 IBQ524413:IBT524413 ILM524413:ILP524413 IVI524413:IVL524413 JFE524413:JFH524413 JPA524413:JPD524413 JYW524413:JYZ524413 KIS524413:KIV524413 KSO524413:KSR524413 LCK524413:LCN524413 LMG524413:LMJ524413 LWC524413:LWF524413 MFY524413:MGB524413 MPU524413:MPX524413 MZQ524413:MZT524413 NJM524413:NJP524413 NTI524413:NTL524413 ODE524413:ODH524413 ONA524413:OND524413 OWW524413:OWZ524413 PGS524413:PGV524413 PQO524413:PQR524413 QAK524413:QAN524413 QKG524413:QKJ524413 QUC524413:QUF524413 RDY524413:REB524413 RNU524413:RNX524413 RXQ524413:RXT524413 SHM524413:SHP524413 SRI524413:SRL524413 TBE524413:TBH524413 TLA524413:TLD524413 TUW524413:TUZ524413 UES524413:UEV524413 UOO524413:UOR524413 UYK524413:UYN524413 VIG524413:VIJ524413 VSC524413:VSF524413 WBY524413:WCB524413 WLU524413:WLX524413 WVQ524413:WVT524413 S655485 JE589949:JH589949 TA589949:TD589949 ACW589949:ACZ589949 AMS589949:AMV589949 AWO589949:AWR589949 BGK589949:BGN589949 BQG589949:BQJ589949 CAC589949:CAF589949 CJY589949:CKB589949 CTU589949:CTX589949 DDQ589949:DDT589949 DNM589949:DNP589949 DXI589949:DXL589949 EHE589949:EHH589949 ERA589949:ERD589949 FAW589949:FAZ589949 FKS589949:FKV589949 FUO589949:FUR589949 GEK589949:GEN589949 GOG589949:GOJ589949 GYC589949:GYF589949 HHY589949:HIB589949 HRU589949:HRX589949 IBQ589949:IBT589949 ILM589949:ILP589949 IVI589949:IVL589949 JFE589949:JFH589949 JPA589949:JPD589949 JYW589949:JYZ589949 KIS589949:KIV589949 KSO589949:KSR589949 LCK589949:LCN589949 LMG589949:LMJ589949 LWC589949:LWF589949 MFY589949:MGB589949 MPU589949:MPX589949 MZQ589949:MZT589949 NJM589949:NJP589949 NTI589949:NTL589949 ODE589949:ODH589949 ONA589949:OND589949 OWW589949:OWZ589949 PGS589949:PGV589949 PQO589949:PQR589949 QAK589949:QAN589949 QKG589949:QKJ589949 QUC589949:QUF589949 RDY589949:REB589949 RNU589949:RNX589949 RXQ589949:RXT589949 SHM589949:SHP589949 SRI589949:SRL589949 TBE589949:TBH589949 TLA589949:TLD589949 TUW589949:TUZ589949 UES589949:UEV589949 UOO589949:UOR589949 UYK589949:UYN589949 VIG589949:VIJ589949 VSC589949:VSF589949 WBY589949:WCB589949 WLU589949:WLX589949 WVQ589949:WVT589949 S721021 JE655485:JH655485 TA655485:TD655485 ACW655485:ACZ655485 AMS655485:AMV655485 AWO655485:AWR655485 BGK655485:BGN655485 BQG655485:BQJ655485 CAC655485:CAF655485 CJY655485:CKB655485 CTU655485:CTX655485 DDQ655485:DDT655485 DNM655485:DNP655485 DXI655485:DXL655485 EHE655485:EHH655485 ERA655485:ERD655485 FAW655485:FAZ655485 FKS655485:FKV655485 FUO655485:FUR655485 GEK655485:GEN655485 GOG655485:GOJ655485 GYC655485:GYF655485 HHY655485:HIB655485 HRU655485:HRX655485 IBQ655485:IBT655485 ILM655485:ILP655485 IVI655485:IVL655485 JFE655485:JFH655485 JPA655485:JPD655485 JYW655485:JYZ655485 KIS655485:KIV655485 KSO655485:KSR655485 LCK655485:LCN655485 LMG655485:LMJ655485 LWC655485:LWF655485 MFY655485:MGB655485 MPU655485:MPX655485 MZQ655485:MZT655485 NJM655485:NJP655485 NTI655485:NTL655485 ODE655485:ODH655485 ONA655485:OND655485 OWW655485:OWZ655485 PGS655485:PGV655485 PQO655485:PQR655485 QAK655485:QAN655485 QKG655485:QKJ655485 QUC655485:QUF655485 RDY655485:REB655485 RNU655485:RNX655485 RXQ655485:RXT655485 SHM655485:SHP655485 SRI655485:SRL655485 TBE655485:TBH655485 TLA655485:TLD655485 TUW655485:TUZ655485 UES655485:UEV655485 UOO655485:UOR655485 UYK655485:UYN655485 VIG655485:VIJ655485 VSC655485:VSF655485 WBY655485:WCB655485 WLU655485:WLX655485 WVQ655485:WVT655485 S786557 JE721021:JH721021 TA721021:TD721021 ACW721021:ACZ721021 AMS721021:AMV721021 AWO721021:AWR721021 BGK721021:BGN721021 BQG721021:BQJ721021 CAC721021:CAF721021 CJY721021:CKB721021 CTU721021:CTX721021 DDQ721021:DDT721021 DNM721021:DNP721021 DXI721021:DXL721021 EHE721021:EHH721021 ERA721021:ERD721021 FAW721021:FAZ721021 FKS721021:FKV721021 FUO721021:FUR721021 GEK721021:GEN721021 GOG721021:GOJ721021 GYC721021:GYF721021 HHY721021:HIB721021 HRU721021:HRX721021 IBQ721021:IBT721021 ILM721021:ILP721021 IVI721021:IVL721021 JFE721021:JFH721021 JPA721021:JPD721021 JYW721021:JYZ721021 KIS721021:KIV721021 KSO721021:KSR721021 LCK721021:LCN721021 LMG721021:LMJ721021 LWC721021:LWF721021 MFY721021:MGB721021 MPU721021:MPX721021 MZQ721021:MZT721021 NJM721021:NJP721021 NTI721021:NTL721021 ODE721021:ODH721021 ONA721021:OND721021 OWW721021:OWZ721021 PGS721021:PGV721021 PQO721021:PQR721021 QAK721021:QAN721021 QKG721021:QKJ721021 QUC721021:QUF721021 RDY721021:REB721021 RNU721021:RNX721021 RXQ721021:RXT721021 SHM721021:SHP721021 SRI721021:SRL721021 TBE721021:TBH721021 TLA721021:TLD721021 TUW721021:TUZ721021 UES721021:UEV721021 UOO721021:UOR721021 UYK721021:UYN721021 VIG721021:VIJ721021 VSC721021:VSF721021 WBY721021:WCB721021 WLU721021:WLX721021 WVQ721021:WVT721021 S852093 JE786557:JH786557 TA786557:TD786557 ACW786557:ACZ786557 AMS786557:AMV786557 AWO786557:AWR786557 BGK786557:BGN786557 BQG786557:BQJ786557 CAC786557:CAF786557 CJY786557:CKB786557 CTU786557:CTX786557 DDQ786557:DDT786557 DNM786557:DNP786557 DXI786557:DXL786557 EHE786557:EHH786557 ERA786557:ERD786557 FAW786557:FAZ786557 FKS786557:FKV786557 FUO786557:FUR786557 GEK786557:GEN786557 GOG786557:GOJ786557 GYC786557:GYF786557 HHY786557:HIB786557 HRU786557:HRX786557 IBQ786557:IBT786557 ILM786557:ILP786557 IVI786557:IVL786557 JFE786557:JFH786557 JPA786557:JPD786557 JYW786557:JYZ786557 KIS786557:KIV786557 KSO786557:KSR786557 LCK786557:LCN786557 LMG786557:LMJ786557 LWC786557:LWF786557 MFY786557:MGB786557 MPU786557:MPX786557 MZQ786557:MZT786557 NJM786557:NJP786557 NTI786557:NTL786557 ODE786557:ODH786557 ONA786557:OND786557 OWW786557:OWZ786557 PGS786557:PGV786557 PQO786557:PQR786557 QAK786557:QAN786557 QKG786557:QKJ786557 QUC786557:QUF786557 RDY786557:REB786557 RNU786557:RNX786557 RXQ786557:RXT786557 SHM786557:SHP786557 SRI786557:SRL786557 TBE786557:TBH786557 TLA786557:TLD786557 TUW786557:TUZ786557 UES786557:UEV786557 UOO786557:UOR786557 UYK786557:UYN786557 VIG786557:VIJ786557 VSC786557:VSF786557 WBY786557:WCB786557 WLU786557:WLX786557 WVQ786557:WVT786557 S917629 JE852093:JH852093 TA852093:TD852093 ACW852093:ACZ852093 AMS852093:AMV852093 AWO852093:AWR852093 BGK852093:BGN852093 BQG852093:BQJ852093 CAC852093:CAF852093 CJY852093:CKB852093 CTU852093:CTX852093 DDQ852093:DDT852093 DNM852093:DNP852093 DXI852093:DXL852093 EHE852093:EHH852093 ERA852093:ERD852093 FAW852093:FAZ852093 FKS852093:FKV852093 FUO852093:FUR852093 GEK852093:GEN852093 GOG852093:GOJ852093 GYC852093:GYF852093 HHY852093:HIB852093 HRU852093:HRX852093 IBQ852093:IBT852093 ILM852093:ILP852093 IVI852093:IVL852093 JFE852093:JFH852093 JPA852093:JPD852093 JYW852093:JYZ852093 KIS852093:KIV852093 KSO852093:KSR852093 LCK852093:LCN852093 LMG852093:LMJ852093 LWC852093:LWF852093 MFY852093:MGB852093 MPU852093:MPX852093 MZQ852093:MZT852093 NJM852093:NJP852093 NTI852093:NTL852093 ODE852093:ODH852093 ONA852093:OND852093 OWW852093:OWZ852093 PGS852093:PGV852093 PQO852093:PQR852093 QAK852093:QAN852093 QKG852093:QKJ852093 QUC852093:QUF852093 RDY852093:REB852093 RNU852093:RNX852093 RXQ852093:RXT852093 SHM852093:SHP852093 SRI852093:SRL852093 TBE852093:TBH852093 TLA852093:TLD852093 TUW852093:TUZ852093 UES852093:UEV852093 UOO852093:UOR852093 UYK852093:UYN852093 VIG852093:VIJ852093 VSC852093:VSF852093 WBY852093:WCB852093 WLU852093:WLX852093 WVQ852093:WVT852093 S983165 JE917629:JH917629 TA917629:TD917629 ACW917629:ACZ917629 AMS917629:AMV917629 AWO917629:AWR917629 BGK917629:BGN917629 BQG917629:BQJ917629 CAC917629:CAF917629 CJY917629:CKB917629 CTU917629:CTX917629 DDQ917629:DDT917629 DNM917629:DNP917629 DXI917629:DXL917629 EHE917629:EHH917629 ERA917629:ERD917629 FAW917629:FAZ917629 FKS917629:FKV917629 FUO917629:FUR917629 GEK917629:GEN917629 GOG917629:GOJ917629 GYC917629:GYF917629 HHY917629:HIB917629 HRU917629:HRX917629 IBQ917629:IBT917629 ILM917629:ILP917629 IVI917629:IVL917629 JFE917629:JFH917629 JPA917629:JPD917629 JYW917629:JYZ917629 KIS917629:KIV917629 KSO917629:KSR917629 LCK917629:LCN917629 LMG917629:LMJ917629 LWC917629:LWF917629 MFY917629:MGB917629 MPU917629:MPX917629 MZQ917629:MZT917629 NJM917629:NJP917629 NTI917629:NTL917629 ODE917629:ODH917629 ONA917629:OND917629 OWW917629:OWZ917629 PGS917629:PGV917629 PQO917629:PQR917629 QAK917629:QAN917629 QKG917629:QKJ917629 QUC917629:QUF917629 RDY917629:REB917629 RNU917629:RNX917629 RXQ917629:RXT917629 SHM917629:SHP917629 SRI917629:SRL917629 TBE917629:TBH917629 TLA917629:TLD917629 TUW917629:TUZ917629 UES917629:UEV917629 UOO917629:UOR917629 UYK917629:UYN917629 VIG917629:VIJ917629 VSC917629:VSF917629 WBY917629:WCB917629 WLU917629:WLX917629 WVQ917629:WVT917629 S65593:S65599 JE983165:JH983165 TA983165:TD983165 ACW983165:ACZ983165 AMS983165:AMV983165 AWO983165:AWR983165 BGK983165:BGN983165 BQG983165:BQJ983165 CAC983165:CAF983165 CJY983165:CKB983165 CTU983165:CTX983165 DDQ983165:DDT983165 DNM983165:DNP983165 DXI983165:DXL983165 EHE983165:EHH983165 ERA983165:ERD983165 FAW983165:FAZ983165 FKS983165:FKV983165 FUO983165:FUR983165 GEK983165:GEN983165 GOG983165:GOJ983165 GYC983165:GYF983165 HHY983165:HIB983165 HRU983165:HRX983165 IBQ983165:IBT983165 ILM983165:ILP983165 IVI983165:IVL983165 JFE983165:JFH983165 JPA983165:JPD983165 JYW983165:JYZ983165 KIS983165:KIV983165 KSO983165:KSR983165 LCK983165:LCN983165 LMG983165:LMJ983165 LWC983165:LWF983165 MFY983165:MGB983165 MPU983165:MPX983165 MZQ983165:MZT983165 NJM983165:NJP983165 NTI983165:NTL983165 ODE983165:ODH983165 ONA983165:OND983165 OWW983165:OWZ983165 PGS983165:PGV983165 PQO983165:PQR983165 QAK983165:QAN983165 QKG983165:QKJ983165 QUC983165:QUF983165 RDY983165:REB983165 RNU983165:RNX983165 RXQ983165:RXT983165 SHM983165:SHP983165 SRI983165:SRL983165 TBE983165:TBH983165 TLA983165:TLD983165 TUW983165:TUZ983165 UES983165:UEV983165 UOO983165:UOR983165 UYK983165:UYN983165 VIG983165:VIJ983165 VSC983165:VSF983165 WBY983165:WCB983165 WLU983165:WLX983165 WVQ983165:WVT983165 S131129:S131135 JE65593:JH65599 TA65593:TD65599 ACW65593:ACZ65599 AMS65593:AMV65599 AWO65593:AWR65599 BGK65593:BGN65599 BQG65593:BQJ65599 CAC65593:CAF65599 CJY65593:CKB65599 CTU65593:CTX65599 DDQ65593:DDT65599 DNM65593:DNP65599 DXI65593:DXL65599 EHE65593:EHH65599 ERA65593:ERD65599 FAW65593:FAZ65599 FKS65593:FKV65599 FUO65593:FUR65599 GEK65593:GEN65599 GOG65593:GOJ65599 GYC65593:GYF65599 HHY65593:HIB65599 HRU65593:HRX65599 IBQ65593:IBT65599 ILM65593:ILP65599 IVI65593:IVL65599 JFE65593:JFH65599 JPA65593:JPD65599 JYW65593:JYZ65599 KIS65593:KIV65599 KSO65593:KSR65599 LCK65593:LCN65599 LMG65593:LMJ65599 LWC65593:LWF65599 MFY65593:MGB65599 MPU65593:MPX65599 MZQ65593:MZT65599 NJM65593:NJP65599 NTI65593:NTL65599 ODE65593:ODH65599 ONA65593:OND65599 OWW65593:OWZ65599 PGS65593:PGV65599 PQO65593:PQR65599 QAK65593:QAN65599 QKG65593:QKJ65599 QUC65593:QUF65599 RDY65593:REB65599 RNU65593:RNX65599 RXQ65593:RXT65599 SHM65593:SHP65599 SRI65593:SRL65599 TBE65593:TBH65599 TLA65593:TLD65599 TUW65593:TUZ65599 UES65593:UEV65599 UOO65593:UOR65599 UYK65593:UYN65599 VIG65593:VIJ65599 VSC65593:VSF65599 WBY65593:WCB65599 WLU65593:WLX65599 WVQ65593:WVT65599 S196665:S196671 JE131129:JH131135 TA131129:TD131135 ACW131129:ACZ131135 AMS131129:AMV131135 AWO131129:AWR131135 BGK131129:BGN131135 BQG131129:BQJ131135 CAC131129:CAF131135 CJY131129:CKB131135 CTU131129:CTX131135 DDQ131129:DDT131135 DNM131129:DNP131135 DXI131129:DXL131135 EHE131129:EHH131135 ERA131129:ERD131135 FAW131129:FAZ131135 FKS131129:FKV131135 FUO131129:FUR131135 GEK131129:GEN131135 GOG131129:GOJ131135 GYC131129:GYF131135 HHY131129:HIB131135 HRU131129:HRX131135 IBQ131129:IBT131135 ILM131129:ILP131135 IVI131129:IVL131135 JFE131129:JFH131135 JPA131129:JPD131135 JYW131129:JYZ131135 KIS131129:KIV131135 KSO131129:KSR131135 LCK131129:LCN131135 LMG131129:LMJ131135 LWC131129:LWF131135 MFY131129:MGB131135 MPU131129:MPX131135 MZQ131129:MZT131135 NJM131129:NJP131135 NTI131129:NTL131135 ODE131129:ODH131135 ONA131129:OND131135 OWW131129:OWZ131135 PGS131129:PGV131135 PQO131129:PQR131135 QAK131129:QAN131135 QKG131129:QKJ131135 QUC131129:QUF131135 RDY131129:REB131135 RNU131129:RNX131135 RXQ131129:RXT131135 SHM131129:SHP131135 SRI131129:SRL131135 TBE131129:TBH131135 TLA131129:TLD131135 TUW131129:TUZ131135 UES131129:UEV131135 UOO131129:UOR131135 UYK131129:UYN131135 VIG131129:VIJ131135 VSC131129:VSF131135 WBY131129:WCB131135 WLU131129:WLX131135 WVQ131129:WVT131135 S262201:S262207 JE196665:JH196671 TA196665:TD196671 ACW196665:ACZ196671 AMS196665:AMV196671 AWO196665:AWR196671 BGK196665:BGN196671 BQG196665:BQJ196671 CAC196665:CAF196671 CJY196665:CKB196671 CTU196665:CTX196671 DDQ196665:DDT196671 DNM196665:DNP196671 DXI196665:DXL196671 EHE196665:EHH196671 ERA196665:ERD196671 FAW196665:FAZ196671 FKS196665:FKV196671 FUO196665:FUR196671 GEK196665:GEN196671 GOG196665:GOJ196671 GYC196665:GYF196671 HHY196665:HIB196671 HRU196665:HRX196671 IBQ196665:IBT196671 ILM196665:ILP196671 IVI196665:IVL196671 JFE196665:JFH196671 JPA196665:JPD196671 JYW196665:JYZ196671 KIS196665:KIV196671 KSO196665:KSR196671 LCK196665:LCN196671 LMG196665:LMJ196671 LWC196665:LWF196671 MFY196665:MGB196671 MPU196665:MPX196671 MZQ196665:MZT196671 NJM196665:NJP196671 NTI196665:NTL196671 ODE196665:ODH196671 ONA196665:OND196671 OWW196665:OWZ196671 PGS196665:PGV196671 PQO196665:PQR196671 QAK196665:QAN196671 QKG196665:QKJ196671 QUC196665:QUF196671 RDY196665:REB196671 RNU196665:RNX196671 RXQ196665:RXT196671 SHM196665:SHP196671 SRI196665:SRL196671 TBE196665:TBH196671 TLA196665:TLD196671 TUW196665:TUZ196671 UES196665:UEV196671 UOO196665:UOR196671 UYK196665:UYN196671 VIG196665:VIJ196671 VSC196665:VSF196671 WBY196665:WCB196671 WLU196665:WLX196671 WVQ196665:WVT196671 S327737:S327743 JE262201:JH262207 TA262201:TD262207 ACW262201:ACZ262207 AMS262201:AMV262207 AWO262201:AWR262207 BGK262201:BGN262207 BQG262201:BQJ262207 CAC262201:CAF262207 CJY262201:CKB262207 CTU262201:CTX262207 DDQ262201:DDT262207 DNM262201:DNP262207 DXI262201:DXL262207 EHE262201:EHH262207 ERA262201:ERD262207 FAW262201:FAZ262207 FKS262201:FKV262207 FUO262201:FUR262207 GEK262201:GEN262207 GOG262201:GOJ262207 GYC262201:GYF262207 HHY262201:HIB262207 HRU262201:HRX262207 IBQ262201:IBT262207 ILM262201:ILP262207 IVI262201:IVL262207 JFE262201:JFH262207 JPA262201:JPD262207 JYW262201:JYZ262207 KIS262201:KIV262207 KSO262201:KSR262207 LCK262201:LCN262207 LMG262201:LMJ262207 LWC262201:LWF262207 MFY262201:MGB262207 MPU262201:MPX262207 MZQ262201:MZT262207 NJM262201:NJP262207 NTI262201:NTL262207 ODE262201:ODH262207 ONA262201:OND262207 OWW262201:OWZ262207 PGS262201:PGV262207 PQO262201:PQR262207 QAK262201:QAN262207 QKG262201:QKJ262207 QUC262201:QUF262207 RDY262201:REB262207 RNU262201:RNX262207 RXQ262201:RXT262207 SHM262201:SHP262207 SRI262201:SRL262207 TBE262201:TBH262207 TLA262201:TLD262207 TUW262201:TUZ262207 UES262201:UEV262207 UOO262201:UOR262207 UYK262201:UYN262207 VIG262201:VIJ262207 VSC262201:VSF262207 WBY262201:WCB262207 WLU262201:WLX262207 WVQ262201:WVT262207 S393273:S393279 JE327737:JH327743 TA327737:TD327743 ACW327737:ACZ327743 AMS327737:AMV327743 AWO327737:AWR327743 BGK327737:BGN327743 BQG327737:BQJ327743 CAC327737:CAF327743 CJY327737:CKB327743 CTU327737:CTX327743 DDQ327737:DDT327743 DNM327737:DNP327743 DXI327737:DXL327743 EHE327737:EHH327743 ERA327737:ERD327743 FAW327737:FAZ327743 FKS327737:FKV327743 FUO327737:FUR327743 GEK327737:GEN327743 GOG327737:GOJ327743 GYC327737:GYF327743 HHY327737:HIB327743 HRU327737:HRX327743 IBQ327737:IBT327743 ILM327737:ILP327743 IVI327737:IVL327743 JFE327737:JFH327743 JPA327737:JPD327743 JYW327737:JYZ327743 KIS327737:KIV327743 KSO327737:KSR327743 LCK327737:LCN327743 LMG327737:LMJ327743 LWC327737:LWF327743 MFY327737:MGB327743 MPU327737:MPX327743 MZQ327737:MZT327743 NJM327737:NJP327743 NTI327737:NTL327743 ODE327737:ODH327743 ONA327737:OND327743 OWW327737:OWZ327743 PGS327737:PGV327743 PQO327737:PQR327743 QAK327737:QAN327743 QKG327737:QKJ327743 QUC327737:QUF327743 RDY327737:REB327743 RNU327737:RNX327743 RXQ327737:RXT327743 SHM327737:SHP327743 SRI327737:SRL327743 TBE327737:TBH327743 TLA327737:TLD327743 TUW327737:TUZ327743 UES327737:UEV327743 UOO327737:UOR327743 UYK327737:UYN327743 VIG327737:VIJ327743 VSC327737:VSF327743 WBY327737:WCB327743 WLU327737:WLX327743 WVQ327737:WVT327743 S458809:S458815 JE393273:JH393279 TA393273:TD393279 ACW393273:ACZ393279 AMS393273:AMV393279 AWO393273:AWR393279 BGK393273:BGN393279 BQG393273:BQJ393279 CAC393273:CAF393279 CJY393273:CKB393279 CTU393273:CTX393279 DDQ393273:DDT393279 DNM393273:DNP393279 DXI393273:DXL393279 EHE393273:EHH393279 ERA393273:ERD393279 FAW393273:FAZ393279 FKS393273:FKV393279 FUO393273:FUR393279 GEK393273:GEN393279 GOG393273:GOJ393279 GYC393273:GYF393279 HHY393273:HIB393279 HRU393273:HRX393279 IBQ393273:IBT393279 ILM393273:ILP393279 IVI393273:IVL393279 JFE393273:JFH393279 JPA393273:JPD393279 JYW393273:JYZ393279 KIS393273:KIV393279 KSO393273:KSR393279 LCK393273:LCN393279 LMG393273:LMJ393279 LWC393273:LWF393279 MFY393273:MGB393279 MPU393273:MPX393279 MZQ393273:MZT393279 NJM393273:NJP393279 NTI393273:NTL393279 ODE393273:ODH393279 ONA393273:OND393279 OWW393273:OWZ393279 PGS393273:PGV393279 PQO393273:PQR393279 QAK393273:QAN393279 QKG393273:QKJ393279 QUC393273:QUF393279 RDY393273:REB393279 RNU393273:RNX393279 RXQ393273:RXT393279 SHM393273:SHP393279 SRI393273:SRL393279 TBE393273:TBH393279 TLA393273:TLD393279 TUW393273:TUZ393279 UES393273:UEV393279 UOO393273:UOR393279 UYK393273:UYN393279 VIG393273:VIJ393279 VSC393273:VSF393279 WBY393273:WCB393279 WLU393273:WLX393279 WVQ393273:WVT393279 S524345:S524351 JE458809:JH458815 TA458809:TD458815 ACW458809:ACZ458815 AMS458809:AMV458815 AWO458809:AWR458815 BGK458809:BGN458815 BQG458809:BQJ458815 CAC458809:CAF458815 CJY458809:CKB458815 CTU458809:CTX458815 DDQ458809:DDT458815 DNM458809:DNP458815 DXI458809:DXL458815 EHE458809:EHH458815 ERA458809:ERD458815 FAW458809:FAZ458815 FKS458809:FKV458815 FUO458809:FUR458815 GEK458809:GEN458815 GOG458809:GOJ458815 GYC458809:GYF458815 HHY458809:HIB458815 HRU458809:HRX458815 IBQ458809:IBT458815 ILM458809:ILP458815 IVI458809:IVL458815 JFE458809:JFH458815 JPA458809:JPD458815 JYW458809:JYZ458815 KIS458809:KIV458815 KSO458809:KSR458815 LCK458809:LCN458815 LMG458809:LMJ458815 LWC458809:LWF458815 MFY458809:MGB458815 MPU458809:MPX458815 MZQ458809:MZT458815 NJM458809:NJP458815 NTI458809:NTL458815 ODE458809:ODH458815 ONA458809:OND458815 OWW458809:OWZ458815 PGS458809:PGV458815 PQO458809:PQR458815 QAK458809:QAN458815 QKG458809:QKJ458815 QUC458809:QUF458815 RDY458809:REB458815 RNU458809:RNX458815 RXQ458809:RXT458815 SHM458809:SHP458815 SRI458809:SRL458815 TBE458809:TBH458815 TLA458809:TLD458815 TUW458809:TUZ458815 UES458809:UEV458815 UOO458809:UOR458815 UYK458809:UYN458815 VIG458809:VIJ458815 VSC458809:VSF458815 WBY458809:WCB458815 WLU458809:WLX458815 WVQ458809:WVT458815 S589881:S589887 JE524345:JH524351 TA524345:TD524351 ACW524345:ACZ524351 AMS524345:AMV524351 AWO524345:AWR524351 BGK524345:BGN524351 BQG524345:BQJ524351 CAC524345:CAF524351 CJY524345:CKB524351 CTU524345:CTX524351 DDQ524345:DDT524351 DNM524345:DNP524351 DXI524345:DXL524351 EHE524345:EHH524351 ERA524345:ERD524351 FAW524345:FAZ524351 FKS524345:FKV524351 FUO524345:FUR524351 GEK524345:GEN524351 GOG524345:GOJ524351 GYC524345:GYF524351 HHY524345:HIB524351 HRU524345:HRX524351 IBQ524345:IBT524351 ILM524345:ILP524351 IVI524345:IVL524351 JFE524345:JFH524351 JPA524345:JPD524351 JYW524345:JYZ524351 KIS524345:KIV524351 KSO524345:KSR524351 LCK524345:LCN524351 LMG524345:LMJ524351 LWC524345:LWF524351 MFY524345:MGB524351 MPU524345:MPX524351 MZQ524345:MZT524351 NJM524345:NJP524351 NTI524345:NTL524351 ODE524345:ODH524351 ONA524345:OND524351 OWW524345:OWZ524351 PGS524345:PGV524351 PQO524345:PQR524351 QAK524345:QAN524351 QKG524345:QKJ524351 QUC524345:QUF524351 RDY524345:REB524351 RNU524345:RNX524351 RXQ524345:RXT524351 SHM524345:SHP524351 SRI524345:SRL524351 TBE524345:TBH524351 TLA524345:TLD524351 TUW524345:TUZ524351 UES524345:UEV524351 UOO524345:UOR524351 UYK524345:UYN524351 VIG524345:VIJ524351 VSC524345:VSF524351 WBY524345:WCB524351 WLU524345:WLX524351 WVQ524345:WVT524351 S655417:S655423 JE589881:JH589887 TA589881:TD589887 ACW589881:ACZ589887 AMS589881:AMV589887 AWO589881:AWR589887 BGK589881:BGN589887 BQG589881:BQJ589887 CAC589881:CAF589887 CJY589881:CKB589887 CTU589881:CTX589887 DDQ589881:DDT589887 DNM589881:DNP589887 DXI589881:DXL589887 EHE589881:EHH589887 ERA589881:ERD589887 FAW589881:FAZ589887 FKS589881:FKV589887 FUO589881:FUR589887 GEK589881:GEN589887 GOG589881:GOJ589887 GYC589881:GYF589887 HHY589881:HIB589887 HRU589881:HRX589887 IBQ589881:IBT589887 ILM589881:ILP589887 IVI589881:IVL589887 JFE589881:JFH589887 JPA589881:JPD589887 JYW589881:JYZ589887 KIS589881:KIV589887 KSO589881:KSR589887 LCK589881:LCN589887 LMG589881:LMJ589887 LWC589881:LWF589887 MFY589881:MGB589887 MPU589881:MPX589887 MZQ589881:MZT589887 NJM589881:NJP589887 NTI589881:NTL589887 ODE589881:ODH589887 ONA589881:OND589887 OWW589881:OWZ589887 PGS589881:PGV589887 PQO589881:PQR589887 QAK589881:QAN589887 QKG589881:QKJ589887 QUC589881:QUF589887 RDY589881:REB589887 RNU589881:RNX589887 RXQ589881:RXT589887 SHM589881:SHP589887 SRI589881:SRL589887 TBE589881:TBH589887 TLA589881:TLD589887 TUW589881:TUZ589887 UES589881:UEV589887 UOO589881:UOR589887 UYK589881:UYN589887 VIG589881:VIJ589887 VSC589881:VSF589887 WBY589881:WCB589887 WLU589881:WLX589887 WVQ589881:WVT589887 S720953:S720959 JE655417:JH655423 TA655417:TD655423 ACW655417:ACZ655423 AMS655417:AMV655423 AWO655417:AWR655423 BGK655417:BGN655423 BQG655417:BQJ655423 CAC655417:CAF655423 CJY655417:CKB655423 CTU655417:CTX655423 DDQ655417:DDT655423 DNM655417:DNP655423 DXI655417:DXL655423 EHE655417:EHH655423 ERA655417:ERD655423 FAW655417:FAZ655423 FKS655417:FKV655423 FUO655417:FUR655423 GEK655417:GEN655423 GOG655417:GOJ655423 GYC655417:GYF655423 HHY655417:HIB655423 HRU655417:HRX655423 IBQ655417:IBT655423 ILM655417:ILP655423 IVI655417:IVL655423 JFE655417:JFH655423 JPA655417:JPD655423 JYW655417:JYZ655423 KIS655417:KIV655423 KSO655417:KSR655423 LCK655417:LCN655423 LMG655417:LMJ655423 LWC655417:LWF655423 MFY655417:MGB655423 MPU655417:MPX655423 MZQ655417:MZT655423 NJM655417:NJP655423 NTI655417:NTL655423 ODE655417:ODH655423 ONA655417:OND655423 OWW655417:OWZ655423 PGS655417:PGV655423 PQO655417:PQR655423 QAK655417:QAN655423 QKG655417:QKJ655423 QUC655417:QUF655423 RDY655417:REB655423 RNU655417:RNX655423 RXQ655417:RXT655423 SHM655417:SHP655423 SRI655417:SRL655423 TBE655417:TBH655423 TLA655417:TLD655423 TUW655417:TUZ655423 UES655417:UEV655423 UOO655417:UOR655423 UYK655417:UYN655423 VIG655417:VIJ655423 VSC655417:VSF655423 WBY655417:WCB655423 WLU655417:WLX655423 WVQ655417:WVT655423 S786489:S786495 JE720953:JH720959 TA720953:TD720959 ACW720953:ACZ720959 AMS720953:AMV720959 AWO720953:AWR720959 BGK720953:BGN720959 BQG720953:BQJ720959 CAC720953:CAF720959 CJY720953:CKB720959 CTU720953:CTX720959 DDQ720953:DDT720959 DNM720953:DNP720959 DXI720953:DXL720959 EHE720953:EHH720959 ERA720953:ERD720959 FAW720953:FAZ720959 FKS720953:FKV720959 FUO720953:FUR720959 GEK720953:GEN720959 GOG720953:GOJ720959 GYC720953:GYF720959 HHY720953:HIB720959 HRU720953:HRX720959 IBQ720953:IBT720959 ILM720953:ILP720959 IVI720953:IVL720959 JFE720953:JFH720959 JPA720953:JPD720959 JYW720953:JYZ720959 KIS720953:KIV720959 KSO720953:KSR720959 LCK720953:LCN720959 LMG720953:LMJ720959 LWC720953:LWF720959 MFY720953:MGB720959 MPU720953:MPX720959 MZQ720953:MZT720959 NJM720953:NJP720959 NTI720953:NTL720959 ODE720953:ODH720959 ONA720953:OND720959 OWW720953:OWZ720959 PGS720953:PGV720959 PQO720953:PQR720959 QAK720953:QAN720959 QKG720953:QKJ720959 QUC720953:QUF720959 RDY720953:REB720959 RNU720953:RNX720959 RXQ720953:RXT720959 SHM720953:SHP720959 SRI720953:SRL720959 TBE720953:TBH720959 TLA720953:TLD720959 TUW720953:TUZ720959 UES720953:UEV720959 UOO720953:UOR720959 UYK720953:UYN720959 VIG720953:VIJ720959 VSC720953:VSF720959 WBY720953:WCB720959 WLU720953:WLX720959 WVQ720953:WVT720959 S852025:S852031 JE786489:JH786495 TA786489:TD786495 ACW786489:ACZ786495 AMS786489:AMV786495 AWO786489:AWR786495 BGK786489:BGN786495 BQG786489:BQJ786495 CAC786489:CAF786495 CJY786489:CKB786495 CTU786489:CTX786495 DDQ786489:DDT786495 DNM786489:DNP786495 DXI786489:DXL786495 EHE786489:EHH786495 ERA786489:ERD786495 FAW786489:FAZ786495 FKS786489:FKV786495 FUO786489:FUR786495 GEK786489:GEN786495 GOG786489:GOJ786495 GYC786489:GYF786495 HHY786489:HIB786495 HRU786489:HRX786495 IBQ786489:IBT786495 ILM786489:ILP786495 IVI786489:IVL786495 JFE786489:JFH786495 JPA786489:JPD786495 JYW786489:JYZ786495 KIS786489:KIV786495 KSO786489:KSR786495 LCK786489:LCN786495 LMG786489:LMJ786495 LWC786489:LWF786495 MFY786489:MGB786495 MPU786489:MPX786495 MZQ786489:MZT786495 NJM786489:NJP786495 NTI786489:NTL786495 ODE786489:ODH786495 ONA786489:OND786495 OWW786489:OWZ786495 PGS786489:PGV786495 PQO786489:PQR786495 QAK786489:QAN786495 QKG786489:QKJ786495 QUC786489:QUF786495 RDY786489:REB786495 RNU786489:RNX786495 RXQ786489:RXT786495 SHM786489:SHP786495 SRI786489:SRL786495 TBE786489:TBH786495 TLA786489:TLD786495 TUW786489:TUZ786495 UES786489:UEV786495 UOO786489:UOR786495 UYK786489:UYN786495 VIG786489:VIJ786495 VSC786489:VSF786495 WBY786489:WCB786495 WLU786489:WLX786495 WVQ786489:WVT786495 S917561:S917567 JE852025:JH852031 TA852025:TD852031 ACW852025:ACZ852031 AMS852025:AMV852031 AWO852025:AWR852031 BGK852025:BGN852031 BQG852025:BQJ852031 CAC852025:CAF852031 CJY852025:CKB852031 CTU852025:CTX852031 DDQ852025:DDT852031 DNM852025:DNP852031 DXI852025:DXL852031 EHE852025:EHH852031 ERA852025:ERD852031 FAW852025:FAZ852031 FKS852025:FKV852031 FUO852025:FUR852031 GEK852025:GEN852031 GOG852025:GOJ852031 GYC852025:GYF852031 HHY852025:HIB852031 HRU852025:HRX852031 IBQ852025:IBT852031 ILM852025:ILP852031 IVI852025:IVL852031 JFE852025:JFH852031 JPA852025:JPD852031 JYW852025:JYZ852031 KIS852025:KIV852031 KSO852025:KSR852031 LCK852025:LCN852031 LMG852025:LMJ852031 LWC852025:LWF852031 MFY852025:MGB852031 MPU852025:MPX852031 MZQ852025:MZT852031 NJM852025:NJP852031 NTI852025:NTL852031 ODE852025:ODH852031 ONA852025:OND852031 OWW852025:OWZ852031 PGS852025:PGV852031 PQO852025:PQR852031 QAK852025:QAN852031 QKG852025:QKJ852031 QUC852025:QUF852031 RDY852025:REB852031 RNU852025:RNX852031 RXQ852025:RXT852031 SHM852025:SHP852031 SRI852025:SRL852031 TBE852025:TBH852031 TLA852025:TLD852031 TUW852025:TUZ852031 UES852025:UEV852031 UOO852025:UOR852031 UYK852025:UYN852031 VIG852025:VIJ852031 VSC852025:VSF852031 WBY852025:WCB852031 WLU852025:WLX852031 WVQ852025:WVT852031 S983097:S983103 JE917561:JH917567 TA917561:TD917567 ACW917561:ACZ917567 AMS917561:AMV917567 AWO917561:AWR917567 BGK917561:BGN917567 BQG917561:BQJ917567 CAC917561:CAF917567 CJY917561:CKB917567 CTU917561:CTX917567 DDQ917561:DDT917567 DNM917561:DNP917567 DXI917561:DXL917567 EHE917561:EHH917567 ERA917561:ERD917567 FAW917561:FAZ917567 FKS917561:FKV917567 FUO917561:FUR917567 GEK917561:GEN917567 GOG917561:GOJ917567 GYC917561:GYF917567 HHY917561:HIB917567 HRU917561:HRX917567 IBQ917561:IBT917567 ILM917561:ILP917567 IVI917561:IVL917567 JFE917561:JFH917567 JPA917561:JPD917567 JYW917561:JYZ917567 KIS917561:KIV917567 KSO917561:KSR917567 LCK917561:LCN917567 LMG917561:LMJ917567 LWC917561:LWF917567 MFY917561:MGB917567 MPU917561:MPX917567 MZQ917561:MZT917567 NJM917561:NJP917567 NTI917561:NTL917567 ODE917561:ODH917567 ONA917561:OND917567 OWW917561:OWZ917567 PGS917561:PGV917567 PQO917561:PQR917567 QAK917561:QAN917567 QKG917561:QKJ917567 QUC917561:QUF917567 RDY917561:REB917567 RNU917561:RNX917567 RXQ917561:RXT917567 SHM917561:SHP917567 SRI917561:SRL917567 TBE917561:TBH917567 TLA917561:TLD917567 TUW917561:TUZ917567 UES917561:UEV917567 UOO917561:UOR917567 UYK917561:UYN917567 VIG917561:VIJ917567 VSC917561:VSF917567 WBY917561:WCB917567 WLU917561:WLX917567 WVQ917561:WVT917567 S65574:S65583 JE983097:JH983103 TA983097:TD983103 ACW983097:ACZ983103 AMS983097:AMV983103 AWO983097:AWR983103 BGK983097:BGN983103 BQG983097:BQJ983103 CAC983097:CAF983103 CJY983097:CKB983103 CTU983097:CTX983103 DDQ983097:DDT983103 DNM983097:DNP983103 DXI983097:DXL983103 EHE983097:EHH983103 ERA983097:ERD983103 FAW983097:FAZ983103 FKS983097:FKV983103 FUO983097:FUR983103 GEK983097:GEN983103 GOG983097:GOJ983103 GYC983097:GYF983103 HHY983097:HIB983103 HRU983097:HRX983103 IBQ983097:IBT983103 ILM983097:ILP983103 IVI983097:IVL983103 JFE983097:JFH983103 JPA983097:JPD983103 JYW983097:JYZ983103 KIS983097:KIV983103 KSO983097:KSR983103 LCK983097:LCN983103 LMG983097:LMJ983103 LWC983097:LWF983103 MFY983097:MGB983103 MPU983097:MPX983103 MZQ983097:MZT983103 NJM983097:NJP983103 NTI983097:NTL983103 ODE983097:ODH983103 ONA983097:OND983103 OWW983097:OWZ983103 PGS983097:PGV983103 PQO983097:PQR983103 QAK983097:QAN983103 QKG983097:QKJ983103 QUC983097:QUF983103 RDY983097:REB983103 RNU983097:RNX983103 RXQ983097:RXT983103 SHM983097:SHP983103 SRI983097:SRL983103 TBE983097:TBH983103 TLA983097:TLD983103 TUW983097:TUZ983103 UES983097:UEV983103 UOO983097:UOR983103 UYK983097:UYN983103 VIG983097:VIJ983103 VSC983097:VSF983103 WBY983097:WCB983103 WLU983097:WLX983103 WVQ983097:WVT983103 WVQ983078:WVT983087 S131110:S131119 JE65574:JH65583 TA65574:TD65583 ACW65574:ACZ65583 AMS65574:AMV65583 AWO65574:AWR65583 BGK65574:BGN65583 BQG65574:BQJ65583 CAC65574:CAF65583 CJY65574:CKB65583 CTU65574:CTX65583 DDQ65574:DDT65583 DNM65574:DNP65583 DXI65574:DXL65583 EHE65574:EHH65583 ERA65574:ERD65583 FAW65574:FAZ65583 FKS65574:FKV65583 FUO65574:FUR65583 GEK65574:GEN65583 GOG65574:GOJ65583 GYC65574:GYF65583 HHY65574:HIB65583 HRU65574:HRX65583 IBQ65574:IBT65583 ILM65574:ILP65583 IVI65574:IVL65583 JFE65574:JFH65583 JPA65574:JPD65583 JYW65574:JYZ65583 KIS65574:KIV65583 KSO65574:KSR65583 LCK65574:LCN65583 LMG65574:LMJ65583 LWC65574:LWF65583 MFY65574:MGB65583 MPU65574:MPX65583 MZQ65574:MZT65583 NJM65574:NJP65583 NTI65574:NTL65583 ODE65574:ODH65583 ONA65574:OND65583 OWW65574:OWZ65583 PGS65574:PGV65583 PQO65574:PQR65583 QAK65574:QAN65583 QKG65574:QKJ65583 QUC65574:QUF65583 RDY65574:REB65583 RNU65574:RNX65583 RXQ65574:RXT65583 SHM65574:SHP65583 SRI65574:SRL65583 TBE65574:TBH65583 TLA65574:TLD65583 TUW65574:TUZ65583 UES65574:UEV65583 UOO65574:UOR65583 UYK65574:UYN65583 VIG65574:VIJ65583 VSC65574:VSF65583 WBY65574:WCB65583 WLU65574:WLX65583 WVQ65574:WVT65583 S196646:S196655 JE131110:JH131119 TA131110:TD131119 ACW131110:ACZ131119 AMS131110:AMV131119 AWO131110:AWR131119 BGK131110:BGN131119 BQG131110:BQJ131119 CAC131110:CAF131119 CJY131110:CKB131119 CTU131110:CTX131119 DDQ131110:DDT131119 DNM131110:DNP131119 DXI131110:DXL131119 EHE131110:EHH131119 ERA131110:ERD131119 FAW131110:FAZ131119 FKS131110:FKV131119 FUO131110:FUR131119 GEK131110:GEN131119 GOG131110:GOJ131119 GYC131110:GYF131119 HHY131110:HIB131119 HRU131110:HRX131119 IBQ131110:IBT131119 ILM131110:ILP131119 IVI131110:IVL131119 JFE131110:JFH131119 JPA131110:JPD131119 JYW131110:JYZ131119 KIS131110:KIV131119 KSO131110:KSR131119 LCK131110:LCN131119 LMG131110:LMJ131119 LWC131110:LWF131119 MFY131110:MGB131119 MPU131110:MPX131119 MZQ131110:MZT131119 NJM131110:NJP131119 NTI131110:NTL131119 ODE131110:ODH131119 ONA131110:OND131119 OWW131110:OWZ131119 PGS131110:PGV131119 PQO131110:PQR131119 QAK131110:QAN131119 QKG131110:QKJ131119 QUC131110:QUF131119 RDY131110:REB131119 RNU131110:RNX131119 RXQ131110:RXT131119 SHM131110:SHP131119 SRI131110:SRL131119 TBE131110:TBH131119 TLA131110:TLD131119 TUW131110:TUZ131119 UES131110:UEV131119 UOO131110:UOR131119 UYK131110:UYN131119 VIG131110:VIJ131119 VSC131110:VSF131119 WBY131110:WCB131119 WLU131110:WLX131119 WVQ131110:WVT131119 S262182:S262191 JE196646:JH196655 TA196646:TD196655 ACW196646:ACZ196655 AMS196646:AMV196655 AWO196646:AWR196655 BGK196646:BGN196655 BQG196646:BQJ196655 CAC196646:CAF196655 CJY196646:CKB196655 CTU196646:CTX196655 DDQ196646:DDT196655 DNM196646:DNP196655 DXI196646:DXL196655 EHE196646:EHH196655 ERA196646:ERD196655 FAW196646:FAZ196655 FKS196646:FKV196655 FUO196646:FUR196655 GEK196646:GEN196655 GOG196646:GOJ196655 GYC196646:GYF196655 HHY196646:HIB196655 HRU196646:HRX196655 IBQ196646:IBT196655 ILM196646:ILP196655 IVI196646:IVL196655 JFE196646:JFH196655 JPA196646:JPD196655 JYW196646:JYZ196655 KIS196646:KIV196655 KSO196646:KSR196655 LCK196646:LCN196655 LMG196646:LMJ196655 LWC196646:LWF196655 MFY196646:MGB196655 MPU196646:MPX196655 MZQ196646:MZT196655 NJM196646:NJP196655 NTI196646:NTL196655 ODE196646:ODH196655 ONA196646:OND196655 OWW196646:OWZ196655 PGS196646:PGV196655 PQO196646:PQR196655 QAK196646:QAN196655 QKG196646:QKJ196655 QUC196646:QUF196655 RDY196646:REB196655 RNU196646:RNX196655 RXQ196646:RXT196655 SHM196646:SHP196655 SRI196646:SRL196655 TBE196646:TBH196655 TLA196646:TLD196655 TUW196646:TUZ196655 UES196646:UEV196655 UOO196646:UOR196655 UYK196646:UYN196655 VIG196646:VIJ196655 VSC196646:VSF196655 WBY196646:WCB196655 WLU196646:WLX196655 WVQ196646:WVT196655 S327718:S327727 JE262182:JH262191 TA262182:TD262191 ACW262182:ACZ262191 AMS262182:AMV262191 AWO262182:AWR262191 BGK262182:BGN262191 BQG262182:BQJ262191 CAC262182:CAF262191 CJY262182:CKB262191 CTU262182:CTX262191 DDQ262182:DDT262191 DNM262182:DNP262191 DXI262182:DXL262191 EHE262182:EHH262191 ERA262182:ERD262191 FAW262182:FAZ262191 FKS262182:FKV262191 FUO262182:FUR262191 GEK262182:GEN262191 GOG262182:GOJ262191 GYC262182:GYF262191 HHY262182:HIB262191 HRU262182:HRX262191 IBQ262182:IBT262191 ILM262182:ILP262191 IVI262182:IVL262191 JFE262182:JFH262191 JPA262182:JPD262191 JYW262182:JYZ262191 KIS262182:KIV262191 KSO262182:KSR262191 LCK262182:LCN262191 LMG262182:LMJ262191 LWC262182:LWF262191 MFY262182:MGB262191 MPU262182:MPX262191 MZQ262182:MZT262191 NJM262182:NJP262191 NTI262182:NTL262191 ODE262182:ODH262191 ONA262182:OND262191 OWW262182:OWZ262191 PGS262182:PGV262191 PQO262182:PQR262191 QAK262182:QAN262191 QKG262182:QKJ262191 QUC262182:QUF262191 RDY262182:REB262191 RNU262182:RNX262191 RXQ262182:RXT262191 SHM262182:SHP262191 SRI262182:SRL262191 TBE262182:TBH262191 TLA262182:TLD262191 TUW262182:TUZ262191 UES262182:UEV262191 UOO262182:UOR262191 UYK262182:UYN262191 VIG262182:VIJ262191 VSC262182:VSF262191 WBY262182:WCB262191 WLU262182:WLX262191 WVQ262182:WVT262191 S393254:S393263 JE327718:JH327727 TA327718:TD327727 ACW327718:ACZ327727 AMS327718:AMV327727 AWO327718:AWR327727 BGK327718:BGN327727 BQG327718:BQJ327727 CAC327718:CAF327727 CJY327718:CKB327727 CTU327718:CTX327727 DDQ327718:DDT327727 DNM327718:DNP327727 DXI327718:DXL327727 EHE327718:EHH327727 ERA327718:ERD327727 FAW327718:FAZ327727 FKS327718:FKV327727 FUO327718:FUR327727 GEK327718:GEN327727 GOG327718:GOJ327727 GYC327718:GYF327727 HHY327718:HIB327727 HRU327718:HRX327727 IBQ327718:IBT327727 ILM327718:ILP327727 IVI327718:IVL327727 JFE327718:JFH327727 JPA327718:JPD327727 JYW327718:JYZ327727 KIS327718:KIV327727 KSO327718:KSR327727 LCK327718:LCN327727 LMG327718:LMJ327727 LWC327718:LWF327727 MFY327718:MGB327727 MPU327718:MPX327727 MZQ327718:MZT327727 NJM327718:NJP327727 NTI327718:NTL327727 ODE327718:ODH327727 ONA327718:OND327727 OWW327718:OWZ327727 PGS327718:PGV327727 PQO327718:PQR327727 QAK327718:QAN327727 QKG327718:QKJ327727 QUC327718:QUF327727 RDY327718:REB327727 RNU327718:RNX327727 RXQ327718:RXT327727 SHM327718:SHP327727 SRI327718:SRL327727 TBE327718:TBH327727 TLA327718:TLD327727 TUW327718:TUZ327727 UES327718:UEV327727 UOO327718:UOR327727 UYK327718:UYN327727 VIG327718:VIJ327727 VSC327718:VSF327727 WBY327718:WCB327727 WLU327718:WLX327727 WVQ327718:WVT327727 S458790:S458799 JE393254:JH393263 TA393254:TD393263 ACW393254:ACZ393263 AMS393254:AMV393263 AWO393254:AWR393263 BGK393254:BGN393263 BQG393254:BQJ393263 CAC393254:CAF393263 CJY393254:CKB393263 CTU393254:CTX393263 DDQ393254:DDT393263 DNM393254:DNP393263 DXI393254:DXL393263 EHE393254:EHH393263 ERA393254:ERD393263 FAW393254:FAZ393263 FKS393254:FKV393263 FUO393254:FUR393263 GEK393254:GEN393263 GOG393254:GOJ393263 GYC393254:GYF393263 HHY393254:HIB393263 HRU393254:HRX393263 IBQ393254:IBT393263 ILM393254:ILP393263 IVI393254:IVL393263 JFE393254:JFH393263 JPA393254:JPD393263 JYW393254:JYZ393263 KIS393254:KIV393263 KSO393254:KSR393263 LCK393254:LCN393263 LMG393254:LMJ393263 LWC393254:LWF393263 MFY393254:MGB393263 MPU393254:MPX393263 MZQ393254:MZT393263 NJM393254:NJP393263 NTI393254:NTL393263 ODE393254:ODH393263 ONA393254:OND393263 OWW393254:OWZ393263 PGS393254:PGV393263 PQO393254:PQR393263 QAK393254:QAN393263 QKG393254:QKJ393263 QUC393254:QUF393263 RDY393254:REB393263 RNU393254:RNX393263 RXQ393254:RXT393263 SHM393254:SHP393263 SRI393254:SRL393263 TBE393254:TBH393263 TLA393254:TLD393263 TUW393254:TUZ393263 UES393254:UEV393263 UOO393254:UOR393263 UYK393254:UYN393263 VIG393254:VIJ393263 VSC393254:VSF393263 WBY393254:WCB393263 WLU393254:WLX393263 WVQ393254:WVT393263 S524326:S524335 JE458790:JH458799 TA458790:TD458799 ACW458790:ACZ458799 AMS458790:AMV458799 AWO458790:AWR458799 BGK458790:BGN458799 BQG458790:BQJ458799 CAC458790:CAF458799 CJY458790:CKB458799 CTU458790:CTX458799 DDQ458790:DDT458799 DNM458790:DNP458799 DXI458790:DXL458799 EHE458790:EHH458799 ERA458790:ERD458799 FAW458790:FAZ458799 FKS458790:FKV458799 FUO458790:FUR458799 GEK458790:GEN458799 GOG458790:GOJ458799 GYC458790:GYF458799 HHY458790:HIB458799 HRU458790:HRX458799 IBQ458790:IBT458799 ILM458790:ILP458799 IVI458790:IVL458799 JFE458790:JFH458799 JPA458790:JPD458799 JYW458790:JYZ458799 KIS458790:KIV458799 KSO458790:KSR458799 LCK458790:LCN458799 LMG458790:LMJ458799 LWC458790:LWF458799 MFY458790:MGB458799 MPU458790:MPX458799 MZQ458790:MZT458799 NJM458790:NJP458799 NTI458790:NTL458799 ODE458790:ODH458799 ONA458790:OND458799 OWW458790:OWZ458799 PGS458790:PGV458799 PQO458790:PQR458799 QAK458790:QAN458799 QKG458790:QKJ458799 QUC458790:QUF458799 RDY458790:REB458799 RNU458790:RNX458799 RXQ458790:RXT458799 SHM458790:SHP458799 SRI458790:SRL458799 TBE458790:TBH458799 TLA458790:TLD458799 TUW458790:TUZ458799 UES458790:UEV458799 UOO458790:UOR458799 UYK458790:UYN458799 VIG458790:VIJ458799 VSC458790:VSF458799 WBY458790:WCB458799 WLU458790:WLX458799 WVQ458790:WVT458799 S589862:S589871 JE524326:JH524335 TA524326:TD524335 ACW524326:ACZ524335 AMS524326:AMV524335 AWO524326:AWR524335 BGK524326:BGN524335 BQG524326:BQJ524335 CAC524326:CAF524335 CJY524326:CKB524335 CTU524326:CTX524335 DDQ524326:DDT524335 DNM524326:DNP524335 DXI524326:DXL524335 EHE524326:EHH524335 ERA524326:ERD524335 FAW524326:FAZ524335 FKS524326:FKV524335 FUO524326:FUR524335 GEK524326:GEN524335 GOG524326:GOJ524335 GYC524326:GYF524335 HHY524326:HIB524335 HRU524326:HRX524335 IBQ524326:IBT524335 ILM524326:ILP524335 IVI524326:IVL524335 JFE524326:JFH524335 JPA524326:JPD524335 JYW524326:JYZ524335 KIS524326:KIV524335 KSO524326:KSR524335 LCK524326:LCN524335 LMG524326:LMJ524335 LWC524326:LWF524335 MFY524326:MGB524335 MPU524326:MPX524335 MZQ524326:MZT524335 NJM524326:NJP524335 NTI524326:NTL524335 ODE524326:ODH524335 ONA524326:OND524335 OWW524326:OWZ524335 PGS524326:PGV524335 PQO524326:PQR524335 QAK524326:QAN524335 QKG524326:QKJ524335 QUC524326:QUF524335 RDY524326:REB524335 RNU524326:RNX524335 RXQ524326:RXT524335 SHM524326:SHP524335 SRI524326:SRL524335 TBE524326:TBH524335 TLA524326:TLD524335 TUW524326:TUZ524335 UES524326:UEV524335 UOO524326:UOR524335 UYK524326:UYN524335 VIG524326:VIJ524335 VSC524326:VSF524335 WBY524326:WCB524335 WLU524326:WLX524335 WVQ524326:WVT524335 S655398:S655407 JE589862:JH589871 TA589862:TD589871 ACW589862:ACZ589871 AMS589862:AMV589871 AWO589862:AWR589871 BGK589862:BGN589871 BQG589862:BQJ589871 CAC589862:CAF589871 CJY589862:CKB589871 CTU589862:CTX589871 DDQ589862:DDT589871 DNM589862:DNP589871 DXI589862:DXL589871 EHE589862:EHH589871 ERA589862:ERD589871 FAW589862:FAZ589871 FKS589862:FKV589871 FUO589862:FUR589871 GEK589862:GEN589871 GOG589862:GOJ589871 GYC589862:GYF589871 HHY589862:HIB589871 HRU589862:HRX589871 IBQ589862:IBT589871 ILM589862:ILP589871 IVI589862:IVL589871 JFE589862:JFH589871 JPA589862:JPD589871 JYW589862:JYZ589871 KIS589862:KIV589871 KSO589862:KSR589871 LCK589862:LCN589871 LMG589862:LMJ589871 LWC589862:LWF589871 MFY589862:MGB589871 MPU589862:MPX589871 MZQ589862:MZT589871 NJM589862:NJP589871 NTI589862:NTL589871 ODE589862:ODH589871 ONA589862:OND589871 OWW589862:OWZ589871 PGS589862:PGV589871 PQO589862:PQR589871 QAK589862:QAN589871 QKG589862:QKJ589871 QUC589862:QUF589871 RDY589862:REB589871 RNU589862:RNX589871 RXQ589862:RXT589871 SHM589862:SHP589871 SRI589862:SRL589871 TBE589862:TBH589871 TLA589862:TLD589871 TUW589862:TUZ589871 UES589862:UEV589871 UOO589862:UOR589871 UYK589862:UYN589871 VIG589862:VIJ589871 VSC589862:VSF589871 WBY589862:WCB589871 WLU589862:WLX589871 WVQ589862:WVT589871 S720934:S720943 JE655398:JH655407 TA655398:TD655407 ACW655398:ACZ655407 AMS655398:AMV655407 AWO655398:AWR655407 BGK655398:BGN655407 BQG655398:BQJ655407 CAC655398:CAF655407 CJY655398:CKB655407 CTU655398:CTX655407 DDQ655398:DDT655407 DNM655398:DNP655407 DXI655398:DXL655407 EHE655398:EHH655407 ERA655398:ERD655407 FAW655398:FAZ655407 FKS655398:FKV655407 FUO655398:FUR655407 GEK655398:GEN655407 GOG655398:GOJ655407 GYC655398:GYF655407 HHY655398:HIB655407 HRU655398:HRX655407 IBQ655398:IBT655407 ILM655398:ILP655407 IVI655398:IVL655407 JFE655398:JFH655407 JPA655398:JPD655407 JYW655398:JYZ655407 KIS655398:KIV655407 KSO655398:KSR655407 LCK655398:LCN655407 LMG655398:LMJ655407 LWC655398:LWF655407 MFY655398:MGB655407 MPU655398:MPX655407 MZQ655398:MZT655407 NJM655398:NJP655407 NTI655398:NTL655407 ODE655398:ODH655407 ONA655398:OND655407 OWW655398:OWZ655407 PGS655398:PGV655407 PQO655398:PQR655407 QAK655398:QAN655407 QKG655398:QKJ655407 QUC655398:QUF655407 RDY655398:REB655407 RNU655398:RNX655407 RXQ655398:RXT655407 SHM655398:SHP655407 SRI655398:SRL655407 TBE655398:TBH655407 TLA655398:TLD655407 TUW655398:TUZ655407 UES655398:UEV655407 UOO655398:UOR655407 UYK655398:UYN655407 VIG655398:VIJ655407 VSC655398:VSF655407 WBY655398:WCB655407 WLU655398:WLX655407 WVQ655398:WVT655407 S786470:S786479 JE720934:JH720943 TA720934:TD720943 ACW720934:ACZ720943 AMS720934:AMV720943 AWO720934:AWR720943 BGK720934:BGN720943 BQG720934:BQJ720943 CAC720934:CAF720943 CJY720934:CKB720943 CTU720934:CTX720943 DDQ720934:DDT720943 DNM720934:DNP720943 DXI720934:DXL720943 EHE720934:EHH720943 ERA720934:ERD720943 FAW720934:FAZ720943 FKS720934:FKV720943 FUO720934:FUR720943 GEK720934:GEN720943 GOG720934:GOJ720943 GYC720934:GYF720943 HHY720934:HIB720943 HRU720934:HRX720943 IBQ720934:IBT720943 ILM720934:ILP720943 IVI720934:IVL720943 JFE720934:JFH720943 JPA720934:JPD720943 JYW720934:JYZ720943 KIS720934:KIV720943 KSO720934:KSR720943 LCK720934:LCN720943 LMG720934:LMJ720943 LWC720934:LWF720943 MFY720934:MGB720943 MPU720934:MPX720943 MZQ720934:MZT720943 NJM720934:NJP720943 NTI720934:NTL720943 ODE720934:ODH720943 ONA720934:OND720943 OWW720934:OWZ720943 PGS720934:PGV720943 PQO720934:PQR720943 QAK720934:QAN720943 QKG720934:QKJ720943 QUC720934:QUF720943 RDY720934:REB720943 RNU720934:RNX720943 RXQ720934:RXT720943 SHM720934:SHP720943 SRI720934:SRL720943 TBE720934:TBH720943 TLA720934:TLD720943 TUW720934:TUZ720943 UES720934:UEV720943 UOO720934:UOR720943 UYK720934:UYN720943 VIG720934:VIJ720943 VSC720934:VSF720943 WBY720934:WCB720943 WLU720934:WLX720943 WVQ720934:WVT720943 S852006:S852015 JE786470:JH786479 TA786470:TD786479 ACW786470:ACZ786479 AMS786470:AMV786479 AWO786470:AWR786479 BGK786470:BGN786479 BQG786470:BQJ786479 CAC786470:CAF786479 CJY786470:CKB786479 CTU786470:CTX786479 DDQ786470:DDT786479 DNM786470:DNP786479 DXI786470:DXL786479 EHE786470:EHH786479 ERA786470:ERD786479 FAW786470:FAZ786479 FKS786470:FKV786479 FUO786470:FUR786479 GEK786470:GEN786479 GOG786470:GOJ786479 GYC786470:GYF786479 HHY786470:HIB786479 HRU786470:HRX786479 IBQ786470:IBT786479 ILM786470:ILP786479 IVI786470:IVL786479 JFE786470:JFH786479 JPA786470:JPD786479 JYW786470:JYZ786479 KIS786470:KIV786479 KSO786470:KSR786479 LCK786470:LCN786479 LMG786470:LMJ786479 LWC786470:LWF786479 MFY786470:MGB786479 MPU786470:MPX786479 MZQ786470:MZT786479 NJM786470:NJP786479 NTI786470:NTL786479 ODE786470:ODH786479 ONA786470:OND786479 OWW786470:OWZ786479 PGS786470:PGV786479 PQO786470:PQR786479 QAK786470:QAN786479 QKG786470:QKJ786479 QUC786470:QUF786479 RDY786470:REB786479 RNU786470:RNX786479 RXQ786470:RXT786479 SHM786470:SHP786479 SRI786470:SRL786479 TBE786470:TBH786479 TLA786470:TLD786479 TUW786470:TUZ786479 UES786470:UEV786479 UOO786470:UOR786479 UYK786470:UYN786479 VIG786470:VIJ786479 VSC786470:VSF786479 WBY786470:WCB786479 WLU786470:WLX786479 WVQ786470:WVT786479 S917542:S917551 JE852006:JH852015 TA852006:TD852015 ACW852006:ACZ852015 AMS852006:AMV852015 AWO852006:AWR852015 BGK852006:BGN852015 BQG852006:BQJ852015 CAC852006:CAF852015 CJY852006:CKB852015 CTU852006:CTX852015 DDQ852006:DDT852015 DNM852006:DNP852015 DXI852006:DXL852015 EHE852006:EHH852015 ERA852006:ERD852015 FAW852006:FAZ852015 FKS852006:FKV852015 FUO852006:FUR852015 GEK852006:GEN852015 GOG852006:GOJ852015 GYC852006:GYF852015 HHY852006:HIB852015 HRU852006:HRX852015 IBQ852006:IBT852015 ILM852006:ILP852015 IVI852006:IVL852015 JFE852006:JFH852015 JPA852006:JPD852015 JYW852006:JYZ852015 KIS852006:KIV852015 KSO852006:KSR852015 LCK852006:LCN852015 LMG852006:LMJ852015 LWC852006:LWF852015 MFY852006:MGB852015 MPU852006:MPX852015 MZQ852006:MZT852015 NJM852006:NJP852015 NTI852006:NTL852015 ODE852006:ODH852015 ONA852006:OND852015 OWW852006:OWZ852015 PGS852006:PGV852015 PQO852006:PQR852015 QAK852006:QAN852015 QKG852006:QKJ852015 QUC852006:QUF852015 RDY852006:REB852015 RNU852006:RNX852015 RXQ852006:RXT852015 SHM852006:SHP852015 SRI852006:SRL852015 TBE852006:TBH852015 TLA852006:TLD852015 TUW852006:TUZ852015 UES852006:UEV852015 UOO852006:UOR852015 UYK852006:UYN852015 VIG852006:VIJ852015 VSC852006:VSF852015 WBY852006:WCB852015 WLU852006:WLX852015 WVQ852006:WVT852015 S983078:S983087 JE917542:JH917551 TA917542:TD917551 ACW917542:ACZ917551 AMS917542:AMV917551 AWO917542:AWR917551 BGK917542:BGN917551 BQG917542:BQJ917551 CAC917542:CAF917551 CJY917542:CKB917551 CTU917542:CTX917551 DDQ917542:DDT917551 DNM917542:DNP917551 DXI917542:DXL917551 EHE917542:EHH917551 ERA917542:ERD917551 FAW917542:FAZ917551 FKS917542:FKV917551 FUO917542:FUR917551 GEK917542:GEN917551 GOG917542:GOJ917551 GYC917542:GYF917551 HHY917542:HIB917551 HRU917542:HRX917551 IBQ917542:IBT917551 ILM917542:ILP917551 IVI917542:IVL917551 JFE917542:JFH917551 JPA917542:JPD917551 JYW917542:JYZ917551 KIS917542:KIV917551 KSO917542:KSR917551 LCK917542:LCN917551 LMG917542:LMJ917551 LWC917542:LWF917551 MFY917542:MGB917551 MPU917542:MPX917551 MZQ917542:MZT917551 NJM917542:NJP917551 NTI917542:NTL917551 ODE917542:ODH917551 ONA917542:OND917551 OWW917542:OWZ917551 PGS917542:PGV917551 PQO917542:PQR917551 QAK917542:QAN917551 QKG917542:QKJ917551 QUC917542:QUF917551 RDY917542:REB917551 RNU917542:RNX917551 RXQ917542:RXT917551 SHM917542:SHP917551 SRI917542:SRL917551 TBE917542:TBH917551 TLA917542:TLD917551 TUW917542:TUZ917551 UES917542:UEV917551 UOO917542:UOR917551 UYK917542:UYN917551 VIG917542:VIJ917551 VSC917542:VSF917551 WBY917542:WCB917551 WLU917542:WLX917551 WVQ917542:WVT917551 S51 JE983078:JH983087 TA983078:TD983087 ACW983078:ACZ983087 AMS983078:AMV983087 AWO983078:AWR983087 BGK983078:BGN983087 BQG983078:BQJ983087 CAC983078:CAF983087 CJY983078:CKB983087 CTU983078:CTX983087 DDQ983078:DDT983087 DNM983078:DNP983087 DXI983078:DXL983087 EHE983078:EHH983087 ERA983078:ERD983087 FAW983078:FAZ983087 FKS983078:FKV983087 FUO983078:FUR983087 GEK983078:GEN983087 GOG983078:GOJ983087 GYC983078:GYF983087 HHY983078:HIB983087 HRU983078:HRX983087 IBQ983078:IBT983087 ILM983078:ILP983087 IVI983078:IVL983087 JFE983078:JFH983087 JPA983078:JPD983087 JYW983078:JYZ983087 KIS983078:KIV983087 KSO983078:KSR983087 LCK983078:LCN983087 LMG983078:LMJ983087 LWC983078:LWF983087 MFY983078:MGB983087 MPU983078:MPX983087 MZQ983078:MZT983087 NJM983078:NJP983087 NTI983078:NTL983087 ODE983078:ODH983087 ONA983078:OND983087 OWW983078:OWZ983087 PGS983078:PGV983087 PQO983078:PQR983087 QAK983078:QAN983087 QKG983078:QKJ983087 QUC983078:QUF983087 RDY983078:REB983087 RNU983078:RNX983087 RXQ983078:RXT983087 SHM983078:SHP983087 SRI983078:SRL983087 TBE983078:TBH983087 TLA983078:TLD983087 TUW983078:TUZ983087 UES983078:UEV983087 UOO983078:UOR983087 UYK983078:UYN983087 VIG983078:VIJ983087 VSC983078:VSF983087 WBY983078:WCB983087 WLU983078:WLX983087 S38 WBY38:WCB38 VSC38:VSF38 VIG38:VIJ38 UYK38:UYN38 UOO38:UOR38 UES38:UEV38 TUW38:TUZ38 TLA38:TLD38 TBE38:TBH38 SRI38:SRL38 SHM38:SHP38 RXQ38:RXT38 RNU38:RNX38 RDY38:REB38 QUC38:QUF38 QKG38:QKJ38 QAK38:QAN38 PQO38:PQR38 PGS38:PGV38 OWW38:OWZ38 ONA38:OND38 ODE38:ODH38 NTI38:NTL38 NJM38:NJP38 MZQ38:MZT38 MPU38:MPX38 MFY38:MGB38 LWC38:LWF38 LMG38:LMJ38 LCK38:LCN38 KSO38:KSR38 KIS38:KIV38 JYW38:JYZ38 JPA38:JPD38 JFE38:JFH38 IVI38:IVL38 ILM38:ILP38 IBQ38:IBT38 HRU38:HRX38 HHY38:HIB38 GYC38:GYF38 GOG38:GOJ38 GEK38:GEN38 FUO38:FUR38 FKS38:FKV38 FAW38:FAZ38 ERA38:ERD38 EHE38:EHH38 DXI38:DXL38 DNM38:DNP38 DDQ38:DDT38 CTU38:CTX38 CJY38:CKB38 CAC38:CAF38 BQG38:BQJ38 BGK38:BGN38 AWO38:AWR38 AMS38:AMV38 ACW38:ACZ38 TA38:TD38 JE38:JH38 S41:S44 WVQ38:WVT38 JE51:JH51 TA51:TD51 ACW51:ACZ51 AMS51:AMV51 AWO51:AWR51 BGK51:BGN51 BQG51:BQJ51 CAC51:CAF51 CJY51:CKB51 CTU51:CTX51 DDQ51:DDT51 DNM51:DNP51 DXI51:DXL51 EHE51:EHH51 ERA51:ERD51 FAW51:FAZ51 FKS51:FKV51 FUO51:FUR51 GEK51:GEN51 GOG51:GOJ51 GYC51:GYF51 HHY51:HIB51 HRU51:HRX51 IBQ51:IBT51 ILM51:ILP51 IVI51:IVL51 JFE51:JFH51 JPA51:JPD51 JYW51:JYZ51 KIS51:KIV51 KSO51:KSR51 LCK51:LCN51 LMG51:LMJ51 LWC51:LWF51 MFY51:MGB51 MPU51:MPX51 MZQ51:MZT51 NJM51:NJP51 NTI51:NTL51 ODE51:ODH51 ONA51:OND51 OWW51:OWZ51 PGS51:PGV51 PQO51:PQR51 QAK51:QAN51 QKG51:QKJ51 QUC51:QUF51 RDY51:REB51 RNU51:RNX51 RXQ51:RXT51 SHM51:SHP51 SRI51:SRL51 TBE51:TBH51 TLA51:TLD51 TUW51:TUZ51 UES51:UEV51 UOO51:UOR51 UYK51:UYN51 VIG51:VIJ51 VSC51:VSF51 WBY51:WCB51 WLU51:WLX51 WVQ51:WVT51 JF72:JI72 AMS41:AMV44 AWO41:AWR44 BGK41:BGN44 BQG41:BQJ44 CAC41:CAF44 CJY41:CKB44 CTU41:CTX44 DDQ41:DDT44 DNM41:DNP44 DXI41:DXL44 EHE41:EHH44 ERA41:ERD44 FAW41:FAZ44 FKS41:FKV44 FUO41:FUR44 GEK41:GEN44 GOG41:GOJ44 GYC41:GYF44 HHY41:HIB44 HRU41:HRX44 IBQ41:IBT44 ILM41:ILP44 IVI41:IVL44 JFE41:JFH44 JPA41:JPD44 JYW41:JYZ44 KIS41:KIV44 KSO41:KSR44 LCK41:LCN44 LMG41:LMJ44 LWC41:LWF44 MFY41:MGB44 MPU41:MPX44 MZQ41:MZT44 NJM41:NJP44 NTI41:NTL44 ODE41:ODH44 ONA41:OND44 OWW41:OWZ44 PGS41:PGV44 PQO41:PQR44 QAK41:QAN44 QKG41:QKJ44 QUC41:QUF44 RDY41:REB44 RNU41:RNX44 RXQ41:RXT44 SHM41:SHP44 SRI41:SRL44 TBE41:TBH44 TLA41:TLD44 TUW41:TUZ44 UES41:UEV44 UOO41:UOR44 UYK41:UYN44 VIG41:VIJ44 VSC41:VSF44 WBY41:WCB44 WLU41:WLX44 WVQ41:WVT44 S72 JE41:JH44 TA41:TD44 ACW41:ACZ44 S76:S77 WVR72:WVU72 WLV72:WLY72 WBZ72:WCC72 VSD72:VSG72 VIH72:VIK72 UYL72:UYO72 UOP72:UOS72 UET72:UEW72 TUX72:TVA72 TLB72:TLE72 TBF72:TBI72 SRJ72:SRM72 SHN72:SHQ72 RXR72:RXU72 RNV72:RNY72 RDZ72:REC72 QUD72:QUG72 QKH72:QKK72 QAL72:QAO72 PQP72:PQS72 PGT72:PGW72 OWX72:OXA72 ONB72:ONE72 ODF72:ODI72 NTJ72:NTM72 NJN72:NJQ72 MZR72:MZU72 MPV72:MPY72 MFZ72:MGC72 LWD72:LWG72 LMH72:LMK72 LCL72:LCO72 KSP72:KSS72 KIT72:KIW72 JYX72:JZA72 JPB72:JPE72 JFF72:JFI72 IVJ72:IVM72 ILN72:ILQ72 IBR72:IBU72 HRV72:HRY72 HHZ72:HIC72 GYD72:GYG72 GOH72:GOK72 GEL72:GEO72 FUP72:FUS72 FKT72:FKW72 FAX72:FBA72 ERB72:ERE72 EHF72:EHI72 DXJ72:DXM72 DNN72:DNQ72 DDR72:DDU72 CTV72:CTY72 CJZ72:CKC72 CAD72:CAG72 BQH72:BQK72 BGL72:BGO72 AWP72:AWS72 AMT72:AMW72 ACX72:ADA72 TB72:TE72 ACX76:ADA77 AMT76:AMW77 AWP76:AWS77 BGL76:BGO77 BQH76:BQK77 CAD76:CAG77 CJZ76:CKC77 CTV76:CTY77 DDR76:DDU77 DNN76:DNQ77 DXJ76:DXM77 EHF76:EHI77 ERB76:ERE77 FAX76:FBA77 FKT76:FKW77 FUP76:FUS77 GEL76:GEO77 GOH76:GOK77 GYD76:GYG77 HHZ76:HIC77 HRV76:HRY77 IBR76:IBU77 ILN76:ILQ77 IVJ76:IVM77 JFF76:JFI77 JPB76:JPE77 JYX76:JZA77 KIT76:KIW77 KSP76:KSS77 LCL76:LCO77 LMH76:LMK77 LWD76:LWG77 MFZ76:MGC77 MPV76:MPY77 MZR76:MZU77 NJN76:NJQ77 NTJ76:NTM77 ODF76:ODI77 ONB76:ONE77 OWX76:OXA77 PGT76:PGW77 PQP76:PQS77 QAL76:QAO77 QKH76:QKK77 QUD76:QUG77 RDZ76:REC77 RNV76:RNY77 RXR76:RXU77 SHN76:SHQ77 SRJ76:SRM77 TBF76:TBI77 TLB76:TLE77 TUX76:TVA77 UET76:UEW77 UOP76:UOS77 UYL76:UYO77 VIH76:VIK77 VSD76:VSG77 WBZ76:WCC77 WLV76:WLY77 WVR76:WVU77 S121 JF76:JI77 TB76:TE77 AMS121:AMV121 AWO121:AWR121 BGK121:BGN121 BQG121:BQJ121 CAC121:CAF121 CJY121:CKB121 CTU121:CTX121 DDQ121:DDT121 DNM121:DNP121 DXI121:DXL121 EHE121:EHH121 ERA121:ERD121 FAW121:FAZ121 FKS121:FKV121 FUO121:FUR121 GEK121:GEN121 GOG121:GOJ121 GYC121:GYF121 HHY121:HIB121 HRU121:HRX121 IBQ121:IBT121 ILM121:ILP121 IVI121:IVL121 JFE121:JFH121 JPA121:JPD121 JYW121:JYZ121 KIS121:KIV121 KSO121:KSR121 LCK121:LCN121 LMG121:LMJ121 LWC121:LWF121 MFY121:MGB121 MPU121:MPX121 MZQ121:MZT121 NJM121:NJP121 NTI121:NTL121 ODE121:ODH121 ONA121:OND121 OWW121:OWZ121 PGS121:PGV121 PQO121:PQR121 QAK121:QAN121 QKG121:QKJ121 QUC121:QUF121 RDY121:REB121 RNU121:RNX121 RXQ121:RXT121 SHM121:SHP121 SRI121:SRL121 TBE121:TBH121 TLA121:TLD121 TUW121:TUZ121 UES121:UEV121 UOO121:UOR121 UYK121:UYN121 VIG121:VIJ121 VSC121:VSF121 WBY121:WCB121 WLU121:WLX121 WVQ121:WVT121 JE121:JH121 TA121:TD121 S31:S33 JE31:JH33 WLU38:WLX38 S29 WVQ31:WVT33 WLU31:WLX33 WBY31:WCB33 VSC31:VSF33 VIG31:VIJ33 UYK31:UYN33 UOO31:UOR33 UES31:UEV33 TUW31:TUZ33 TLA31:TLD33 TBE31:TBH33 SRI31:SRL33 SHM31:SHP33 RXQ31:RXT33 RNU31:RNX33 RDY31:REB33 QUC31:QUF33 QKG31:QKJ33 QAK31:QAN33 PQO31:PQR33 PGS31:PGV33 OWW31:OWZ33 ONA31:OND33 ODE31:ODH33 NTI31:NTL33 NJM31:NJP33 MZQ31:MZT33 MPU31:MPX33 MFY31:MGB33 LWC31:LWF33 LMG31:LMJ33 LCK31:LCN33 KSO31:KSR33 KIS31:KIV33 JYW31:JYZ33 JPA31:JPD33 JFE31:JFH33 IVI31:IVL33 ILM31:ILP33 IBQ31:IBT33 HRU31:HRX33 HHY31:HIB33 GYC31:GYF33 GOG31:GOJ33 GEK31:GEN33 FUO31:FUR33 FKS31:FKV33 FAW31:FAZ33 ERA31:ERD33 EHE31:EHH33 DXI31:DXL33 DNM31:DNP33 DDQ31:DDT33 CTU31:CTX33 CJY31:CKB33 CAC31:CAF33 BQG31:BQJ33 BGK31:BGN33 AWO31:AWR33 AMS31:AMV33 ACW31:ACZ33 TA31:TD33 TA29:TD29 ACW29:ACZ29 AMS29:AMV29 AWO29:AWR29 BGK29:BGN29 BQG29:BQJ29 CAC29:CAF29 CJY29:CKB29 CTU29:CTX29 DDQ29:DDT29 DNM29:DNP29 DXI29:DXL29 EHE29:EHH29 ERA29:ERD29 FAW29:FAZ29 FKS29:FKV29 FUO29:FUR29 GEK29:GEN29 GOG29:GOJ29 GYC29:GYF29 HHY29:HIB29 HRU29:HRX29 IBQ29:IBT29 ILM29:ILP29 IVI29:IVL29 JFE29:JFH29 JPA29:JPD29 JYW29:JYZ29 KIS29:KIV29 KSO29:KSR29 LCK29:LCN29 LMG29:LMJ29 LWC29:LWF29 MFY29:MGB29 MPU29:MPX29 MZQ29:MZT29 NJM29:NJP29 NTI29:NTL29 ODE29:ODH29 ONA29:OND29 OWW29:OWZ29 PGS29:PGV29 PQO29:PQR29 QAK29:QAN29 QKG29:QKJ29 QUC29:QUF29 RDY29:REB29 RNU29:RNX29 RXQ29:RXT29 SHM29:SHP29 SRI29:SRL29 TBE29:TBH29 TLA29:TLD29 TUW29:TUZ29 UES29:UEV29 UOO29:UOR29 UYK29:UYN29 VIG29:VIJ29 VSC29:VSF29 WBY29:WCB29 WLU29:WLX29 WVQ29:WVT29 S95 JE29:JH29 ACW121:ACZ121 ACW95:ACZ95 ACW124:ACZ126 AMS95:AMV95 AMS124:AMV126 AWO95:AWR95 AWO124:AWR126 BGK95:BGN95 BGK124:BGN126 BQG95:BQJ95 BQG124:BQJ126 CAC95:CAF95 CAC124:CAF126 CJY95:CKB95 CJY124:CKB126 CTU95:CTX95 CTU124:CTX126 DDQ95:DDT95 DDQ124:DDT126 DNM95:DNP95 DNM124:DNP126 DXI95:DXL95 DXI124:DXL126 EHE95:EHH95 EHE124:EHH126 ERA95:ERD95 ERA124:ERD126 FAW95:FAZ95 FAW124:FAZ126 FKS95:FKV95 FKS124:FKV126 FUO95:FUR95 FUO124:FUR126 GEK95:GEN95 GEK124:GEN126 GOG95:GOJ95 GOG124:GOJ126 GYC95:GYF95 GYC124:GYF126 HHY95:HIB95 HHY124:HIB126 HRU95:HRX95 HRU124:HRX126 IBQ95:IBT95 IBQ124:IBT126 ILM95:ILP95 ILM124:ILP126 IVI95:IVL95 IVI124:IVL126 JFE95:JFH95 JFE124:JFH126 JPA95:JPD95 JPA124:JPD126 JYW95:JYZ95 JYW124:JYZ126 KIS95:KIV95 KIS124:KIV126 KSO95:KSR95 KSO124:KSR126 LCK95:LCN95 LCK124:LCN126 LMG95:LMJ95 LMG124:LMJ126 LWC95:LWF95 LWC124:LWF126 MFY95:MGB95 MFY124:MGB126 MPU95:MPX95 MPU124:MPX126 MZQ95:MZT95 MZQ124:MZT126 NJM95:NJP95 NJM124:NJP126 NTI95:NTL95 NTI124:NTL126 ODE95:ODH95 ODE124:ODH126 ONA95:OND95 ONA124:OND126 OWW95:OWZ95 OWW124:OWZ126 PGS95:PGV95 PGS124:PGV126 PQO95:PQR95 PQO124:PQR126 QAK95:QAN95 QAK124:QAN126 QKG95:QKJ95 QKG124:QKJ126 QUC95:QUF95 QUC124:QUF126 RDY95:REB95 RDY124:REB126 RNU95:RNX95 RNU124:RNX126 RXQ95:RXT95 RXQ124:RXT126 SHM95:SHP95 SHM124:SHP126 SRI95:SRL95 SRI124:SRL126 TBE95:TBH95 TBE124:TBH126 TLA95:TLD95 TLA124:TLD126 TUW95:TUZ95 TUW124:TUZ126 UES95:UEV95 UES124:UEV126 UOO95:UOR95 UOO124:UOR126 UYK95:UYN95 UYK124:UYN126 VIG95:VIJ95 VIG124:VIJ126 VSC95:VSF95 VSC124:VSF126 WBY95:WCB95 WBY124:WCB126 WLU95:WLX95 WLU124:WLX126 WVQ95:WVT95 WVQ124:WVT126 JE95:JH95 JE124:JH126 TA95:TD95 TA124:TD126 S115 S124:S126">
      <formula1>0</formula1>
    </dataValidation>
  </dataValidations>
  <pageMargins left="0.23622047244094491" right="0.23622047244094491" top="0.37" bottom="0.38" header="0.31496062992125984" footer="0.2"/>
  <pageSetup paperSize="9" scale="19" fitToHeight="3" orientation="portrait" useFirstPageNumber="1" verticalDpi="400" r:id="rId1"/>
  <headerFooter scaleWithDoc="0" alignWithMargins="0">
    <oddFooter>&amp;C－ &amp;P －</oddFooter>
  </headerFooter>
  <rowBreaks count="1" manualBreakCount="1">
    <brk id="102" max="20" man="1"/>
  </rowBreaks>
  <extLst>
    <ext xmlns:x14="http://schemas.microsoft.com/office/spreadsheetml/2009/9/main" uri="{CCE6A557-97BC-4b89-ADB6-D9C93CAAB3DF}">
      <x14:dataValidations xmlns:xm="http://schemas.microsoft.com/office/excel/2006/main" count="2">
        <x14:dataValidation type="whole" operator="notEqual" allowBlank="1" showInputMessage="1" showErrorMessage="1" errorTitle="必須項目です！" error="０点の場合は-1点として下さい">
          <x14:formula1>
            <xm:f>0</xm:f>
          </x14:formula1>
          <xm:sqref>S131162:S131165 JE65626:JH65629 TA65626:TD65629 ACW65626:ACZ65629 AMS65626:AMV65629 AWO65626:AWR65629 BGK65626:BGN65629 BQG65626:BQJ65629 CAC65626:CAF65629 CJY65626:CKB65629 CTU65626:CTX65629 DDQ65626:DDT65629 DNM65626:DNP65629 DXI65626:DXL65629 EHE65626:EHH65629 ERA65626:ERD65629 FAW65626:FAZ65629 FKS65626:FKV65629 FUO65626:FUR65629 GEK65626:GEN65629 GOG65626:GOJ65629 GYC65626:GYF65629 HHY65626:HIB65629 HRU65626:HRX65629 IBQ65626:IBT65629 ILM65626:ILP65629 IVI65626:IVL65629 JFE65626:JFH65629 JPA65626:JPD65629 JYW65626:JYZ65629 KIS65626:KIV65629 KSO65626:KSR65629 LCK65626:LCN65629 LMG65626:LMJ65629 LWC65626:LWF65629 MFY65626:MGB65629 MPU65626:MPX65629 MZQ65626:MZT65629 NJM65626:NJP65629 NTI65626:NTL65629 ODE65626:ODH65629 ONA65626:OND65629 OWW65626:OWZ65629 PGS65626:PGV65629 PQO65626:PQR65629 QAK65626:QAN65629 QKG65626:QKJ65629 QUC65626:QUF65629 RDY65626:REB65629 RNU65626:RNX65629 RXQ65626:RXT65629 SHM65626:SHP65629 SRI65626:SRL65629 TBE65626:TBH65629 TLA65626:TLD65629 TUW65626:TUZ65629 UES65626:UEV65629 UOO65626:UOR65629 UYK65626:UYN65629 VIG65626:VIJ65629 VSC65626:VSF65629 WBY65626:WCB65629 WLU65626:WLX65629 WVQ65626:WVT65629 S196698:S196701 JE131162:JH131165 TA131162:TD131165 ACW131162:ACZ131165 AMS131162:AMV131165 AWO131162:AWR131165 BGK131162:BGN131165 BQG131162:BQJ131165 CAC131162:CAF131165 CJY131162:CKB131165 CTU131162:CTX131165 DDQ131162:DDT131165 DNM131162:DNP131165 DXI131162:DXL131165 EHE131162:EHH131165 ERA131162:ERD131165 FAW131162:FAZ131165 FKS131162:FKV131165 FUO131162:FUR131165 GEK131162:GEN131165 GOG131162:GOJ131165 GYC131162:GYF131165 HHY131162:HIB131165 HRU131162:HRX131165 IBQ131162:IBT131165 ILM131162:ILP131165 IVI131162:IVL131165 JFE131162:JFH131165 JPA131162:JPD131165 JYW131162:JYZ131165 KIS131162:KIV131165 KSO131162:KSR131165 LCK131162:LCN131165 LMG131162:LMJ131165 LWC131162:LWF131165 MFY131162:MGB131165 MPU131162:MPX131165 MZQ131162:MZT131165 NJM131162:NJP131165 NTI131162:NTL131165 ODE131162:ODH131165 ONA131162:OND131165 OWW131162:OWZ131165 PGS131162:PGV131165 PQO131162:PQR131165 QAK131162:QAN131165 QKG131162:QKJ131165 QUC131162:QUF131165 RDY131162:REB131165 RNU131162:RNX131165 RXQ131162:RXT131165 SHM131162:SHP131165 SRI131162:SRL131165 TBE131162:TBH131165 TLA131162:TLD131165 TUW131162:TUZ131165 UES131162:UEV131165 UOO131162:UOR131165 UYK131162:UYN131165 VIG131162:VIJ131165 VSC131162:VSF131165 WBY131162:WCB131165 WLU131162:WLX131165 WVQ131162:WVT131165 S262234:S262237 JE196698:JH196701 TA196698:TD196701 ACW196698:ACZ196701 AMS196698:AMV196701 AWO196698:AWR196701 BGK196698:BGN196701 BQG196698:BQJ196701 CAC196698:CAF196701 CJY196698:CKB196701 CTU196698:CTX196701 DDQ196698:DDT196701 DNM196698:DNP196701 DXI196698:DXL196701 EHE196698:EHH196701 ERA196698:ERD196701 FAW196698:FAZ196701 FKS196698:FKV196701 FUO196698:FUR196701 GEK196698:GEN196701 GOG196698:GOJ196701 GYC196698:GYF196701 HHY196698:HIB196701 HRU196698:HRX196701 IBQ196698:IBT196701 ILM196698:ILP196701 IVI196698:IVL196701 JFE196698:JFH196701 JPA196698:JPD196701 JYW196698:JYZ196701 KIS196698:KIV196701 KSO196698:KSR196701 LCK196698:LCN196701 LMG196698:LMJ196701 LWC196698:LWF196701 MFY196698:MGB196701 MPU196698:MPX196701 MZQ196698:MZT196701 NJM196698:NJP196701 NTI196698:NTL196701 ODE196698:ODH196701 ONA196698:OND196701 OWW196698:OWZ196701 PGS196698:PGV196701 PQO196698:PQR196701 QAK196698:QAN196701 QKG196698:QKJ196701 QUC196698:QUF196701 RDY196698:REB196701 RNU196698:RNX196701 RXQ196698:RXT196701 SHM196698:SHP196701 SRI196698:SRL196701 TBE196698:TBH196701 TLA196698:TLD196701 TUW196698:TUZ196701 UES196698:UEV196701 UOO196698:UOR196701 UYK196698:UYN196701 VIG196698:VIJ196701 VSC196698:VSF196701 WBY196698:WCB196701 WLU196698:WLX196701 WVQ196698:WVT196701 S327770:S327773 JE262234:JH262237 TA262234:TD262237 ACW262234:ACZ262237 AMS262234:AMV262237 AWO262234:AWR262237 BGK262234:BGN262237 BQG262234:BQJ262237 CAC262234:CAF262237 CJY262234:CKB262237 CTU262234:CTX262237 DDQ262234:DDT262237 DNM262234:DNP262237 DXI262234:DXL262237 EHE262234:EHH262237 ERA262234:ERD262237 FAW262234:FAZ262237 FKS262234:FKV262237 FUO262234:FUR262237 GEK262234:GEN262237 GOG262234:GOJ262237 GYC262234:GYF262237 HHY262234:HIB262237 HRU262234:HRX262237 IBQ262234:IBT262237 ILM262234:ILP262237 IVI262234:IVL262237 JFE262234:JFH262237 JPA262234:JPD262237 JYW262234:JYZ262237 KIS262234:KIV262237 KSO262234:KSR262237 LCK262234:LCN262237 LMG262234:LMJ262237 LWC262234:LWF262237 MFY262234:MGB262237 MPU262234:MPX262237 MZQ262234:MZT262237 NJM262234:NJP262237 NTI262234:NTL262237 ODE262234:ODH262237 ONA262234:OND262237 OWW262234:OWZ262237 PGS262234:PGV262237 PQO262234:PQR262237 QAK262234:QAN262237 QKG262234:QKJ262237 QUC262234:QUF262237 RDY262234:REB262237 RNU262234:RNX262237 RXQ262234:RXT262237 SHM262234:SHP262237 SRI262234:SRL262237 TBE262234:TBH262237 TLA262234:TLD262237 TUW262234:TUZ262237 UES262234:UEV262237 UOO262234:UOR262237 UYK262234:UYN262237 VIG262234:VIJ262237 VSC262234:VSF262237 WBY262234:WCB262237 WLU262234:WLX262237 WVQ262234:WVT262237 S393306:S393309 JE327770:JH327773 TA327770:TD327773 ACW327770:ACZ327773 AMS327770:AMV327773 AWO327770:AWR327773 BGK327770:BGN327773 BQG327770:BQJ327773 CAC327770:CAF327773 CJY327770:CKB327773 CTU327770:CTX327773 DDQ327770:DDT327773 DNM327770:DNP327773 DXI327770:DXL327773 EHE327770:EHH327773 ERA327770:ERD327773 FAW327770:FAZ327773 FKS327770:FKV327773 FUO327770:FUR327773 GEK327770:GEN327773 GOG327770:GOJ327773 GYC327770:GYF327773 HHY327770:HIB327773 HRU327770:HRX327773 IBQ327770:IBT327773 ILM327770:ILP327773 IVI327770:IVL327773 JFE327770:JFH327773 JPA327770:JPD327773 JYW327770:JYZ327773 KIS327770:KIV327773 KSO327770:KSR327773 LCK327770:LCN327773 LMG327770:LMJ327773 LWC327770:LWF327773 MFY327770:MGB327773 MPU327770:MPX327773 MZQ327770:MZT327773 NJM327770:NJP327773 NTI327770:NTL327773 ODE327770:ODH327773 ONA327770:OND327773 OWW327770:OWZ327773 PGS327770:PGV327773 PQO327770:PQR327773 QAK327770:QAN327773 QKG327770:QKJ327773 QUC327770:QUF327773 RDY327770:REB327773 RNU327770:RNX327773 RXQ327770:RXT327773 SHM327770:SHP327773 SRI327770:SRL327773 TBE327770:TBH327773 TLA327770:TLD327773 TUW327770:TUZ327773 UES327770:UEV327773 UOO327770:UOR327773 UYK327770:UYN327773 VIG327770:VIJ327773 VSC327770:VSF327773 WBY327770:WCB327773 WLU327770:WLX327773 WVQ327770:WVT327773 S458842:S458845 JE393306:JH393309 TA393306:TD393309 ACW393306:ACZ393309 AMS393306:AMV393309 AWO393306:AWR393309 BGK393306:BGN393309 BQG393306:BQJ393309 CAC393306:CAF393309 CJY393306:CKB393309 CTU393306:CTX393309 DDQ393306:DDT393309 DNM393306:DNP393309 DXI393306:DXL393309 EHE393306:EHH393309 ERA393306:ERD393309 FAW393306:FAZ393309 FKS393306:FKV393309 FUO393306:FUR393309 GEK393306:GEN393309 GOG393306:GOJ393309 GYC393306:GYF393309 HHY393306:HIB393309 HRU393306:HRX393309 IBQ393306:IBT393309 ILM393306:ILP393309 IVI393306:IVL393309 JFE393306:JFH393309 JPA393306:JPD393309 JYW393306:JYZ393309 KIS393306:KIV393309 KSO393306:KSR393309 LCK393306:LCN393309 LMG393306:LMJ393309 LWC393306:LWF393309 MFY393306:MGB393309 MPU393306:MPX393309 MZQ393306:MZT393309 NJM393306:NJP393309 NTI393306:NTL393309 ODE393306:ODH393309 ONA393306:OND393309 OWW393306:OWZ393309 PGS393306:PGV393309 PQO393306:PQR393309 QAK393306:QAN393309 QKG393306:QKJ393309 QUC393306:QUF393309 RDY393306:REB393309 RNU393306:RNX393309 RXQ393306:RXT393309 SHM393306:SHP393309 SRI393306:SRL393309 TBE393306:TBH393309 TLA393306:TLD393309 TUW393306:TUZ393309 UES393306:UEV393309 UOO393306:UOR393309 UYK393306:UYN393309 VIG393306:VIJ393309 VSC393306:VSF393309 WBY393306:WCB393309 WLU393306:WLX393309 WVQ393306:WVT393309 S524378:S524381 JE458842:JH458845 TA458842:TD458845 ACW458842:ACZ458845 AMS458842:AMV458845 AWO458842:AWR458845 BGK458842:BGN458845 BQG458842:BQJ458845 CAC458842:CAF458845 CJY458842:CKB458845 CTU458842:CTX458845 DDQ458842:DDT458845 DNM458842:DNP458845 DXI458842:DXL458845 EHE458842:EHH458845 ERA458842:ERD458845 FAW458842:FAZ458845 FKS458842:FKV458845 FUO458842:FUR458845 GEK458842:GEN458845 GOG458842:GOJ458845 GYC458842:GYF458845 HHY458842:HIB458845 HRU458842:HRX458845 IBQ458842:IBT458845 ILM458842:ILP458845 IVI458842:IVL458845 JFE458842:JFH458845 JPA458842:JPD458845 JYW458842:JYZ458845 KIS458842:KIV458845 KSO458842:KSR458845 LCK458842:LCN458845 LMG458842:LMJ458845 LWC458842:LWF458845 MFY458842:MGB458845 MPU458842:MPX458845 MZQ458842:MZT458845 NJM458842:NJP458845 NTI458842:NTL458845 ODE458842:ODH458845 ONA458842:OND458845 OWW458842:OWZ458845 PGS458842:PGV458845 PQO458842:PQR458845 QAK458842:QAN458845 QKG458842:QKJ458845 QUC458842:QUF458845 RDY458842:REB458845 RNU458842:RNX458845 RXQ458842:RXT458845 SHM458842:SHP458845 SRI458842:SRL458845 TBE458842:TBH458845 TLA458842:TLD458845 TUW458842:TUZ458845 UES458842:UEV458845 UOO458842:UOR458845 UYK458842:UYN458845 VIG458842:VIJ458845 VSC458842:VSF458845 WBY458842:WCB458845 WLU458842:WLX458845 WVQ458842:WVT458845 S589914:S589917 JE524378:JH524381 TA524378:TD524381 ACW524378:ACZ524381 AMS524378:AMV524381 AWO524378:AWR524381 BGK524378:BGN524381 BQG524378:BQJ524381 CAC524378:CAF524381 CJY524378:CKB524381 CTU524378:CTX524381 DDQ524378:DDT524381 DNM524378:DNP524381 DXI524378:DXL524381 EHE524378:EHH524381 ERA524378:ERD524381 FAW524378:FAZ524381 FKS524378:FKV524381 FUO524378:FUR524381 GEK524378:GEN524381 GOG524378:GOJ524381 GYC524378:GYF524381 HHY524378:HIB524381 HRU524378:HRX524381 IBQ524378:IBT524381 ILM524378:ILP524381 IVI524378:IVL524381 JFE524378:JFH524381 JPA524378:JPD524381 JYW524378:JYZ524381 KIS524378:KIV524381 KSO524378:KSR524381 LCK524378:LCN524381 LMG524378:LMJ524381 LWC524378:LWF524381 MFY524378:MGB524381 MPU524378:MPX524381 MZQ524378:MZT524381 NJM524378:NJP524381 NTI524378:NTL524381 ODE524378:ODH524381 ONA524378:OND524381 OWW524378:OWZ524381 PGS524378:PGV524381 PQO524378:PQR524381 QAK524378:QAN524381 QKG524378:QKJ524381 QUC524378:QUF524381 RDY524378:REB524381 RNU524378:RNX524381 RXQ524378:RXT524381 SHM524378:SHP524381 SRI524378:SRL524381 TBE524378:TBH524381 TLA524378:TLD524381 TUW524378:TUZ524381 UES524378:UEV524381 UOO524378:UOR524381 UYK524378:UYN524381 VIG524378:VIJ524381 VSC524378:VSF524381 WBY524378:WCB524381 WLU524378:WLX524381 WVQ524378:WVT524381 S655450:S655453 JE589914:JH589917 TA589914:TD589917 ACW589914:ACZ589917 AMS589914:AMV589917 AWO589914:AWR589917 BGK589914:BGN589917 BQG589914:BQJ589917 CAC589914:CAF589917 CJY589914:CKB589917 CTU589914:CTX589917 DDQ589914:DDT589917 DNM589914:DNP589917 DXI589914:DXL589917 EHE589914:EHH589917 ERA589914:ERD589917 FAW589914:FAZ589917 FKS589914:FKV589917 FUO589914:FUR589917 GEK589914:GEN589917 GOG589914:GOJ589917 GYC589914:GYF589917 HHY589914:HIB589917 HRU589914:HRX589917 IBQ589914:IBT589917 ILM589914:ILP589917 IVI589914:IVL589917 JFE589914:JFH589917 JPA589914:JPD589917 JYW589914:JYZ589917 KIS589914:KIV589917 KSO589914:KSR589917 LCK589914:LCN589917 LMG589914:LMJ589917 LWC589914:LWF589917 MFY589914:MGB589917 MPU589914:MPX589917 MZQ589914:MZT589917 NJM589914:NJP589917 NTI589914:NTL589917 ODE589914:ODH589917 ONA589914:OND589917 OWW589914:OWZ589917 PGS589914:PGV589917 PQO589914:PQR589917 QAK589914:QAN589917 QKG589914:QKJ589917 QUC589914:QUF589917 RDY589914:REB589917 RNU589914:RNX589917 RXQ589914:RXT589917 SHM589914:SHP589917 SRI589914:SRL589917 TBE589914:TBH589917 TLA589914:TLD589917 TUW589914:TUZ589917 UES589914:UEV589917 UOO589914:UOR589917 UYK589914:UYN589917 VIG589914:VIJ589917 VSC589914:VSF589917 WBY589914:WCB589917 WLU589914:WLX589917 WVQ589914:WVT589917 S720986:S720989 JE655450:JH655453 TA655450:TD655453 ACW655450:ACZ655453 AMS655450:AMV655453 AWO655450:AWR655453 BGK655450:BGN655453 BQG655450:BQJ655453 CAC655450:CAF655453 CJY655450:CKB655453 CTU655450:CTX655453 DDQ655450:DDT655453 DNM655450:DNP655453 DXI655450:DXL655453 EHE655450:EHH655453 ERA655450:ERD655453 FAW655450:FAZ655453 FKS655450:FKV655453 FUO655450:FUR655453 GEK655450:GEN655453 GOG655450:GOJ655453 GYC655450:GYF655453 HHY655450:HIB655453 HRU655450:HRX655453 IBQ655450:IBT655453 ILM655450:ILP655453 IVI655450:IVL655453 JFE655450:JFH655453 JPA655450:JPD655453 JYW655450:JYZ655453 KIS655450:KIV655453 KSO655450:KSR655453 LCK655450:LCN655453 LMG655450:LMJ655453 LWC655450:LWF655453 MFY655450:MGB655453 MPU655450:MPX655453 MZQ655450:MZT655453 NJM655450:NJP655453 NTI655450:NTL655453 ODE655450:ODH655453 ONA655450:OND655453 OWW655450:OWZ655453 PGS655450:PGV655453 PQO655450:PQR655453 QAK655450:QAN655453 QKG655450:QKJ655453 QUC655450:QUF655453 RDY655450:REB655453 RNU655450:RNX655453 RXQ655450:RXT655453 SHM655450:SHP655453 SRI655450:SRL655453 TBE655450:TBH655453 TLA655450:TLD655453 TUW655450:TUZ655453 UES655450:UEV655453 UOO655450:UOR655453 UYK655450:UYN655453 VIG655450:VIJ655453 VSC655450:VSF655453 WBY655450:WCB655453 WLU655450:WLX655453 WVQ655450:WVT655453 S786522:S786525 JE720986:JH720989 TA720986:TD720989 ACW720986:ACZ720989 AMS720986:AMV720989 AWO720986:AWR720989 BGK720986:BGN720989 BQG720986:BQJ720989 CAC720986:CAF720989 CJY720986:CKB720989 CTU720986:CTX720989 DDQ720986:DDT720989 DNM720986:DNP720989 DXI720986:DXL720989 EHE720986:EHH720989 ERA720986:ERD720989 FAW720986:FAZ720989 FKS720986:FKV720989 FUO720986:FUR720989 GEK720986:GEN720989 GOG720986:GOJ720989 GYC720986:GYF720989 HHY720986:HIB720989 HRU720986:HRX720989 IBQ720986:IBT720989 ILM720986:ILP720989 IVI720986:IVL720989 JFE720986:JFH720989 JPA720986:JPD720989 JYW720986:JYZ720989 KIS720986:KIV720989 KSO720986:KSR720989 LCK720986:LCN720989 LMG720986:LMJ720989 LWC720986:LWF720989 MFY720986:MGB720989 MPU720986:MPX720989 MZQ720986:MZT720989 NJM720986:NJP720989 NTI720986:NTL720989 ODE720986:ODH720989 ONA720986:OND720989 OWW720986:OWZ720989 PGS720986:PGV720989 PQO720986:PQR720989 QAK720986:QAN720989 QKG720986:QKJ720989 QUC720986:QUF720989 RDY720986:REB720989 RNU720986:RNX720989 RXQ720986:RXT720989 SHM720986:SHP720989 SRI720986:SRL720989 TBE720986:TBH720989 TLA720986:TLD720989 TUW720986:TUZ720989 UES720986:UEV720989 UOO720986:UOR720989 UYK720986:UYN720989 VIG720986:VIJ720989 VSC720986:VSF720989 WBY720986:WCB720989 WLU720986:WLX720989 WVQ720986:WVT720989 S852058:S852061 JE786522:JH786525 TA786522:TD786525 ACW786522:ACZ786525 AMS786522:AMV786525 AWO786522:AWR786525 BGK786522:BGN786525 BQG786522:BQJ786525 CAC786522:CAF786525 CJY786522:CKB786525 CTU786522:CTX786525 DDQ786522:DDT786525 DNM786522:DNP786525 DXI786522:DXL786525 EHE786522:EHH786525 ERA786522:ERD786525 FAW786522:FAZ786525 FKS786522:FKV786525 FUO786522:FUR786525 GEK786522:GEN786525 GOG786522:GOJ786525 GYC786522:GYF786525 HHY786522:HIB786525 HRU786522:HRX786525 IBQ786522:IBT786525 ILM786522:ILP786525 IVI786522:IVL786525 JFE786522:JFH786525 JPA786522:JPD786525 JYW786522:JYZ786525 KIS786522:KIV786525 KSO786522:KSR786525 LCK786522:LCN786525 LMG786522:LMJ786525 LWC786522:LWF786525 MFY786522:MGB786525 MPU786522:MPX786525 MZQ786522:MZT786525 NJM786522:NJP786525 NTI786522:NTL786525 ODE786522:ODH786525 ONA786522:OND786525 OWW786522:OWZ786525 PGS786522:PGV786525 PQO786522:PQR786525 QAK786522:QAN786525 QKG786522:QKJ786525 QUC786522:QUF786525 RDY786522:REB786525 RNU786522:RNX786525 RXQ786522:RXT786525 SHM786522:SHP786525 SRI786522:SRL786525 TBE786522:TBH786525 TLA786522:TLD786525 TUW786522:TUZ786525 UES786522:UEV786525 UOO786522:UOR786525 UYK786522:UYN786525 VIG786522:VIJ786525 VSC786522:VSF786525 WBY786522:WCB786525 WLU786522:WLX786525 WVQ786522:WVT786525 S917594:S917597 JE852058:JH852061 TA852058:TD852061 ACW852058:ACZ852061 AMS852058:AMV852061 AWO852058:AWR852061 BGK852058:BGN852061 BQG852058:BQJ852061 CAC852058:CAF852061 CJY852058:CKB852061 CTU852058:CTX852061 DDQ852058:DDT852061 DNM852058:DNP852061 DXI852058:DXL852061 EHE852058:EHH852061 ERA852058:ERD852061 FAW852058:FAZ852061 FKS852058:FKV852061 FUO852058:FUR852061 GEK852058:GEN852061 GOG852058:GOJ852061 GYC852058:GYF852061 HHY852058:HIB852061 HRU852058:HRX852061 IBQ852058:IBT852061 ILM852058:ILP852061 IVI852058:IVL852061 JFE852058:JFH852061 JPA852058:JPD852061 JYW852058:JYZ852061 KIS852058:KIV852061 KSO852058:KSR852061 LCK852058:LCN852061 LMG852058:LMJ852061 LWC852058:LWF852061 MFY852058:MGB852061 MPU852058:MPX852061 MZQ852058:MZT852061 NJM852058:NJP852061 NTI852058:NTL852061 ODE852058:ODH852061 ONA852058:OND852061 OWW852058:OWZ852061 PGS852058:PGV852061 PQO852058:PQR852061 QAK852058:QAN852061 QKG852058:QKJ852061 QUC852058:QUF852061 RDY852058:REB852061 RNU852058:RNX852061 RXQ852058:RXT852061 SHM852058:SHP852061 SRI852058:SRL852061 TBE852058:TBH852061 TLA852058:TLD852061 TUW852058:TUZ852061 UES852058:UEV852061 UOO852058:UOR852061 UYK852058:UYN852061 VIG852058:VIJ852061 VSC852058:VSF852061 WBY852058:WCB852061 WLU852058:WLX852061 WVQ852058:WVT852061 S983130:S983133 JE917594:JH917597 TA917594:TD917597 ACW917594:ACZ917597 AMS917594:AMV917597 AWO917594:AWR917597 BGK917594:BGN917597 BQG917594:BQJ917597 CAC917594:CAF917597 CJY917594:CKB917597 CTU917594:CTX917597 DDQ917594:DDT917597 DNM917594:DNP917597 DXI917594:DXL917597 EHE917594:EHH917597 ERA917594:ERD917597 FAW917594:FAZ917597 FKS917594:FKV917597 FUO917594:FUR917597 GEK917594:GEN917597 GOG917594:GOJ917597 GYC917594:GYF917597 HHY917594:HIB917597 HRU917594:HRX917597 IBQ917594:IBT917597 ILM917594:ILP917597 IVI917594:IVL917597 JFE917594:JFH917597 JPA917594:JPD917597 JYW917594:JYZ917597 KIS917594:KIV917597 KSO917594:KSR917597 LCK917594:LCN917597 LMG917594:LMJ917597 LWC917594:LWF917597 MFY917594:MGB917597 MPU917594:MPX917597 MZQ917594:MZT917597 NJM917594:NJP917597 NTI917594:NTL917597 ODE917594:ODH917597 ONA917594:OND917597 OWW917594:OWZ917597 PGS917594:PGV917597 PQO917594:PQR917597 QAK917594:QAN917597 QKG917594:QKJ917597 QUC917594:QUF917597 RDY917594:REB917597 RNU917594:RNX917597 RXQ917594:RXT917597 SHM917594:SHP917597 SRI917594:SRL917597 TBE917594:TBH917597 TLA917594:TLD917597 TUW917594:TUZ917597 UES917594:UEV917597 UOO917594:UOR917597 UYK917594:UYN917597 VIG917594:VIJ917597 VSC917594:VSF917597 WBY917594:WCB917597 WLU917594:WLX917597 WVQ917594:WVT917597 S65586 JE983130:JH983133 TA983130:TD983133 ACW983130:ACZ983133 AMS983130:AMV983133 AWO983130:AWR983133 BGK983130:BGN983133 BQG983130:BQJ983133 CAC983130:CAF983133 CJY983130:CKB983133 CTU983130:CTX983133 DDQ983130:DDT983133 DNM983130:DNP983133 DXI983130:DXL983133 EHE983130:EHH983133 ERA983130:ERD983133 FAW983130:FAZ983133 FKS983130:FKV983133 FUO983130:FUR983133 GEK983130:GEN983133 GOG983130:GOJ983133 GYC983130:GYF983133 HHY983130:HIB983133 HRU983130:HRX983133 IBQ983130:IBT983133 ILM983130:ILP983133 IVI983130:IVL983133 JFE983130:JFH983133 JPA983130:JPD983133 JYW983130:JYZ983133 KIS983130:KIV983133 KSO983130:KSR983133 LCK983130:LCN983133 LMG983130:LMJ983133 LWC983130:LWF983133 MFY983130:MGB983133 MPU983130:MPX983133 MZQ983130:MZT983133 NJM983130:NJP983133 NTI983130:NTL983133 ODE983130:ODH983133 ONA983130:OND983133 OWW983130:OWZ983133 PGS983130:PGV983133 PQO983130:PQR983133 QAK983130:QAN983133 QKG983130:QKJ983133 QUC983130:QUF983133 RDY983130:REB983133 RNU983130:RNX983133 RXQ983130:RXT983133 SHM983130:SHP983133 SRI983130:SRL983133 TBE983130:TBH983133 TLA983130:TLD983133 TUW983130:TUZ983133 UES983130:UEV983133 UOO983130:UOR983133 UYK983130:UYN983133 VIG983130:VIJ983133 VSC983130:VSF983133 WBY983130:WCB983133 WLU983130:WLX983133 WVQ983130:WVT983133 S131122 JE65586:JH65586 TA65586:TD65586 ACW65586:ACZ65586 AMS65586:AMV65586 AWO65586:AWR65586 BGK65586:BGN65586 BQG65586:BQJ65586 CAC65586:CAF65586 CJY65586:CKB65586 CTU65586:CTX65586 DDQ65586:DDT65586 DNM65586:DNP65586 DXI65586:DXL65586 EHE65586:EHH65586 ERA65586:ERD65586 FAW65586:FAZ65586 FKS65586:FKV65586 FUO65586:FUR65586 GEK65586:GEN65586 GOG65586:GOJ65586 GYC65586:GYF65586 HHY65586:HIB65586 HRU65586:HRX65586 IBQ65586:IBT65586 ILM65586:ILP65586 IVI65586:IVL65586 JFE65586:JFH65586 JPA65586:JPD65586 JYW65586:JYZ65586 KIS65586:KIV65586 KSO65586:KSR65586 LCK65586:LCN65586 LMG65586:LMJ65586 LWC65586:LWF65586 MFY65586:MGB65586 MPU65586:MPX65586 MZQ65586:MZT65586 NJM65586:NJP65586 NTI65586:NTL65586 ODE65586:ODH65586 ONA65586:OND65586 OWW65586:OWZ65586 PGS65586:PGV65586 PQO65586:PQR65586 QAK65586:QAN65586 QKG65586:QKJ65586 QUC65586:QUF65586 RDY65586:REB65586 RNU65586:RNX65586 RXQ65586:RXT65586 SHM65586:SHP65586 SRI65586:SRL65586 TBE65586:TBH65586 TLA65586:TLD65586 TUW65586:TUZ65586 UES65586:UEV65586 UOO65586:UOR65586 UYK65586:UYN65586 VIG65586:VIJ65586 VSC65586:VSF65586 WBY65586:WCB65586 WLU65586:WLX65586 WVQ65586:WVT65586 S196658 JE131122:JH131122 TA131122:TD131122 ACW131122:ACZ131122 AMS131122:AMV131122 AWO131122:AWR131122 BGK131122:BGN131122 BQG131122:BQJ131122 CAC131122:CAF131122 CJY131122:CKB131122 CTU131122:CTX131122 DDQ131122:DDT131122 DNM131122:DNP131122 DXI131122:DXL131122 EHE131122:EHH131122 ERA131122:ERD131122 FAW131122:FAZ131122 FKS131122:FKV131122 FUO131122:FUR131122 GEK131122:GEN131122 GOG131122:GOJ131122 GYC131122:GYF131122 HHY131122:HIB131122 HRU131122:HRX131122 IBQ131122:IBT131122 ILM131122:ILP131122 IVI131122:IVL131122 JFE131122:JFH131122 JPA131122:JPD131122 JYW131122:JYZ131122 KIS131122:KIV131122 KSO131122:KSR131122 LCK131122:LCN131122 LMG131122:LMJ131122 LWC131122:LWF131122 MFY131122:MGB131122 MPU131122:MPX131122 MZQ131122:MZT131122 NJM131122:NJP131122 NTI131122:NTL131122 ODE131122:ODH131122 ONA131122:OND131122 OWW131122:OWZ131122 PGS131122:PGV131122 PQO131122:PQR131122 QAK131122:QAN131122 QKG131122:QKJ131122 QUC131122:QUF131122 RDY131122:REB131122 RNU131122:RNX131122 RXQ131122:RXT131122 SHM131122:SHP131122 SRI131122:SRL131122 TBE131122:TBH131122 TLA131122:TLD131122 TUW131122:TUZ131122 UES131122:UEV131122 UOO131122:UOR131122 UYK131122:UYN131122 VIG131122:VIJ131122 VSC131122:VSF131122 WBY131122:WCB131122 WLU131122:WLX131122 WVQ131122:WVT131122 S262194 JE196658:JH196658 TA196658:TD196658 ACW196658:ACZ196658 AMS196658:AMV196658 AWO196658:AWR196658 BGK196658:BGN196658 BQG196658:BQJ196658 CAC196658:CAF196658 CJY196658:CKB196658 CTU196658:CTX196658 DDQ196658:DDT196658 DNM196658:DNP196658 DXI196658:DXL196658 EHE196658:EHH196658 ERA196658:ERD196658 FAW196658:FAZ196658 FKS196658:FKV196658 FUO196658:FUR196658 GEK196658:GEN196658 GOG196658:GOJ196658 GYC196658:GYF196658 HHY196658:HIB196658 HRU196658:HRX196658 IBQ196658:IBT196658 ILM196658:ILP196658 IVI196658:IVL196658 JFE196658:JFH196658 JPA196658:JPD196658 JYW196658:JYZ196658 KIS196658:KIV196658 KSO196658:KSR196658 LCK196658:LCN196658 LMG196658:LMJ196658 LWC196658:LWF196658 MFY196658:MGB196658 MPU196658:MPX196658 MZQ196658:MZT196658 NJM196658:NJP196658 NTI196658:NTL196658 ODE196658:ODH196658 ONA196658:OND196658 OWW196658:OWZ196658 PGS196658:PGV196658 PQO196658:PQR196658 QAK196658:QAN196658 QKG196658:QKJ196658 QUC196658:QUF196658 RDY196658:REB196658 RNU196658:RNX196658 RXQ196658:RXT196658 SHM196658:SHP196658 SRI196658:SRL196658 TBE196658:TBH196658 TLA196658:TLD196658 TUW196658:TUZ196658 UES196658:UEV196658 UOO196658:UOR196658 UYK196658:UYN196658 VIG196658:VIJ196658 VSC196658:VSF196658 WBY196658:WCB196658 WLU196658:WLX196658 WVQ196658:WVT196658 S327730 JE262194:JH262194 TA262194:TD262194 ACW262194:ACZ262194 AMS262194:AMV262194 AWO262194:AWR262194 BGK262194:BGN262194 BQG262194:BQJ262194 CAC262194:CAF262194 CJY262194:CKB262194 CTU262194:CTX262194 DDQ262194:DDT262194 DNM262194:DNP262194 DXI262194:DXL262194 EHE262194:EHH262194 ERA262194:ERD262194 FAW262194:FAZ262194 FKS262194:FKV262194 FUO262194:FUR262194 GEK262194:GEN262194 GOG262194:GOJ262194 GYC262194:GYF262194 HHY262194:HIB262194 HRU262194:HRX262194 IBQ262194:IBT262194 ILM262194:ILP262194 IVI262194:IVL262194 JFE262194:JFH262194 JPA262194:JPD262194 JYW262194:JYZ262194 KIS262194:KIV262194 KSO262194:KSR262194 LCK262194:LCN262194 LMG262194:LMJ262194 LWC262194:LWF262194 MFY262194:MGB262194 MPU262194:MPX262194 MZQ262194:MZT262194 NJM262194:NJP262194 NTI262194:NTL262194 ODE262194:ODH262194 ONA262194:OND262194 OWW262194:OWZ262194 PGS262194:PGV262194 PQO262194:PQR262194 QAK262194:QAN262194 QKG262194:QKJ262194 QUC262194:QUF262194 RDY262194:REB262194 RNU262194:RNX262194 RXQ262194:RXT262194 SHM262194:SHP262194 SRI262194:SRL262194 TBE262194:TBH262194 TLA262194:TLD262194 TUW262194:TUZ262194 UES262194:UEV262194 UOO262194:UOR262194 UYK262194:UYN262194 VIG262194:VIJ262194 VSC262194:VSF262194 WBY262194:WCB262194 WLU262194:WLX262194 WVQ262194:WVT262194 S393266 JE327730:JH327730 TA327730:TD327730 ACW327730:ACZ327730 AMS327730:AMV327730 AWO327730:AWR327730 BGK327730:BGN327730 BQG327730:BQJ327730 CAC327730:CAF327730 CJY327730:CKB327730 CTU327730:CTX327730 DDQ327730:DDT327730 DNM327730:DNP327730 DXI327730:DXL327730 EHE327730:EHH327730 ERA327730:ERD327730 FAW327730:FAZ327730 FKS327730:FKV327730 FUO327730:FUR327730 GEK327730:GEN327730 GOG327730:GOJ327730 GYC327730:GYF327730 HHY327730:HIB327730 HRU327730:HRX327730 IBQ327730:IBT327730 ILM327730:ILP327730 IVI327730:IVL327730 JFE327730:JFH327730 JPA327730:JPD327730 JYW327730:JYZ327730 KIS327730:KIV327730 KSO327730:KSR327730 LCK327730:LCN327730 LMG327730:LMJ327730 LWC327730:LWF327730 MFY327730:MGB327730 MPU327730:MPX327730 MZQ327730:MZT327730 NJM327730:NJP327730 NTI327730:NTL327730 ODE327730:ODH327730 ONA327730:OND327730 OWW327730:OWZ327730 PGS327730:PGV327730 PQO327730:PQR327730 QAK327730:QAN327730 QKG327730:QKJ327730 QUC327730:QUF327730 RDY327730:REB327730 RNU327730:RNX327730 RXQ327730:RXT327730 SHM327730:SHP327730 SRI327730:SRL327730 TBE327730:TBH327730 TLA327730:TLD327730 TUW327730:TUZ327730 UES327730:UEV327730 UOO327730:UOR327730 UYK327730:UYN327730 VIG327730:VIJ327730 VSC327730:VSF327730 WBY327730:WCB327730 WLU327730:WLX327730 WVQ327730:WVT327730 S458802 JE393266:JH393266 TA393266:TD393266 ACW393266:ACZ393266 AMS393266:AMV393266 AWO393266:AWR393266 BGK393266:BGN393266 BQG393266:BQJ393266 CAC393266:CAF393266 CJY393266:CKB393266 CTU393266:CTX393266 DDQ393266:DDT393266 DNM393266:DNP393266 DXI393266:DXL393266 EHE393266:EHH393266 ERA393266:ERD393266 FAW393266:FAZ393266 FKS393266:FKV393266 FUO393266:FUR393266 GEK393266:GEN393266 GOG393266:GOJ393266 GYC393266:GYF393266 HHY393266:HIB393266 HRU393266:HRX393266 IBQ393266:IBT393266 ILM393266:ILP393266 IVI393266:IVL393266 JFE393266:JFH393266 JPA393266:JPD393266 JYW393266:JYZ393266 KIS393266:KIV393266 KSO393266:KSR393266 LCK393266:LCN393266 LMG393266:LMJ393266 LWC393266:LWF393266 MFY393266:MGB393266 MPU393266:MPX393266 MZQ393266:MZT393266 NJM393266:NJP393266 NTI393266:NTL393266 ODE393266:ODH393266 ONA393266:OND393266 OWW393266:OWZ393266 PGS393266:PGV393266 PQO393266:PQR393266 QAK393266:QAN393266 QKG393266:QKJ393266 QUC393266:QUF393266 RDY393266:REB393266 RNU393266:RNX393266 RXQ393266:RXT393266 SHM393266:SHP393266 SRI393266:SRL393266 TBE393266:TBH393266 TLA393266:TLD393266 TUW393266:TUZ393266 UES393266:UEV393266 UOO393266:UOR393266 UYK393266:UYN393266 VIG393266:VIJ393266 VSC393266:VSF393266 WBY393266:WCB393266 WLU393266:WLX393266 WVQ393266:WVT393266 S524338 JE458802:JH458802 TA458802:TD458802 ACW458802:ACZ458802 AMS458802:AMV458802 AWO458802:AWR458802 BGK458802:BGN458802 BQG458802:BQJ458802 CAC458802:CAF458802 CJY458802:CKB458802 CTU458802:CTX458802 DDQ458802:DDT458802 DNM458802:DNP458802 DXI458802:DXL458802 EHE458802:EHH458802 ERA458802:ERD458802 FAW458802:FAZ458802 FKS458802:FKV458802 FUO458802:FUR458802 GEK458802:GEN458802 GOG458802:GOJ458802 GYC458802:GYF458802 HHY458802:HIB458802 HRU458802:HRX458802 IBQ458802:IBT458802 ILM458802:ILP458802 IVI458802:IVL458802 JFE458802:JFH458802 JPA458802:JPD458802 JYW458802:JYZ458802 KIS458802:KIV458802 KSO458802:KSR458802 LCK458802:LCN458802 LMG458802:LMJ458802 LWC458802:LWF458802 MFY458802:MGB458802 MPU458802:MPX458802 MZQ458802:MZT458802 NJM458802:NJP458802 NTI458802:NTL458802 ODE458802:ODH458802 ONA458802:OND458802 OWW458802:OWZ458802 PGS458802:PGV458802 PQO458802:PQR458802 QAK458802:QAN458802 QKG458802:QKJ458802 QUC458802:QUF458802 RDY458802:REB458802 RNU458802:RNX458802 RXQ458802:RXT458802 SHM458802:SHP458802 SRI458802:SRL458802 TBE458802:TBH458802 TLA458802:TLD458802 TUW458802:TUZ458802 UES458802:UEV458802 UOO458802:UOR458802 UYK458802:UYN458802 VIG458802:VIJ458802 VSC458802:VSF458802 WBY458802:WCB458802 WLU458802:WLX458802 WVQ458802:WVT458802 S589874 JE524338:JH524338 TA524338:TD524338 ACW524338:ACZ524338 AMS524338:AMV524338 AWO524338:AWR524338 BGK524338:BGN524338 BQG524338:BQJ524338 CAC524338:CAF524338 CJY524338:CKB524338 CTU524338:CTX524338 DDQ524338:DDT524338 DNM524338:DNP524338 DXI524338:DXL524338 EHE524338:EHH524338 ERA524338:ERD524338 FAW524338:FAZ524338 FKS524338:FKV524338 FUO524338:FUR524338 GEK524338:GEN524338 GOG524338:GOJ524338 GYC524338:GYF524338 HHY524338:HIB524338 HRU524338:HRX524338 IBQ524338:IBT524338 ILM524338:ILP524338 IVI524338:IVL524338 JFE524338:JFH524338 JPA524338:JPD524338 JYW524338:JYZ524338 KIS524338:KIV524338 KSO524338:KSR524338 LCK524338:LCN524338 LMG524338:LMJ524338 LWC524338:LWF524338 MFY524338:MGB524338 MPU524338:MPX524338 MZQ524338:MZT524338 NJM524338:NJP524338 NTI524338:NTL524338 ODE524338:ODH524338 ONA524338:OND524338 OWW524338:OWZ524338 PGS524338:PGV524338 PQO524338:PQR524338 QAK524338:QAN524338 QKG524338:QKJ524338 QUC524338:QUF524338 RDY524338:REB524338 RNU524338:RNX524338 RXQ524338:RXT524338 SHM524338:SHP524338 SRI524338:SRL524338 TBE524338:TBH524338 TLA524338:TLD524338 TUW524338:TUZ524338 UES524338:UEV524338 UOO524338:UOR524338 UYK524338:UYN524338 VIG524338:VIJ524338 VSC524338:VSF524338 WBY524338:WCB524338 WLU524338:WLX524338 WVQ524338:WVT524338 S655410 JE589874:JH589874 TA589874:TD589874 ACW589874:ACZ589874 AMS589874:AMV589874 AWO589874:AWR589874 BGK589874:BGN589874 BQG589874:BQJ589874 CAC589874:CAF589874 CJY589874:CKB589874 CTU589874:CTX589874 DDQ589874:DDT589874 DNM589874:DNP589874 DXI589874:DXL589874 EHE589874:EHH589874 ERA589874:ERD589874 FAW589874:FAZ589874 FKS589874:FKV589874 FUO589874:FUR589874 GEK589874:GEN589874 GOG589874:GOJ589874 GYC589874:GYF589874 HHY589874:HIB589874 HRU589874:HRX589874 IBQ589874:IBT589874 ILM589874:ILP589874 IVI589874:IVL589874 JFE589874:JFH589874 JPA589874:JPD589874 JYW589874:JYZ589874 KIS589874:KIV589874 KSO589874:KSR589874 LCK589874:LCN589874 LMG589874:LMJ589874 LWC589874:LWF589874 MFY589874:MGB589874 MPU589874:MPX589874 MZQ589874:MZT589874 NJM589874:NJP589874 NTI589874:NTL589874 ODE589874:ODH589874 ONA589874:OND589874 OWW589874:OWZ589874 PGS589874:PGV589874 PQO589874:PQR589874 QAK589874:QAN589874 QKG589874:QKJ589874 QUC589874:QUF589874 RDY589874:REB589874 RNU589874:RNX589874 RXQ589874:RXT589874 SHM589874:SHP589874 SRI589874:SRL589874 TBE589874:TBH589874 TLA589874:TLD589874 TUW589874:TUZ589874 UES589874:UEV589874 UOO589874:UOR589874 UYK589874:UYN589874 VIG589874:VIJ589874 VSC589874:VSF589874 WBY589874:WCB589874 WLU589874:WLX589874 WVQ589874:WVT589874 S720946 JE655410:JH655410 TA655410:TD655410 ACW655410:ACZ655410 AMS655410:AMV655410 AWO655410:AWR655410 BGK655410:BGN655410 BQG655410:BQJ655410 CAC655410:CAF655410 CJY655410:CKB655410 CTU655410:CTX655410 DDQ655410:DDT655410 DNM655410:DNP655410 DXI655410:DXL655410 EHE655410:EHH655410 ERA655410:ERD655410 FAW655410:FAZ655410 FKS655410:FKV655410 FUO655410:FUR655410 GEK655410:GEN655410 GOG655410:GOJ655410 GYC655410:GYF655410 HHY655410:HIB655410 HRU655410:HRX655410 IBQ655410:IBT655410 ILM655410:ILP655410 IVI655410:IVL655410 JFE655410:JFH655410 JPA655410:JPD655410 JYW655410:JYZ655410 KIS655410:KIV655410 KSO655410:KSR655410 LCK655410:LCN655410 LMG655410:LMJ655410 LWC655410:LWF655410 MFY655410:MGB655410 MPU655410:MPX655410 MZQ655410:MZT655410 NJM655410:NJP655410 NTI655410:NTL655410 ODE655410:ODH655410 ONA655410:OND655410 OWW655410:OWZ655410 PGS655410:PGV655410 PQO655410:PQR655410 QAK655410:QAN655410 QKG655410:QKJ655410 QUC655410:QUF655410 RDY655410:REB655410 RNU655410:RNX655410 RXQ655410:RXT655410 SHM655410:SHP655410 SRI655410:SRL655410 TBE655410:TBH655410 TLA655410:TLD655410 TUW655410:TUZ655410 UES655410:UEV655410 UOO655410:UOR655410 UYK655410:UYN655410 VIG655410:VIJ655410 VSC655410:VSF655410 WBY655410:WCB655410 WLU655410:WLX655410 WVQ655410:WVT655410 S786482 JE720946:JH720946 TA720946:TD720946 ACW720946:ACZ720946 AMS720946:AMV720946 AWO720946:AWR720946 BGK720946:BGN720946 BQG720946:BQJ720946 CAC720946:CAF720946 CJY720946:CKB720946 CTU720946:CTX720946 DDQ720946:DDT720946 DNM720946:DNP720946 DXI720946:DXL720946 EHE720946:EHH720946 ERA720946:ERD720946 FAW720946:FAZ720946 FKS720946:FKV720946 FUO720946:FUR720946 GEK720946:GEN720946 GOG720946:GOJ720946 GYC720946:GYF720946 HHY720946:HIB720946 HRU720946:HRX720946 IBQ720946:IBT720946 ILM720946:ILP720946 IVI720946:IVL720946 JFE720946:JFH720946 JPA720946:JPD720946 JYW720946:JYZ720946 KIS720946:KIV720946 KSO720946:KSR720946 LCK720946:LCN720946 LMG720946:LMJ720946 LWC720946:LWF720946 MFY720946:MGB720946 MPU720946:MPX720946 MZQ720946:MZT720946 NJM720946:NJP720946 NTI720946:NTL720946 ODE720946:ODH720946 ONA720946:OND720946 OWW720946:OWZ720946 PGS720946:PGV720946 PQO720946:PQR720946 QAK720946:QAN720946 QKG720946:QKJ720946 QUC720946:QUF720946 RDY720946:REB720946 RNU720946:RNX720946 RXQ720946:RXT720946 SHM720946:SHP720946 SRI720946:SRL720946 TBE720946:TBH720946 TLA720946:TLD720946 TUW720946:TUZ720946 UES720946:UEV720946 UOO720946:UOR720946 UYK720946:UYN720946 VIG720946:VIJ720946 VSC720946:VSF720946 WBY720946:WCB720946 WLU720946:WLX720946 WVQ720946:WVT720946 S852018 JE786482:JH786482 TA786482:TD786482 ACW786482:ACZ786482 AMS786482:AMV786482 AWO786482:AWR786482 BGK786482:BGN786482 BQG786482:BQJ786482 CAC786482:CAF786482 CJY786482:CKB786482 CTU786482:CTX786482 DDQ786482:DDT786482 DNM786482:DNP786482 DXI786482:DXL786482 EHE786482:EHH786482 ERA786482:ERD786482 FAW786482:FAZ786482 FKS786482:FKV786482 FUO786482:FUR786482 GEK786482:GEN786482 GOG786482:GOJ786482 GYC786482:GYF786482 HHY786482:HIB786482 HRU786482:HRX786482 IBQ786482:IBT786482 ILM786482:ILP786482 IVI786482:IVL786482 JFE786482:JFH786482 JPA786482:JPD786482 JYW786482:JYZ786482 KIS786482:KIV786482 KSO786482:KSR786482 LCK786482:LCN786482 LMG786482:LMJ786482 LWC786482:LWF786482 MFY786482:MGB786482 MPU786482:MPX786482 MZQ786482:MZT786482 NJM786482:NJP786482 NTI786482:NTL786482 ODE786482:ODH786482 ONA786482:OND786482 OWW786482:OWZ786482 PGS786482:PGV786482 PQO786482:PQR786482 QAK786482:QAN786482 QKG786482:QKJ786482 QUC786482:QUF786482 RDY786482:REB786482 RNU786482:RNX786482 RXQ786482:RXT786482 SHM786482:SHP786482 SRI786482:SRL786482 TBE786482:TBH786482 TLA786482:TLD786482 TUW786482:TUZ786482 UES786482:UEV786482 UOO786482:UOR786482 UYK786482:UYN786482 VIG786482:VIJ786482 VSC786482:VSF786482 WBY786482:WCB786482 WLU786482:WLX786482 WVQ786482:WVT786482 S917554 JE852018:JH852018 TA852018:TD852018 ACW852018:ACZ852018 AMS852018:AMV852018 AWO852018:AWR852018 BGK852018:BGN852018 BQG852018:BQJ852018 CAC852018:CAF852018 CJY852018:CKB852018 CTU852018:CTX852018 DDQ852018:DDT852018 DNM852018:DNP852018 DXI852018:DXL852018 EHE852018:EHH852018 ERA852018:ERD852018 FAW852018:FAZ852018 FKS852018:FKV852018 FUO852018:FUR852018 GEK852018:GEN852018 GOG852018:GOJ852018 GYC852018:GYF852018 HHY852018:HIB852018 HRU852018:HRX852018 IBQ852018:IBT852018 ILM852018:ILP852018 IVI852018:IVL852018 JFE852018:JFH852018 JPA852018:JPD852018 JYW852018:JYZ852018 KIS852018:KIV852018 KSO852018:KSR852018 LCK852018:LCN852018 LMG852018:LMJ852018 LWC852018:LWF852018 MFY852018:MGB852018 MPU852018:MPX852018 MZQ852018:MZT852018 NJM852018:NJP852018 NTI852018:NTL852018 ODE852018:ODH852018 ONA852018:OND852018 OWW852018:OWZ852018 PGS852018:PGV852018 PQO852018:PQR852018 QAK852018:QAN852018 QKG852018:QKJ852018 QUC852018:QUF852018 RDY852018:REB852018 RNU852018:RNX852018 RXQ852018:RXT852018 SHM852018:SHP852018 SRI852018:SRL852018 TBE852018:TBH852018 TLA852018:TLD852018 TUW852018:TUZ852018 UES852018:UEV852018 UOO852018:UOR852018 UYK852018:UYN852018 VIG852018:VIJ852018 VSC852018:VSF852018 WBY852018:WCB852018 WLU852018:WLX852018 WVQ852018:WVT852018 S983090 JE917554:JH917554 TA917554:TD917554 ACW917554:ACZ917554 AMS917554:AMV917554 AWO917554:AWR917554 BGK917554:BGN917554 BQG917554:BQJ917554 CAC917554:CAF917554 CJY917554:CKB917554 CTU917554:CTX917554 DDQ917554:DDT917554 DNM917554:DNP917554 DXI917554:DXL917554 EHE917554:EHH917554 ERA917554:ERD917554 FAW917554:FAZ917554 FKS917554:FKV917554 FUO917554:FUR917554 GEK917554:GEN917554 GOG917554:GOJ917554 GYC917554:GYF917554 HHY917554:HIB917554 HRU917554:HRX917554 IBQ917554:IBT917554 ILM917554:ILP917554 IVI917554:IVL917554 JFE917554:JFH917554 JPA917554:JPD917554 JYW917554:JYZ917554 KIS917554:KIV917554 KSO917554:KSR917554 LCK917554:LCN917554 LMG917554:LMJ917554 LWC917554:LWF917554 MFY917554:MGB917554 MPU917554:MPX917554 MZQ917554:MZT917554 NJM917554:NJP917554 NTI917554:NTL917554 ODE917554:ODH917554 ONA917554:OND917554 OWW917554:OWZ917554 PGS917554:PGV917554 PQO917554:PQR917554 QAK917554:QAN917554 QKG917554:QKJ917554 QUC917554:QUF917554 RDY917554:REB917554 RNU917554:RNX917554 RXQ917554:RXT917554 SHM917554:SHP917554 SRI917554:SRL917554 TBE917554:TBH917554 TLA917554:TLD917554 TUW917554:TUZ917554 UES917554:UEV917554 UOO917554:UOR917554 UYK917554:UYN917554 VIG917554:VIJ917554 VSC917554:VSF917554 WBY917554:WCB917554 WLU917554:WLX917554 WVQ917554:WVT917554 S40 JE983090:JH983090 TA983090:TD983090 ACW983090:ACZ983090 AMS983090:AMV983090 AWO983090:AWR983090 BGK983090:BGN983090 BQG983090:BQJ983090 CAC983090:CAF983090 CJY983090:CKB983090 CTU983090:CTX983090 DDQ983090:DDT983090 DNM983090:DNP983090 DXI983090:DXL983090 EHE983090:EHH983090 ERA983090:ERD983090 FAW983090:FAZ983090 FKS983090:FKV983090 FUO983090:FUR983090 GEK983090:GEN983090 GOG983090:GOJ983090 GYC983090:GYF983090 HHY983090:HIB983090 HRU983090:HRX983090 IBQ983090:IBT983090 ILM983090:ILP983090 IVI983090:IVL983090 JFE983090:JFH983090 JPA983090:JPD983090 JYW983090:JYZ983090 KIS983090:KIV983090 KSO983090:KSR983090 LCK983090:LCN983090 LMG983090:LMJ983090 LWC983090:LWF983090 MFY983090:MGB983090 MPU983090:MPX983090 MZQ983090:MZT983090 NJM983090:NJP983090 NTI983090:NTL983090 ODE983090:ODH983090 ONA983090:OND983090 OWW983090:OWZ983090 PGS983090:PGV983090 PQO983090:PQR983090 QAK983090:QAN983090 QKG983090:QKJ983090 QUC983090:QUF983090 RDY983090:REB983090 RNU983090:RNX983090 RXQ983090:RXT983090 SHM983090:SHP983090 SRI983090:SRL983090 TBE983090:TBH983090 TLA983090:TLD983090 TUW983090:TUZ983090 UES983090:UEV983090 UOO983090:UOR983090 UYK983090:UYN983090 VIG983090:VIJ983090 VSC983090:VSF983090 WBY983090:WCB983090 WLU983090:WLX983090 WVQ983090:WVT983090 JE49:JH49 TA49:TD49 ACW49:ACZ49 AMS49:AMV49 AWO49:AWR49 BGK49:BGN49 BQG49:BQJ49 CAC49:CAF49 CJY49:CKB49 CTU49:CTX49 DDQ49:DDT49 DNM49:DNP49 DXI49:DXL49 EHE49:EHH49 ERA49:ERD49 FAW49:FAZ49 FKS49:FKV49 FUO49:FUR49 GEK49:GEN49 GOG49:GOJ49 GYC49:GYF49 HHY49:HIB49 HRU49:HRX49 IBQ49:IBT49 ILM49:ILP49 IVI49:IVL49 JFE49:JFH49 JPA49:JPD49 JYW49:JYZ49 KIS49:KIV49 KSO49:KSR49 LCK49:LCN49 LMG49:LMJ49 LWC49:LWF49 MFY49:MGB49 MPU49:MPX49 MZQ49:MZT49 NJM49:NJP49 NTI49:NTL49 ODE49:ODH49 ONA49:OND49 OWW49:OWZ49 PGS49:PGV49 PQO49:PQR49 QAK49:QAN49 QKG49:QKJ49 QUC49:QUF49 RDY49:REB49 RNU49:RNX49 RXQ49:RXT49 SHM49:SHP49 SRI49:SRL49 TBE49:TBH49 TLA49:TLD49 TUW49:TUZ49 UES49:UEV49 UOO49:UOR49 UYK49:UYN49 VIG49:VIJ49 VSC49:VSF49 WBY49:WCB49 WLU49:WLX49 WVQ49:WVT49 S65589 S131125 JE65589:JH65589 TA65589:TD65589 ACW65589:ACZ65589 AMS65589:AMV65589 AWO65589:AWR65589 BGK65589:BGN65589 BQG65589:BQJ65589 CAC65589:CAF65589 CJY65589:CKB65589 CTU65589:CTX65589 DDQ65589:DDT65589 DNM65589:DNP65589 DXI65589:DXL65589 EHE65589:EHH65589 ERA65589:ERD65589 FAW65589:FAZ65589 FKS65589:FKV65589 FUO65589:FUR65589 GEK65589:GEN65589 GOG65589:GOJ65589 GYC65589:GYF65589 HHY65589:HIB65589 HRU65589:HRX65589 IBQ65589:IBT65589 ILM65589:ILP65589 IVI65589:IVL65589 JFE65589:JFH65589 JPA65589:JPD65589 JYW65589:JYZ65589 KIS65589:KIV65589 KSO65589:KSR65589 LCK65589:LCN65589 LMG65589:LMJ65589 LWC65589:LWF65589 MFY65589:MGB65589 MPU65589:MPX65589 MZQ65589:MZT65589 NJM65589:NJP65589 NTI65589:NTL65589 ODE65589:ODH65589 ONA65589:OND65589 OWW65589:OWZ65589 PGS65589:PGV65589 PQO65589:PQR65589 QAK65589:QAN65589 QKG65589:QKJ65589 QUC65589:QUF65589 RDY65589:REB65589 RNU65589:RNX65589 RXQ65589:RXT65589 SHM65589:SHP65589 SRI65589:SRL65589 TBE65589:TBH65589 TLA65589:TLD65589 TUW65589:TUZ65589 UES65589:UEV65589 UOO65589:UOR65589 UYK65589:UYN65589 VIG65589:VIJ65589 VSC65589:VSF65589 WBY65589:WCB65589 WLU65589:WLX65589 WVQ65589:WVT65589 S196661 JE131125:JH131125 TA131125:TD131125 ACW131125:ACZ131125 AMS131125:AMV131125 AWO131125:AWR131125 BGK131125:BGN131125 BQG131125:BQJ131125 CAC131125:CAF131125 CJY131125:CKB131125 CTU131125:CTX131125 DDQ131125:DDT131125 DNM131125:DNP131125 DXI131125:DXL131125 EHE131125:EHH131125 ERA131125:ERD131125 FAW131125:FAZ131125 FKS131125:FKV131125 FUO131125:FUR131125 GEK131125:GEN131125 GOG131125:GOJ131125 GYC131125:GYF131125 HHY131125:HIB131125 HRU131125:HRX131125 IBQ131125:IBT131125 ILM131125:ILP131125 IVI131125:IVL131125 JFE131125:JFH131125 JPA131125:JPD131125 JYW131125:JYZ131125 KIS131125:KIV131125 KSO131125:KSR131125 LCK131125:LCN131125 LMG131125:LMJ131125 LWC131125:LWF131125 MFY131125:MGB131125 MPU131125:MPX131125 MZQ131125:MZT131125 NJM131125:NJP131125 NTI131125:NTL131125 ODE131125:ODH131125 ONA131125:OND131125 OWW131125:OWZ131125 PGS131125:PGV131125 PQO131125:PQR131125 QAK131125:QAN131125 QKG131125:QKJ131125 QUC131125:QUF131125 RDY131125:REB131125 RNU131125:RNX131125 RXQ131125:RXT131125 SHM131125:SHP131125 SRI131125:SRL131125 TBE131125:TBH131125 TLA131125:TLD131125 TUW131125:TUZ131125 UES131125:UEV131125 UOO131125:UOR131125 UYK131125:UYN131125 VIG131125:VIJ131125 VSC131125:VSF131125 WBY131125:WCB131125 WLU131125:WLX131125 WVQ131125:WVT131125 S262197 JE196661:JH196661 TA196661:TD196661 ACW196661:ACZ196661 AMS196661:AMV196661 AWO196661:AWR196661 BGK196661:BGN196661 BQG196661:BQJ196661 CAC196661:CAF196661 CJY196661:CKB196661 CTU196661:CTX196661 DDQ196661:DDT196661 DNM196661:DNP196661 DXI196661:DXL196661 EHE196661:EHH196661 ERA196661:ERD196661 FAW196661:FAZ196661 FKS196661:FKV196661 FUO196661:FUR196661 GEK196661:GEN196661 GOG196661:GOJ196661 GYC196661:GYF196661 HHY196661:HIB196661 HRU196661:HRX196661 IBQ196661:IBT196661 ILM196661:ILP196661 IVI196661:IVL196661 JFE196661:JFH196661 JPA196661:JPD196661 JYW196661:JYZ196661 KIS196661:KIV196661 KSO196661:KSR196661 LCK196661:LCN196661 LMG196661:LMJ196661 LWC196661:LWF196661 MFY196661:MGB196661 MPU196661:MPX196661 MZQ196661:MZT196661 NJM196661:NJP196661 NTI196661:NTL196661 ODE196661:ODH196661 ONA196661:OND196661 OWW196661:OWZ196661 PGS196661:PGV196661 PQO196661:PQR196661 QAK196661:QAN196661 QKG196661:QKJ196661 QUC196661:QUF196661 RDY196661:REB196661 RNU196661:RNX196661 RXQ196661:RXT196661 SHM196661:SHP196661 SRI196661:SRL196661 TBE196661:TBH196661 TLA196661:TLD196661 TUW196661:TUZ196661 UES196661:UEV196661 UOO196661:UOR196661 UYK196661:UYN196661 VIG196661:VIJ196661 VSC196661:VSF196661 WBY196661:WCB196661 WLU196661:WLX196661 WVQ196661:WVT196661 S327733 JE262197:JH262197 TA262197:TD262197 ACW262197:ACZ262197 AMS262197:AMV262197 AWO262197:AWR262197 BGK262197:BGN262197 BQG262197:BQJ262197 CAC262197:CAF262197 CJY262197:CKB262197 CTU262197:CTX262197 DDQ262197:DDT262197 DNM262197:DNP262197 DXI262197:DXL262197 EHE262197:EHH262197 ERA262197:ERD262197 FAW262197:FAZ262197 FKS262197:FKV262197 FUO262197:FUR262197 GEK262197:GEN262197 GOG262197:GOJ262197 GYC262197:GYF262197 HHY262197:HIB262197 HRU262197:HRX262197 IBQ262197:IBT262197 ILM262197:ILP262197 IVI262197:IVL262197 JFE262197:JFH262197 JPA262197:JPD262197 JYW262197:JYZ262197 KIS262197:KIV262197 KSO262197:KSR262197 LCK262197:LCN262197 LMG262197:LMJ262197 LWC262197:LWF262197 MFY262197:MGB262197 MPU262197:MPX262197 MZQ262197:MZT262197 NJM262197:NJP262197 NTI262197:NTL262197 ODE262197:ODH262197 ONA262197:OND262197 OWW262197:OWZ262197 PGS262197:PGV262197 PQO262197:PQR262197 QAK262197:QAN262197 QKG262197:QKJ262197 QUC262197:QUF262197 RDY262197:REB262197 RNU262197:RNX262197 RXQ262197:RXT262197 SHM262197:SHP262197 SRI262197:SRL262197 TBE262197:TBH262197 TLA262197:TLD262197 TUW262197:TUZ262197 UES262197:UEV262197 UOO262197:UOR262197 UYK262197:UYN262197 VIG262197:VIJ262197 VSC262197:VSF262197 WBY262197:WCB262197 WLU262197:WLX262197 WVQ262197:WVT262197 S393269 JE327733:JH327733 TA327733:TD327733 ACW327733:ACZ327733 AMS327733:AMV327733 AWO327733:AWR327733 BGK327733:BGN327733 BQG327733:BQJ327733 CAC327733:CAF327733 CJY327733:CKB327733 CTU327733:CTX327733 DDQ327733:DDT327733 DNM327733:DNP327733 DXI327733:DXL327733 EHE327733:EHH327733 ERA327733:ERD327733 FAW327733:FAZ327733 FKS327733:FKV327733 FUO327733:FUR327733 GEK327733:GEN327733 GOG327733:GOJ327733 GYC327733:GYF327733 HHY327733:HIB327733 HRU327733:HRX327733 IBQ327733:IBT327733 ILM327733:ILP327733 IVI327733:IVL327733 JFE327733:JFH327733 JPA327733:JPD327733 JYW327733:JYZ327733 KIS327733:KIV327733 KSO327733:KSR327733 LCK327733:LCN327733 LMG327733:LMJ327733 LWC327733:LWF327733 MFY327733:MGB327733 MPU327733:MPX327733 MZQ327733:MZT327733 NJM327733:NJP327733 NTI327733:NTL327733 ODE327733:ODH327733 ONA327733:OND327733 OWW327733:OWZ327733 PGS327733:PGV327733 PQO327733:PQR327733 QAK327733:QAN327733 QKG327733:QKJ327733 QUC327733:QUF327733 RDY327733:REB327733 RNU327733:RNX327733 RXQ327733:RXT327733 SHM327733:SHP327733 SRI327733:SRL327733 TBE327733:TBH327733 TLA327733:TLD327733 TUW327733:TUZ327733 UES327733:UEV327733 UOO327733:UOR327733 UYK327733:UYN327733 VIG327733:VIJ327733 VSC327733:VSF327733 WBY327733:WCB327733 WLU327733:WLX327733 WVQ327733:WVT327733 S458805 JE393269:JH393269 TA393269:TD393269 ACW393269:ACZ393269 AMS393269:AMV393269 AWO393269:AWR393269 BGK393269:BGN393269 BQG393269:BQJ393269 CAC393269:CAF393269 CJY393269:CKB393269 CTU393269:CTX393269 DDQ393269:DDT393269 DNM393269:DNP393269 DXI393269:DXL393269 EHE393269:EHH393269 ERA393269:ERD393269 FAW393269:FAZ393269 FKS393269:FKV393269 FUO393269:FUR393269 GEK393269:GEN393269 GOG393269:GOJ393269 GYC393269:GYF393269 HHY393269:HIB393269 HRU393269:HRX393269 IBQ393269:IBT393269 ILM393269:ILP393269 IVI393269:IVL393269 JFE393269:JFH393269 JPA393269:JPD393269 JYW393269:JYZ393269 KIS393269:KIV393269 KSO393269:KSR393269 LCK393269:LCN393269 LMG393269:LMJ393269 LWC393269:LWF393269 MFY393269:MGB393269 MPU393269:MPX393269 MZQ393269:MZT393269 NJM393269:NJP393269 NTI393269:NTL393269 ODE393269:ODH393269 ONA393269:OND393269 OWW393269:OWZ393269 PGS393269:PGV393269 PQO393269:PQR393269 QAK393269:QAN393269 QKG393269:QKJ393269 QUC393269:QUF393269 RDY393269:REB393269 RNU393269:RNX393269 RXQ393269:RXT393269 SHM393269:SHP393269 SRI393269:SRL393269 TBE393269:TBH393269 TLA393269:TLD393269 TUW393269:TUZ393269 UES393269:UEV393269 UOO393269:UOR393269 UYK393269:UYN393269 VIG393269:VIJ393269 VSC393269:VSF393269 WBY393269:WCB393269 WLU393269:WLX393269 WVQ393269:WVT393269 S524341 JE458805:JH458805 TA458805:TD458805 ACW458805:ACZ458805 AMS458805:AMV458805 AWO458805:AWR458805 BGK458805:BGN458805 BQG458805:BQJ458805 CAC458805:CAF458805 CJY458805:CKB458805 CTU458805:CTX458805 DDQ458805:DDT458805 DNM458805:DNP458805 DXI458805:DXL458805 EHE458805:EHH458805 ERA458805:ERD458805 FAW458805:FAZ458805 FKS458805:FKV458805 FUO458805:FUR458805 GEK458805:GEN458805 GOG458805:GOJ458805 GYC458805:GYF458805 HHY458805:HIB458805 HRU458805:HRX458805 IBQ458805:IBT458805 ILM458805:ILP458805 IVI458805:IVL458805 JFE458805:JFH458805 JPA458805:JPD458805 JYW458805:JYZ458805 KIS458805:KIV458805 KSO458805:KSR458805 LCK458805:LCN458805 LMG458805:LMJ458805 LWC458805:LWF458805 MFY458805:MGB458805 MPU458805:MPX458805 MZQ458805:MZT458805 NJM458805:NJP458805 NTI458805:NTL458805 ODE458805:ODH458805 ONA458805:OND458805 OWW458805:OWZ458805 PGS458805:PGV458805 PQO458805:PQR458805 QAK458805:QAN458805 QKG458805:QKJ458805 QUC458805:QUF458805 RDY458805:REB458805 RNU458805:RNX458805 RXQ458805:RXT458805 SHM458805:SHP458805 SRI458805:SRL458805 TBE458805:TBH458805 TLA458805:TLD458805 TUW458805:TUZ458805 UES458805:UEV458805 UOO458805:UOR458805 UYK458805:UYN458805 VIG458805:VIJ458805 VSC458805:VSF458805 WBY458805:WCB458805 WLU458805:WLX458805 WVQ458805:WVT458805 S589877 JE524341:JH524341 TA524341:TD524341 ACW524341:ACZ524341 AMS524341:AMV524341 AWO524341:AWR524341 BGK524341:BGN524341 BQG524341:BQJ524341 CAC524341:CAF524341 CJY524341:CKB524341 CTU524341:CTX524341 DDQ524341:DDT524341 DNM524341:DNP524341 DXI524341:DXL524341 EHE524341:EHH524341 ERA524341:ERD524341 FAW524341:FAZ524341 FKS524341:FKV524341 FUO524341:FUR524341 GEK524341:GEN524341 GOG524341:GOJ524341 GYC524341:GYF524341 HHY524341:HIB524341 HRU524341:HRX524341 IBQ524341:IBT524341 ILM524341:ILP524341 IVI524341:IVL524341 JFE524341:JFH524341 JPA524341:JPD524341 JYW524341:JYZ524341 KIS524341:KIV524341 KSO524341:KSR524341 LCK524341:LCN524341 LMG524341:LMJ524341 LWC524341:LWF524341 MFY524341:MGB524341 MPU524341:MPX524341 MZQ524341:MZT524341 NJM524341:NJP524341 NTI524341:NTL524341 ODE524341:ODH524341 ONA524341:OND524341 OWW524341:OWZ524341 PGS524341:PGV524341 PQO524341:PQR524341 QAK524341:QAN524341 QKG524341:QKJ524341 QUC524341:QUF524341 RDY524341:REB524341 RNU524341:RNX524341 RXQ524341:RXT524341 SHM524341:SHP524341 SRI524341:SRL524341 TBE524341:TBH524341 TLA524341:TLD524341 TUW524341:TUZ524341 UES524341:UEV524341 UOO524341:UOR524341 UYK524341:UYN524341 VIG524341:VIJ524341 VSC524341:VSF524341 WBY524341:WCB524341 WLU524341:WLX524341 WVQ524341:WVT524341 S655413 JE589877:JH589877 TA589877:TD589877 ACW589877:ACZ589877 AMS589877:AMV589877 AWO589877:AWR589877 BGK589877:BGN589877 BQG589877:BQJ589877 CAC589877:CAF589877 CJY589877:CKB589877 CTU589877:CTX589877 DDQ589877:DDT589877 DNM589877:DNP589877 DXI589877:DXL589877 EHE589877:EHH589877 ERA589877:ERD589877 FAW589877:FAZ589877 FKS589877:FKV589877 FUO589877:FUR589877 GEK589877:GEN589877 GOG589877:GOJ589877 GYC589877:GYF589877 HHY589877:HIB589877 HRU589877:HRX589877 IBQ589877:IBT589877 ILM589877:ILP589877 IVI589877:IVL589877 JFE589877:JFH589877 JPA589877:JPD589877 JYW589877:JYZ589877 KIS589877:KIV589877 KSO589877:KSR589877 LCK589877:LCN589877 LMG589877:LMJ589877 LWC589877:LWF589877 MFY589877:MGB589877 MPU589877:MPX589877 MZQ589877:MZT589877 NJM589877:NJP589877 NTI589877:NTL589877 ODE589877:ODH589877 ONA589877:OND589877 OWW589877:OWZ589877 PGS589877:PGV589877 PQO589877:PQR589877 QAK589877:QAN589877 QKG589877:QKJ589877 QUC589877:QUF589877 RDY589877:REB589877 RNU589877:RNX589877 RXQ589877:RXT589877 SHM589877:SHP589877 SRI589877:SRL589877 TBE589877:TBH589877 TLA589877:TLD589877 TUW589877:TUZ589877 UES589877:UEV589877 UOO589877:UOR589877 UYK589877:UYN589877 VIG589877:VIJ589877 VSC589877:VSF589877 WBY589877:WCB589877 WLU589877:WLX589877 WVQ589877:WVT589877 S720949 JE655413:JH655413 TA655413:TD655413 ACW655413:ACZ655413 AMS655413:AMV655413 AWO655413:AWR655413 BGK655413:BGN655413 BQG655413:BQJ655413 CAC655413:CAF655413 CJY655413:CKB655413 CTU655413:CTX655413 DDQ655413:DDT655413 DNM655413:DNP655413 DXI655413:DXL655413 EHE655413:EHH655413 ERA655413:ERD655413 FAW655413:FAZ655413 FKS655413:FKV655413 FUO655413:FUR655413 GEK655413:GEN655413 GOG655413:GOJ655413 GYC655413:GYF655413 HHY655413:HIB655413 HRU655413:HRX655413 IBQ655413:IBT655413 ILM655413:ILP655413 IVI655413:IVL655413 JFE655413:JFH655413 JPA655413:JPD655413 JYW655413:JYZ655413 KIS655413:KIV655413 KSO655413:KSR655413 LCK655413:LCN655413 LMG655413:LMJ655413 LWC655413:LWF655413 MFY655413:MGB655413 MPU655413:MPX655413 MZQ655413:MZT655413 NJM655413:NJP655413 NTI655413:NTL655413 ODE655413:ODH655413 ONA655413:OND655413 OWW655413:OWZ655413 PGS655413:PGV655413 PQO655413:PQR655413 QAK655413:QAN655413 QKG655413:QKJ655413 QUC655413:QUF655413 RDY655413:REB655413 RNU655413:RNX655413 RXQ655413:RXT655413 SHM655413:SHP655413 SRI655413:SRL655413 TBE655413:TBH655413 TLA655413:TLD655413 TUW655413:TUZ655413 UES655413:UEV655413 UOO655413:UOR655413 UYK655413:UYN655413 VIG655413:VIJ655413 VSC655413:VSF655413 WBY655413:WCB655413 WLU655413:WLX655413 WVQ655413:WVT655413 S786485 JE720949:JH720949 TA720949:TD720949 ACW720949:ACZ720949 AMS720949:AMV720949 AWO720949:AWR720949 BGK720949:BGN720949 BQG720949:BQJ720949 CAC720949:CAF720949 CJY720949:CKB720949 CTU720949:CTX720949 DDQ720949:DDT720949 DNM720949:DNP720949 DXI720949:DXL720949 EHE720949:EHH720949 ERA720949:ERD720949 FAW720949:FAZ720949 FKS720949:FKV720949 FUO720949:FUR720949 GEK720949:GEN720949 GOG720949:GOJ720949 GYC720949:GYF720949 HHY720949:HIB720949 HRU720949:HRX720949 IBQ720949:IBT720949 ILM720949:ILP720949 IVI720949:IVL720949 JFE720949:JFH720949 JPA720949:JPD720949 JYW720949:JYZ720949 KIS720949:KIV720949 KSO720949:KSR720949 LCK720949:LCN720949 LMG720949:LMJ720949 LWC720949:LWF720949 MFY720949:MGB720949 MPU720949:MPX720949 MZQ720949:MZT720949 NJM720949:NJP720949 NTI720949:NTL720949 ODE720949:ODH720949 ONA720949:OND720949 OWW720949:OWZ720949 PGS720949:PGV720949 PQO720949:PQR720949 QAK720949:QAN720949 QKG720949:QKJ720949 QUC720949:QUF720949 RDY720949:REB720949 RNU720949:RNX720949 RXQ720949:RXT720949 SHM720949:SHP720949 SRI720949:SRL720949 TBE720949:TBH720949 TLA720949:TLD720949 TUW720949:TUZ720949 UES720949:UEV720949 UOO720949:UOR720949 UYK720949:UYN720949 VIG720949:VIJ720949 VSC720949:VSF720949 WBY720949:WCB720949 WLU720949:WLX720949 WVQ720949:WVT720949 S852021 JE786485:JH786485 TA786485:TD786485 ACW786485:ACZ786485 AMS786485:AMV786485 AWO786485:AWR786485 BGK786485:BGN786485 BQG786485:BQJ786485 CAC786485:CAF786485 CJY786485:CKB786485 CTU786485:CTX786485 DDQ786485:DDT786485 DNM786485:DNP786485 DXI786485:DXL786485 EHE786485:EHH786485 ERA786485:ERD786485 FAW786485:FAZ786485 FKS786485:FKV786485 FUO786485:FUR786485 GEK786485:GEN786485 GOG786485:GOJ786485 GYC786485:GYF786485 HHY786485:HIB786485 HRU786485:HRX786485 IBQ786485:IBT786485 ILM786485:ILP786485 IVI786485:IVL786485 JFE786485:JFH786485 JPA786485:JPD786485 JYW786485:JYZ786485 KIS786485:KIV786485 KSO786485:KSR786485 LCK786485:LCN786485 LMG786485:LMJ786485 LWC786485:LWF786485 MFY786485:MGB786485 MPU786485:MPX786485 MZQ786485:MZT786485 NJM786485:NJP786485 NTI786485:NTL786485 ODE786485:ODH786485 ONA786485:OND786485 OWW786485:OWZ786485 PGS786485:PGV786485 PQO786485:PQR786485 QAK786485:QAN786485 QKG786485:QKJ786485 QUC786485:QUF786485 RDY786485:REB786485 RNU786485:RNX786485 RXQ786485:RXT786485 SHM786485:SHP786485 SRI786485:SRL786485 TBE786485:TBH786485 TLA786485:TLD786485 TUW786485:TUZ786485 UES786485:UEV786485 UOO786485:UOR786485 UYK786485:UYN786485 VIG786485:VIJ786485 VSC786485:VSF786485 WBY786485:WCB786485 WLU786485:WLX786485 WVQ786485:WVT786485 S917557 JE852021:JH852021 TA852021:TD852021 ACW852021:ACZ852021 AMS852021:AMV852021 AWO852021:AWR852021 BGK852021:BGN852021 BQG852021:BQJ852021 CAC852021:CAF852021 CJY852021:CKB852021 CTU852021:CTX852021 DDQ852021:DDT852021 DNM852021:DNP852021 DXI852021:DXL852021 EHE852021:EHH852021 ERA852021:ERD852021 FAW852021:FAZ852021 FKS852021:FKV852021 FUO852021:FUR852021 GEK852021:GEN852021 GOG852021:GOJ852021 GYC852021:GYF852021 HHY852021:HIB852021 HRU852021:HRX852021 IBQ852021:IBT852021 ILM852021:ILP852021 IVI852021:IVL852021 JFE852021:JFH852021 JPA852021:JPD852021 JYW852021:JYZ852021 KIS852021:KIV852021 KSO852021:KSR852021 LCK852021:LCN852021 LMG852021:LMJ852021 LWC852021:LWF852021 MFY852021:MGB852021 MPU852021:MPX852021 MZQ852021:MZT852021 NJM852021:NJP852021 NTI852021:NTL852021 ODE852021:ODH852021 ONA852021:OND852021 OWW852021:OWZ852021 PGS852021:PGV852021 PQO852021:PQR852021 QAK852021:QAN852021 QKG852021:QKJ852021 QUC852021:QUF852021 RDY852021:REB852021 RNU852021:RNX852021 RXQ852021:RXT852021 SHM852021:SHP852021 SRI852021:SRL852021 TBE852021:TBH852021 TLA852021:TLD852021 TUW852021:TUZ852021 UES852021:UEV852021 UOO852021:UOR852021 UYK852021:UYN852021 VIG852021:VIJ852021 VSC852021:VSF852021 WBY852021:WCB852021 WLU852021:WLX852021 WVQ852021:WVT852021 S983093 JE917557:JH917557 TA917557:TD917557 ACW917557:ACZ917557 AMS917557:AMV917557 AWO917557:AWR917557 BGK917557:BGN917557 BQG917557:BQJ917557 CAC917557:CAF917557 CJY917557:CKB917557 CTU917557:CTX917557 DDQ917557:DDT917557 DNM917557:DNP917557 DXI917557:DXL917557 EHE917557:EHH917557 ERA917557:ERD917557 FAW917557:FAZ917557 FKS917557:FKV917557 FUO917557:FUR917557 GEK917557:GEN917557 GOG917557:GOJ917557 GYC917557:GYF917557 HHY917557:HIB917557 HRU917557:HRX917557 IBQ917557:IBT917557 ILM917557:ILP917557 IVI917557:IVL917557 JFE917557:JFH917557 JPA917557:JPD917557 JYW917557:JYZ917557 KIS917557:KIV917557 KSO917557:KSR917557 LCK917557:LCN917557 LMG917557:LMJ917557 LWC917557:LWF917557 MFY917557:MGB917557 MPU917557:MPX917557 MZQ917557:MZT917557 NJM917557:NJP917557 NTI917557:NTL917557 ODE917557:ODH917557 ONA917557:OND917557 OWW917557:OWZ917557 PGS917557:PGV917557 PQO917557:PQR917557 QAK917557:QAN917557 QKG917557:QKJ917557 QUC917557:QUF917557 RDY917557:REB917557 RNU917557:RNX917557 RXQ917557:RXT917557 SHM917557:SHP917557 SRI917557:SRL917557 TBE917557:TBH917557 TLA917557:TLD917557 TUW917557:TUZ917557 UES917557:UEV917557 UOO917557:UOR917557 UYK917557:UYN917557 VIG917557:VIJ917557 VSC917557:VSF917557 WBY917557:WCB917557 WLU917557:WLX917557 WVQ917557:WVT917557 S23 JE983093:JH983093 TA983093:TD983093 ACW983093:ACZ983093 AMS983093:AMV983093 AWO983093:AWR983093 BGK983093:BGN983093 BQG983093:BQJ983093 CAC983093:CAF983093 CJY983093:CKB983093 CTU983093:CTX983093 DDQ983093:DDT983093 DNM983093:DNP983093 DXI983093:DXL983093 EHE983093:EHH983093 ERA983093:ERD983093 FAW983093:FAZ983093 FKS983093:FKV983093 FUO983093:FUR983093 GEK983093:GEN983093 GOG983093:GOJ983093 GYC983093:GYF983093 HHY983093:HIB983093 HRU983093:HRX983093 IBQ983093:IBT983093 ILM983093:ILP983093 IVI983093:IVL983093 JFE983093:JFH983093 JPA983093:JPD983093 JYW983093:JYZ983093 KIS983093:KIV983093 KSO983093:KSR983093 LCK983093:LCN983093 LMG983093:LMJ983093 LWC983093:LWF983093 MFY983093:MGB983093 MPU983093:MPX983093 MZQ983093:MZT983093 NJM983093:NJP983093 NTI983093:NTL983093 ODE983093:ODH983093 ONA983093:OND983093 OWW983093:OWZ983093 PGS983093:PGV983093 PQO983093:PQR983093 QAK983093:QAN983093 QKG983093:QKJ983093 QUC983093:QUF983093 RDY983093:REB983093 RNU983093:RNX983093 RXQ983093:RXT983093 SHM983093:SHP983093 SRI983093:SRL983093 TBE983093:TBH983093 TLA983093:TLD983093 TUW983093:TUZ983093 UES983093:UEV983093 UOO983093:UOR983093 UYK983093:UYN983093 VIG983093:VIJ983093 VSC983093:VSF983093 WBY983093:WCB983093 WLU983093:WLX983093 WVQ983093:WVT983093 S65565 JF23:JI23 TB23:TE23 ACX23:ADA23 AMT23:AMW23 AWP23:AWS23 BGL23:BGO23 BQH23:BQK23 CAD23:CAG23 CJZ23:CKC23 CTV23:CTY23 DDR23:DDU23 DNN23:DNQ23 DXJ23:DXM23 EHF23:EHI23 ERB23:ERE23 FAX23:FBA23 FKT23:FKW23 FUP23:FUS23 GEL23:GEO23 GOH23:GOK23 GYD23:GYG23 HHZ23:HIC23 HRV23:HRY23 IBR23:IBU23 ILN23:ILQ23 IVJ23:IVM23 JFF23:JFI23 JPB23:JPE23 JYX23:JZA23 KIT23:KIW23 KSP23:KSS23 LCL23:LCO23 LMH23:LMK23 LWD23:LWG23 MFZ23:MGC23 MPV23:MPY23 MZR23:MZU23 NJN23:NJQ23 NTJ23:NTM23 ODF23:ODI23 ONB23:ONE23 OWX23:OXA23 PGT23:PGW23 PQP23:PQS23 QAL23:QAO23 QKH23:QKK23 QUD23:QUG23 RDZ23:REC23 RNV23:RNY23 RXR23:RXU23 SHN23:SHQ23 SRJ23:SRM23 TBF23:TBI23 TLB23:TLE23 TUX23:TVA23 UET23:UEW23 UOP23:UOS23 UYL23:UYO23 VIH23:VIK23 VSD23:VSG23 WBZ23:WCC23 WLV23:WLY23 WVR23:WVU23 S131101 JE65565:JH65565 TA65565:TD65565 ACW65565:ACZ65565 AMS65565:AMV65565 AWO65565:AWR65565 BGK65565:BGN65565 BQG65565:BQJ65565 CAC65565:CAF65565 CJY65565:CKB65565 CTU65565:CTX65565 DDQ65565:DDT65565 DNM65565:DNP65565 DXI65565:DXL65565 EHE65565:EHH65565 ERA65565:ERD65565 FAW65565:FAZ65565 FKS65565:FKV65565 FUO65565:FUR65565 GEK65565:GEN65565 GOG65565:GOJ65565 GYC65565:GYF65565 HHY65565:HIB65565 HRU65565:HRX65565 IBQ65565:IBT65565 ILM65565:ILP65565 IVI65565:IVL65565 JFE65565:JFH65565 JPA65565:JPD65565 JYW65565:JYZ65565 KIS65565:KIV65565 KSO65565:KSR65565 LCK65565:LCN65565 LMG65565:LMJ65565 LWC65565:LWF65565 MFY65565:MGB65565 MPU65565:MPX65565 MZQ65565:MZT65565 NJM65565:NJP65565 NTI65565:NTL65565 ODE65565:ODH65565 ONA65565:OND65565 OWW65565:OWZ65565 PGS65565:PGV65565 PQO65565:PQR65565 QAK65565:QAN65565 QKG65565:QKJ65565 QUC65565:QUF65565 RDY65565:REB65565 RNU65565:RNX65565 RXQ65565:RXT65565 SHM65565:SHP65565 SRI65565:SRL65565 TBE65565:TBH65565 TLA65565:TLD65565 TUW65565:TUZ65565 UES65565:UEV65565 UOO65565:UOR65565 UYK65565:UYN65565 VIG65565:VIJ65565 VSC65565:VSF65565 WBY65565:WCB65565 WLU65565:WLX65565 WVQ65565:WVT65565 S196637 JE131101:JH131101 TA131101:TD131101 ACW131101:ACZ131101 AMS131101:AMV131101 AWO131101:AWR131101 BGK131101:BGN131101 BQG131101:BQJ131101 CAC131101:CAF131101 CJY131101:CKB131101 CTU131101:CTX131101 DDQ131101:DDT131101 DNM131101:DNP131101 DXI131101:DXL131101 EHE131101:EHH131101 ERA131101:ERD131101 FAW131101:FAZ131101 FKS131101:FKV131101 FUO131101:FUR131101 GEK131101:GEN131101 GOG131101:GOJ131101 GYC131101:GYF131101 HHY131101:HIB131101 HRU131101:HRX131101 IBQ131101:IBT131101 ILM131101:ILP131101 IVI131101:IVL131101 JFE131101:JFH131101 JPA131101:JPD131101 JYW131101:JYZ131101 KIS131101:KIV131101 KSO131101:KSR131101 LCK131101:LCN131101 LMG131101:LMJ131101 LWC131101:LWF131101 MFY131101:MGB131101 MPU131101:MPX131101 MZQ131101:MZT131101 NJM131101:NJP131101 NTI131101:NTL131101 ODE131101:ODH131101 ONA131101:OND131101 OWW131101:OWZ131101 PGS131101:PGV131101 PQO131101:PQR131101 QAK131101:QAN131101 QKG131101:QKJ131101 QUC131101:QUF131101 RDY131101:REB131101 RNU131101:RNX131101 RXQ131101:RXT131101 SHM131101:SHP131101 SRI131101:SRL131101 TBE131101:TBH131101 TLA131101:TLD131101 TUW131101:TUZ131101 UES131101:UEV131101 UOO131101:UOR131101 UYK131101:UYN131101 VIG131101:VIJ131101 VSC131101:VSF131101 WBY131101:WCB131101 WLU131101:WLX131101 WVQ131101:WVT131101 S262173 JE196637:JH196637 TA196637:TD196637 ACW196637:ACZ196637 AMS196637:AMV196637 AWO196637:AWR196637 BGK196637:BGN196637 BQG196637:BQJ196637 CAC196637:CAF196637 CJY196637:CKB196637 CTU196637:CTX196637 DDQ196637:DDT196637 DNM196637:DNP196637 DXI196637:DXL196637 EHE196637:EHH196637 ERA196637:ERD196637 FAW196637:FAZ196637 FKS196637:FKV196637 FUO196637:FUR196637 GEK196637:GEN196637 GOG196637:GOJ196637 GYC196637:GYF196637 HHY196637:HIB196637 HRU196637:HRX196637 IBQ196637:IBT196637 ILM196637:ILP196637 IVI196637:IVL196637 JFE196637:JFH196637 JPA196637:JPD196637 JYW196637:JYZ196637 KIS196637:KIV196637 KSO196637:KSR196637 LCK196637:LCN196637 LMG196637:LMJ196637 LWC196637:LWF196637 MFY196637:MGB196637 MPU196637:MPX196637 MZQ196637:MZT196637 NJM196637:NJP196637 NTI196637:NTL196637 ODE196637:ODH196637 ONA196637:OND196637 OWW196637:OWZ196637 PGS196637:PGV196637 PQO196637:PQR196637 QAK196637:QAN196637 QKG196637:QKJ196637 QUC196637:QUF196637 RDY196637:REB196637 RNU196637:RNX196637 RXQ196637:RXT196637 SHM196637:SHP196637 SRI196637:SRL196637 TBE196637:TBH196637 TLA196637:TLD196637 TUW196637:TUZ196637 UES196637:UEV196637 UOO196637:UOR196637 UYK196637:UYN196637 VIG196637:VIJ196637 VSC196637:VSF196637 WBY196637:WCB196637 WLU196637:WLX196637 WVQ196637:WVT196637 S327709 JE262173:JH262173 TA262173:TD262173 ACW262173:ACZ262173 AMS262173:AMV262173 AWO262173:AWR262173 BGK262173:BGN262173 BQG262173:BQJ262173 CAC262173:CAF262173 CJY262173:CKB262173 CTU262173:CTX262173 DDQ262173:DDT262173 DNM262173:DNP262173 DXI262173:DXL262173 EHE262173:EHH262173 ERA262173:ERD262173 FAW262173:FAZ262173 FKS262173:FKV262173 FUO262173:FUR262173 GEK262173:GEN262173 GOG262173:GOJ262173 GYC262173:GYF262173 HHY262173:HIB262173 HRU262173:HRX262173 IBQ262173:IBT262173 ILM262173:ILP262173 IVI262173:IVL262173 JFE262173:JFH262173 JPA262173:JPD262173 JYW262173:JYZ262173 KIS262173:KIV262173 KSO262173:KSR262173 LCK262173:LCN262173 LMG262173:LMJ262173 LWC262173:LWF262173 MFY262173:MGB262173 MPU262173:MPX262173 MZQ262173:MZT262173 NJM262173:NJP262173 NTI262173:NTL262173 ODE262173:ODH262173 ONA262173:OND262173 OWW262173:OWZ262173 PGS262173:PGV262173 PQO262173:PQR262173 QAK262173:QAN262173 QKG262173:QKJ262173 QUC262173:QUF262173 RDY262173:REB262173 RNU262173:RNX262173 RXQ262173:RXT262173 SHM262173:SHP262173 SRI262173:SRL262173 TBE262173:TBH262173 TLA262173:TLD262173 TUW262173:TUZ262173 UES262173:UEV262173 UOO262173:UOR262173 UYK262173:UYN262173 VIG262173:VIJ262173 VSC262173:VSF262173 WBY262173:WCB262173 WLU262173:WLX262173 WVQ262173:WVT262173 S393245 JE327709:JH327709 TA327709:TD327709 ACW327709:ACZ327709 AMS327709:AMV327709 AWO327709:AWR327709 BGK327709:BGN327709 BQG327709:BQJ327709 CAC327709:CAF327709 CJY327709:CKB327709 CTU327709:CTX327709 DDQ327709:DDT327709 DNM327709:DNP327709 DXI327709:DXL327709 EHE327709:EHH327709 ERA327709:ERD327709 FAW327709:FAZ327709 FKS327709:FKV327709 FUO327709:FUR327709 GEK327709:GEN327709 GOG327709:GOJ327709 GYC327709:GYF327709 HHY327709:HIB327709 HRU327709:HRX327709 IBQ327709:IBT327709 ILM327709:ILP327709 IVI327709:IVL327709 JFE327709:JFH327709 JPA327709:JPD327709 JYW327709:JYZ327709 KIS327709:KIV327709 KSO327709:KSR327709 LCK327709:LCN327709 LMG327709:LMJ327709 LWC327709:LWF327709 MFY327709:MGB327709 MPU327709:MPX327709 MZQ327709:MZT327709 NJM327709:NJP327709 NTI327709:NTL327709 ODE327709:ODH327709 ONA327709:OND327709 OWW327709:OWZ327709 PGS327709:PGV327709 PQO327709:PQR327709 QAK327709:QAN327709 QKG327709:QKJ327709 QUC327709:QUF327709 RDY327709:REB327709 RNU327709:RNX327709 RXQ327709:RXT327709 SHM327709:SHP327709 SRI327709:SRL327709 TBE327709:TBH327709 TLA327709:TLD327709 TUW327709:TUZ327709 UES327709:UEV327709 UOO327709:UOR327709 UYK327709:UYN327709 VIG327709:VIJ327709 VSC327709:VSF327709 WBY327709:WCB327709 WLU327709:WLX327709 WVQ327709:WVT327709 S458781 JE393245:JH393245 TA393245:TD393245 ACW393245:ACZ393245 AMS393245:AMV393245 AWO393245:AWR393245 BGK393245:BGN393245 BQG393245:BQJ393245 CAC393245:CAF393245 CJY393245:CKB393245 CTU393245:CTX393245 DDQ393245:DDT393245 DNM393245:DNP393245 DXI393245:DXL393245 EHE393245:EHH393245 ERA393245:ERD393245 FAW393245:FAZ393245 FKS393245:FKV393245 FUO393245:FUR393245 GEK393245:GEN393245 GOG393245:GOJ393245 GYC393245:GYF393245 HHY393245:HIB393245 HRU393245:HRX393245 IBQ393245:IBT393245 ILM393245:ILP393245 IVI393245:IVL393245 JFE393245:JFH393245 JPA393245:JPD393245 JYW393245:JYZ393245 KIS393245:KIV393245 KSO393245:KSR393245 LCK393245:LCN393245 LMG393245:LMJ393245 LWC393245:LWF393245 MFY393245:MGB393245 MPU393245:MPX393245 MZQ393245:MZT393245 NJM393245:NJP393245 NTI393245:NTL393245 ODE393245:ODH393245 ONA393245:OND393245 OWW393245:OWZ393245 PGS393245:PGV393245 PQO393245:PQR393245 QAK393245:QAN393245 QKG393245:QKJ393245 QUC393245:QUF393245 RDY393245:REB393245 RNU393245:RNX393245 RXQ393245:RXT393245 SHM393245:SHP393245 SRI393245:SRL393245 TBE393245:TBH393245 TLA393245:TLD393245 TUW393245:TUZ393245 UES393245:UEV393245 UOO393245:UOR393245 UYK393245:UYN393245 VIG393245:VIJ393245 VSC393245:VSF393245 WBY393245:WCB393245 WLU393245:WLX393245 WVQ393245:WVT393245 S524317 JE458781:JH458781 TA458781:TD458781 ACW458781:ACZ458781 AMS458781:AMV458781 AWO458781:AWR458781 BGK458781:BGN458781 BQG458781:BQJ458781 CAC458781:CAF458781 CJY458781:CKB458781 CTU458781:CTX458781 DDQ458781:DDT458781 DNM458781:DNP458781 DXI458781:DXL458781 EHE458781:EHH458781 ERA458781:ERD458781 FAW458781:FAZ458781 FKS458781:FKV458781 FUO458781:FUR458781 GEK458781:GEN458781 GOG458781:GOJ458781 GYC458781:GYF458781 HHY458781:HIB458781 HRU458781:HRX458781 IBQ458781:IBT458781 ILM458781:ILP458781 IVI458781:IVL458781 JFE458781:JFH458781 JPA458781:JPD458781 JYW458781:JYZ458781 KIS458781:KIV458781 KSO458781:KSR458781 LCK458781:LCN458781 LMG458781:LMJ458781 LWC458781:LWF458781 MFY458781:MGB458781 MPU458781:MPX458781 MZQ458781:MZT458781 NJM458781:NJP458781 NTI458781:NTL458781 ODE458781:ODH458781 ONA458781:OND458781 OWW458781:OWZ458781 PGS458781:PGV458781 PQO458781:PQR458781 QAK458781:QAN458781 QKG458781:QKJ458781 QUC458781:QUF458781 RDY458781:REB458781 RNU458781:RNX458781 RXQ458781:RXT458781 SHM458781:SHP458781 SRI458781:SRL458781 TBE458781:TBH458781 TLA458781:TLD458781 TUW458781:TUZ458781 UES458781:UEV458781 UOO458781:UOR458781 UYK458781:UYN458781 VIG458781:VIJ458781 VSC458781:VSF458781 WBY458781:WCB458781 WLU458781:WLX458781 WVQ458781:WVT458781 S589853 JE524317:JH524317 TA524317:TD524317 ACW524317:ACZ524317 AMS524317:AMV524317 AWO524317:AWR524317 BGK524317:BGN524317 BQG524317:BQJ524317 CAC524317:CAF524317 CJY524317:CKB524317 CTU524317:CTX524317 DDQ524317:DDT524317 DNM524317:DNP524317 DXI524317:DXL524317 EHE524317:EHH524317 ERA524317:ERD524317 FAW524317:FAZ524317 FKS524317:FKV524317 FUO524317:FUR524317 GEK524317:GEN524317 GOG524317:GOJ524317 GYC524317:GYF524317 HHY524317:HIB524317 HRU524317:HRX524317 IBQ524317:IBT524317 ILM524317:ILP524317 IVI524317:IVL524317 JFE524317:JFH524317 JPA524317:JPD524317 JYW524317:JYZ524317 KIS524317:KIV524317 KSO524317:KSR524317 LCK524317:LCN524317 LMG524317:LMJ524317 LWC524317:LWF524317 MFY524317:MGB524317 MPU524317:MPX524317 MZQ524317:MZT524317 NJM524317:NJP524317 NTI524317:NTL524317 ODE524317:ODH524317 ONA524317:OND524317 OWW524317:OWZ524317 PGS524317:PGV524317 PQO524317:PQR524317 QAK524317:QAN524317 QKG524317:QKJ524317 QUC524317:QUF524317 RDY524317:REB524317 RNU524317:RNX524317 RXQ524317:RXT524317 SHM524317:SHP524317 SRI524317:SRL524317 TBE524317:TBH524317 TLA524317:TLD524317 TUW524317:TUZ524317 UES524317:UEV524317 UOO524317:UOR524317 UYK524317:UYN524317 VIG524317:VIJ524317 VSC524317:VSF524317 WBY524317:WCB524317 WLU524317:WLX524317 WVQ524317:WVT524317 S655389 JE589853:JH589853 TA589853:TD589853 ACW589853:ACZ589853 AMS589853:AMV589853 AWO589853:AWR589853 BGK589853:BGN589853 BQG589853:BQJ589853 CAC589853:CAF589853 CJY589853:CKB589853 CTU589853:CTX589853 DDQ589853:DDT589853 DNM589853:DNP589853 DXI589853:DXL589853 EHE589853:EHH589853 ERA589853:ERD589853 FAW589853:FAZ589853 FKS589853:FKV589853 FUO589853:FUR589853 GEK589853:GEN589853 GOG589853:GOJ589853 GYC589853:GYF589853 HHY589853:HIB589853 HRU589853:HRX589853 IBQ589853:IBT589853 ILM589853:ILP589853 IVI589853:IVL589853 JFE589853:JFH589853 JPA589853:JPD589853 JYW589853:JYZ589853 KIS589853:KIV589853 KSO589853:KSR589853 LCK589853:LCN589853 LMG589853:LMJ589853 LWC589853:LWF589853 MFY589853:MGB589853 MPU589853:MPX589853 MZQ589853:MZT589853 NJM589853:NJP589853 NTI589853:NTL589853 ODE589853:ODH589853 ONA589853:OND589853 OWW589853:OWZ589853 PGS589853:PGV589853 PQO589853:PQR589853 QAK589853:QAN589853 QKG589853:QKJ589853 QUC589853:QUF589853 RDY589853:REB589853 RNU589853:RNX589853 RXQ589853:RXT589853 SHM589853:SHP589853 SRI589853:SRL589853 TBE589853:TBH589853 TLA589853:TLD589853 TUW589853:TUZ589853 UES589853:UEV589853 UOO589853:UOR589853 UYK589853:UYN589853 VIG589853:VIJ589853 VSC589853:VSF589853 WBY589853:WCB589853 WLU589853:WLX589853 WVQ589853:WVT589853 S720925 JE655389:JH655389 TA655389:TD655389 ACW655389:ACZ655389 AMS655389:AMV655389 AWO655389:AWR655389 BGK655389:BGN655389 BQG655389:BQJ655389 CAC655389:CAF655389 CJY655389:CKB655389 CTU655389:CTX655389 DDQ655389:DDT655389 DNM655389:DNP655389 DXI655389:DXL655389 EHE655389:EHH655389 ERA655389:ERD655389 FAW655389:FAZ655389 FKS655389:FKV655389 FUO655389:FUR655389 GEK655389:GEN655389 GOG655389:GOJ655389 GYC655389:GYF655389 HHY655389:HIB655389 HRU655389:HRX655389 IBQ655389:IBT655389 ILM655389:ILP655389 IVI655389:IVL655389 JFE655389:JFH655389 JPA655389:JPD655389 JYW655389:JYZ655389 KIS655389:KIV655389 KSO655389:KSR655389 LCK655389:LCN655389 LMG655389:LMJ655389 LWC655389:LWF655389 MFY655389:MGB655389 MPU655389:MPX655389 MZQ655389:MZT655389 NJM655389:NJP655389 NTI655389:NTL655389 ODE655389:ODH655389 ONA655389:OND655389 OWW655389:OWZ655389 PGS655389:PGV655389 PQO655389:PQR655389 QAK655389:QAN655389 QKG655389:QKJ655389 QUC655389:QUF655389 RDY655389:REB655389 RNU655389:RNX655389 RXQ655389:RXT655389 SHM655389:SHP655389 SRI655389:SRL655389 TBE655389:TBH655389 TLA655389:TLD655389 TUW655389:TUZ655389 UES655389:UEV655389 UOO655389:UOR655389 UYK655389:UYN655389 VIG655389:VIJ655389 VSC655389:VSF655389 WBY655389:WCB655389 WLU655389:WLX655389 WVQ655389:WVT655389 S786461 JE720925:JH720925 TA720925:TD720925 ACW720925:ACZ720925 AMS720925:AMV720925 AWO720925:AWR720925 BGK720925:BGN720925 BQG720925:BQJ720925 CAC720925:CAF720925 CJY720925:CKB720925 CTU720925:CTX720925 DDQ720925:DDT720925 DNM720925:DNP720925 DXI720925:DXL720925 EHE720925:EHH720925 ERA720925:ERD720925 FAW720925:FAZ720925 FKS720925:FKV720925 FUO720925:FUR720925 GEK720925:GEN720925 GOG720925:GOJ720925 GYC720925:GYF720925 HHY720925:HIB720925 HRU720925:HRX720925 IBQ720925:IBT720925 ILM720925:ILP720925 IVI720925:IVL720925 JFE720925:JFH720925 JPA720925:JPD720925 JYW720925:JYZ720925 KIS720925:KIV720925 KSO720925:KSR720925 LCK720925:LCN720925 LMG720925:LMJ720925 LWC720925:LWF720925 MFY720925:MGB720925 MPU720925:MPX720925 MZQ720925:MZT720925 NJM720925:NJP720925 NTI720925:NTL720925 ODE720925:ODH720925 ONA720925:OND720925 OWW720925:OWZ720925 PGS720925:PGV720925 PQO720925:PQR720925 QAK720925:QAN720925 QKG720925:QKJ720925 QUC720925:QUF720925 RDY720925:REB720925 RNU720925:RNX720925 RXQ720925:RXT720925 SHM720925:SHP720925 SRI720925:SRL720925 TBE720925:TBH720925 TLA720925:TLD720925 TUW720925:TUZ720925 UES720925:UEV720925 UOO720925:UOR720925 UYK720925:UYN720925 VIG720925:VIJ720925 VSC720925:VSF720925 WBY720925:WCB720925 WLU720925:WLX720925 WVQ720925:WVT720925 S851997 JE786461:JH786461 TA786461:TD786461 ACW786461:ACZ786461 AMS786461:AMV786461 AWO786461:AWR786461 BGK786461:BGN786461 BQG786461:BQJ786461 CAC786461:CAF786461 CJY786461:CKB786461 CTU786461:CTX786461 DDQ786461:DDT786461 DNM786461:DNP786461 DXI786461:DXL786461 EHE786461:EHH786461 ERA786461:ERD786461 FAW786461:FAZ786461 FKS786461:FKV786461 FUO786461:FUR786461 GEK786461:GEN786461 GOG786461:GOJ786461 GYC786461:GYF786461 HHY786461:HIB786461 HRU786461:HRX786461 IBQ786461:IBT786461 ILM786461:ILP786461 IVI786461:IVL786461 JFE786461:JFH786461 JPA786461:JPD786461 JYW786461:JYZ786461 KIS786461:KIV786461 KSO786461:KSR786461 LCK786461:LCN786461 LMG786461:LMJ786461 LWC786461:LWF786461 MFY786461:MGB786461 MPU786461:MPX786461 MZQ786461:MZT786461 NJM786461:NJP786461 NTI786461:NTL786461 ODE786461:ODH786461 ONA786461:OND786461 OWW786461:OWZ786461 PGS786461:PGV786461 PQO786461:PQR786461 QAK786461:QAN786461 QKG786461:QKJ786461 QUC786461:QUF786461 RDY786461:REB786461 RNU786461:RNX786461 RXQ786461:RXT786461 SHM786461:SHP786461 SRI786461:SRL786461 TBE786461:TBH786461 TLA786461:TLD786461 TUW786461:TUZ786461 UES786461:UEV786461 UOO786461:UOR786461 UYK786461:UYN786461 VIG786461:VIJ786461 VSC786461:VSF786461 WBY786461:WCB786461 WLU786461:WLX786461 WVQ786461:WVT786461 S917533 JE851997:JH851997 TA851997:TD851997 ACW851997:ACZ851997 AMS851997:AMV851997 AWO851997:AWR851997 BGK851997:BGN851997 BQG851997:BQJ851997 CAC851997:CAF851997 CJY851997:CKB851997 CTU851997:CTX851997 DDQ851997:DDT851997 DNM851997:DNP851997 DXI851997:DXL851997 EHE851997:EHH851997 ERA851997:ERD851997 FAW851997:FAZ851997 FKS851997:FKV851997 FUO851997:FUR851997 GEK851997:GEN851997 GOG851997:GOJ851997 GYC851997:GYF851997 HHY851997:HIB851997 HRU851997:HRX851997 IBQ851997:IBT851997 ILM851997:ILP851997 IVI851997:IVL851997 JFE851997:JFH851997 JPA851997:JPD851997 JYW851997:JYZ851997 KIS851997:KIV851997 KSO851997:KSR851997 LCK851997:LCN851997 LMG851997:LMJ851997 LWC851997:LWF851997 MFY851997:MGB851997 MPU851997:MPX851997 MZQ851997:MZT851997 NJM851997:NJP851997 NTI851997:NTL851997 ODE851997:ODH851997 ONA851997:OND851997 OWW851997:OWZ851997 PGS851997:PGV851997 PQO851997:PQR851997 QAK851997:QAN851997 QKG851997:QKJ851997 QUC851997:QUF851997 RDY851997:REB851997 RNU851997:RNX851997 RXQ851997:RXT851997 SHM851997:SHP851997 SRI851997:SRL851997 TBE851997:TBH851997 TLA851997:TLD851997 TUW851997:TUZ851997 UES851997:UEV851997 UOO851997:UOR851997 UYK851997:UYN851997 VIG851997:VIJ851997 VSC851997:VSF851997 WBY851997:WCB851997 WLU851997:WLX851997 WVQ851997:WVT851997 S983069 JE917533:JH917533 TA917533:TD917533 ACW917533:ACZ917533 AMS917533:AMV917533 AWO917533:AWR917533 BGK917533:BGN917533 BQG917533:BQJ917533 CAC917533:CAF917533 CJY917533:CKB917533 CTU917533:CTX917533 DDQ917533:DDT917533 DNM917533:DNP917533 DXI917533:DXL917533 EHE917533:EHH917533 ERA917533:ERD917533 FAW917533:FAZ917533 FKS917533:FKV917533 FUO917533:FUR917533 GEK917533:GEN917533 GOG917533:GOJ917533 GYC917533:GYF917533 HHY917533:HIB917533 HRU917533:HRX917533 IBQ917533:IBT917533 ILM917533:ILP917533 IVI917533:IVL917533 JFE917533:JFH917533 JPA917533:JPD917533 JYW917533:JYZ917533 KIS917533:KIV917533 KSO917533:KSR917533 LCK917533:LCN917533 LMG917533:LMJ917533 LWC917533:LWF917533 MFY917533:MGB917533 MPU917533:MPX917533 MZQ917533:MZT917533 NJM917533:NJP917533 NTI917533:NTL917533 ODE917533:ODH917533 ONA917533:OND917533 OWW917533:OWZ917533 PGS917533:PGV917533 PQO917533:PQR917533 QAK917533:QAN917533 QKG917533:QKJ917533 QUC917533:QUF917533 RDY917533:REB917533 RNU917533:RNX917533 RXQ917533:RXT917533 SHM917533:SHP917533 SRI917533:SRL917533 TBE917533:TBH917533 TLA917533:TLD917533 TUW917533:TUZ917533 UES917533:UEV917533 UOO917533:UOR917533 UYK917533:UYN917533 VIG917533:VIJ917533 VSC917533:VSF917533 WBY917533:WCB917533 WLU917533:WLX917533 WVQ917533:WVT917533 S65602:S65603 JE983069:JH983069 TA983069:TD983069 ACW983069:ACZ983069 AMS983069:AMV983069 AWO983069:AWR983069 BGK983069:BGN983069 BQG983069:BQJ983069 CAC983069:CAF983069 CJY983069:CKB983069 CTU983069:CTX983069 DDQ983069:DDT983069 DNM983069:DNP983069 DXI983069:DXL983069 EHE983069:EHH983069 ERA983069:ERD983069 FAW983069:FAZ983069 FKS983069:FKV983069 FUO983069:FUR983069 GEK983069:GEN983069 GOG983069:GOJ983069 GYC983069:GYF983069 HHY983069:HIB983069 HRU983069:HRX983069 IBQ983069:IBT983069 ILM983069:ILP983069 IVI983069:IVL983069 JFE983069:JFH983069 JPA983069:JPD983069 JYW983069:JYZ983069 KIS983069:KIV983069 KSO983069:KSR983069 LCK983069:LCN983069 LMG983069:LMJ983069 LWC983069:LWF983069 MFY983069:MGB983069 MPU983069:MPX983069 MZQ983069:MZT983069 NJM983069:NJP983069 NTI983069:NTL983069 ODE983069:ODH983069 ONA983069:OND983069 OWW983069:OWZ983069 PGS983069:PGV983069 PQO983069:PQR983069 QAK983069:QAN983069 QKG983069:QKJ983069 QUC983069:QUF983069 RDY983069:REB983069 RNU983069:RNX983069 RXQ983069:RXT983069 SHM983069:SHP983069 SRI983069:SRL983069 TBE983069:TBH983069 TLA983069:TLD983069 TUW983069:TUZ983069 UES983069:UEV983069 UOO983069:UOR983069 UYK983069:UYN983069 VIG983069:VIJ983069 VSC983069:VSF983069 WBY983069:WCB983069 WLU983069:WLX983069 WVQ983069:WVT983069 S131138:S131139 JE65602:JH65603 TA65602:TD65603 ACW65602:ACZ65603 AMS65602:AMV65603 AWO65602:AWR65603 BGK65602:BGN65603 BQG65602:BQJ65603 CAC65602:CAF65603 CJY65602:CKB65603 CTU65602:CTX65603 DDQ65602:DDT65603 DNM65602:DNP65603 DXI65602:DXL65603 EHE65602:EHH65603 ERA65602:ERD65603 FAW65602:FAZ65603 FKS65602:FKV65603 FUO65602:FUR65603 GEK65602:GEN65603 GOG65602:GOJ65603 GYC65602:GYF65603 HHY65602:HIB65603 HRU65602:HRX65603 IBQ65602:IBT65603 ILM65602:ILP65603 IVI65602:IVL65603 JFE65602:JFH65603 JPA65602:JPD65603 JYW65602:JYZ65603 KIS65602:KIV65603 KSO65602:KSR65603 LCK65602:LCN65603 LMG65602:LMJ65603 LWC65602:LWF65603 MFY65602:MGB65603 MPU65602:MPX65603 MZQ65602:MZT65603 NJM65602:NJP65603 NTI65602:NTL65603 ODE65602:ODH65603 ONA65602:OND65603 OWW65602:OWZ65603 PGS65602:PGV65603 PQO65602:PQR65603 QAK65602:QAN65603 QKG65602:QKJ65603 QUC65602:QUF65603 RDY65602:REB65603 RNU65602:RNX65603 RXQ65602:RXT65603 SHM65602:SHP65603 SRI65602:SRL65603 TBE65602:TBH65603 TLA65602:TLD65603 TUW65602:TUZ65603 UES65602:UEV65603 UOO65602:UOR65603 UYK65602:UYN65603 VIG65602:VIJ65603 VSC65602:VSF65603 WBY65602:WCB65603 WLU65602:WLX65603 WVQ65602:WVT65603 S196674:S196675 JE131138:JH131139 TA131138:TD131139 ACW131138:ACZ131139 AMS131138:AMV131139 AWO131138:AWR131139 BGK131138:BGN131139 BQG131138:BQJ131139 CAC131138:CAF131139 CJY131138:CKB131139 CTU131138:CTX131139 DDQ131138:DDT131139 DNM131138:DNP131139 DXI131138:DXL131139 EHE131138:EHH131139 ERA131138:ERD131139 FAW131138:FAZ131139 FKS131138:FKV131139 FUO131138:FUR131139 GEK131138:GEN131139 GOG131138:GOJ131139 GYC131138:GYF131139 HHY131138:HIB131139 HRU131138:HRX131139 IBQ131138:IBT131139 ILM131138:ILP131139 IVI131138:IVL131139 JFE131138:JFH131139 JPA131138:JPD131139 JYW131138:JYZ131139 KIS131138:KIV131139 KSO131138:KSR131139 LCK131138:LCN131139 LMG131138:LMJ131139 LWC131138:LWF131139 MFY131138:MGB131139 MPU131138:MPX131139 MZQ131138:MZT131139 NJM131138:NJP131139 NTI131138:NTL131139 ODE131138:ODH131139 ONA131138:OND131139 OWW131138:OWZ131139 PGS131138:PGV131139 PQO131138:PQR131139 QAK131138:QAN131139 QKG131138:QKJ131139 QUC131138:QUF131139 RDY131138:REB131139 RNU131138:RNX131139 RXQ131138:RXT131139 SHM131138:SHP131139 SRI131138:SRL131139 TBE131138:TBH131139 TLA131138:TLD131139 TUW131138:TUZ131139 UES131138:UEV131139 UOO131138:UOR131139 UYK131138:UYN131139 VIG131138:VIJ131139 VSC131138:VSF131139 WBY131138:WCB131139 WLU131138:WLX131139 WVQ131138:WVT131139 S262210:S262211 JE196674:JH196675 TA196674:TD196675 ACW196674:ACZ196675 AMS196674:AMV196675 AWO196674:AWR196675 BGK196674:BGN196675 BQG196674:BQJ196675 CAC196674:CAF196675 CJY196674:CKB196675 CTU196674:CTX196675 DDQ196674:DDT196675 DNM196674:DNP196675 DXI196674:DXL196675 EHE196674:EHH196675 ERA196674:ERD196675 FAW196674:FAZ196675 FKS196674:FKV196675 FUO196674:FUR196675 GEK196674:GEN196675 GOG196674:GOJ196675 GYC196674:GYF196675 HHY196674:HIB196675 HRU196674:HRX196675 IBQ196674:IBT196675 ILM196674:ILP196675 IVI196674:IVL196675 JFE196674:JFH196675 JPA196674:JPD196675 JYW196674:JYZ196675 KIS196674:KIV196675 KSO196674:KSR196675 LCK196674:LCN196675 LMG196674:LMJ196675 LWC196674:LWF196675 MFY196674:MGB196675 MPU196674:MPX196675 MZQ196674:MZT196675 NJM196674:NJP196675 NTI196674:NTL196675 ODE196674:ODH196675 ONA196674:OND196675 OWW196674:OWZ196675 PGS196674:PGV196675 PQO196674:PQR196675 QAK196674:QAN196675 QKG196674:QKJ196675 QUC196674:QUF196675 RDY196674:REB196675 RNU196674:RNX196675 RXQ196674:RXT196675 SHM196674:SHP196675 SRI196674:SRL196675 TBE196674:TBH196675 TLA196674:TLD196675 TUW196674:TUZ196675 UES196674:UEV196675 UOO196674:UOR196675 UYK196674:UYN196675 VIG196674:VIJ196675 VSC196674:VSF196675 WBY196674:WCB196675 WLU196674:WLX196675 WVQ196674:WVT196675 S327746:S327747 JE262210:JH262211 TA262210:TD262211 ACW262210:ACZ262211 AMS262210:AMV262211 AWO262210:AWR262211 BGK262210:BGN262211 BQG262210:BQJ262211 CAC262210:CAF262211 CJY262210:CKB262211 CTU262210:CTX262211 DDQ262210:DDT262211 DNM262210:DNP262211 DXI262210:DXL262211 EHE262210:EHH262211 ERA262210:ERD262211 FAW262210:FAZ262211 FKS262210:FKV262211 FUO262210:FUR262211 GEK262210:GEN262211 GOG262210:GOJ262211 GYC262210:GYF262211 HHY262210:HIB262211 HRU262210:HRX262211 IBQ262210:IBT262211 ILM262210:ILP262211 IVI262210:IVL262211 JFE262210:JFH262211 JPA262210:JPD262211 JYW262210:JYZ262211 KIS262210:KIV262211 KSO262210:KSR262211 LCK262210:LCN262211 LMG262210:LMJ262211 LWC262210:LWF262211 MFY262210:MGB262211 MPU262210:MPX262211 MZQ262210:MZT262211 NJM262210:NJP262211 NTI262210:NTL262211 ODE262210:ODH262211 ONA262210:OND262211 OWW262210:OWZ262211 PGS262210:PGV262211 PQO262210:PQR262211 QAK262210:QAN262211 QKG262210:QKJ262211 QUC262210:QUF262211 RDY262210:REB262211 RNU262210:RNX262211 RXQ262210:RXT262211 SHM262210:SHP262211 SRI262210:SRL262211 TBE262210:TBH262211 TLA262210:TLD262211 TUW262210:TUZ262211 UES262210:UEV262211 UOO262210:UOR262211 UYK262210:UYN262211 VIG262210:VIJ262211 VSC262210:VSF262211 WBY262210:WCB262211 WLU262210:WLX262211 WVQ262210:WVT262211 S393282:S393283 JE327746:JH327747 TA327746:TD327747 ACW327746:ACZ327747 AMS327746:AMV327747 AWO327746:AWR327747 BGK327746:BGN327747 BQG327746:BQJ327747 CAC327746:CAF327747 CJY327746:CKB327747 CTU327746:CTX327747 DDQ327746:DDT327747 DNM327746:DNP327747 DXI327746:DXL327747 EHE327746:EHH327747 ERA327746:ERD327747 FAW327746:FAZ327747 FKS327746:FKV327747 FUO327746:FUR327747 GEK327746:GEN327747 GOG327746:GOJ327747 GYC327746:GYF327747 HHY327746:HIB327747 HRU327746:HRX327747 IBQ327746:IBT327747 ILM327746:ILP327747 IVI327746:IVL327747 JFE327746:JFH327747 JPA327746:JPD327747 JYW327746:JYZ327747 KIS327746:KIV327747 KSO327746:KSR327747 LCK327746:LCN327747 LMG327746:LMJ327747 LWC327746:LWF327747 MFY327746:MGB327747 MPU327746:MPX327747 MZQ327746:MZT327747 NJM327746:NJP327747 NTI327746:NTL327747 ODE327746:ODH327747 ONA327746:OND327747 OWW327746:OWZ327747 PGS327746:PGV327747 PQO327746:PQR327747 QAK327746:QAN327747 QKG327746:QKJ327747 QUC327746:QUF327747 RDY327746:REB327747 RNU327746:RNX327747 RXQ327746:RXT327747 SHM327746:SHP327747 SRI327746:SRL327747 TBE327746:TBH327747 TLA327746:TLD327747 TUW327746:TUZ327747 UES327746:UEV327747 UOO327746:UOR327747 UYK327746:UYN327747 VIG327746:VIJ327747 VSC327746:VSF327747 WBY327746:WCB327747 WLU327746:WLX327747 WVQ327746:WVT327747 S458818:S458819 JE393282:JH393283 TA393282:TD393283 ACW393282:ACZ393283 AMS393282:AMV393283 AWO393282:AWR393283 BGK393282:BGN393283 BQG393282:BQJ393283 CAC393282:CAF393283 CJY393282:CKB393283 CTU393282:CTX393283 DDQ393282:DDT393283 DNM393282:DNP393283 DXI393282:DXL393283 EHE393282:EHH393283 ERA393282:ERD393283 FAW393282:FAZ393283 FKS393282:FKV393283 FUO393282:FUR393283 GEK393282:GEN393283 GOG393282:GOJ393283 GYC393282:GYF393283 HHY393282:HIB393283 HRU393282:HRX393283 IBQ393282:IBT393283 ILM393282:ILP393283 IVI393282:IVL393283 JFE393282:JFH393283 JPA393282:JPD393283 JYW393282:JYZ393283 KIS393282:KIV393283 KSO393282:KSR393283 LCK393282:LCN393283 LMG393282:LMJ393283 LWC393282:LWF393283 MFY393282:MGB393283 MPU393282:MPX393283 MZQ393282:MZT393283 NJM393282:NJP393283 NTI393282:NTL393283 ODE393282:ODH393283 ONA393282:OND393283 OWW393282:OWZ393283 PGS393282:PGV393283 PQO393282:PQR393283 QAK393282:QAN393283 QKG393282:QKJ393283 QUC393282:QUF393283 RDY393282:REB393283 RNU393282:RNX393283 RXQ393282:RXT393283 SHM393282:SHP393283 SRI393282:SRL393283 TBE393282:TBH393283 TLA393282:TLD393283 TUW393282:TUZ393283 UES393282:UEV393283 UOO393282:UOR393283 UYK393282:UYN393283 VIG393282:VIJ393283 VSC393282:VSF393283 WBY393282:WCB393283 WLU393282:WLX393283 WVQ393282:WVT393283 S524354:S524355 JE458818:JH458819 TA458818:TD458819 ACW458818:ACZ458819 AMS458818:AMV458819 AWO458818:AWR458819 BGK458818:BGN458819 BQG458818:BQJ458819 CAC458818:CAF458819 CJY458818:CKB458819 CTU458818:CTX458819 DDQ458818:DDT458819 DNM458818:DNP458819 DXI458818:DXL458819 EHE458818:EHH458819 ERA458818:ERD458819 FAW458818:FAZ458819 FKS458818:FKV458819 FUO458818:FUR458819 GEK458818:GEN458819 GOG458818:GOJ458819 GYC458818:GYF458819 HHY458818:HIB458819 HRU458818:HRX458819 IBQ458818:IBT458819 ILM458818:ILP458819 IVI458818:IVL458819 JFE458818:JFH458819 JPA458818:JPD458819 JYW458818:JYZ458819 KIS458818:KIV458819 KSO458818:KSR458819 LCK458818:LCN458819 LMG458818:LMJ458819 LWC458818:LWF458819 MFY458818:MGB458819 MPU458818:MPX458819 MZQ458818:MZT458819 NJM458818:NJP458819 NTI458818:NTL458819 ODE458818:ODH458819 ONA458818:OND458819 OWW458818:OWZ458819 PGS458818:PGV458819 PQO458818:PQR458819 QAK458818:QAN458819 QKG458818:QKJ458819 QUC458818:QUF458819 RDY458818:REB458819 RNU458818:RNX458819 RXQ458818:RXT458819 SHM458818:SHP458819 SRI458818:SRL458819 TBE458818:TBH458819 TLA458818:TLD458819 TUW458818:TUZ458819 UES458818:UEV458819 UOO458818:UOR458819 UYK458818:UYN458819 VIG458818:VIJ458819 VSC458818:VSF458819 WBY458818:WCB458819 WLU458818:WLX458819 WVQ458818:WVT458819 S589890:S589891 JE524354:JH524355 TA524354:TD524355 ACW524354:ACZ524355 AMS524354:AMV524355 AWO524354:AWR524355 BGK524354:BGN524355 BQG524354:BQJ524355 CAC524354:CAF524355 CJY524354:CKB524355 CTU524354:CTX524355 DDQ524354:DDT524355 DNM524354:DNP524355 DXI524354:DXL524355 EHE524354:EHH524355 ERA524354:ERD524355 FAW524354:FAZ524355 FKS524354:FKV524355 FUO524354:FUR524355 GEK524354:GEN524355 GOG524354:GOJ524355 GYC524354:GYF524355 HHY524354:HIB524355 HRU524354:HRX524355 IBQ524354:IBT524355 ILM524354:ILP524355 IVI524354:IVL524355 JFE524354:JFH524355 JPA524354:JPD524355 JYW524354:JYZ524355 KIS524354:KIV524355 KSO524354:KSR524355 LCK524354:LCN524355 LMG524354:LMJ524355 LWC524354:LWF524355 MFY524354:MGB524355 MPU524354:MPX524355 MZQ524354:MZT524355 NJM524354:NJP524355 NTI524354:NTL524355 ODE524354:ODH524355 ONA524354:OND524355 OWW524354:OWZ524355 PGS524354:PGV524355 PQO524354:PQR524355 QAK524354:QAN524355 QKG524354:QKJ524355 QUC524354:QUF524355 RDY524354:REB524355 RNU524354:RNX524355 RXQ524354:RXT524355 SHM524354:SHP524355 SRI524354:SRL524355 TBE524354:TBH524355 TLA524354:TLD524355 TUW524354:TUZ524355 UES524354:UEV524355 UOO524354:UOR524355 UYK524354:UYN524355 VIG524354:VIJ524355 VSC524354:VSF524355 WBY524354:WCB524355 WLU524354:WLX524355 WVQ524354:WVT524355 S655426:S655427 JE589890:JH589891 TA589890:TD589891 ACW589890:ACZ589891 AMS589890:AMV589891 AWO589890:AWR589891 BGK589890:BGN589891 BQG589890:BQJ589891 CAC589890:CAF589891 CJY589890:CKB589891 CTU589890:CTX589891 DDQ589890:DDT589891 DNM589890:DNP589891 DXI589890:DXL589891 EHE589890:EHH589891 ERA589890:ERD589891 FAW589890:FAZ589891 FKS589890:FKV589891 FUO589890:FUR589891 GEK589890:GEN589891 GOG589890:GOJ589891 GYC589890:GYF589891 HHY589890:HIB589891 HRU589890:HRX589891 IBQ589890:IBT589891 ILM589890:ILP589891 IVI589890:IVL589891 JFE589890:JFH589891 JPA589890:JPD589891 JYW589890:JYZ589891 KIS589890:KIV589891 KSO589890:KSR589891 LCK589890:LCN589891 LMG589890:LMJ589891 LWC589890:LWF589891 MFY589890:MGB589891 MPU589890:MPX589891 MZQ589890:MZT589891 NJM589890:NJP589891 NTI589890:NTL589891 ODE589890:ODH589891 ONA589890:OND589891 OWW589890:OWZ589891 PGS589890:PGV589891 PQO589890:PQR589891 QAK589890:QAN589891 QKG589890:QKJ589891 QUC589890:QUF589891 RDY589890:REB589891 RNU589890:RNX589891 RXQ589890:RXT589891 SHM589890:SHP589891 SRI589890:SRL589891 TBE589890:TBH589891 TLA589890:TLD589891 TUW589890:TUZ589891 UES589890:UEV589891 UOO589890:UOR589891 UYK589890:UYN589891 VIG589890:VIJ589891 VSC589890:VSF589891 WBY589890:WCB589891 WLU589890:WLX589891 WVQ589890:WVT589891 S720962:S720963 JE655426:JH655427 TA655426:TD655427 ACW655426:ACZ655427 AMS655426:AMV655427 AWO655426:AWR655427 BGK655426:BGN655427 BQG655426:BQJ655427 CAC655426:CAF655427 CJY655426:CKB655427 CTU655426:CTX655427 DDQ655426:DDT655427 DNM655426:DNP655427 DXI655426:DXL655427 EHE655426:EHH655427 ERA655426:ERD655427 FAW655426:FAZ655427 FKS655426:FKV655427 FUO655426:FUR655427 GEK655426:GEN655427 GOG655426:GOJ655427 GYC655426:GYF655427 HHY655426:HIB655427 HRU655426:HRX655427 IBQ655426:IBT655427 ILM655426:ILP655427 IVI655426:IVL655427 JFE655426:JFH655427 JPA655426:JPD655427 JYW655426:JYZ655427 KIS655426:KIV655427 KSO655426:KSR655427 LCK655426:LCN655427 LMG655426:LMJ655427 LWC655426:LWF655427 MFY655426:MGB655427 MPU655426:MPX655427 MZQ655426:MZT655427 NJM655426:NJP655427 NTI655426:NTL655427 ODE655426:ODH655427 ONA655426:OND655427 OWW655426:OWZ655427 PGS655426:PGV655427 PQO655426:PQR655427 QAK655426:QAN655427 QKG655426:QKJ655427 QUC655426:QUF655427 RDY655426:REB655427 RNU655426:RNX655427 RXQ655426:RXT655427 SHM655426:SHP655427 SRI655426:SRL655427 TBE655426:TBH655427 TLA655426:TLD655427 TUW655426:TUZ655427 UES655426:UEV655427 UOO655426:UOR655427 UYK655426:UYN655427 VIG655426:VIJ655427 VSC655426:VSF655427 WBY655426:WCB655427 WLU655426:WLX655427 WVQ655426:WVT655427 S786498:S786499 JE720962:JH720963 TA720962:TD720963 ACW720962:ACZ720963 AMS720962:AMV720963 AWO720962:AWR720963 BGK720962:BGN720963 BQG720962:BQJ720963 CAC720962:CAF720963 CJY720962:CKB720963 CTU720962:CTX720963 DDQ720962:DDT720963 DNM720962:DNP720963 DXI720962:DXL720963 EHE720962:EHH720963 ERA720962:ERD720963 FAW720962:FAZ720963 FKS720962:FKV720963 FUO720962:FUR720963 GEK720962:GEN720963 GOG720962:GOJ720963 GYC720962:GYF720963 HHY720962:HIB720963 HRU720962:HRX720963 IBQ720962:IBT720963 ILM720962:ILP720963 IVI720962:IVL720963 JFE720962:JFH720963 JPA720962:JPD720963 JYW720962:JYZ720963 KIS720962:KIV720963 KSO720962:KSR720963 LCK720962:LCN720963 LMG720962:LMJ720963 LWC720962:LWF720963 MFY720962:MGB720963 MPU720962:MPX720963 MZQ720962:MZT720963 NJM720962:NJP720963 NTI720962:NTL720963 ODE720962:ODH720963 ONA720962:OND720963 OWW720962:OWZ720963 PGS720962:PGV720963 PQO720962:PQR720963 QAK720962:QAN720963 QKG720962:QKJ720963 QUC720962:QUF720963 RDY720962:REB720963 RNU720962:RNX720963 RXQ720962:RXT720963 SHM720962:SHP720963 SRI720962:SRL720963 TBE720962:TBH720963 TLA720962:TLD720963 TUW720962:TUZ720963 UES720962:UEV720963 UOO720962:UOR720963 UYK720962:UYN720963 VIG720962:VIJ720963 VSC720962:VSF720963 WBY720962:WCB720963 WLU720962:WLX720963 WVQ720962:WVT720963 S852034:S852035 JE786498:JH786499 TA786498:TD786499 ACW786498:ACZ786499 AMS786498:AMV786499 AWO786498:AWR786499 BGK786498:BGN786499 BQG786498:BQJ786499 CAC786498:CAF786499 CJY786498:CKB786499 CTU786498:CTX786499 DDQ786498:DDT786499 DNM786498:DNP786499 DXI786498:DXL786499 EHE786498:EHH786499 ERA786498:ERD786499 FAW786498:FAZ786499 FKS786498:FKV786499 FUO786498:FUR786499 GEK786498:GEN786499 GOG786498:GOJ786499 GYC786498:GYF786499 HHY786498:HIB786499 HRU786498:HRX786499 IBQ786498:IBT786499 ILM786498:ILP786499 IVI786498:IVL786499 JFE786498:JFH786499 JPA786498:JPD786499 JYW786498:JYZ786499 KIS786498:KIV786499 KSO786498:KSR786499 LCK786498:LCN786499 LMG786498:LMJ786499 LWC786498:LWF786499 MFY786498:MGB786499 MPU786498:MPX786499 MZQ786498:MZT786499 NJM786498:NJP786499 NTI786498:NTL786499 ODE786498:ODH786499 ONA786498:OND786499 OWW786498:OWZ786499 PGS786498:PGV786499 PQO786498:PQR786499 QAK786498:QAN786499 QKG786498:QKJ786499 QUC786498:QUF786499 RDY786498:REB786499 RNU786498:RNX786499 RXQ786498:RXT786499 SHM786498:SHP786499 SRI786498:SRL786499 TBE786498:TBH786499 TLA786498:TLD786499 TUW786498:TUZ786499 UES786498:UEV786499 UOO786498:UOR786499 UYK786498:UYN786499 VIG786498:VIJ786499 VSC786498:VSF786499 WBY786498:WCB786499 WLU786498:WLX786499 WVQ786498:WVT786499 S917570:S917571 JE852034:JH852035 TA852034:TD852035 ACW852034:ACZ852035 AMS852034:AMV852035 AWO852034:AWR852035 BGK852034:BGN852035 BQG852034:BQJ852035 CAC852034:CAF852035 CJY852034:CKB852035 CTU852034:CTX852035 DDQ852034:DDT852035 DNM852034:DNP852035 DXI852034:DXL852035 EHE852034:EHH852035 ERA852034:ERD852035 FAW852034:FAZ852035 FKS852034:FKV852035 FUO852034:FUR852035 GEK852034:GEN852035 GOG852034:GOJ852035 GYC852034:GYF852035 HHY852034:HIB852035 HRU852034:HRX852035 IBQ852034:IBT852035 ILM852034:ILP852035 IVI852034:IVL852035 JFE852034:JFH852035 JPA852034:JPD852035 JYW852034:JYZ852035 KIS852034:KIV852035 KSO852034:KSR852035 LCK852034:LCN852035 LMG852034:LMJ852035 LWC852034:LWF852035 MFY852034:MGB852035 MPU852034:MPX852035 MZQ852034:MZT852035 NJM852034:NJP852035 NTI852034:NTL852035 ODE852034:ODH852035 ONA852034:OND852035 OWW852034:OWZ852035 PGS852034:PGV852035 PQO852034:PQR852035 QAK852034:QAN852035 QKG852034:QKJ852035 QUC852034:QUF852035 RDY852034:REB852035 RNU852034:RNX852035 RXQ852034:RXT852035 SHM852034:SHP852035 SRI852034:SRL852035 TBE852034:TBH852035 TLA852034:TLD852035 TUW852034:TUZ852035 UES852034:UEV852035 UOO852034:UOR852035 UYK852034:UYN852035 VIG852034:VIJ852035 VSC852034:VSF852035 WBY852034:WCB852035 WLU852034:WLX852035 WVQ852034:WVT852035 S983106:S983107 JE917570:JH917571 TA917570:TD917571 ACW917570:ACZ917571 AMS917570:AMV917571 AWO917570:AWR917571 BGK917570:BGN917571 BQG917570:BQJ917571 CAC917570:CAF917571 CJY917570:CKB917571 CTU917570:CTX917571 DDQ917570:DDT917571 DNM917570:DNP917571 DXI917570:DXL917571 EHE917570:EHH917571 ERA917570:ERD917571 FAW917570:FAZ917571 FKS917570:FKV917571 FUO917570:FUR917571 GEK917570:GEN917571 GOG917570:GOJ917571 GYC917570:GYF917571 HHY917570:HIB917571 HRU917570:HRX917571 IBQ917570:IBT917571 ILM917570:ILP917571 IVI917570:IVL917571 JFE917570:JFH917571 JPA917570:JPD917571 JYW917570:JYZ917571 KIS917570:KIV917571 KSO917570:KSR917571 LCK917570:LCN917571 LMG917570:LMJ917571 LWC917570:LWF917571 MFY917570:MGB917571 MPU917570:MPX917571 MZQ917570:MZT917571 NJM917570:NJP917571 NTI917570:NTL917571 ODE917570:ODH917571 ONA917570:OND917571 OWW917570:OWZ917571 PGS917570:PGV917571 PQO917570:PQR917571 QAK917570:QAN917571 QKG917570:QKJ917571 QUC917570:QUF917571 RDY917570:REB917571 RNU917570:RNX917571 RXQ917570:RXT917571 SHM917570:SHP917571 SRI917570:SRL917571 TBE917570:TBH917571 TLA917570:TLD917571 TUW917570:TUZ917571 UES917570:UEV917571 UOO917570:UOR917571 UYK917570:UYN917571 VIG917570:VIJ917571 VSC917570:VSF917571 WBY917570:WCB917571 WLU917570:WLX917571 WVQ917570:WVT917571 S90 JE983106:JH983107 TA983106:TD983107 ACW983106:ACZ983107 AMS983106:AMV983107 AWO983106:AWR983107 BGK983106:BGN983107 BQG983106:BQJ983107 CAC983106:CAF983107 CJY983106:CKB983107 CTU983106:CTX983107 DDQ983106:DDT983107 DNM983106:DNP983107 DXI983106:DXL983107 EHE983106:EHH983107 ERA983106:ERD983107 FAW983106:FAZ983107 FKS983106:FKV983107 FUO983106:FUR983107 GEK983106:GEN983107 GOG983106:GOJ983107 GYC983106:GYF983107 HHY983106:HIB983107 HRU983106:HRX983107 IBQ983106:IBT983107 ILM983106:ILP983107 IVI983106:IVL983107 JFE983106:JFH983107 JPA983106:JPD983107 JYW983106:JYZ983107 KIS983106:KIV983107 KSO983106:KSR983107 LCK983106:LCN983107 LMG983106:LMJ983107 LWC983106:LWF983107 MFY983106:MGB983107 MPU983106:MPX983107 MZQ983106:MZT983107 NJM983106:NJP983107 NTI983106:NTL983107 ODE983106:ODH983107 ONA983106:OND983107 OWW983106:OWZ983107 PGS983106:PGV983107 PQO983106:PQR983107 QAK983106:QAN983107 QKG983106:QKJ983107 QUC983106:QUF983107 RDY983106:REB983107 RNU983106:RNX983107 RXQ983106:RXT983107 SHM983106:SHP983107 SRI983106:SRL983107 TBE983106:TBH983107 TLA983106:TLD983107 TUW983106:TUZ983107 UES983106:UEV983107 UOO983106:UOR983107 UYK983106:UYN983107 VIG983106:VIJ983107 VSC983106:VSF983107 WBY983106:WCB983107 WLU983106:WLX983107 WVQ983106:WVT983107 ERA90:ERD90 WBY90:WCB90 KIS90:KIV90 VSC90:VSF90 BQG90:BQJ90 VIG90:VIJ90 JYW90:JYZ90 UYK90:UYN90 EHE90:EHH90 UOO90:UOR90 JPA90:JPD90 UES90:UEV90 ACW90:ACZ90 TUW90:TUZ90 JFE90:JFH90 TLA90:TLD90 DXI90:DXL90 TBE90:TBH90 IVI90:IVL90 SRI90:SRL90 BGK90:BGN90 SHM90:SHP90 ILM90:ILP90 RXQ90:RXT90 DNM90:DNP90 RNU90:RNX90 IBQ90:IBT90 RDY90:REB90 JE90:JH90 QUC90:QUF90 HRU90:HRX90 QKG90:QKJ90 DDQ90:DDT90 QAK90:QAN90 HHY90:HIB90 PQO90:PQR90 AWO90:AWR90 PGS90:PGV90 GYC90:GYF90 OWW90:OWZ90 CTU90:CTX90 ONA90:OND90 GOG90:GOJ90 ODE90:ODH90 TA90:TD90 NTI90:NTL90 GEK90:GEN90 NJM90:NJP90 CJY90:CKB90 MZQ90:MZT90 FUO90:FUR90 MPU90:MPX90 AMS90:AMV90 MFY90:MGB90 FKS90:FKV90 LWC90:LWF90 CAC90:CAF90 LMG90:LMJ90 FAW90:FAZ90 LCK90:LCN90 S65649 WVQ90:WVT90 JF25:JI26 KSO90:KSR90 S131185 JE65649:JH65649 TA65649:TD65649 ACW65649:ACZ65649 AMS65649:AMV65649 AWO65649:AWR65649 BGK65649:BGN65649 BQG65649:BQJ65649 CAC65649:CAF65649 CJY65649:CKB65649 CTU65649:CTX65649 DDQ65649:DDT65649 DNM65649:DNP65649 DXI65649:DXL65649 EHE65649:EHH65649 ERA65649:ERD65649 FAW65649:FAZ65649 FKS65649:FKV65649 FUO65649:FUR65649 GEK65649:GEN65649 GOG65649:GOJ65649 GYC65649:GYF65649 HHY65649:HIB65649 HRU65649:HRX65649 IBQ65649:IBT65649 ILM65649:ILP65649 IVI65649:IVL65649 JFE65649:JFH65649 JPA65649:JPD65649 JYW65649:JYZ65649 KIS65649:KIV65649 KSO65649:KSR65649 LCK65649:LCN65649 LMG65649:LMJ65649 LWC65649:LWF65649 MFY65649:MGB65649 MPU65649:MPX65649 MZQ65649:MZT65649 NJM65649:NJP65649 NTI65649:NTL65649 ODE65649:ODH65649 ONA65649:OND65649 OWW65649:OWZ65649 PGS65649:PGV65649 PQO65649:PQR65649 QAK65649:QAN65649 QKG65649:QKJ65649 QUC65649:QUF65649 RDY65649:REB65649 RNU65649:RNX65649 RXQ65649:RXT65649 SHM65649:SHP65649 SRI65649:SRL65649 TBE65649:TBH65649 TLA65649:TLD65649 TUW65649:TUZ65649 UES65649:UEV65649 UOO65649:UOR65649 UYK65649:UYN65649 VIG65649:VIJ65649 VSC65649:VSF65649 WBY65649:WCB65649 WLU65649:WLX65649 WVQ65649:WVT65649 S196721 JE131185:JH131185 TA131185:TD131185 ACW131185:ACZ131185 AMS131185:AMV131185 AWO131185:AWR131185 BGK131185:BGN131185 BQG131185:BQJ131185 CAC131185:CAF131185 CJY131185:CKB131185 CTU131185:CTX131185 DDQ131185:DDT131185 DNM131185:DNP131185 DXI131185:DXL131185 EHE131185:EHH131185 ERA131185:ERD131185 FAW131185:FAZ131185 FKS131185:FKV131185 FUO131185:FUR131185 GEK131185:GEN131185 GOG131185:GOJ131185 GYC131185:GYF131185 HHY131185:HIB131185 HRU131185:HRX131185 IBQ131185:IBT131185 ILM131185:ILP131185 IVI131185:IVL131185 JFE131185:JFH131185 JPA131185:JPD131185 JYW131185:JYZ131185 KIS131185:KIV131185 KSO131185:KSR131185 LCK131185:LCN131185 LMG131185:LMJ131185 LWC131185:LWF131185 MFY131185:MGB131185 MPU131185:MPX131185 MZQ131185:MZT131185 NJM131185:NJP131185 NTI131185:NTL131185 ODE131185:ODH131185 ONA131185:OND131185 OWW131185:OWZ131185 PGS131185:PGV131185 PQO131185:PQR131185 QAK131185:QAN131185 QKG131185:QKJ131185 QUC131185:QUF131185 RDY131185:REB131185 RNU131185:RNX131185 RXQ131185:RXT131185 SHM131185:SHP131185 SRI131185:SRL131185 TBE131185:TBH131185 TLA131185:TLD131185 TUW131185:TUZ131185 UES131185:UEV131185 UOO131185:UOR131185 UYK131185:UYN131185 VIG131185:VIJ131185 VSC131185:VSF131185 WBY131185:WCB131185 WLU131185:WLX131185 WVQ131185:WVT131185 S262257 JE196721:JH196721 TA196721:TD196721 ACW196721:ACZ196721 AMS196721:AMV196721 AWO196721:AWR196721 BGK196721:BGN196721 BQG196721:BQJ196721 CAC196721:CAF196721 CJY196721:CKB196721 CTU196721:CTX196721 DDQ196721:DDT196721 DNM196721:DNP196721 DXI196721:DXL196721 EHE196721:EHH196721 ERA196721:ERD196721 FAW196721:FAZ196721 FKS196721:FKV196721 FUO196721:FUR196721 GEK196721:GEN196721 GOG196721:GOJ196721 GYC196721:GYF196721 HHY196721:HIB196721 HRU196721:HRX196721 IBQ196721:IBT196721 ILM196721:ILP196721 IVI196721:IVL196721 JFE196721:JFH196721 JPA196721:JPD196721 JYW196721:JYZ196721 KIS196721:KIV196721 KSO196721:KSR196721 LCK196721:LCN196721 LMG196721:LMJ196721 LWC196721:LWF196721 MFY196721:MGB196721 MPU196721:MPX196721 MZQ196721:MZT196721 NJM196721:NJP196721 NTI196721:NTL196721 ODE196721:ODH196721 ONA196721:OND196721 OWW196721:OWZ196721 PGS196721:PGV196721 PQO196721:PQR196721 QAK196721:QAN196721 QKG196721:QKJ196721 QUC196721:QUF196721 RDY196721:REB196721 RNU196721:RNX196721 RXQ196721:RXT196721 SHM196721:SHP196721 SRI196721:SRL196721 TBE196721:TBH196721 TLA196721:TLD196721 TUW196721:TUZ196721 UES196721:UEV196721 UOO196721:UOR196721 UYK196721:UYN196721 VIG196721:VIJ196721 VSC196721:VSF196721 WBY196721:WCB196721 WLU196721:WLX196721 WVQ196721:WVT196721 S327793 JE262257:JH262257 TA262257:TD262257 ACW262257:ACZ262257 AMS262257:AMV262257 AWO262257:AWR262257 BGK262257:BGN262257 BQG262257:BQJ262257 CAC262257:CAF262257 CJY262257:CKB262257 CTU262257:CTX262257 DDQ262257:DDT262257 DNM262257:DNP262257 DXI262257:DXL262257 EHE262257:EHH262257 ERA262257:ERD262257 FAW262257:FAZ262257 FKS262257:FKV262257 FUO262257:FUR262257 GEK262257:GEN262257 GOG262257:GOJ262257 GYC262257:GYF262257 HHY262257:HIB262257 HRU262257:HRX262257 IBQ262257:IBT262257 ILM262257:ILP262257 IVI262257:IVL262257 JFE262257:JFH262257 JPA262257:JPD262257 JYW262257:JYZ262257 KIS262257:KIV262257 KSO262257:KSR262257 LCK262257:LCN262257 LMG262257:LMJ262257 LWC262257:LWF262257 MFY262257:MGB262257 MPU262257:MPX262257 MZQ262257:MZT262257 NJM262257:NJP262257 NTI262257:NTL262257 ODE262257:ODH262257 ONA262257:OND262257 OWW262257:OWZ262257 PGS262257:PGV262257 PQO262257:PQR262257 QAK262257:QAN262257 QKG262257:QKJ262257 QUC262257:QUF262257 RDY262257:REB262257 RNU262257:RNX262257 RXQ262257:RXT262257 SHM262257:SHP262257 SRI262257:SRL262257 TBE262257:TBH262257 TLA262257:TLD262257 TUW262257:TUZ262257 UES262257:UEV262257 UOO262257:UOR262257 UYK262257:UYN262257 VIG262257:VIJ262257 VSC262257:VSF262257 WBY262257:WCB262257 WLU262257:WLX262257 WVQ262257:WVT262257 S393329 JE327793:JH327793 TA327793:TD327793 ACW327793:ACZ327793 AMS327793:AMV327793 AWO327793:AWR327793 BGK327793:BGN327793 BQG327793:BQJ327793 CAC327793:CAF327793 CJY327793:CKB327793 CTU327793:CTX327793 DDQ327793:DDT327793 DNM327793:DNP327793 DXI327793:DXL327793 EHE327793:EHH327793 ERA327793:ERD327793 FAW327793:FAZ327793 FKS327793:FKV327793 FUO327793:FUR327793 GEK327793:GEN327793 GOG327793:GOJ327793 GYC327793:GYF327793 HHY327793:HIB327793 HRU327793:HRX327793 IBQ327793:IBT327793 ILM327793:ILP327793 IVI327793:IVL327793 JFE327793:JFH327793 JPA327793:JPD327793 JYW327793:JYZ327793 KIS327793:KIV327793 KSO327793:KSR327793 LCK327793:LCN327793 LMG327793:LMJ327793 LWC327793:LWF327793 MFY327793:MGB327793 MPU327793:MPX327793 MZQ327793:MZT327793 NJM327793:NJP327793 NTI327793:NTL327793 ODE327793:ODH327793 ONA327793:OND327793 OWW327793:OWZ327793 PGS327793:PGV327793 PQO327793:PQR327793 QAK327793:QAN327793 QKG327793:QKJ327793 QUC327793:QUF327793 RDY327793:REB327793 RNU327793:RNX327793 RXQ327793:RXT327793 SHM327793:SHP327793 SRI327793:SRL327793 TBE327793:TBH327793 TLA327793:TLD327793 TUW327793:TUZ327793 UES327793:UEV327793 UOO327793:UOR327793 UYK327793:UYN327793 VIG327793:VIJ327793 VSC327793:VSF327793 WBY327793:WCB327793 WLU327793:WLX327793 WVQ327793:WVT327793 S458865 JE393329:JH393329 TA393329:TD393329 ACW393329:ACZ393329 AMS393329:AMV393329 AWO393329:AWR393329 BGK393329:BGN393329 BQG393329:BQJ393329 CAC393329:CAF393329 CJY393329:CKB393329 CTU393329:CTX393329 DDQ393329:DDT393329 DNM393329:DNP393329 DXI393329:DXL393329 EHE393329:EHH393329 ERA393329:ERD393329 FAW393329:FAZ393329 FKS393329:FKV393329 FUO393329:FUR393329 GEK393329:GEN393329 GOG393329:GOJ393329 GYC393329:GYF393329 HHY393329:HIB393329 HRU393329:HRX393329 IBQ393329:IBT393329 ILM393329:ILP393329 IVI393329:IVL393329 JFE393329:JFH393329 JPA393329:JPD393329 JYW393329:JYZ393329 KIS393329:KIV393329 KSO393329:KSR393329 LCK393329:LCN393329 LMG393329:LMJ393329 LWC393329:LWF393329 MFY393329:MGB393329 MPU393329:MPX393329 MZQ393329:MZT393329 NJM393329:NJP393329 NTI393329:NTL393329 ODE393329:ODH393329 ONA393329:OND393329 OWW393329:OWZ393329 PGS393329:PGV393329 PQO393329:PQR393329 QAK393329:QAN393329 QKG393329:QKJ393329 QUC393329:QUF393329 RDY393329:REB393329 RNU393329:RNX393329 RXQ393329:RXT393329 SHM393329:SHP393329 SRI393329:SRL393329 TBE393329:TBH393329 TLA393329:TLD393329 TUW393329:TUZ393329 UES393329:UEV393329 UOO393329:UOR393329 UYK393329:UYN393329 VIG393329:VIJ393329 VSC393329:VSF393329 WBY393329:WCB393329 WLU393329:WLX393329 WVQ393329:WVT393329 S524401 JE458865:JH458865 TA458865:TD458865 ACW458865:ACZ458865 AMS458865:AMV458865 AWO458865:AWR458865 BGK458865:BGN458865 BQG458865:BQJ458865 CAC458865:CAF458865 CJY458865:CKB458865 CTU458865:CTX458865 DDQ458865:DDT458865 DNM458865:DNP458865 DXI458865:DXL458865 EHE458865:EHH458865 ERA458865:ERD458865 FAW458865:FAZ458865 FKS458865:FKV458865 FUO458865:FUR458865 GEK458865:GEN458865 GOG458865:GOJ458865 GYC458865:GYF458865 HHY458865:HIB458865 HRU458865:HRX458865 IBQ458865:IBT458865 ILM458865:ILP458865 IVI458865:IVL458865 JFE458865:JFH458865 JPA458865:JPD458865 JYW458865:JYZ458865 KIS458865:KIV458865 KSO458865:KSR458865 LCK458865:LCN458865 LMG458865:LMJ458865 LWC458865:LWF458865 MFY458865:MGB458865 MPU458865:MPX458865 MZQ458865:MZT458865 NJM458865:NJP458865 NTI458865:NTL458865 ODE458865:ODH458865 ONA458865:OND458865 OWW458865:OWZ458865 PGS458865:PGV458865 PQO458865:PQR458865 QAK458865:QAN458865 QKG458865:QKJ458865 QUC458865:QUF458865 RDY458865:REB458865 RNU458865:RNX458865 RXQ458865:RXT458865 SHM458865:SHP458865 SRI458865:SRL458865 TBE458865:TBH458865 TLA458865:TLD458865 TUW458865:TUZ458865 UES458865:UEV458865 UOO458865:UOR458865 UYK458865:UYN458865 VIG458865:VIJ458865 VSC458865:VSF458865 WBY458865:WCB458865 WLU458865:WLX458865 WVQ458865:WVT458865 S589937 JE524401:JH524401 TA524401:TD524401 ACW524401:ACZ524401 AMS524401:AMV524401 AWO524401:AWR524401 BGK524401:BGN524401 BQG524401:BQJ524401 CAC524401:CAF524401 CJY524401:CKB524401 CTU524401:CTX524401 DDQ524401:DDT524401 DNM524401:DNP524401 DXI524401:DXL524401 EHE524401:EHH524401 ERA524401:ERD524401 FAW524401:FAZ524401 FKS524401:FKV524401 FUO524401:FUR524401 GEK524401:GEN524401 GOG524401:GOJ524401 GYC524401:GYF524401 HHY524401:HIB524401 HRU524401:HRX524401 IBQ524401:IBT524401 ILM524401:ILP524401 IVI524401:IVL524401 JFE524401:JFH524401 JPA524401:JPD524401 JYW524401:JYZ524401 KIS524401:KIV524401 KSO524401:KSR524401 LCK524401:LCN524401 LMG524401:LMJ524401 LWC524401:LWF524401 MFY524401:MGB524401 MPU524401:MPX524401 MZQ524401:MZT524401 NJM524401:NJP524401 NTI524401:NTL524401 ODE524401:ODH524401 ONA524401:OND524401 OWW524401:OWZ524401 PGS524401:PGV524401 PQO524401:PQR524401 QAK524401:QAN524401 QKG524401:QKJ524401 QUC524401:QUF524401 RDY524401:REB524401 RNU524401:RNX524401 RXQ524401:RXT524401 SHM524401:SHP524401 SRI524401:SRL524401 TBE524401:TBH524401 TLA524401:TLD524401 TUW524401:TUZ524401 UES524401:UEV524401 UOO524401:UOR524401 UYK524401:UYN524401 VIG524401:VIJ524401 VSC524401:VSF524401 WBY524401:WCB524401 WLU524401:WLX524401 WVQ524401:WVT524401 S655473 JE589937:JH589937 TA589937:TD589937 ACW589937:ACZ589937 AMS589937:AMV589937 AWO589937:AWR589937 BGK589937:BGN589937 BQG589937:BQJ589937 CAC589937:CAF589937 CJY589937:CKB589937 CTU589937:CTX589937 DDQ589937:DDT589937 DNM589937:DNP589937 DXI589937:DXL589937 EHE589937:EHH589937 ERA589937:ERD589937 FAW589937:FAZ589937 FKS589937:FKV589937 FUO589937:FUR589937 GEK589937:GEN589937 GOG589937:GOJ589937 GYC589937:GYF589937 HHY589937:HIB589937 HRU589937:HRX589937 IBQ589937:IBT589937 ILM589937:ILP589937 IVI589937:IVL589937 JFE589937:JFH589937 JPA589937:JPD589937 JYW589937:JYZ589937 KIS589937:KIV589937 KSO589937:KSR589937 LCK589937:LCN589937 LMG589937:LMJ589937 LWC589937:LWF589937 MFY589937:MGB589937 MPU589937:MPX589937 MZQ589937:MZT589937 NJM589937:NJP589937 NTI589937:NTL589937 ODE589937:ODH589937 ONA589937:OND589937 OWW589937:OWZ589937 PGS589937:PGV589937 PQO589937:PQR589937 QAK589937:QAN589937 QKG589937:QKJ589937 QUC589937:QUF589937 RDY589937:REB589937 RNU589937:RNX589937 RXQ589937:RXT589937 SHM589937:SHP589937 SRI589937:SRL589937 TBE589937:TBH589937 TLA589937:TLD589937 TUW589937:TUZ589937 UES589937:UEV589937 UOO589937:UOR589937 UYK589937:UYN589937 VIG589937:VIJ589937 VSC589937:VSF589937 WBY589937:WCB589937 WLU589937:WLX589937 WVQ589937:WVT589937 S721009 JE655473:JH655473 TA655473:TD655473 ACW655473:ACZ655473 AMS655473:AMV655473 AWO655473:AWR655473 BGK655473:BGN655473 BQG655473:BQJ655473 CAC655473:CAF655473 CJY655473:CKB655473 CTU655473:CTX655473 DDQ655473:DDT655473 DNM655473:DNP655473 DXI655473:DXL655473 EHE655473:EHH655473 ERA655473:ERD655473 FAW655473:FAZ655473 FKS655473:FKV655473 FUO655473:FUR655473 GEK655473:GEN655473 GOG655473:GOJ655473 GYC655473:GYF655473 HHY655473:HIB655473 HRU655473:HRX655473 IBQ655473:IBT655473 ILM655473:ILP655473 IVI655473:IVL655473 JFE655473:JFH655473 JPA655473:JPD655473 JYW655473:JYZ655473 KIS655473:KIV655473 KSO655473:KSR655473 LCK655473:LCN655473 LMG655473:LMJ655473 LWC655473:LWF655473 MFY655473:MGB655473 MPU655473:MPX655473 MZQ655473:MZT655473 NJM655473:NJP655473 NTI655473:NTL655473 ODE655473:ODH655473 ONA655473:OND655473 OWW655473:OWZ655473 PGS655473:PGV655473 PQO655473:PQR655473 QAK655473:QAN655473 QKG655473:QKJ655473 QUC655473:QUF655473 RDY655473:REB655473 RNU655473:RNX655473 RXQ655473:RXT655473 SHM655473:SHP655473 SRI655473:SRL655473 TBE655473:TBH655473 TLA655473:TLD655473 TUW655473:TUZ655473 UES655473:UEV655473 UOO655473:UOR655473 UYK655473:UYN655473 VIG655473:VIJ655473 VSC655473:VSF655473 WBY655473:WCB655473 WLU655473:WLX655473 WVQ655473:WVT655473 S786545 JE721009:JH721009 TA721009:TD721009 ACW721009:ACZ721009 AMS721009:AMV721009 AWO721009:AWR721009 BGK721009:BGN721009 BQG721009:BQJ721009 CAC721009:CAF721009 CJY721009:CKB721009 CTU721009:CTX721009 DDQ721009:DDT721009 DNM721009:DNP721009 DXI721009:DXL721009 EHE721009:EHH721009 ERA721009:ERD721009 FAW721009:FAZ721009 FKS721009:FKV721009 FUO721009:FUR721009 GEK721009:GEN721009 GOG721009:GOJ721009 GYC721009:GYF721009 HHY721009:HIB721009 HRU721009:HRX721009 IBQ721009:IBT721009 ILM721009:ILP721009 IVI721009:IVL721009 JFE721009:JFH721009 JPA721009:JPD721009 JYW721009:JYZ721009 KIS721009:KIV721009 KSO721009:KSR721009 LCK721009:LCN721009 LMG721009:LMJ721009 LWC721009:LWF721009 MFY721009:MGB721009 MPU721009:MPX721009 MZQ721009:MZT721009 NJM721009:NJP721009 NTI721009:NTL721009 ODE721009:ODH721009 ONA721009:OND721009 OWW721009:OWZ721009 PGS721009:PGV721009 PQO721009:PQR721009 QAK721009:QAN721009 QKG721009:QKJ721009 QUC721009:QUF721009 RDY721009:REB721009 RNU721009:RNX721009 RXQ721009:RXT721009 SHM721009:SHP721009 SRI721009:SRL721009 TBE721009:TBH721009 TLA721009:TLD721009 TUW721009:TUZ721009 UES721009:UEV721009 UOO721009:UOR721009 UYK721009:UYN721009 VIG721009:VIJ721009 VSC721009:VSF721009 WBY721009:WCB721009 WLU721009:WLX721009 WVQ721009:WVT721009 S852081 JE786545:JH786545 TA786545:TD786545 ACW786545:ACZ786545 AMS786545:AMV786545 AWO786545:AWR786545 BGK786545:BGN786545 BQG786545:BQJ786545 CAC786545:CAF786545 CJY786545:CKB786545 CTU786545:CTX786545 DDQ786545:DDT786545 DNM786545:DNP786545 DXI786545:DXL786545 EHE786545:EHH786545 ERA786545:ERD786545 FAW786545:FAZ786545 FKS786545:FKV786545 FUO786545:FUR786545 GEK786545:GEN786545 GOG786545:GOJ786545 GYC786545:GYF786545 HHY786545:HIB786545 HRU786545:HRX786545 IBQ786545:IBT786545 ILM786545:ILP786545 IVI786545:IVL786545 JFE786545:JFH786545 JPA786545:JPD786545 JYW786545:JYZ786545 KIS786545:KIV786545 KSO786545:KSR786545 LCK786545:LCN786545 LMG786545:LMJ786545 LWC786545:LWF786545 MFY786545:MGB786545 MPU786545:MPX786545 MZQ786545:MZT786545 NJM786545:NJP786545 NTI786545:NTL786545 ODE786545:ODH786545 ONA786545:OND786545 OWW786545:OWZ786545 PGS786545:PGV786545 PQO786545:PQR786545 QAK786545:QAN786545 QKG786545:QKJ786545 QUC786545:QUF786545 RDY786545:REB786545 RNU786545:RNX786545 RXQ786545:RXT786545 SHM786545:SHP786545 SRI786545:SRL786545 TBE786545:TBH786545 TLA786545:TLD786545 TUW786545:TUZ786545 UES786545:UEV786545 UOO786545:UOR786545 UYK786545:UYN786545 VIG786545:VIJ786545 VSC786545:VSF786545 WBY786545:WCB786545 WLU786545:WLX786545 WVQ786545:WVT786545 S917617 JE852081:JH852081 TA852081:TD852081 ACW852081:ACZ852081 AMS852081:AMV852081 AWO852081:AWR852081 BGK852081:BGN852081 BQG852081:BQJ852081 CAC852081:CAF852081 CJY852081:CKB852081 CTU852081:CTX852081 DDQ852081:DDT852081 DNM852081:DNP852081 DXI852081:DXL852081 EHE852081:EHH852081 ERA852081:ERD852081 FAW852081:FAZ852081 FKS852081:FKV852081 FUO852081:FUR852081 GEK852081:GEN852081 GOG852081:GOJ852081 GYC852081:GYF852081 HHY852081:HIB852081 HRU852081:HRX852081 IBQ852081:IBT852081 ILM852081:ILP852081 IVI852081:IVL852081 JFE852081:JFH852081 JPA852081:JPD852081 JYW852081:JYZ852081 KIS852081:KIV852081 KSO852081:KSR852081 LCK852081:LCN852081 LMG852081:LMJ852081 LWC852081:LWF852081 MFY852081:MGB852081 MPU852081:MPX852081 MZQ852081:MZT852081 NJM852081:NJP852081 NTI852081:NTL852081 ODE852081:ODH852081 ONA852081:OND852081 OWW852081:OWZ852081 PGS852081:PGV852081 PQO852081:PQR852081 QAK852081:QAN852081 QKG852081:QKJ852081 QUC852081:QUF852081 RDY852081:REB852081 RNU852081:RNX852081 RXQ852081:RXT852081 SHM852081:SHP852081 SRI852081:SRL852081 TBE852081:TBH852081 TLA852081:TLD852081 TUW852081:TUZ852081 UES852081:UEV852081 UOO852081:UOR852081 UYK852081:UYN852081 VIG852081:VIJ852081 VSC852081:VSF852081 WBY852081:WCB852081 WLU852081:WLX852081 WVQ852081:WVT852081 S983153 JE917617:JH917617 TA917617:TD917617 ACW917617:ACZ917617 AMS917617:AMV917617 AWO917617:AWR917617 BGK917617:BGN917617 BQG917617:BQJ917617 CAC917617:CAF917617 CJY917617:CKB917617 CTU917617:CTX917617 DDQ917617:DDT917617 DNM917617:DNP917617 DXI917617:DXL917617 EHE917617:EHH917617 ERA917617:ERD917617 FAW917617:FAZ917617 FKS917617:FKV917617 FUO917617:FUR917617 GEK917617:GEN917617 GOG917617:GOJ917617 GYC917617:GYF917617 HHY917617:HIB917617 HRU917617:HRX917617 IBQ917617:IBT917617 ILM917617:ILP917617 IVI917617:IVL917617 JFE917617:JFH917617 JPA917617:JPD917617 JYW917617:JYZ917617 KIS917617:KIV917617 KSO917617:KSR917617 LCK917617:LCN917617 LMG917617:LMJ917617 LWC917617:LWF917617 MFY917617:MGB917617 MPU917617:MPX917617 MZQ917617:MZT917617 NJM917617:NJP917617 NTI917617:NTL917617 ODE917617:ODH917617 ONA917617:OND917617 OWW917617:OWZ917617 PGS917617:PGV917617 PQO917617:PQR917617 QAK917617:QAN917617 QKG917617:QKJ917617 QUC917617:QUF917617 RDY917617:REB917617 RNU917617:RNX917617 RXQ917617:RXT917617 SHM917617:SHP917617 SRI917617:SRL917617 TBE917617:TBH917617 TLA917617:TLD917617 TUW917617:TUZ917617 UES917617:UEV917617 UOO917617:UOR917617 UYK917617:UYN917617 VIG917617:VIJ917617 VSC917617:VSF917617 WBY917617:WCB917617 WLU917617:WLX917617 WVQ917617:WVT917617 S65607:S65609 JE983153:JH983153 TA983153:TD983153 ACW983153:ACZ983153 AMS983153:AMV983153 AWO983153:AWR983153 BGK983153:BGN983153 BQG983153:BQJ983153 CAC983153:CAF983153 CJY983153:CKB983153 CTU983153:CTX983153 DDQ983153:DDT983153 DNM983153:DNP983153 DXI983153:DXL983153 EHE983153:EHH983153 ERA983153:ERD983153 FAW983153:FAZ983153 FKS983153:FKV983153 FUO983153:FUR983153 GEK983153:GEN983153 GOG983153:GOJ983153 GYC983153:GYF983153 HHY983153:HIB983153 HRU983153:HRX983153 IBQ983153:IBT983153 ILM983153:ILP983153 IVI983153:IVL983153 JFE983153:JFH983153 JPA983153:JPD983153 JYW983153:JYZ983153 KIS983153:KIV983153 KSO983153:KSR983153 LCK983153:LCN983153 LMG983153:LMJ983153 LWC983153:LWF983153 MFY983153:MGB983153 MPU983153:MPX983153 MZQ983153:MZT983153 NJM983153:NJP983153 NTI983153:NTL983153 ODE983153:ODH983153 ONA983153:OND983153 OWW983153:OWZ983153 PGS983153:PGV983153 PQO983153:PQR983153 QAK983153:QAN983153 QKG983153:QKJ983153 QUC983153:QUF983153 RDY983153:REB983153 RNU983153:RNX983153 RXQ983153:RXT983153 SHM983153:SHP983153 SRI983153:SRL983153 TBE983153:TBH983153 TLA983153:TLD983153 TUW983153:TUZ983153 UES983153:UEV983153 UOO983153:UOR983153 UYK983153:UYN983153 VIG983153:VIJ983153 VSC983153:VSF983153 WBY983153:WCB983153 WLU983153:WLX983153 WVQ983153:WVT983153 S131143:S131145 JE65607:JH65609 TA65607:TD65609 ACW65607:ACZ65609 AMS65607:AMV65609 AWO65607:AWR65609 BGK65607:BGN65609 BQG65607:BQJ65609 CAC65607:CAF65609 CJY65607:CKB65609 CTU65607:CTX65609 DDQ65607:DDT65609 DNM65607:DNP65609 DXI65607:DXL65609 EHE65607:EHH65609 ERA65607:ERD65609 FAW65607:FAZ65609 FKS65607:FKV65609 FUO65607:FUR65609 GEK65607:GEN65609 GOG65607:GOJ65609 GYC65607:GYF65609 HHY65607:HIB65609 HRU65607:HRX65609 IBQ65607:IBT65609 ILM65607:ILP65609 IVI65607:IVL65609 JFE65607:JFH65609 JPA65607:JPD65609 JYW65607:JYZ65609 KIS65607:KIV65609 KSO65607:KSR65609 LCK65607:LCN65609 LMG65607:LMJ65609 LWC65607:LWF65609 MFY65607:MGB65609 MPU65607:MPX65609 MZQ65607:MZT65609 NJM65607:NJP65609 NTI65607:NTL65609 ODE65607:ODH65609 ONA65607:OND65609 OWW65607:OWZ65609 PGS65607:PGV65609 PQO65607:PQR65609 QAK65607:QAN65609 QKG65607:QKJ65609 QUC65607:QUF65609 RDY65607:REB65609 RNU65607:RNX65609 RXQ65607:RXT65609 SHM65607:SHP65609 SRI65607:SRL65609 TBE65607:TBH65609 TLA65607:TLD65609 TUW65607:TUZ65609 UES65607:UEV65609 UOO65607:UOR65609 UYK65607:UYN65609 VIG65607:VIJ65609 VSC65607:VSF65609 WBY65607:WCB65609 WLU65607:WLX65609 WVQ65607:WVT65609 S196679:S196681 JE131143:JH131145 TA131143:TD131145 ACW131143:ACZ131145 AMS131143:AMV131145 AWO131143:AWR131145 BGK131143:BGN131145 BQG131143:BQJ131145 CAC131143:CAF131145 CJY131143:CKB131145 CTU131143:CTX131145 DDQ131143:DDT131145 DNM131143:DNP131145 DXI131143:DXL131145 EHE131143:EHH131145 ERA131143:ERD131145 FAW131143:FAZ131145 FKS131143:FKV131145 FUO131143:FUR131145 GEK131143:GEN131145 GOG131143:GOJ131145 GYC131143:GYF131145 HHY131143:HIB131145 HRU131143:HRX131145 IBQ131143:IBT131145 ILM131143:ILP131145 IVI131143:IVL131145 JFE131143:JFH131145 JPA131143:JPD131145 JYW131143:JYZ131145 KIS131143:KIV131145 KSO131143:KSR131145 LCK131143:LCN131145 LMG131143:LMJ131145 LWC131143:LWF131145 MFY131143:MGB131145 MPU131143:MPX131145 MZQ131143:MZT131145 NJM131143:NJP131145 NTI131143:NTL131145 ODE131143:ODH131145 ONA131143:OND131145 OWW131143:OWZ131145 PGS131143:PGV131145 PQO131143:PQR131145 QAK131143:QAN131145 QKG131143:QKJ131145 QUC131143:QUF131145 RDY131143:REB131145 RNU131143:RNX131145 RXQ131143:RXT131145 SHM131143:SHP131145 SRI131143:SRL131145 TBE131143:TBH131145 TLA131143:TLD131145 TUW131143:TUZ131145 UES131143:UEV131145 UOO131143:UOR131145 UYK131143:UYN131145 VIG131143:VIJ131145 VSC131143:VSF131145 WBY131143:WCB131145 WLU131143:WLX131145 WVQ131143:WVT131145 S262215:S262217 JE196679:JH196681 TA196679:TD196681 ACW196679:ACZ196681 AMS196679:AMV196681 AWO196679:AWR196681 BGK196679:BGN196681 BQG196679:BQJ196681 CAC196679:CAF196681 CJY196679:CKB196681 CTU196679:CTX196681 DDQ196679:DDT196681 DNM196679:DNP196681 DXI196679:DXL196681 EHE196679:EHH196681 ERA196679:ERD196681 FAW196679:FAZ196681 FKS196679:FKV196681 FUO196679:FUR196681 GEK196679:GEN196681 GOG196679:GOJ196681 GYC196679:GYF196681 HHY196679:HIB196681 HRU196679:HRX196681 IBQ196679:IBT196681 ILM196679:ILP196681 IVI196679:IVL196681 JFE196679:JFH196681 JPA196679:JPD196681 JYW196679:JYZ196681 KIS196679:KIV196681 KSO196679:KSR196681 LCK196679:LCN196681 LMG196679:LMJ196681 LWC196679:LWF196681 MFY196679:MGB196681 MPU196679:MPX196681 MZQ196679:MZT196681 NJM196679:NJP196681 NTI196679:NTL196681 ODE196679:ODH196681 ONA196679:OND196681 OWW196679:OWZ196681 PGS196679:PGV196681 PQO196679:PQR196681 QAK196679:QAN196681 QKG196679:QKJ196681 QUC196679:QUF196681 RDY196679:REB196681 RNU196679:RNX196681 RXQ196679:RXT196681 SHM196679:SHP196681 SRI196679:SRL196681 TBE196679:TBH196681 TLA196679:TLD196681 TUW196679:TUZ196681 UES196679:UEV196681 UOO196679:UOR196681 UYK196679:UYN196681 VIG196679:VIJ196681 VSC196679:VSF196681 WBY196679:WCB196681 WLU196679:WLX196681 WVQ196679:WVT196681 S327751:S327753 JE262215:JH262217 TA262215:TD262217 ACW262215:ACZ262217 AMS262215:AMV262217 AWO262215:AWR262217 BGK262215:BGN262217 BQG262215:BQJ262217 CAC262215:CAF262217 CJY262215:CKB262217 CTU262215:CTX262217 DDQ262215:DDT262217 DNM262215:DNP262217 DXI262215:DXL262217 EHE262215:EHH262217 ERA262215:ERD262217 FAW262215:FAZ262217 FKS262215:FKV262217 FUO262215:FUR262217 GEK262215:GEN262217 GOG262215:GOJ262217 GYC262215:GYF262217 HHY262215:HIB262217 HRU262215:HRX262217 IBQ262215:IBT262217 ILM262215:ILP262217 IVI262215:IVL262217 JFE262215:JFH262217 JPA262215:JPD262217 JYW262215:JYZ262217 KIS262215:KIV262217 KSO262215:KSR262217 LCK262215:LCN262217 LMG262215:LMJ262217 LWC262215:LWF262217 MFY262215:MGB262217 MPU262215:MPX262217 MZQ262215:MZT262217 NJM262215:NJP262217 NTI262215:NTL262217 ODE262215:ODH262217 ONA262215:OND262217 OWW262215:OWZ262217 PGS262215:PGV262217 PQO262215:PQR262217 QAK262215:QAN262217 QKG262215:QKJ262217 QUC262215:QUF262217 RDY262215:REB262217 RNU262215:RNX262217 RXQ262215:RXT262217 SHM262215:SHP262217 SRI262215:SRL262217 TBE262215:TBH262217 TLA262215:TLD262217 TUW262215:TUZ262217 UES262215:UEV262217 UOO262215:UOR262217 UYK262215:UYN262217 VIG262215:VIJ262217 VSC262215:VSF262217 WBY262215:WCB262217 WLU262215:WLX262217 WVQ262215:WVT262217 S393287:S393289 JE327751:JH327753 TA327751:TD327753 ACW327751:ACZ327753 AMS327751:AMV327753 AWO327751:AWR327753 BGK327751:BGN327753 BQG327751:BQJ327753 CAC327751:CAF327753 CJY327751:CKB327753 CTU327751:CTX327753 DDQ327751:DDT327753 DNM327751:DNP327753 DXI327751:DXL327753 EHE327751:EHH327753 ERA327751:ERD327753 FAW327751:FAZ327753 FKS327751:FKV327753 FUO327751:FUR327753 GEK327751:GEN327753 GOG327751:GOJ327753 GYC327751:GYF327753 HHY327751:HIB327753 HRU327751:HRX327753 IBQ327751:IBT327753 ILM327751:ILP327753 IVI327751:IVL327753 JFE327751:JFH327753 JPA327751:JPD327753 JYW327751:JYZ327753 KIS327751:KIV327753 KSO327751:KSR327753 LCK327751:LCN327753 LMG327751:LMJ327753 LWC327751:LWF327753 MFY327751:MGB327753 MPU327751:MPX327753 MZQ327751:MZT327753 NJM327751:NJP327753 NTI327751:NTL327753 ODE327751:ODH327753 ONA327751:OND327753 OWW327751:OWZ327753 PGS327751:PGV327753 PQO327751:PQR327753 QAK327751:QAN327753 QKG327751:QKJ327753 QUC327751:QUF327753 RDY327751:REB327753 RNU327751:RNX327753 RXQ327751:RXT327753 SHM327751:SHP327753 SRI327751:SRL327753 TBE327751:TBH327753 TLA327751:TLD327753 TUW327751:TUZ327753 UES327751:UEV327753 UOO327751:UOR327753 UYK327751:UYN327753 VIG327751:VIJ327753 VSC327751:VSF327753 WBY327751:WCB327753 WLU327751:WLX327753 WVQ327751:WVT327753 S458823:S458825 JE393287:JH393289 TA393287:TD393289 ACW393287:ACZ393289 AMS393287:AMV393289 AWO393287:AWR393289 BGK393287:BGN393289 BQG393287:BQJ393289 CAC393287:CAF393289 CJY393287:CKB393289 CTU393287:CTX393289 DDQ393287:DDT393289 DNM393287:DNP393289 DXI393287:DXL393289 EHE393287:EHH393289 ERA393287:ERD393289 FAW393287:FAZ393289 FKS393287:FKV393289 FUO393287:FUR393289 GEK393287:GEN393289 GOG393287:GOJ393289 GYC393287:GYF393289 HHY393287:HIB393289 HRU393287:HRX393289 IBQ393287:IBT393289 ILM393287:ILP393289 IVI393287:IVL393289 JFE393287:JFH393289 JPA393287:JPD393289 JYW393287:JYZ393289 KIS393287:KIV393289 KSO393287:KSR393289 LCK393287:LCN393289 LMG393287:LMJ393289 LWC393287:LWF393289 MFY393287:MGB393289 MPU393287:MPX393289 MZQ393287:MZT393289 NJM393287:NJP393289 NTI393287:NTL393289 ODE393287:ODH393289 ONA393287:OND393289 OWW393287:OWZ393289 PGS393287:PGV393289 PQO393287:PQR393289 QAK393287:QAN393289 QKG393287:QKJ393289 QUC393287:QUF393289 RDY393287:REB393289 RNU393287:RNX393289 RXQ393287:RXT393289 SHM393287:SHP393289 SRI393287:SRL393289 TBE393287:TBH393289 TLA393287:TLD393289 TUW393287:TUZ393289 UES393287:UEV393289 UOO393287:UOR393289 UYK393287:UYN393289 VIG393287:VIJ393289 VSC393287:VSF393289 WBY393287:WCB393289 WLU393287:WLX393289 WVQ393287:WVT393289 S524359:S524361 JE458823:JH458825 TA458823:TD458825 ACW458823:ACZ458825 AMS458823:AMV458825 AWO458823:AWR458825 BGK458823:BGN458825 BQG458823:BQJ458825 CAC458823:CAF458825 CJY458823:CKB458825 CTU458823:CTX458825 DDQ458823:DDT458825 DNM458823:DNP458825 DXI458823:DXL458825 EHE458823:EHH458825 ERA458823:ERD458825 FAW458823:FAZ458825 FKS458823:FKV458825 FUO458823:FUR458825 GEK458823:GEN458825 GOG458823:GOJ458825 GYC458823:GYF458825 HHY458823:HIB458825 HRU458823:HRX458825 IBQ458823:IBT458825 ILM458823:ILP458825 IVI458823:IVL458825 JFE458823:JFH458825 JPA458823:JPD458825 JYW458823:JYZ458825 KIS458823:KIV458825 KSO458823:KSR458825 LCK458823:LCN458825 LMG458823:LMJ458825 LWC458823:LWF458825 MFY458823:MGB458825 MPU458823:MPX458825 MZQ458823:MZT458825 NJM458823:NJP458825 NTI458823:NTL458825 ODE458823:ODH458825 ONA458823:OND458825 OWW458823:OWZ458825 PGS458823:PGV458825 PQO458823:PQR458825 QAK458823:QAN458825 QKG458823:QKJ458825 QUC458823:QUF458825 RDY458823:REB458825 RNU458823:RNX458825 RXQ458823:RXT458825 SHM458823:SHP458825 SRI458823:SRL458825 TBE458823:TBH458825 TLA458823:TLD458825 TUW458823:TUZ458825 UES458823:UEV458825 UOO458823:UOR458825 UYK458823:UYN458825 VIG458823:VIJ458825 VSC458823:VSF458825 WBY458823:WCB458825 WLU458823:WLX458825 WVQ458823:WVT458825 S589895:S589897 JE524359:JH524361 TA524359:TD524361 ACW524359:ACZ524361 AMS524359:AMV524361 AWO524359:AWR524361 BGK524359:BGN524361 BQG524359:BQJ524361 CAC524359:CAF524361 CJY524359:CKB524361 CTU524359:CTX524361 DDQ524359:DDT524361 DNM524359:DNP524361 DXI524359:DXL524361 EHE524359:EHH524361 ERA524359:ERD524361 FAW524359:FAZ524361 FKS524359:FKV524361 FUO524359:FUR524361 GEK524359:GEN524361 GOG524359:GOJ524361 GYC524359:GYF524361 HHY524359:HIB524361 HRU524359:HRX524361 IBQ524359:IBT524361 ILM524359:ILP524361 IVI524359:IVL524361 JFE524359:JFH524361 JPA524359:JPD524361 JYW524359:JYZ524361 KIS524359:KIV524361 KSO524359:KSR524361 LCK524359:LCN524361 LMG524359:LMJ524361 LWC524359:LWF524361 MFY524359:MGB524361 MPU524359:MPX524361 MZQ524359:MZT524361 NJM524359:NJP524361 NTI524359:NTL524361 ODE524359:ODH524361 ONA524359:OND524361 OWW524359:OWZ524361 PGS524359:PGV524361 PQO524359:PQR524361 QAK524359:QAN524361 QKG524359:QKJ524361 QUC524359:QUF524361 RDY524359:REB524361 RNU524359:RNX524361 RXQ524359:RXT524361 SHM524359:SHP524361 SRI524359:SRL524361 TBE524359:TBH524361 TLA524359:TLD524361 TUW524359:TUZ524361 UES524359:UEV524361 UOO524359:UOR524361 UYK524359:UYN524361 VIG524359:VIJ524361 VSC524359:VSF524361 WBY524359:WCB524361 WLU524359:WLX524361 WVQ524359:WVT524361 S655431:S655433 JE589895:JH589897 TA589895:TD589897 ACW589895:ACZ589897 AMS589895:AMV589897 AWO589895:AWR589897 BGK589895:BGN589897 BQG589895:BQJ589897 CAC589895:CAF589897 CJY589895:CKB589897 CTU589895:CTX589897 DDQ589895:DDT589897 DNM589895:DNP589897 DXI589895:DXL589897 EHE589895:EHH589897 ERA589895:ERD589897 FAW589895:FAZ589897 FKS589895:FKV589897 FUO589895:FUR589897 GEK589895:GEN589897 GOG589895:GOJ589897 GYC589895:GYF589897 HHY589895:HIB589897 HRU589895:HRX589897 IBQ589895:IBT589897 ILM589895:ILP589897 IVI589895:IVL589897 JFE589895:JFH589897 JPA589895:JPD589897 JYW589895:JYZ589897 KIS589895:KIV589897 KSO589895:KSR589897 LCK589895:LCN589897 LMG589895:LMJ589897 LWC589895:LWF589897 MFY589895:MGB589897 MPU589895:MPX589897 MZQ589895:MZT589897 NJM589895:NJP589897 NTI589895:NTL589897 ODE589895:ODH589897 ONA589895:OND589897 OWW589895:OWZ589897 PGS589895:PGV589897 PQO589895:PQR589897 QAK589895:QAN589897 QKG589895:QKJ589897 QUC589895:QUF589897 RDY589895:REB589897 RNU589895:RNX589897 RXQ589895:RXT589897 SHM589895:SHP589897 SRI589895:SRL589897 TBE589895:TBH589897 TLA589895:TLD589897 TUW589895:TUZ589897 UES589895:UEV589897 UOO589895:UOR589897 UYK589895:UYN589897 VIG589895:VIJ589897 VSC589895:VSF589897 WBY589895:WCB589897 WLU589895:WLX589897 WVQ589895:WVT589897 S720967:S720969 JE655431:JH655433 TA655431:TD655433 ACW655431:ACZ655433 AMS655431:AMV655433 AWO655431:AWR655433 BGK655431:BGN655433 BQG655431:BQJ655433 CAC655431:CAF655433 CJY655431:CKB655433 CTU655431:CTX655433 DDQ655431:DDT655433 DNM655431:DNP655433 DXI655431:DXL655433 EHE655431:EHH655433 ERA655431:ERD655433 FAW655431:FAZ655433 FKS655431:FKV655433 FUO655431:FUR655433 GEK655431:GEN655433 GOG655431:GOJ655433 GYC655431:GYF655433 HHY655431:HIB655433 HRU655431:HRX655433 IBQ655431:IBT655433 ILM655431:ILP655433 IVI655431:IVL655433 JFE655431:JFH655433 JPA655431:JPD655433 JYW655431:JYZ655433 KIS655431:KIV655433 KSO655431:KSR655433 LCK655431:LCN655433 LMG655431:LMJ655433 LWC655431:LWF655433 MFY655431:MGB655433 MPU655431:MPX655433 MZQ655431:MZT655433 NJM655431:NJP655433 NTI655431:NTL655433 ODE655431:ODH655433 ONA655431:OND655433 OWW655431:OWZ655433 PGS655431:PGV655433 PQO655431:PQR655433 QAK655431:QAN655433 QKG655431:QKJ655433 QUC655431:QUF655433 RDY655431:REB655433 RNU655431:RNX655433 RXQ655431:RXT655433 SHM655431:SHP655433 SRI655431:SRL655433 TBE655431:TBH655433 TLA655431:TLD655433 TUW655431:TUZ655433 UES655431:UEV655433 UOO655431:UOR655433 UYK655431:UYN655433 VIG655431:VIJ655433 VSC655431:VSF655433 WBY655431:WCB655433 WLU655431:WLX655433 WVQ655431:WVT655433 S786503:S786505 JE720967:JH720969 TA720967:TD720969 ACW720967:ACZ720969 AMS720967:AMV720969 AWO720967:AWR720969 BGK720967:BGN720969 BQG720967:BQJ720969 CAC720967:CAF720969 CJY720967:CKB720969 CTU720967:CTX720969 DDQ720967:DDT720969 DNM720967:DNP720969 DXI720967:DXL720969 EHE720967:EHH720969 ERA720967:ERD720969 FAW720967:FAZ720969 FKS720967:FKV720969 FUO720967:FUR720969 GEK720967:GEN720969 GOG720967:GOJ720969 GYC720967:GYF720969 HHY720967:HIB720969 HRU720967:HRX720969 IBQ720967:IBT720969 ILM720967:ILP720969 IVI720967:IVL720969 JFE720967:JFH720969 JPA720967:JPD720969 JYW720967:JYZ720969 KIS720967:KIV720969 KSO720967:KSR720969 LCK720967:LCN720969 LMG720967:LMJ720969 LWC720967:LWF720969 MFY720967:MGB720969 MPU720967:MPX720969 MZQ720967:MZT720969 NJM720967:NJP720969 NTI720967:NTL720969 ODE720967:ODH720969 ONA720967:OND720969 OWW720967:OWZ720969 PGS720967:PGV720969 PQO720967:PQR720969 QAK720967:QAN720969 QKG720967:QKJ720969 QUC720967:QUF720969 RDY720967:REB720969 RNU720967:RNX720969 RXQ720967:RXT720969 SHM720967:SHP720969 SRI720967:SRL720969 TBE720967:TBH720969 TLA720967:TLD720969 TUW720967:TUZ720969 UES720967:UEV720969 UOO720967:UOR720969 UYK720967:UYN720969 VIG720967:VIJ720969 VSC720967:VSF720969 WBY720967:WCB720969 WLU720967:WLX720969 WVQ720967:WVT720969 S852039:S852041 JE786503:JH786505 TA786503:TD786505 ACW786503:ACZ786505 AMS786503:AMV786505 AWO786503:AWR786505 BGK786503:BGN786505 BQG786503:BQJ786505 CAC786503:CAF786505 CJY786503:CKB786505 CTU786503:CTX786505 DDQ786503:DDT786505 DNM786503:DNP786505 DXI786503:DXL786505 EHE786503:EHH786505 ERA786503:ERD786505 FAW786503:FAZ786505 FKS786503:FKV786505 FUO786503:FUR786505 GEK786503:GEN786505 GOG786503:GOJ786505 GYC786503:GYF786505 HHY786503:HIB786505 HRU786503:HRX786505 IBQ786503:IBT786505 ILM786503:ILP786505 IVI786503:IVL786505 JFE786503:JFH786505 JPA786503:JPD786505 JYW786503:JYZ786505 KIS786503:KIV786505 KSO786503:KSR786505 LCK786503:LCN786505 LMG786503:LMJ786505 LWC786503:LWF786505 MFY786503:MGB786505 MPU786503:MPX786505 MZQ786503:MZT786505 NJM786503:NJP786505 NTI786503:NTL786505 ODE786503:ODH786505 ONA786503:OND786505 OWW786503:OWZ786505 PGS786503:PGV786505 PQO786503:PQR786505 QAK786503:QAN786505 QKG786503:QKJ786505 QUC786503:QUF786505 RDY786503:REB786505 RNU786503:RNX786505 RXQ786503:RXT786505 SHM786503:SHP786505 SRI786503:SRL786505 TBE786503:TBH786505 TLA786503:TLD786505 TUW786503:TUZ786505 UES786503:UEV786505 UOO786503:UOR786505 UYK786503:UYN786505 VIG786503:VIJ786505 VSC786503:VSF786505 WBY786503:WCB786505 WLU786503:WLX786505 WVQ786503:WVT786505 S917575:S917577 JE852039:JH852041 TA852039:TD852041 ACW852039:ACZ852041 AMS852039:AMV852041 AWO852039:AWR852041 BGK852039:BGN852041 BQG852039:BQJ852041 CAC852039:CAF852041 CJY852039:CKB852041 CTU852039:CTX852041 DDQ852039:DDT852041 DNM852039:DNP852041 DXI852039:DXL852041 EHE852039:EHH852041 ERA852039:ERD852041 FAW852039:FAZ852041 FKS852039:FKV852041 FUO852039:FUR852041 GEK852039:GEN852041 GOG852039:GOJ852041 GYC852039:GYF852041 HHY852039:HIB852041 HRU852039:HRX852041 IBQ852039:IBT852041 ILM852039:ILP852041 IVI852039:IVL852041 JFE852039:JFH852041 JPA852039:JPD852041 JYW852039:JYZ852041 KIS852039:KIV852041 KSO852039:KSR852041 LCK852039:LCN852041 LMG852039:LMJ852041 LWC852039:LWF852041 MFY852039:MGB852041 MPU852039:MPX852041 MZQ852039:MZT852041 NJM852039:NJP852041 NTI852039:NTL852041 ODE852039:ODH852041 ONA852039:OND852041 OWW852039:OWZ852041 PGS852039:PGV852041 PQO852039:PQR852041 QAK852039:QAN852041 QKG852039:QKJ852041 QUC852039:QUF852041 RDY852039:REB852041 RNU852039:RNX852041 RXQ852039:RXT852041 SHM852039:SHP852041 SRI852039:SRL852041 TBE852039:TBH852041 TLA852039:TLD852041 TUW852039:TUZ852041 UES852039:UEV852041 UOO852039:UOR852041 UYK852039:UYN852041 VIG852039:VIJ852041 VSC852039:VSF852041 WBY852039:WCB852041 WLU852039:WLX852041 WVQ852039:WVT852041 S983111:S983113 JE917575:JH917577 TA917575:TD917577 ACW917575:ACZ917577 AMS917575:AMV917577 AWO917575:AWR917577 BGK917575:BGN917577 BQG917575:BQJ917577 CAC917575:CAF917577 CJY917575:CKB917577 CTU917575:CTX917577 DDQ917575:DDT917577 DNM917575:DNP917577 DXI917575:DXL917577 EHE917575:EHH917577 ERA917575:ERD917577 FAW917575:FAZ917577 FKS917575:FKV917577 FUO917575:FUR917577 GEK917575:GEN917577 GOG917575:GOJ917577 GYC917575:GYF917577 HHY917575:HIB917577 HRU917575:HRX917577 IBQ917575:IBT917577 ILM917575:ILP917577 IVI917575:IVL917577 JFE917575:JFH917577 JPA917575:JPD917577 JYW917575:JYZ917577 KIS917575:KIV917577 KSO917575:KSR917577 LCK917575:LCN917577 LMG917575:LMJ917577 LWC917575:LWF917577 MFY917575:MGB917577 MPU917575:MPX917577 MZQ917575:MZT917577 NJM917575:NJP917577 NTI917575:NTL917577 ODE917575:ODH917577 ONA917575:OND917577 OWW917575:OWZ917577 PGS917575:PGV917577 PQO917575:PQR917577 QAK917575:QAN917577 QKG917575:QKJ917577 QUC917575:QUF917577 RDY917575:REB917577 RNU917575:RNX917577 RXQ917575:RXT917577 SHM917575:SHP917577 SRI917575:SRL917577 TBE917575:TBH917577 TLA917575:TLD917577 TUW917575:TUZ917577 UES917575:UEV917577 UOO917575:UOR917577 UYK917575:UYN917577 VIG917575:VIJ917577 VSC917575:VSF917577 WBY917575:WCB917577 WLU917575:WLX917577 WVQ917575:WVT917577 S65571 JE983111:JH983113 TA983111:TD983113 ACW983111:ACZ983113 AMS983111:AMV983113 AWO983111:AWR983113 BGK983111:BGN983113 BQG983111:BQJ983113 CAC983111:CAF983113 CJY983111:CKB983113 CTU983111:CTX983113 DDQ983111:DDT983113 DNM983111:DNP983113 DXI983111:DXL983113 EHE983111:EHH983113 ERA983111:ERD983113 FAW983111:FAZ983113 FKS983111:FKV983113 FUO983111:FUR983113 GEK983111:GEN983113 GOG983111:GOJ983113 GYC983111:GYF983113 HHY983111:HIB983113 HRU983111:HRX983113 IBQ983111:IBT983113 ILM983111:ILP983113 IVI983111:IVL983113 JFE983111:JFH983113 JPA983111:JPD983113 JYW983111:JYZ983113 KIS983111:KIV983113 KSO983111:KSR983113 LCK983111:LCN983113 LMG983111:LMJ983113 LWC983111:LWF983113 MFY983111:MGB983113 MPU983111:MPX983113 MZQ983111:MZT983113 NJM983111:NJP983113 NTI983111:NTL983113 ODE983111:ODH983113 ONA983111:OND983113 OWW983111:OWZ983113 PGS983111:PGV983113 PQO983111:PQR983113 QAK983111:QAN983113 QKG983111:QKJ983113 QUC983111:QUF983113 RDY983111:REB983113 RNU983111:RNX983113 RXQ983111:RXT983113 SHM983111:SHP983113 SRI983111:SRL983113 TBE983111:TBH983113 TLA983111:TLD983113 TUW983111:TUZ983113 UES983111:UEV983113 UOO983111:UOR983113 UYK983111:UYN983113 VIG983111:VIJ983113 VSC983111:VSF983113 WBY983111:WCB983113 WLU983111:WLX983113 WVQ983111:WVT983113 JE37:JH37 TA37:TD37 ACW37:ACZ37 AMS37:AMV37 AWO37:AWR37 BGK37:BGN37 BQG37:BQJ37 CAC37:CAF37 CJY37:CKB37 CTU37:CTX37 DDQ37:DDT37 DNM37:DNP37 DXI37:DXL37 EHE37:EHH37 ERA37:ERD37 FAW37:FAZ37 FKS37:FKV37 FUO37:FUR37 GEK37:GEN37 GOG37:GOJ37 GYC37:GYF37 HHY37:HIB37 HRU37:HRX37 IBQ37:IBT37 ILM37:ILP37 IVI37:IVL37 JFE37:JFH37 JPA37:JPD37 JYW37:JYZ37 KIS37:KIV37 KSO37:KSR37 LCK37:LCN37 LMG37:LMJ37 LWC37:LWF37 MFY37:MGB37 MPU37:MPX37 MZQ37:MZT37 NJM37:NJP37 NTI37:NTL37 ODE37:ODH37 ONA37:OND37 OWW37:OWZ37 PGS37:PGV37 PQO37:PQR37 QAK37:QAN37 QKG37:QKJ37 QUC37:QUF37 RDY37:REB37 RNU37:RNX37 RXQ37:RXT37 SHM37:SHP37 SRI37:SRL37 TBE37:TBH37 TLA37:TLD37 TUW37:TUZ37 UES37:UEV37 UOO37:UOR37 UYK37:UYN37 VIG37:VIJ37 VSC37:VSF37 WBY37:WCB37 WLU37:WLX37 WVQ37:WVT37 S131107 JE65571:JH65571 TA65571:TD65571 ACW65571:ACZ65571 AMS65571:AMV65571 AWO65571:AWR65571 BGK65571:BGN65571 BQG65571:BQJ65571 CAC65571:CAF65571 CJY65571:CKB65571 CTU65571:CTX65571 DDQ65571:DDT65571 DNM65571:DNP65571 DXI65571:DXL65571 EHE65571:EHH65571 ERA65571:ERD65571 FAW65571:FAZ65571 FKS65571:FKV65571 FUO65571:FUR65571 GEK65571:GEN65571 GOG65571:GOJ65571 GYC65571:GYF65571 HHY65571:HIB65571 HRU65571:HRX65571 IBQ65571:IBT65571 ILM65571:ILP65571 IVI65571:IVL65571 JFE65571:JFH65571 JPA65571:JPD65571 JYW65571:JYZ65571 KIS65571:KIV65571 KSO65571:KSR65571 LCK65571:LCN65571 LMG65571:LMJ65571 LWC65571:LWF65571 MFY65571:MGB65571 MPU65571:MPX65571 MZQ65571:MZT65571 NJM65571:NJP65571 NTI65571:NTL65571 ODE65571:ODH65571 ONA65571:OND65571 OWW65571:OWZ65571 PGS65571:PGV65571 PQO65571:PQR65571 QAK65571:QAN65571 QKG65571:QKJ65571 QUC65571:QUF65571 RDY65571:REB65571 RNU65571:RNX65571 RXQ65571:RXT65571 SHM65571:SHP65571 SRI65571:SRL65571 TBE65571:TBH65571 TLA65571:TLD65571 TUW65571:TUZ65571 UES65571:UEV65571 UOO65571:UOR65571 UYK65571:UYN65571 VIG65571:VIJ65571 VSC65571:VSF65571 WBY65571:WCB65571 WLU65571:WLX65571 WVQ65571:WVT65571 S196643 JE131107:JH131107 TA131107:TD131107 ACW131107:ACZ131107 AMS131107:AMV131107 AWO131107:AWR131107 BGK131107:BGN131107 BQG131107:BQJ131107 CAC131107:CAF131107 CJY131107:CKB131107 CTU131107:CTX131107 DDQ131107:DDT131107 DNM131107:DNP131107 DXI131107:DXL131107 EHE131107:EHH131107 ERA131107:ERD131107 FAW131107:FAZ131107 FKS131107:FKV131107 FUO131107:FUR131107 GEK131107:GEN131107 GOG131107:GOJ131107 GYC131107:GYF131107 HHY131107:HIB131107 HRU131107:HRX131107 IBQ131107:IBT131107 ILM131107:ILP131107 IVI131107:IVL131107 JFE131107:JFH131107 JPA131107:JPD131107 JYW131107:JYZ131107 KIS131107:KIV131107 KSO131107:KSR131107 LCK131107:LCN131107 LMG131107:LMJ131107 LWC131107:LWF131107 MFY131107:MGB131107 MPU131107:MPX131107 MZQ131107:MZT131107 NJM131107:NJP131107 NTI131107:NTL131107 ODE131107:ODH131107 ONA131107:OND131107 OWW131107:OWZ131107 PGS131107:PGV131107 PQO131107:PQR131107 QAK131107:QAN131107 QKG131107:QKJ131107 QUC131107:QUF131107 RDY131107:REB131107 RNU131107:RNX131107 RXQ131107:RXT131107 SHM131107:SHP131107 SRI131107:SRL131107 TBE131107:TBH131107 TLA131107:TLD131107 TUW131107:TUZ131107 UES131107:UEV131107 UOO131107:UOR131107 UYK131107:UYN131107 VIG131107:VIJ131107 VSC131107:VSF131107 WBY131107:WCB131107 WLU131107:WLX131107 WVQ131107:WVT131107 S262179 JE196643:JH196643 TA196643:TD196643 ACW196643:ACZ196643 AMS196643:AMV196643 AWO196643:AWR196643 BGK196643:BGN196643 BQG196643:BQJ196643 CAC196643:CAF196643 CJY196643:CKB196643 CTU196643:CTX196643 DDQ196643:DDT196643 DNM196643:DNP196643 DXI196643:DXL196643 EHE196643:EHH196643 ERA196643:ERD196643 FAW196643:FAZ196643 FKS196643:FKV196643 FUO196643:FUR196643 GEK196643:GEN196643 GOG196643:GOJ196643 GYC196643:GYF196643 HHY196643:HIB196643 HRU196643:HRX196643 IBQ196643:IBT196643 ILM196643:ILP196643 IVI196643:IVL196643 JFE196643:JFH196643 JPA196643:JPD196643 JYW196643:JYZ196643 KIS196643:KIV196643 KSO196643:KSR196643 LCK196643:LCN196643 LMG196643:LMJ196643 LWC196643:LWF196643 MFY196643:MGB196643 MPU196643:MPX196643 MZQ196643:MZT196643 NJM196643:NJP196643 NTI196643:NTL196643 ODE196643:ODH196643 ONA196643:OND196643 OWW196643:OWZ196643 PGS196643:PGV196643 PQO196643:PQR196643 QAK196643:QAN196643 QKG196643:QKJ196643 QUC196643:QUF196643 RDY196643:REB196643 RNU196643:RNX196643 RXQ196643:RXT196643 SHM196643:SHP196643 SRI196643:SRL196643 TBE196643:TBH196643 TLA196643:TLD196643 TUW196643:TUZ196643 UES196643:UEV196643 UOO196643:UOR196643 UYK196643:UYN196643 VIG196643:VIJ196643 VSC196643:VSF196643 WBY196643:WCB196643 WLU196643:WLX196643 WVQ196643:WVT196643 S327715 JE262179:JH262179 TA262179:TD262179 ACW262179:ACZ262179 AMS262179:AMV262179 AWO262179:AWR262179 BGK262179:BGN262179 BQG262179:BQJ262179 CAC262179:CAF262179 CJY262179:CKB262179 CTU262179:CTX262179 DDQ262179:DDT262179 DNM262179:DNP262179 DXI262179:DXL262179 EHE262179:EHH262179 ERA262179:ERD262179 FAW262179:FAZ262179 FKS262179:FKV262179 FUO262179:FUR262179 GEK262179:GEN262179 GOG262179:GOJ262179 GYC262179:GYF262179 HHY262179:HIB262179 HRU262179:HRX262179 IBQ262179:IBT262179 ILM262179:ILP262179 IVI262179:IVL262179 JFE262179:JFH262179 JPA262179:JPD262179 JYW262179:JYZ262179 KIS262179:KIV262179 KSO262179:KSR262179 LCK262179:LCN262179 LMG262179:LMJ262179 LWC262179:LWF262179 MFY262179:MGB262179 MPU262179:MPX262179 MZQ262179:MZT262179 NJM262179:NJP262179 NTI262179:NTL262179 ODE262179:ODH262179 ONA262179:OND262179 OWW262179:OWZ262179 PGS262179:PGV262179 PQO262179:PQR262179 QAK262179:QAN262179 QKG262179:QKJ262179 QUC262179:QUF262179 RDY262179:REB262179 RNU262179:RNX262179 RXQ262179:RXT262179 SHM262179:SHP262179 SRI262179:SRL262179 TBE262179:TBH262179 TLA262179:TLD262179 TUW262179:TUZ262179 UES262179:UEV262179 UOO262179:UOR262179 UYK262179:UYN262179 VIG262179:VIJ262179 VSC262179:VSF262179 WBY262179:WCB262179 WLU262179:WLX262179 WVQ262179:WVT262179 S393251 JE327715:JH327715 TA327715:TD327715 ACW327715:ACZ327715 AMS327715:AMV327715 AWO327715:AWR327715 BGK327715:BGN327715 BQG327715:BQJ327715 CAC327715:CAF327715 CJY327715:CKB327715 CTU327715:CTX327715 DDQ327715:DDT327715 DNM327715:DNP327715 DXI327715:DXL327715 EHE327715:EHH327715 ERA327715:ERD327715 FAW327715:FAZ327715 FKS327715:FKV327715 FUO327715:FUR327715 GEK327715:GEN327715 GOG327715:GOJ327715 GYC327715:GYF327715 HHY327715:HIB327715 HRU327715:HRX327715 IBQ327715:IBT327715 ILM327715:ILP327715 IVI327715:IVL327715 JFE327715:JFH327715 JPA327715:JPD327715 JYW327715:JYZ327715 KIS327715:KIV327715 KSO327715:KSR327715 LCK327715:LCN327715 LMG327715:LMJ327715 LWC327715:LWF327715 MFY327715:MGB327715 MPU327715:MPX327715 MZQ327715:MZT327715 NJM327715:NJP327715 NTI327715:NTL327715 ODE327715:ODH327715 ONA327715:OND327715 OWW327715:OWZ327715 PGS327715:PGV327715 PQO327715:PQR327715 QAK327715:QAN327715 QKG327715:QKJ327715 QUC327715:QUF327715 RDY327715:REB327715 RNU327715:RNX327715 RXQ327715:RXT327715 SHM327715:SHP327715 SRI327715:SRL327715 TBE327715:TBH327715 TLA327715:TLD327715 TUW327715:TUZ327715 UES327715:UEV327715 UOO327715:UOR327715 UYK327715:UYN327715 VIG327715:VIJ327715 VSC327715:VSF327715 WBY327715:WCB327715 WLU327715:WLX327715 WVQ327715:WVT327715 S458787 JE393251:JH393251 TA393251:TD393251 ACW393251:ACZ393251 AMS393251:AMV393251 AWO393251:AWR393251 BGK393251:BGN393251 BQG393251:BQJ393251 CAC393251:CAF393251 CJY393251:CKB393251 CTU393251:CTX393251 DDQ393251:DDT393251 DNM393251:DNP393251 DXI393251:DXL393251 EHE393251:EHH393251 ERA393251:ERD393251 FAW393251:FAZ393251 FKS393251:FKV393251 FUO393251:FUR393251 GEK393251:GEN393251 GOG393251:GOJ393251 GYC393251:GYF393251 HHY393251:HIB393251 HRU393251:HRX393251 IBQ393251:IBT393251 ILM393251:ILP393251 IVI393251:IVL393251 JFE393251:JFH393251 JPA393251:JPD393251 JYW393251:JYZ393251 KIS393251:KIV393251 KSO393251:KSR393251 LCK393251:LCN393251 LMG393251:LMJ393251 LWC393251:LWF393251 MFY393251:MGB393251 MPU393251:MPX393251 MZQ393251:MZT393251 NJM393251:NJP393251 NTI393251:NTL393251 ODE393251:ODH393251 ONA393251:OND393251 OWW393251:OWZ393251 PGS393251:PGV393251 PQO393251:PQR393251 QAK393251:QAN393251 QKG393251:QKJ393251 QUC393251:QUF393251 RDY393251:REB393251 RNU393251:RNX393251 RXQ393251:RXT393251 SHM393251:SHP393251 SRI393251:SRL393251 TBE393251:TBH393251 TLA393251:TLD393251 TUW393251:TUZ393251 UES393251:UEV393251 UOO393251:UOR393251 UYK393251:UYN393251 VIG393251:VIJ393251 VSC393251:VSF393251 WBY393251:WCB393251 WLU393251:WLX393251 WVQ393251:WVT393251 S524323 JE458787:JH458787 TA458787:TD458787 ACW458787:ACZ458787 AMS458787:AMV458787 AWO458787:AWR458787 BGK458787:BGN458787 BQG458787:BQJ458787 CAC458787:CAF458787 CJY458787:CKB458787 CTU458787:CTX458787 DDQ458787:DDT458787 DNM458787:DNP458787 DXI458787:DXL458787 EHE458787:EHH458787 ERA458787:ERD458787 FAW458787:FAZ458787 FKS458787:FKV458787 FUO458787:FUR458787 GEK458787:GEN458787 GOG458787:GOJ458787 GYC458787:GYF458787 HHY458787:HIB458787 HRU458787:HRX458787 IBQ458787:IBT458787 ILM458787:ILP458787 IVI458787:IVL458787 JFE458787:JFH458787 JPA458787:JPD458787 JYW458787:JYZ458787 KIS458787:KIV458787 KSO458787:KSR458787 LCK458787:LCN458787 LMG458787:LMJ458787 LWC458787:LWF458787 MFY458787:MGB458787 MPU458787:MPX458787 MZQ458787:MZT458787 NJM458787:NJP458787 NTI458787:NTL458787 ODE458787:ODH458787 ONA458787:OND458787 OWW458787:OWZ458787 PGS458787:PGV458787 PQO458787:PQR458787 QAK458787:QAN458787 QKG458787:QKJ458787 QUC458787:QUF458787 RDY458787:REB458787 RNU458787:RNX458787 RXQ458787:RXT458787 SHM458787:SHP458787 SRI458787:SRL458787 TBE458787:TBH458787 TLA458787:TLD458787 TUW458787:TUZ458787 UES458787:UEV458787 UOO458787:UOR458787 UYK458787:UYN458787 VIG458787:VIJ458787 VSC458787:VSF458787 WBY458787:WCB458787 WLU458787:WLX458787 WVQ458787:WVT458787 S589859 JE524323:JH524323 TA524323:TD524323 ACW524323:ACZ524323 AMS524323:AMV524323 AWO524323:AWR524323 BGK524323:BGN524323 BQG524323:BQJ524323 CAC524323:CAF524323 CJY524323:CKB524323 CTU524323:CTX524323 DDQ524323:DDT524323 DNM524323:DNP524323 DXI524323:DXL524323 EHE524323:EHH524323 ERA524323:ERD524323 FAW524323:FAZ524323 FKS524323:FKV524323 FUO524323:FUR524323 GEK524323:GEN524323 GOG524323:GOJ524323 GYC524323:GYF524323 HHY524323:HIB524323 HRU524323:HRX524323 IBQ524323:IBT524323 ILM524323:ILP524323 IVI524323:IVL524323 JFE524323:JFH524323 JPA524323:JPD524323 JYW524323:JYZ524323 KIS524323:KIV524323 KSO524323:KSR524323 LCK524323:LCN524323 LMG524323:LMJ524323 LWC524323:LWF524323 MFY524323:MGB524323 MPU524323:MPX524323 MZQ524323:MZT524323 NJM524323:NJP524323 NTI524323:NTL524323 ODE524323:ODH524323 ONA524323:OND524323 OWW524323:OWZ524323 PGS524323:PGV524323 PQO524323:PQR524323 QAK524323:QAN524323 QKG524323:QKJ524323 QUC524323:QUF524323 RDY524323:REB524323 RNU524323:RNX524323 RXQ524323:RXT524323 SHM524323:SHP524323 SRI524323:SRL524323 TBE524323:TBH524323 TLA524323:TLD524323 TUW524323:TUZ524323 UES524323:UEV524323 UOO524323:UOR524323 UYK524323:UYN524323 VIG524323:VIJ524323 VSC524323:VSF524323 WBY524323:WCB524323 WLU524323:WLX524323 WVQ524323:WVT524323 S655395 JE589859:JH589859 TA589859:TD589859 ACW589859:ACZ589859 AMS589859:AMV589859 AWO589859:AWR589859 BGK589859:BGN589859 BQG589859:BQJ589859 CAC589859:CAF589859 CJY589859:CKB589859 CTU589859:CTX589859 DDQ589859:DDT589859 DNM589859:DNP589859 DXI589859:DXL589859 EHE589859:EHH589859 ERA589859:ERD589859 FAW589859:FAZ589859 FKS589859:FKV589859 FUO589859:FUR589859 GEK589859:GEN589859 GOG589859:GOJ589859 GYC589859:GYF589859 HHY589859:HIB589859 HRU589859:HRX589859 IBQ589859:IBT589859 ILM589859:ILP589859 IVI589859:IVL589859 JFE589859:JFH589859 JPA589859:JPD589859 JYW589859:JYZ589859 KIS589859:KIV589859 KSO589859:KSR589859 LCK589859:LCN589859 LMG589859:LMJ589859 LWC589859:LWF589859 MFY589859:MGB589859 MPU589859:MPX589859 MZQ589859:MZT589859 NJM589859:NJP589859 NTI589859:NTL589859 ODE589859:ODH589859 ONA589859:OND589859 OWW589859:OWZ589859 PGS589859:PGV589859 PQO589859:PQR589859 QAK589859:QAN589859 QKG589859:QKJ589859 QUC589859:QUF589859 RDY589859:REB589859 RNU589859:RNX589859 RXQ589859:RXT589859 SHM589859:SHP589859 SRI589859:SRL589859 TBE589859:TBH589859 TLA589859:TLD589859 TUW589859:TUZ589859 UES589859:UEV589859 UOO589859:UOR589859 UYK589859:UYN589859 VIG589859:VIJ589859 VSC589859:VSF589859 WBY589859:WCB589859 WLU589859:WLX589859 WVQ589859:WVT589859 S720931 JE655395:JH655395 TA655395:TD655395 ACW655395:ACZ655395 AMS655395:AMV655395 AWO655395:AWR655395 BGK655395:BGN655395 BQG655395:BQJ655395 CAC655395:CAF655395 CJY655395:CKB655395 CTU655395:CTX655395 DDQ655395:DDT655395 DNM655395:DNP655395 DXI655395:DXL655395 EHE655395:EHH655395 ERA655395:ERD655395 FAW655395:FAZ655395 FKS655395:FKV655395 FUO655395:FUR655395 GEK655395:GEN655395 GOG655395:GOJ655395 GYC655395:GYF655395 HHY655395:HIB655395 HRU655395:HRX655395 IBQ655395:IBT655395 ILM655395:ILP655395 IVI655395:IVL655395 JFE655395:JFH655395 JPA655395:JPD655395 JYW655395:JYZ655395 KIS655395:KIV655395 KSO655395:KSR655395 LCK655395:LCN655395 LMG655395:LMJ655395 LWC655395:LWF655395 MFY655395:MGB655395 MPU655395:MPX655395 MZQ655395:MZT655395 NJM655395:NJP655395 NTI655395:NTL655395 ODE655395:ODH655395 ONA655395:OND655395 OWW655395:OWZ655395 PGS655395:PGV655395 PQO655395:PQR655395 QAK655395:QAN655395 QKG655395:QKJ655395 QUC655395:QUF655395 RDY655395:REB655395 RNU655395:RNX655395 RXQ655395:RXT655395 SHM655395:SHP655395 SRI655395:SRL655395 TBE655395:TBH655395 TLA655395:TLD655395 TUW655395:TUZ655395 UES655395:UEV655395 UOO655395:UOR655395 UYK655395:UYN655395 VIG655395:VIJ655395 VSC655395:VSF655395 WBY655395:WCB655395 WLU655395:WLX655395 WVQ655395:WVT655395 S786467 JE720931:JH720931 TA720931:TD720931 ACW720931:ACZ720931 AMS720931:AMV720931 AWO720931:AWR720931 BGK720931:BGN720931 BQG720931:BQJ720931 CAC720931:CAF720931 CJY720931:CKB720931 CTU720931:CTX720931 DDQ720931:DDT720931 DNM720931:DNP720931 DXI720931:DXL720931 EHE720931:EHH720931 ERA720931:ERD720931 FAW720931:FAZ720931 FKS720931:FKV720931 FUO720931:FUR720931 GEK720931:GEN720931 GOG720931:GOJ720931 GYC720931:GYF720931 HHY720931:HIB720931 HRU720931:HRX720931 IBQ720931:IBT720931 ILM720931:ILP720931 IVI720931:IVL720931 JFE720931:JFH720931 JPA720931:JPD720931 JYW720931:JYZ720931 KIS720931:KIV720931 KSO720931:KSR720931 LCK720931:LCN720931 LMG720931:LMJ720931 LWC720931:LWF720931 MFY720931:MGB720931 MPU720931:MPX720931 MZQ720931:MZT720931 NJM720931:NJP720931 NTI720931:NTL720931 ODE720931:ODH720931 ONA720931:OND720931 OWW720931:OWZ720931 PGS720931:PGV720931 PQO720931:PQR720931 QAK720931:QAN720931 QKG720931:QKJ720931 QUC720931:QUF720931 RDY720931:REB720931 RNU720931:RNX720931 RXQ720931:RXT720931 SHM720931:SHP720931 SRI720931:SRL720931 TBE720931:TBH720931 TLA720931:TLD720931 TUW720931:TUZ720931 UES720931:UEV720931 UOO720931:UOR720931 UYK720931:UYN720931 VIG720931:VIJ720931 VSC720931:VSF720931 WBY720931:WCB720931 WLU720931:WLX720931 WVQ720931:WVT720931 S852003 JE786467:JH786467 TA786467:TD786467 ACW786467:ACZ786467 AMS786467:AMV786467 AWO786467:AWR786467 BGK786467:BGN786467 BQG786467:BQJ786467 CAC786467:CAF786467 CJY786467:CKB786467 CTU786467:CTX786467 DDQ786467:DDT786467 DNM786467:DNP786467 DXI786467:DXL786467 EHE786467:EHH786467 ERA786467:ERD786467 FAW786467:FAZ786467 FKS786467:FKV786467 FUO786467:FUR786467 GEK786467:GEN786467 GOG786467:GOJ786467 GYC786467:GYF786467 HHY786467:HIB786467 HRU786467:HRX786467 IBQ786467:IBT786467 ILM786467:ILP786467 IVI786467:IVL786467 JFE786467:JFH786467 JPA786467:JPD786467 JYW786467:JYZ786467 KIS786467:KIV786467 KSO786467:KSR786467 LCK786467:LCN786467 LMG786467:LMJ786467 LWC786467:LWF786467 MFY786467:MGB786467 MPU786467:MPX786467 MZQ786467:MZT786467 NJM786467:NJP786467 NTI786467:NTL786467 ODE786467:ODH786467 ONA786467:OND786467 OWW786467:OWZ786467 PGS786467:PGV786467 PQO786467:PQR786467 QAK786467:QAN786467 QKG786467:QKJ786467 QUC786467:QUF786467 RDY786467:REB786467 RNU786467:RNX786467 RXQ786467:RXT786467 SHM786467:SHP786467 SRI786467:SRL786467 TBE786467:TBH786467 TLA786467:TLD786467 TUW786467:TUZ786467 UES786467:UEV786467 UOO786467:UOR786467 UYK786467:UYN786467 VIG786467:VIJ786467 VSC786467:VSF786467 WBY786467:WCB786467 WLU786467:WLX786467 WVQ786467:WVT786467 S917539 JE852003:JH852003 TA852003:TD852003 ACW852003:ACZ852003 AMS852003:AMV852003 AWO852003:AWR852003 BGK852003:BGN852003 BQG852003:BQJ852003 CAC852003:CAF852003 CJY852003:CKB852003 CTU852003:CTX852003 DDQ852003:DDT852003 DNM852003:DNP852003 DXI852003:DXL852003 EHE852003:EHH852003 ERA852003:ERD852003 FAW852003:FAZ852003 FKS852003:FKV852003 FUO852003:FUR852003 GEK852003:GEN852003 GOG852003:GOJ852003 GYC852003:GYF852003 HHY852003:HIB852003 HRU852003:HRX852003 IBQ852003:IBT852003 ILM852003:ILP852003 IVI852003:IVL852003 JFE852003:JFH852003 JPA852003:JPD852003 JYW852003:JYZ852003 KIS852003:KIV852003 KSO852003:KSR852003 LCK852003:LCN852003 LMG852003:LMJ852003 LWC852003:LWF852003 MFY852003:MGB852003 MPU852003:MPX852003 MZQ852003:MZT852003 NJM852003:NJP852003 NTI852003:NTL852003 ODE852003:ODH852003 ONA852003:OND852003 OWW852003:OWZ852003 PGS852003:PGV852003 PQO852003:PQR852003 QAK852003:QAN852003 QKG852003:QKJ852003 QUC852003:QUF852003 RDY852003:REB852003 RNU852003:RNX852003 RXQ852003:RXT852003 SHM852003:SHP852003 SRI852003:SRL852003 TBE852003:TBH852003 TLA852003:TLD852003 TUW852003:TUZ852003 UES852003:UEV852003 UOO852003:UOR852003 UYK852003:UYN852003 VIG852003:VIJ852003 VSC852003:VSF852003 WBY852003:WCB852003 WLU852003:WLX852003 WVQ852003:WVT852003 S983075 JE917539:JH917539 TA917539:TD917539 ACW917539:ACZ917539 AMS917539:AMV917539 AWO917539:AWR917539 BGK917539:BGN917539 BQG917539:BQJ917539 CAC917539:CAF917539 CJY917539:CKB917539 CTU917539:CTX917539 DDQ917539:DDT917539 DNM917539:DNP917539 DXI917539:DXL917539 EHE917539:EHH917539 ERA917539:ERD917539 FAW917539:FAZ917539 FKS917539:FKV917539 FUO917539:FUR917539 GEK917539:GEN917539 GOG917539:GOJ917539 GYC917539:GYF917539 HHY917539:HIB917539 HRU917539:HRX917539 IBQ917539:IBT917539 ILM917539:ILP917539 IVI917539:IVL917539 JFE917539:JFH917539 JPA917539:JPD917539 JYW917539:JYZ917539 KIS917539:KIV917539 KSO917539:KSR917539 LCK917539:LCN917539 LMG917539:LMJ917539 LWC917539:LWF917539 MFY917539:MGB917539 MPU917539:MPX917539 MZQ917539:MZT917539 NJM917539:NJP917539 NTI917539:NTL917539 ODE917539:ODH917539 ONA917539:OND917539 OWW917539:OWZ917539 PGS917539:PGV917539 PQO917539:PQR917539 QAK917539:QAN917539 QKG917539:QKJ917539 QUC917539:QUF917539 RDY917539:REB917539 RNU917539:RNX917539 RXQ917539:RXT917539 SHM917539:SHP917539 SRI917539:SRL917539 TBE917539:TBH917539 TLA917539:TLD917539 TUW917539:TUZ917539 UES917539:UEV917539 UOO917539:UOR917539 UYK917539:UYN917539 VIG917539:VIJ917539 VSC917539:VSF917539 WBY917539:WCB917539 WLU917539:WLX917539 WVQ917539:WVT917539 S49 JE983075:JH983075 TA983075:TD983075 ACW983075:ACZ983075 AMS983075:AMV983075 AWO983075:AWR983075 BGK983075:BGN983075 BQG983075:BQJ983075 CAC983075:CAF983075 CJY983075:CKB983075 CTU983075:CTX983075 DDQ983075:DDT983075 DNM983075:DNP983075 DXI983075:DXL983075 EHE983075:EHH983075 ERA983075:ERD983075 FAW983075:FAZ983075 FKS983075:FKV983075 FUO983075:FUR983075 GEK983075:GEN983075 GOG983075:GOJ983075 GYC983075:GYF983075 HHY983075:HIB983075 HRU983075:HRX983075 IBQ983075:IBT983075 ILM983075:ILP983075 IVI983075:IVL983075 JFE983075:JFH983075 JPA983075:JPD983075 JYW983075:JYZ983075 KIS983075:KIV983075 KSO983075:KSR983075 LCK983075:LCN983075 LMG983075:LMJ983075 LWC983075:LWF983075 MFY983075:MGB983075 MPU983075:MPX983075 MZQ983075:MZT983075 NJM983075:NJP983075 NTI983075:NTL983075 ODE983075:ODH983075 ONA983075:OND983075 OWW983075:OWZ983075 PGS983075:PGV983075 PQO983075:PQR983075 QAK983075:QAN983075 QKG983075:QKJ983075 QUC983075:QUF983075 RDY983075:REB983075 RNU983075:RNX983075 RXQ983075:RXT983075 SHM983075:SHP983075 SRI983075:SRL983075 TBE983075:TBH983075 TLA983075:TLD983075 TUW983075:TUZ983075 UES983075:UEV983075 UOO983075:UOR983075 UYK983075:UYN983075 VIG983075:VIJ983075 VSC983075:VSF983075 WBY983075:WCB983075 WLU983075:WLX983075 WVQ983075:WVT983075 S65616 S131152 JE65616:JH65616 TA65616:TD65616 ACW65616:ACZ65616 AMS65616:AMV65616 AWO65616:AWR65616 BGK65616:BGN65616 BQG65616:BQJ65616 CAC65616:CAF65616 CJY65616:CKB65616 CTU65616:CTX65616 DDQ65616:DDT65616 DNM65616:DNP65616 DXI65616:DXL65616 EHE65616:EHH65616 ERA65616:ERD65616 FAW65616:FAZ65616 FKS65616:FKV65616 FUO65616:FUR65616 GEK65616:GEN65616 GOG65616:GOJ65616 GYC65616:GYF65616 HHY65616:HIB65616 HRU65616:HRX65616 IBQ65616:IBT65616 ILM65616:ILP65616 IVI65616:IVL65616 JFE65616:JFH65616 JPA65616:JPD65616 JYW65616:JYZ65616 KIS65616:KIV65616 KSO65616:KSR65616 LCK65616:LCN65616 LMG65616:LMJ65616 LWC65616:LWF65616 MFY65616:MGB65616 MPU65616:MPX65616 MZQ65616:MZT65616 NJM65616:NJP65616 NTI65616:NTL65616 ODE65616:ODH65616 ONA65616:OND65616 OWW65616:OWZ65616 PGS65616:PGV65616 PQO65616:PQR65616 QAK65616:QAN65616 QKG65616:QKJ65616 QUC65616:QUF65616 RDY65616:REB65616 RNU65616:RNX65616 RXQ65616:RXT65616 SHM65616:SHP65616 SRI65616:SRL65616 TBE65616:TBH65616 TLA65616:TLD65616 TUW65616:TUZ65616 UES65616:UEV65616 UOO65616:UOR65616 UYK65616:UYN65616 VIG65616:VIJ65616 VSC65616:VSF65616 WBY65616:WCB65616 WLU65616:WLX65616 WVQ65616:WVT65616 S196688 JE131152:JH131152 TA131152:TD131152 ACW131152:ACZ131152 AMS131152:AMV131152 AWO131152:AWR131152 BGK131152:BGN131152 BQG131152:BQJ131152 CAC131152:CAF131152 CJY131152:CKB131152 CTU131152:CTX131152 DDQ131152:DDT131152 DNM131152:DNP131152 DXI131152:DXL131152 EHE131152:EHH131152 ERA131152:ERD131152 FAW131152:FAZ131152 FKS131152:FKV131152 FUO131152:FUR131152 GEK131152:GEN131152 GOG131152:GOJ131152 GYC131152:GYF131152 HHY131152:HIB131152 HRU131152:HRX131152 IBQ131152:IBT131152 ILM131152:ILP131152 IVI131152:IVL131152 JFE131152:JFH131152 JPA131152:JPD131152 JYW131152:JYZ131152 KIS131152:KIV131152 KSO131152:KSR131152 LCK131152:LCN131152 LMG131152:LMJ131152 LWC131152:LWF131152 MFY131152:MGB131152 MPU131152:MPX131152 MZQ131152:MZT131152 NJM131152:NJP131152 NTI131152:NTL131152 ODE131152:ODH131152 ONA131152:OND131152 OWW131152:OWZ131152 PGS131152:PGV131152 PQO131152:PQR131152 QAK131152:QAN131152 QKG131152:QKJ131152 QUC131152:QUF131152 RDY131152:REB131152 RNU131152:RNX131152 RXQ131152:RXT131152 SHM131152:SHP131152 SRI131152:SRL131152 TBE131152:TBH131152 TLA131152:TLD131152 TUW131152:TUZ131152 UES131152:UEV131152 UOO131152:UOR131152 UYK131152:UYN131152 VIG131152:VIJ131152 VSC131152:VSF131152 WBY131152:WCB131152 WLU131152:WLX131152 WVQ131152:WVT131152 S262224 JE196688:JH196688 TA196688:TD196688 ACW196688:ACZ196688 AMS196688:AMV196688 AWO196688:AWR196688 BGK196688:BGN196688 BQG196688:BQJ196688 CAC196688:CAF196688 CJY196688:CKB196688 CTU196688:CTX196688 DDQ196688:DDT196688 DNM196688:DNP196688 DXI196688:DXL196688 EHE196688:EHH196688 ERA196688:ERD196688 FAW196688:FAZ196688 FKS196688:FKV196688 FUO196688:FUR196688 GEK196688:GEN196688 GOG196688:GOJ196688 GYC196688:GYF196688 HHY196688:HIB196688 HRU196688:HRX196688 IBQ196688:IBT196688 ILM196688:ILP196688 IVI196688:IVL196688 JFE196688:JFH196688 JPA196688:JPD196688 JYW196688:JYZ196688 KIS196688:KIV196688 KSO196688:KSR196688 LCK196688:LCN196688 LMG196688:LMJ196688 LWC196688:LWF196688 MFY196688:MGB196688 MPU196688:MPX196688 MZQ196688:MZT196688 NJM196688:NJP196688 NTI196688:NTL196688 ODE196688:ODH196688 ONA196688:OND196688 OWW196688:OWZ196688 PGS196688:PGV196688 PQO196688:PQR196688 QAK196688:QAN196688 QKG196688:QKJ196688 QUC196688:QUF196688 RDY196688:REB196688 RNU196688:RNX196688 RXQ196688:RXT196688 SHM196688:SHP196688 SRI196688:SRL196688 TBE196688:TBH196688 TLA196688:TLD196688 TUW196688:TUZ196688 UES196688:UEV196688 UOO196688:UOR196688 UYK196688:UYN196688 VIG196688:VIJ196688 VSC196688:VSF196688 WBY196688:WCB196688 WLU196688:WLX196688 WVQ196688:WVT196688 S327760 JE262224:JH262224 TA262224:TD262224 ACW262224:ACZ262224 AMS262224:AMV262224 AWO262224:AWR262224 BGK262224:BGN262224 BQG262224:BQJ262224 CAC262224:CAF262224 CJY262224:CKB262224 CTU262224:CTX262224 DDQ262224:DDT262224 DNM262224:DNP262224 DXI262224:DXL262224 EHE262224:EHH262224 ERA262224:ERD262224 FAW262224:FAZ262224 FKS262224:FKV262224 FUO262224:FUR262224 GEK262224:GEN262224 GOG262224:GOJ262224 GYC262224:GYF262224 HHY262224:HIB262224 HRU262224:HRX262224 IBQ262224:IBT262224 ILM262224:ILP262224 IVI262224:IVL262224 JFE262224:JFH262224 JPA262224:JPD262224 JYW262224:JYZ262224 KIS262224:KIV262224 KSO262224:KSR262224 LCK262224:LCN262224 LMG262224:LMJ262224 LWC262224:LWF262224 MFY262224:MGB262224 MPU262224:MPX262224 MZQ262224:MZT262224 NJM262224:NJP262224 NTI262224:NTL262224 ODE262224:ODH262224 ONA262224:OND262224 OWW262224:OWZ262224 PGS262224:PGV262224 PQO262224:PQR262224 QAK262224:QAN262224 QKG262224:QKJ262224 QUC262224:QUF262224 RDY262224:REB262224 RNU262224:RNX262224 RXQ262224:RXT262224 SHM262224:SHP262224 SRI262224:SRL262224 TBE262224:TBH262224 TLA262224:TLD262224 TUW262224:TUZ262224 UES262224:UEV262224 UOO262224:UOR262224 UYK262224:UYN262224 VIG262224:VIJ262224 VSC262224:VSF262224 WBY262224:WCB262224 WLU262224:WLX262224 WVQ262224:WVT262224 S393296 JE327760:JH327760 TA327760:TD327760 ACW327760:ACZ327760 AMS327760:AMV327760 AWO327760:AWR327760 BGK327760:BGN327760 BQG327760:BQJ327760 CAC327760:CAF327760 CJY327760:CKB327760 CTU327760:CTX327760 DDQ327760:DDT327760 DNM327760:DNP327760 DXI327760:DXL327760 EHE327760:EHH327760 ERA327760:ERD327760 FAW327760:FAZ327760 FKS327760:FKV327760 FUO327760:FUR327760 GEK327760:GEN327760 GOG327760:GOJ327760 GYC327760:GYF327760 HHY327760:HIB327760 HRU327760:HRX327760 IBQ327760:IBT327760 ILM327760:ILP327760 IVI327760:IVL327760 JFE327760:JFH327760 JPA327760:JPD327760 JYW327760:JYZ327760 KIS327760:KIV327760 KSO327760:KSR327760 LCK327760:LCN327760 LMG327760:LMJ327760 LWC327760:LWF327760 MFY327760:MGB327760 MPU327760:MPX327760 MZQ327760:MZT327760 NJM327760:NJP327760 NTI327760:NTL327760 ODE327760:ODH327760 ONA327760:OND327760 OWW327760:OWZ327760 PGS327760:PGV327760 PQO327760:PQR327760 QAK327760:QAN327760 QKG327760:QKJ327760 QUC327760:QUF327760 RDY327760:REB327760 RNU327760:RNX327760 RXQ327760:RXT327760 SHM327760:SHP327760 SRI327760:SRL327760 TBE327760:TBH327760 TLA327760:TLD327760 TUW327760:TUZ327760 UES327760:UEV327760 UOO327760:UOR327760 UYK327760:UYN327760 VIG327760:VIJ327760 VSC327760:VSF327760 WBY327760:WCB327760 WLU327760:WLX327760 WVQ327760:WVT327760 S458832 JE393296:JH393296 TA393296:TD393296 ACW393296:ACZ393296 AMS393296:AMV393296 AWO393296:AWR393296 BGK393296:BGN393296 BQG393296:BQJ393296 CAC393296:CAF393296 CJY393296:CKB393296 CTU393296:CTX393296 DDQ393296:DDT393296 DNM393296:DNP393296 DXI393296:DXL393296 EHE393296:EHH393296 ERA393296:ERD393296 FAW393296:FAZ393296 FKS393296:FKV393296 FUO393296:FUR393296 GEK393296:GEN393296 GOG393296:GOJ393296 GYC393296:GYF393296 HHY393296:HIB393296 HRU393296:HRX393296 IBQ393296:IBT393296 ILM393296:ILP393296 IVI393296:IVL393296 JFE393296:JFH393296 JPA393296:JPD393296 JYW393296:JYZ393296 KIS393296:KIV393296 KSO393296:KSR393296 LCK393296:LCN393296 LMG393296:LMJ393296 LWC393296:LWF393296 MFY393296:MGB393296 MPU393296:MPX393296 MZQ393296:MZT393296 NJM393296:NJP393296 NTI393296:NTL393296 ODE393296:ODH393296 ONA393296:OND393296 OWW393296:OWZ393296 PGS393296:PGV393296 PQO393296:PQR393296 QAK393296:QAN393296 QKG393296:QKJ393296 QUC393296:QUF393296 RDY393296:REB393296 RNU393296:RNX393296 RXQ393296:RXT393296 SHM393296:SHP393296 SRI393296:SRL393296 TBE393296:TBH393296 TLA393296:TLD393296 TUW393296:TUZ393296 UES393296:UEV393296 UOO393296:UOR393296 UYK393296:UYN393296 VIG393296:VIJ393296 VSC393296:VSF393296 WBY393296:WCB393296 WLU393296:WLX393296 WVQ393296:WVT393296 S524368 JE458832:JH458832 TA458832:TD458832 ACW458832:ACZ458832 AMS458832:AMV458832 AWO458832:AWR458832 BGK458832:BGN458832 BQG458832:BQJ458832 CAC458832:CAF458832 CJY458832:CKB458832 CTU458832:CTX458832 DDQ458832:DDT458832 DNM458832:DNP458832 DXI458832:DXL458832 EHE458832:EHH458832 ERA458832:ERD458832 FAW458832:FAZ458832 FKS458832:FKV458832 FUO458832:FUR458832 GEK458832:GEN458832 GOG458832:GOJ458832 GYC458832:GYF458832 HHY458832:HIB458832 HRU458832:HRX458832 IBQ458832:IBT458832 ILM458832:ILP458832 IVI458832:IVL458832 JFE458832:JFH458832 JPA458832:JPD458832 JYW458832:JYZ458832 KIS458832:KIV458832 KSO458832:KSR458832 LCK458832:LCN458832 LMG458832:LMJ458832 LWC458832:LWF458832 MFY458832:MGB458832 MPU458832:MPX458832 MZQ458832:MZT458832 NJM458832:NJP458832 NTI458832:NTL458832 ODE458832:ODH458832 ONA458832:OND458832 OWW458832:OWZ458832 PGS458832:PGV458832 PQO458832:PQR458832 QAK458832:QAN458832 QKG458832:QKJ458832 QUC458832:QUF458832 RDY458832:REB458832 RNU458832:RNX458832 RXQ458832:RXT458832 SHM458832:SHP458832 SRI458832:SRL458832 TBE458832:TBH458832 TLA458832:TLD458832 TUW458832:TUZ458832 UES458832:UEV458832 UOO458832:UOR458832 UYK458832:UYN458832 VIG458832:VIJ458832 VSC458832:VSF458832 WBY458832:WCB458832 WLU458832:WLX458832 WVQ458832:WVT458832 S589904 JE524368:JH524368 TA524368:TD524368 ACW524368:ACZ524368 AMS524368:AMV524368 AWO524368:AWR524368 BGK524368:BGN524368 BQG524368:BQJ524368 CAC524368:CAF524368 CJY524368:CKB524368 CTU524368:CTX524368 DDQ524368:DDT524368 DNM524368:DNP524368 DXI524368:DXL524368 EHE524368:EHH524368 ERA524368:ERD524368 FAW524368:FAZ524368 FKS524368:FKV524368 FUO524368:FUR524368 GEK524368:GEN524368 GOG524368:GOJ524368 GYC524368:GYF524368 HHY524368:HIB524368 HRU524368:HRX524368 IBQ524368:IBT524368 ILM524368:ILP524368 IVI524368:IVL524368 JFE524368:JFH524368 JPA524368:JPD524368 JYW524368:JYZ524368 KIS524368:KIV524368 KSO524368:KSR524368 LCK524368:LCN524368 LMG524368:LMJ524368 LWC524368:LWF524368 MFY524368:MGB524368 MPU524368:MPX524368 MZQ524368:MZT524368 NJM524368:NJP524368 NTI524368:NTL524368 ODE524368:ODH524368 ONA524368:OND524368 OWW524368:OWZ524368 PGS524368:PGV524368 PQO524368:PQR524368 QAK524368:QAN524368 QKG524368:QKJ524368 QUC524368:QUF524368 RDY524368:REB524368 RNU524368:RNX524368 RXQ524368:RXT524368 SHM524368:SHP524368 SRI524368:SRL524368 TBE524368:TBH524368 TLA524368:TLD524368 TUW524368:TUZ524368 UES524368:UEV524368 UOO524368:UOR524368 UYK524368:UYN524368 VIG524368:VIJ524368 VSC524368:VSF524368 WBY524368:WCB524368 WLU524368:WLX524368 WVQ524368:WVT524368 S655440 JE589904:JH589904 TA589904:TD589904 ACW589904:ACZ589904 AMS589904:AMV589904 AWO589904:AWR589904 BGK589904:BGN589904 BQG589904:BQJ589904 CAC589904:CAF589904 CJY589904:CKB589904 CTU589904:CTX589904 DDQ589904:DDT589904 DNM589904:DNP589904 DXI589904:DXL589904 EHE589904:EHH589904 ERA589904:ERD589904 FAW589904:FAZ589904 FKS589904:FKV589904 FUO589904:FUR589904 GEK589904:GEN589904 GOG589904:GOJ589904 GYC589904:GYF589904 HHY589904:HIB589904 HRU589904:HRX589904 IBQ589904:IBT589904 ILM589904:ILP589904 IVI589904:IVL589904 JFE589904:JFH589904 JPA589904:JPD589904 JYW589904:JYZ589904 KIS589904:KIV589904 KSO589904:KSR589904 LCK589904:LCN589904 LMG589904:LMJ589904 LWC589904:LWF589904 MFY589904:MGB589904 MPU589904:MPX589904 MZQ589904:MZT589904 NJM589904:NJP589904 NTI589904:NTL589904 ODE589904:ODH589904 ONA589904:OND589904 OWW589904:OWZ589904 PGS589904:PGV589904 PQO589904:PQR589904 QAK589904:QAN589904 QKG589904:QKJ589904 QUC589904:QUF589904 RDY589904:REB589904 RNU589904:RNX589904 RXQ589904:RXT589904 SHM589904:SHP589904 SRI589904:SRL589904 TBE589904:TBH589904 TLA589904:TLD589904 TUW589904:TUZ589904 UES589904:UEV589904 UOO589904:UOR589904 UYK589904:UYN589904 VIG589904:VIJ589904 VSC589904:VSF589904 WBY589904:WCB589904 WLU589904:WLX589904 WVQ589904:WVT589904 S720976 JE655440:JH655440 TA655440:TD655440 ACW655440:ACZ655440 AMS655440:AMV655440 AWO655440:AWR655440 BGK655440:BGN655440 BQG655440:BQJ655440 CAC655440:CAF655440 CJY655440:CKB655440 CTU655440:CTX655440 DDQ655440:DDT655440 DNM655440:DNP655440 DXI655440:DXL655440 EHE655440:EHH655440 ERA655440:ERD655440 FAW655440:FAZ655440 FKS655440:FKV655440 FUO655440:FUR655440 GEK655440:GEN655440 GOG655440:GOJ655440 GYC655440:GYF655440 HHY655440:HIB655440 HRU655440:HRX655440 IBQ655440:IBT655440 ILM655440:ILP655440 IVI655440:IVL655440 JFE655440:JFH655440 JPA655440:JPD655440 JYW655440:JYZ655440 KIS655440:KIV655440 KSO655440:KSR655440 LCK655440:LCN655440 LMG655440:LMJ655440 LWC655440:LWF655440 MFY655440:MGB655440 MPU655440:MPX655440 MZQ655440:MZT655440 NJM655440:NJP655440 NTI655440:NTL655440 ODE655440:ODH655440 ONA655440:OND655440 OWW655440:OWZ655440 PGS655440:PGV655440 PQO655440:PQR655440 QAK655440:QAN655440 QKG655440:QKJ655440 QUC655440:QUF655440 RDY655440:REB655440 RNU655440:RNX655440 RXQ655440:RXT655440 SHM655440:SHP655440 SRI655440:SRL655440 TBE655440:TBH655440 TLA655440:TLD655440 TUW655440:TUZ655440 UES655440:UEV655440 UOO655440:UOR655440 UYK655440:UYN655440 VIG655440:VIJ655440 VSC655440:VSF655440 WBY655440:WCB655440 WLU655440:WLX655440 WVQ655440:WVT655440 S786512 JE720976:JH720976 TA720976:TD720976 ACW720976:ACZ720976 AMS720976:AMV720976 AWO720976:AWR720976 BGK720976:BGN720976 BQG720976:BQJ720976 CAC720976:CAF720976 CJY720976:CKB720976 CTU720976:CTX720976 DDQ720976:DDT720976 DNM720976:DNP720976 DXI720976:DXL720976 EHE720976:EHH720976 ERA720976:ERD720976 FAW720976:FAZ720976 FKS720976:FKV720976 FUO720976:FUR720976 GEK720976:GEN720976 GOG720976:GOJ720976 GYC720976:GYF720976 HHY720976:HIB720976 HRU720976:HRX720976 IBQ720976:IBT720976 ILM720976:ILP720976 IVI720976:IVL720976 JFE720976:JFH720976 JPA720976:JPD720976 JYW720976:JYZ720976 KIS720976:KIV720976 KSO720976:KSR720976 LCK720976:LCN720976 LMG720976:LMJ720976 LWC720976:LWF720976 MFY720976:MGB720976 MPU720976:MPX720976 MZQ720976:MZT720976 NJM720976:NJP720976 NTI720976:NTL720976 ODE720976:ODH720976 ONA720976:OND720976 OWW720976:OWZ720976 PGS720976:PGV720976 PQO720976:PQR720976 QAK720976:QAN720976 QKG720976:QKJ720976 QUC720976:QUF720976 RDY720976:REB720976 RNU720976:RNX720976 RXQ720976:RXT720976 SHM720976:SHP720976 SRI720976:SRL720976 TBE720976:TBH720976 TLA720976:TLD720976 TUW720976:TUZ720976 UES720976:UEV720976 UOO720976:UOR720976 UYK720976:UYN720976 VIG720976:VIJ720976 VSC720976:VSF720976 WBY720976:WCB720976 WLU720976:WLX720976 WVQ720976:WVT720976 S852048 JE786512:JH786512 TA786512:TD786512 ACW786512:ACZ786512 AMS786512:AMV786512 AWO786512:AWR786512 BGK786512:BGN786512 BQG786512:BQJ786512 CAC786512:CAF786512 CJY786512:CKB786512 CTU786512:CTX786512 DDQ786512:DDT786512 DNM786512:DNP786512 DXI786512:DXL786512 EHE786512:EHH786512 ERA786512:ERD786512 FAW786512:FAZ786512 FKS786512:FKV786512 FUO786512:FUR786512 GEK786512:GEN786512 GOG786512:GOJ786512 GYC786512:GYF786512 HHY786512:HIB786512 HRU786512:HRX786512 IBQ786512:IBT786512 ILM786512:ILP786512 IVI786512:IVL786512 JFE786512:JFH786512 JPA786512:JPD786512 JYW786512:JYZ786512 KIS786512:KIV786512 KSO786512:KSR786512 LCK786512:LCN786512 LMG786512:LMJ786512 LWC786512:LWF786512 MFY786512:MGB786512 MPU786512:MPX786512 MZQ786512:MZT786512 NJM786512:NJP786512 NTI786512:NTL786512 ODE786512:ODH786512 ONA786512:OND786512 OWW786512:OWZ786512 PGS786512:PGV786512 PQO786512:PQR786512 QAK786512:QAN786512 QKG786512:QKJ786512 QUC786512:QUF786512 RDY786512:REB786512 RNU786512:RNX786512 RXQ786512:RXT786512 SHM786512:SHP786512 SRI786512:SRL786512 TBE786512:TBH786512 TLA786512:TLD786512 TUW786512:TUZ786512 UES786512:UEV786512 UOO786512:UOR786512 UYK786512:UYN786512 VIG786512:VIJ786512 VSC786512:VSF786512 WBY786512:WCB786512 WLU786512:WLX786512 WVQ786512:WVT786512 S917584 JE852048:JH852048 TA852048:TD852048 ACW852048:ACZ852048 AMS852048:AMV852048 AWO852048:AWR852048 BGK852048:BGN852048 BQG852048:BQJ852048 CAC852048:CAF852048 CJY852048:CKB852048 CTU852048:CTX852048 DDQ852048:DDT852048 DNM852048:DNP852048 DXI852048:DXL852048 EHE852048:EHH852048 ERA852048:ERD852048 FAW852048:FAZ852048 FKS852048:FKV852048 FUO852048:FUR852048 GEK852048:GEN852048 GOG852048:GOJ852048 GYC852048:GYF852048 HHY852048:HIB852048 HRU852048:HRX852048 IBQ852048:IBT852048 ILM852048:ILP852048 IVI852048:IVL852048 JFE852048:JFH852048 JPA852048:JPD852048 JYW852048:JYZ852048 KIS852048:KIV852048 KSO852048:KSR852048 LCK852048:LCN852048 LMG852048:LMJ852048 LWC852048:LWF852048 MFY852048:MGB852048 MPU852048:MPX852048 MZQ852048:MZT852048 NJM852048:NJP852048 NTI852048:NTL852048 ODE852048:ODH852048 ONA852048:OND852048 OWW852048:OWZ852048 PGS852048:PGV852048 PQO852048:PQR852048 QAK852048:QAN852048 QKG852048:QKJ852048 QUC852048:QUF852048 RDY852048:REB852048 RNU852048:RNX852048 RXQ852048:RXT852048 SHM852048:SHP852048 SRI852048:SRL852048 TBE852048:TBH852048 TLA852048:TLD852048 TUW852048:TUZ852048 UES852048:UEV852048 UOO852048:UOR852048 UYK852048:UYN852048 VIG852048:VIJ852048 VSC852048:VSF852048 WBY852048:WCB852048 WLU852048:WLX852048 WVQ852048:WVT852048 S983120 JE917584:JH917584 TA917584:TD917584 ACW917584:ACZ917584 AMS917584:AMV917584 AWO917584:AWR917584 BGK917584:BGN917584 BQG917584:BQJ917584 CAC917584:CAF917584 CJY917584:CKB917584 CTU917584:CTX917584 DDQ917584:DDT917584 DNM917584:DNP917584 DXI917584:DXL917584 EHE917584:EHH917584 ERA917584:ERD917584 FAW917584:FAZ917584 FKS917584:FKV917584 FUO917584:FUR917584 GEK917584:GEN917584 GOG917584:GOJ917584 GYC917584:GYF917584 HHY917584:HIB917584 HRU917584:HRX917584 IBQ917584:IBT917584 ILM917584:ILP917584 IVI917584:IVL917584 JFE917584:JFH917584 JPA917584:JPD917584 JYW917584:JYZ917584 KIS917584:KIV917584 KSO917584:KSR917584 LCK917584:LCN917584 LMG917584:LMJ917584 LWC917584:LWF917584 MFY917584:MGB917584 MPU917584:MPX917584 MZQ917584:MZT917584 NJM917584:NJP917584 NTI917584:NTL917584 ODE917584:ODH917584 ONA917584:OND917584 OWW917584:OWZ917584 PGS917584:PGV917584 PQO917584:PQR917584 QAK917584:QAN917584 QKG917584:QKJ917584 QUC917584:QUF917584 RDY917584:REB917584 RNU917584:RNX917584 RXQ917584:RXT917584 SHM917584:SHP917584 SRI917584:SRL917584 TBE917584:TBH917584 TLA917584:TLD917584 TUW917584:TUZ917584 UES917584:UEV917584 UOO917584:UOR917584 UYK917584:UYN917584 VIG917584:VIJ917584 VSC917584:VSF917584 WBY917584:WCB917584 WLU917584:WLX917584 WVQ917584:WVT917584 S65618 JE983120:JH983120 TA983120:TD983120 ACW983120:ACZ983120 AMS983120:AMV983120 AWO983120:AWR983120 BGK983120:BGN983120 BQG983120:BQJ983120 CAC983120:CAF983120 CJY983120:CKB983120 CTU983120:CTX983120 DDQ983120:DDT983120 DNM983120:DNP983120 DXI983120:DXL983120 EHE983120:EHH983120 ERA983120:ERD983120 FAW983120:FAZ983120 FKS983120:FKV983120 FUO983120:FUR983120 GEK983120:GEN983120 GOG983120:GOJ983120 GYC983120:GYF983120 HHY983120:HIB983120 HRU983120:HRX983120 IBQ983120:IBT983120 ILM983120:ILP983120 IVI983120:IVL983120 JFE983120:JFH983120 JPA983120:JPD983120 JYW983120:JYZ983120 KIS983120:KIV983120 KSO983120:KSR983120 LCK983120:LCN983120 LMG983120:LMJ983120 LWC983120:LWF983120 MFY983120:MGB983120 MPU983120:MPX983120 MZQ983120:MZT983120 NJM983120:NJP983120 NTI983120:NTL983120 ODE983120:ODH983120 ONA983120:OND983120 OWW983120:OWZ983120 PGS983120:PGV983120 PQO983120:PQR983120 QAK983120:QAN983120 QKG983120:QKJ983120 QUC983120:QUF983120 RDY983120:REB983120 RNU983120:RNX983120 RXQ983120:RXT983120 SHM983120:SHP983120 SRI983120:SRL983120 TBE983120:TBH983120 TLA983120:TLD983120 TUW983120:TUZ983120 UES983120:UEV983120 UOO983120:UOR983120 UYK983120:UYN983120 VIG983120:VIJ983120 VSC983120:VSF983120 WBY983120:WCB983120 WLU983120:WLX983120 WVQ983120:WVT983120 S131154 JE65618:JH65618 TA65618:TD65618 ACW65618:ACZ65618 AMS65618:AMV65618 AWO65618:AWR65618 BGK65618:BGN65618 BQG65618:BQJ65618 CAC65618:CAF65618 CJY65618:CKB65618 CTU65618:CTX65618 DDQ65618:DDT65618 DNM65618:DNP65618 DXI65618:DXL65618 EHE65618:EHH65618 ERA65618:ERD65618 FAW65618:FAZ65618 FKS65618:FKV65618 FUO65618:FUR65618 GEK65618:GEN65618 GOG65618:GOJ65618 GYC65618:GYF65618 HHY65618:HIB65618 HRU65618:HRX65618 IBQ65618:IBT65618 ILM65618:ILP65618 IVI65618:IVL65618 JFE65618:JFH65618 JPA65618:JPD65618 JYW65618:JYZ65618 KIS65618:KIV65618 KSO65618:KSR65618 LCK65618:LCN65618 LMG65618:LMJ65618 LWC65618:LWF65618 MFY65618:MGB65618 MPU65618:MPX65618 MZQ65618:MZT65618 NJM65618:NJP65618 NTI65618:NTL65618 ODE65618:ODH65618 ONA65618:OND65618 OWW65618:OWZ65618 PGS65618:PGV65618 PQO65618:PQR65618 QAK65618:QAN65618 QKG65618:QKJ65618 QUC65618:QUF65618 RDY65618:REB65618 RNU65618:RNX65618 RXQ65618:RXT65618 SHM65618:SHP65618 SRI65618:SRL65618 TBE65618:TBH65618 TLA65618:TLD65618 TUW65618:TUZ65618 UES65618:UEV65618 UOO65618:UOR65618 UYK65618:UYN65618 VIG65618:VIJ65618 VSC65618:VSF65618 WBY65618:WCB65618 WLU65618:WLX65618 WVQ65618:WVT65618 S196690 JE131154:JH131154 TA131154:TD131154 ACW131154:ACZ131154 AMS131154:AMV131154 AWO131154:AWR131154 BGK131154:BGN131154 BQG131154:BQJ131154 CAC131154:CAF131154 CJY131154:CKB131154 CTU131154:CTX131154 DDQ131154:DDT131154 DNM131154:DNP131154 DXI131154:DXL131154 EHE131154:EHH131154 ERA131154:ERD131154 FAW131154:FAZ131154 FKS131154:FKV131154 FUO131154:FUR131154 GEK131154:GEN131154 GOG131154:GOJ131154 GYC131154:GYF131154 HHY131154:HIB131154 HRU131154:HRX131154 IBQ131154:IBT131154 ILM131154:ILP131154 IVI131154:IVL131154 JFE131154:JFH131154 JPA131154:JPD131154 JYW131154:JYZ131154 KIS131154:KIV131154 KSO131154:KSR131154 LCK131154:LCN131154 LMG131154:LMJ131154 LWC131154:LWF131154 MFY131154:MGB131154 MPU131154:MPX131154 MZQ131154:MZT131154 NJM131154:NJP131154 NTI131154:NTL131154 ODE131154:ODH131154 ONA131154:OND131154 OWW131154:OWZ131154 PGS131154:PGV131154 PQO131154:PQR131154 QAK131154:QAN131154 QKG131154:QKJ131154 QUC131154:QUF131154 RDY131154:REB131154 RNU131154:RNX131154 RXQ131154:RXT131154 SHM131154:SHP131154 SRI131154:SRL131154 TBE131154:TBH131154 TLA131154:TLD131154 TUW131154:TUZ131154 UES131154:UEV131154 UOO131154:UOR131154 UYK131154:UYN131154 VIG131154:VIJ131154 VSC131154:VSF131154 WBY131154:WCB131154 WLU131154:WLX131154 WVQ131154:WVT131154 S262226 JE196690:JH196690 TA196690:TD196690 ACW196690:ACZ196690 AMS196690:AMV196690 AWO196690:AWR196690 BGK196690:BGN196690 BQG196690:BQJ196690 CAC196690:CAF196690 CJY196690:CKB196690 CTU196690:CTX196690 DDQ196690:DDT196690 DNM196690:DNP196690 DXI196690:DXL196690 EHE196690:EHH196690 ERA196690:ERD196690 FAW196690:FAZ196690 FKS196690:FKV196690 FUO196690:FUR196690 GEK196690:GEN196690 GOG196690:GOJ196690 GYC196690:GYF196690 HHY196690:HIB196690 HRU196690:HRX196690 IBQ196690:IBT196690 ILM196690:ILP196690 IVI196690:IVL196690 JFE196690:JFH196690 JPA196690:JPD196690 JYW196690:JYZ196690 KIS196690:KIV196690 KSO196690:KSR196690 LCK196690:LCN196690 LMG196690:LMJ196690 LWC196690:LWF196690 MFY196690:MGB196690 MPU196690:MPX196690 MZQ196690:MZT196690 NJM196690:NJP196690 NTI196690:NTL196690 ODE196690:ODH196690 ONA196690:OND196690 OWW196690:OWZ196690 PGS196690:PGV196690 PQO196690:PQR196690 QAK196690:QAN196690 QKG196690:QKJ196690 QUC196690:QUF196690 RDY196690:REB196690 RNU196690:RNX196690 RXQ196690:RXT196690 SHM196690:SHP196690 SRI196690:SRL196690 TBE196690:TBH196690 TLA196690:TLD196690 TUW196690:TUZ196690 UES196690:UEV196690 UOO196690:UOR196690 UYK196690:UYN196690 VIG196690:VIJ196690 VSC196690:VSF196690 WBY196690:WCB196690 WLU196690:WLX196690 WVQ196690:WVT196690 S327762 JE262226:JH262226 TA262226:TD262226 ACW262226:ACZ262226 AMS262226:AMV262226 AWO262226:AWR262226 BGK262226:BGN262226 BQG262226:BQJ262226 CAC262226:CAF262226 CJY262226:CKB262226 CTU262226:CTX262226 DDQ262226:DDT262226 DNM262226:DNP262226 DXI262226:DXL262226 EHE262226:EHH262226 ERA262226:ERD262226 FAW262226:FAZ262226 FKS262226:FKV262226 FUO262226:FUR262226 GEK262226:GEN262226 GOG262226:GOJ262226 GYC262226:GYF262226 HHY262226:HIB262226 HRU262226:HRX262226 IBQ262226:IBT262226 ILM262226:ILP262226 IVI262226:IVL262226 JFE262226:JFH262226 JPA262226:JPD262226 JYW262226:JYZ262226 KIS262226:KIV262226 KSO262226:KSR262226 LCK262226:LCN262226 LMG262226:LMJ262226 LWC262226:LWF262226 MFY262226:MGB262226 MPU262226:MPX262226 MZQ262226:MZT262226 NJM262226:NJP262226 NTI262226:NTL262226 ODE262226:ODH262226 ONA262226:OND262226 OWW262226:OWZ262226 PGS262226:PGV262226 PQO262226:PQR262226 QAK262226:QAN262226 QKG262226:QKJ262226 QUC262226:QUF262226 RDY262226:REB262226 RNU262226:RNX262226 RXQ262226:RXT262226 SHM262226:SHP262226 SRI262226:SRL262226 TBE262226:TBH262226 TLA262226:TLD262226 TUW262226:TUZ262226 UES262226:UEV262226 UOO262226:UOR262226 UYK262226:UYN262226 VIG262226:VIJ262226 VSC262226:VSF262226 WBY262226:WCB262226 WLU262226:WLX262226 WVQ262226:WVT262226 S393298 JE327762:JH327762 TA327762:TD327762 ACW327762:ACZ327762 AMS327762:AMV327762 AWO327762:AWR327762 BGK327762:BGN327762 BQG327762:BQJ327762 CAC327762:CAF327762 CJY327762:CKB327762 CTU327762:CTX327762 DDQ327762:DDT327762 DNM327762:DNP327762 DXI327762:DXL327762 EHE327762:EHH327762 ERA327762:ERD327762 FAW327762:FAZ327762 FKS327762:FKV327762 FUO327762:FUR327762 GEK327762:GEN327762 GOG327762:GOJ327762 GYC327762:GYF327762 HHY327762:HIB327762 HRU327762:HRX327762 IBQ327762:IBT327762 ILM327762:ILP327762 IVI327762:IVL327762 JFE327762:JFH327762 JPA327762:JPD327762 JYW327762:JYZ327762 KIS327762:KIV327762 KSO327762:KSR327762 LCK327762:LCN327762 LMG327762:LMJ327762 LWC327762:LWF327762 MFY327762:MGB327762 MPU327762:MPX327762 MZQ327762:MZT327762 NJM327762:NJP327762 NTI327762:NTL327762 ODE327762:ODH327762 ONA327762:OND327762 OWW327762:OWZ327762 PGS327762:PGV327762 PQO327762:PQR327762 QAK327762:QAN327762 QKG327762:QKJ327762 QUC327762:QUF327762 RDY327762:REB327762 RNU327762:RNX327762 RXQ327762:RXT327762 SHM327762:SHP327762 SRI327762:SRL327762 TBE327762:TBH327762 TLA327762:TLD327762 TUW327762:TUZ327762 UES327762:UEV327762 UOO327762:UOR327762 UYK327762:UYN327762 VIG327762:VIJ327762 VSC327762:VSF327762 WBY327762:WCB327762 WLU327762:WLX327762 WVQ327762:WVT327762 S458834 JE393298:JH393298 TA393298:TD393298 ACW393298:ACZ393298 AMS393298:AMV393298 AWO393298:AWR393298 BGK393298:BGN393298 BQG393298:BQJ393298 CAC393298:CAF393298 CJY393298:CKB393298 CTU393298:CTX393298 DDQ393298:DDT393298 DNM393298:DNP393298 DXI393298:DXL393298 EHE393298:EHH393298 ERA393298:ERD393298 FAW393298:FAZ393298 FKS393298:FKV393298 FUO393298:FUR393298 GEK393298:GEN393298 GOG393298:GOJ393298 GYC393298:GYF393298 HHY393298:HIB393298 HRU393298:HRX393298 IBQ393298:IBT393298 ILM393298:ILP393298 IVI393298:IVL393298 JFE393298:JFH393298 JPA393298:JPD393298 JYW393298:JYZ393298 KIS393298:KIV393298 KSO393298:KSR393298 LCK393298:LCN393298 LMG393298:LMJ393298 LWC393298:LWF393298 MFY393298:MGB393298 MPU393298:MPX393298 MZQ393298:MZT393298 NJM393298:NJP393298 NTI393298:NTL393298 ODE393298:ODH393298 ONA393298:OND393298 OWW393298:OWZ393298 PGS393298:PGV393298 PQO393298:PQR393298 QAK393298:QAN393298 QKG393298:QKJ393298 QUC393298:QUF393298 RDY393298:REB393298 RNU393298:RNX393298 RXQ393298:RXT393298 SHM393298:SHP393298 SRI393298:SRL393298 TBE393298:TBH393298 TLA393298:TLD393298 TUW393298:TUZ393298 UES393298:UEV393298 UOO393298:UOR393298 UYK393298:UYN393298 VIG393298:VIJ393298 VSC393298:VSF393298 WBY393298:WCB393298 WLU393298:WLX393298 WVQ393298:WVT393298 S524370 JE458834:JH458834 TA458834:TD458834 ACW458834:ACZ458834 AMS458834:AMV458834 AWO458834:AWR458834 BGK458834:BGN458834 BQG458834:BQJ458834 CAC458834:CAF458834 CJY458834:CKB458834 CTU458834:CTX458834 DDQ458834:DDT458834 DNM458834:DNP458834 DXI458834:DXL458834 EHE458834:EHH458834 ERA458834:ERD458834 FAW458834:FAZ458834 FKS458834:FKV458834 FUO458834:FUR458834 GEK458834:GEN458834 GOG458834:GOJ458834 GYC458834:GYF458834 HHY458834:HIB458834 HRU458834:HRX458834 IBQ458834:IBT458834 ILM458834:ILP458834 IVI458834:IVL458834 JFE458834:JFH458834 JPA458834:JPD458834 JYW458834:JYZ458834 KIS458834:KIV458834 KSO458834:KSR458834 LCK458834:LCN458834 LMG458834:LMJ458834 LWC458834:LWF458834 MFY458834:MGB458834 MPU458834:MPX458834 MZQ458834:MZT458834 NJM458834:NJP458834 NTI458834:NTL458834 ODE458834:ODH458834 ONA458834:OND458834 OWW458834:OWZ458834 PGS458834:PGV458834 PQO458834:PQR458834 QAK458834:QAN458834 QKG458834:QKJ458834 QUC458834:QUF458834 RDY458834:REB458834 RNU458834:RNX458834 RXQ458834:RXT458834 SHM458834:SHP458834 SRI458834:SRL458834 TBE458834:TBH458834 TLA458834:TLD458834 TUW458834:TUZ458834 UES458834:UEV458834 UOO458834:UOR458834 UYK458834:UYN458834 VIG458834:VIJ458834 VSC458834:VSF458834 WBY458834:WCB458834 WLU458834:WLX458834 WVQ458834:WVT458834 S589906 JE524370:JH524370 TA524370:TD524370 ACW524370:ACZ524370 AMS524370:AMV524370 AWO524370:AWR524370 BGK524370:BGN524370 BQG524370:BQJ524370 CAC524370:CAF524370 CJY524370:CKB524370 CTU524370:CTX524370 DDQ524370:DDT524370 DNM524370:DNP524370 DXI524370:DXL524370 EHE524370:EHH524370 ERA524370:ERD524370 FAW524370:FAZ524370 FKS524370:FKV524370 FUO524370:FUR524370 GEK524370:GEN524370 GOG524370:GOJ524370 GYC524370:GYF524370 HHY524370:HIB524370 HRU524370:HRX524370 IBQ524370:IBT524370 ILM524370:ILP524370 IVI524370:IVL524370 JFE524370:JFH524370 JPA524370:JPD524370 JYW524370:JYZ524370 KIS524370:KIV524370 KSO524370:KSR524370 LCK524370:LCN524370 LMG524370:LMJ524370 LWC524370:LWF524370 MFY524370:MGB524370 MPU524370:MPX524370 MZQ524370:MZT524370 NJM524370:NJP524370 NTI524370:NTL524370 ODE524370:ODH524370 ONA524370:OND524370 OWW524370:OWZ524370 PGS524370:PGV524370 PQO524370:PQR524370 QAK524370:QAN524370 QKG524370:QKJ524370 QUC524370:QUF524370 RDY524370:REB524370 RNU524370:RNX524370 RXQ524370:RXT524370 SHM524370:SHP524370 SRI524370:SRL524370 TBE524370:TBH524370 TLA524370:TLD524370 TUW524370:TUZ524370 UES524370:UEV524370 UOO524370:UOR524370 UYK524370:UYN524370 VIG524370:VIJ524370 VSC524370:VSF524370 WBY524370:WCB524370 WLU524370:WLX524370 WVQ524370:WVT524370 S655442 JE589906:JH589906 TA589906:TD589906 ACW589906:ACZ589906 AMS589906:AMV589906 AWO589906:AWR589906 BGK589906:BGN589906 BQG589906:BQJ589906 CAC589906:CAF589906 CJY589906:CKB589906 CTU589906:CTX589906 DDQ589906:DDT589906 DNM589906:DNP589906 DXI589906:DXL589906 EHE589906:EHH589906 ERA589906:ERD589906 FAW589906:FAZ589906 FKS589906:FKV589906 FUO589906:FUR589906 GEK589906:GEN589906 GOG589906:GOJ589906 GYC589906:GYF589906 HHY589906:HIB589906 HRU589906:HRX589906 IBQ589906:IBT589906 ILM589906:ILP589906 IVI589906:IVL589906 JFE589906:JFH589906 JPA589906:JPD589906 JYW589906:JYZ589906 KIS589906:KIV589906 KSO589906:KSR589906 LCK589906:LCN589906 LMG589906:LMJ589906 LWC589906:LWF589906 MFY589906:MGB589906 MPU589906:MPX589906 MZQ589906:MZT589906 NJM589906:NJP589906 NTI589906:NTL589906 ODE589906:ODH589906 ONA589906:OND589906 OWW589906:OWZ589906 PGS589906:PGV589906 PQO589906:PQR589906 QAK589906:QAN589906 QKG589906:QKJ589906 QUC589906:QUF589906 RDY589906:REB589906 RNU589906:RNX589906 RXQ589906:RXT589906 SHM589906:SHP589906 SRI589906:SRL589906 TBE589906:TBH589906 TLA589906:TLD589906 TUW589906:TUZ589906 UES589906:UEV589906 UOO589906:UOR589906 UYK589906:UYN589906 VIG589906:VIJ589906 VSC589906:VSF589906 WBY589906:WCB589906 WLU589906:WLX589906 WVQ589906:WVT589906 S720978 JE655442:JH655442 TA655442:TD655442 ACW655442:ACZ655442 AMS655442:AMV655442 AWO655442:AWR655442 BGK655442:BGN655442 BQG655442:BQJ655442 CAC655442:CAF655442 CJY655442:CKB655442 CTU655442:CTX655442 DDQ655442:DDT655442 DNM655442:DNP655442 DXI655442:DXL655442 EHE655442:EHH655442 ERA655442:ERD655442 FAW655442:FAZ655442 FKS655442:FKV655442 FUO655442:FUR655442 GEK655442:GEN655442 GOG655442:GOJ655442 GYC655442:GYF655442 HHY655442:HIB655442 HRU655442:HRX655442 IBQ655442:IBT655442 ILM655442:ILP655442 IVI655442:IVL655442 JFE655442:JFH655442 JPA655442:JPD655442 JYW655442:JYZ655442 KIS655442:KIV655442 KSO655442:KSR655442 LCK655442:LCN655442 LMG655442:LMJ655442 LWC655442:LWF655442 MFY655442:MGB655442 MPU655442:MPX655442 MZQ655442:MZT655442 NJM655442:NJP655442 NTI655442:NTL655442 ODE655442:ODH655442 ONA655442:OND655442 OWW655442:OWZ655442 PGS655442:PGV655442 PQO655442:PQR655442 QAK655442:QAN655442 QKG655442:QKJ655442 QUC655442:QUF655442 RDY655442:REB655442 RNU655442:RNX655442 RXQ655442:RXT655442 SHM655442:SHP655442 SRI655442:SRL655442 TBE655442:TBH655442 TLA655442:TLD655442 TUW655442:TUZ655442 UES655442:UEV655442 UOO655442:UOR655442 UYK655442:UYN655442 VIG655442:VIJ655442 VSC655442:VSF655442 WBY655442:WCB655442 WLU655442:WLX655442 WVQ655442:WVT655442 S786514 JE720978:JH720978 TA720978:TD720978 ACW720978:ACZ720978 AMS720978:AMV720978 AWO720978:AWR720978 BGK720978:BGN720978 BQG720978:BQJ720978 CAC720978:CAF720978 CJY720978:CKB720978 CTU720978:CTX720978 DDQ720978:DDT720978 DNM720978:DNP720978 DXI720978:DXL720978 EHE720978:EHH720978 ERA720978:ERD720978 FAW720978:FAZ720978 FKS720978:FKV720978 FUO720978:FUR720978 GEK720978:GEN720978 GOG720978:GOJ720978 GYC720978:GYF720978 HHY720978:HIB720978 HRU720978:HRX720978 IBQ720978:IBT720978 ILM720978:ILP720978 IVI720978:IVL720978 JFE720978:JFH720978 JPA720978:JPD720978 JYW720978:JYZ720978 KIS720978:KIV720978 KSO720978:KSR720978 LCK720978:LCN720978 LMG720978:LMJ720978 LWC720978:LWF720978 MFY720978:MGB720978 MPU720978:MPX720978 MZQ720978:MZT720978 NJM720978:NJP720978 NTI720978:NTL720978 ODE720978:ODH720978 ONA720978:OND720978 OWW720978:OWZ720978 PGS720978:PGV720978 PQO720978:PQR720978 QAK720978:QAN720978 QKG720978:QKJ720978 QUC720978:QUF720978 RDY720978:REB720978 RNU720978:RNX720978 RXQ720978:RXT720978 SHM720978:SHP720978 SRI720978:SRL720978 TBE720978:TBH720978 TLA720978:TLD720978 TUW720978:TUZ720978 UES720978:UEV720978 UOO720978:UOR720978 UYK720978:UYN720978 VIG720978:VIJ720978 VSC720978:VSF720978 WBY720978:WCB720978 WLU720978:WLX720978 WVQ720978:WVT720978 S852050 JE786514:JH786514 TA786514:TD786514 ACW786514:ACZ786514 AMS786514:AMV786514 AWO786514:AWR786514 BGK786514:BGN786514 BQG786514:BQJ786514 CAC786514:CAF786514 CJY786514:CKB786514 CTU786514:CTX786514 DDQ786514:DDT786514 DNM786514:DNP786514 DXI786514:DXL786514 EHE786514:EHH786514 ERA786514:ERD786514 FAW786514:FAZ786514 FKS786514:FKV786514 FUO786514:FUR786514 GEK786514:GEN786514 GOG786514:GOJ786514 GYC786514:GYF786514 HHY786514:HIB786514 HRU786514:HRX786514 IBQ786514:IBT786514 ILM786514:ILP786514 IVI786514:IVL786514 JFE786514:JFH786514 JPA786514:JPD786514 JYW786514:JYZ786514 KIS786514:KIV786514 KSO786514:KSR786514 LCK786514:LCN786514 LMG786514:LMJ786514 LWC786514:LWF786514 MFY786514:MGB786514 MPU786514:MPX786514 MZQ786514:MZT786514 NJM786514:NJP786514 NTI786514:NTL786514 ODE786514:ODH786514 ONA786514:OND786514 OWW786514:OWZ786514 PGS786514:PGV786514 PQO786514:PQR786514 QAK786514:QAN786514 QKG786514:QKJ786514 QUC786514:QUF786514 RDY786514:REB786514 RNU786514:RNX786514 RXQ786514:RXT786514 SHM786514:SHP786514 SRI786514:SRL786514 TBE786514:TBH786514 TLA786514:TLD786514 TUW786514:TUZ786514 UES786514:UEV786514 UOO786514:UOR786514 UYK786514:UYN786514 VIG786514:VIJ786514 VSC786514:VSF786514 WBY786514:WCB786514 WLU786514:WLX786514 WVQ786514:WVT786514 S917586 JE852050:JH852050 TA852050:TD852050 ACW852050:ACZ852050 AMS852050:AMV852050 AWO852050:AWR852050 BGK852050:BGN852050 BQG852050:BQJ852050 CAC852050:CAF852050 CJY852050:CKB852050 CTU852050:CTX852050 DDQ852050:DDT852050 DNM852050:DNP852050 DXI852050:DXL852050 EHE852050:EHH852050 ERA852050:ERD852050 FAW852050:FAZ852050 FKS852050:FKV852050 FUO852050:FUR852050 GEK852050:GEN852050 GOG852050:GOJ852050 GYC852050:GYF852050 HHY852050:HIB852050 HRU852050:HRX852050 IBQ852050:IBT852050 ILM852050:ILP852050 IVI852050:IVL852050 JFE852050:JFH852050 JPA852050:JPD852050 JYW852050:JYZ852050 KIS852050:KIV852050 KSO852050:KSR852050 LCK852050:LCN852050 LMG852050:LMJ852050 LWC852050:LWF852050 MFY852050:MGB852050 MPU852050:MPX852050 MZQ852050:MZT852050 NJM852050:NJP852050 NTI852050:NTL852050 ODE852050:ODH852050 ONA852050:OND852050 OWW852050:OWZ852050 PGS852050:PGV852050 PQO852050:PQR852050 QAK852050:QAN852050 QKG852050:QKJ852050 QUC852050:QUF852050 RDY852050:REB852050 RNU852050:RNX852050 RXQ852050:RXT852050 SHM852050:SHP852050 SRI852050:SRL852050 TBE852050:TBH852050 TLA852050:TLD852050 TUW852050:TUZ852050 UES852050:UEV852050 UOO852050:UOR852050 UYK852050:UYN852050 VIG852050:VIJ852050 VSC852050:VSF852050 WBY852050:WCB852050 WLU852050:WLX852050 WVQ852050:WVT852050 S983122 JE917586:JH917586 TA917586:TD917586 ACW917586:ACZ917586 AMS917586:AMV917586 AWO917586:AWR917586 BGK917586:BGN917586 BQG917586:BQJ917586 CAC917586:CAF917586 CJY917586:CKB917586 CTU917586:CTX917586 DDQ917586:DDT917586 DNM917586:DNP917586 DXI917586:DXL917586 EHE917586:EHH917586 ERA917586:ERD917586 FAW917586:FAZ917586 FKS917586:FKV917586 FUO917586:FUR917586 GEK917586:GEN917586 GOG917586:GOJ917586 GYC917586:GYF917586 HHY917586:HIB917586 HRU917586:HRX917586 IBQ917586:IBT917586 ILM917586:ILP917586 IVI917586:IVL917586 JFE917586:JFH917586 JPA917586:JPD917586 JYW917586:JYZ917586 KIS917586:KIV917586 KSO917586:KSR917586 LCK917586:LCN917586 LMG917586:LMJ917586 LWC917586:LWF917586 MFY917586:MGB917586 MPU917586:MPX917586 MZQ917586:MZT917586 NJM917586:NJP917586 NTI917586:NTL917586 ODE917586:ODH917586 ONA917586:OND917586 OWW917586:OWZ917586 PGS917586:PGV917586 PQO917586:PQR917586 QAK917586:QAN917586 QKG917586:QKJ917586 QUC917586:QUF917586 RDY917586:REB917586 RNU917586:RNX917586 RXQ917586:RXT917586 SHM917586:SHP917586 SRI917586:SRL917586 TBE917586:TBH917586 TLA917586:TLD917586 TUW917586:TUZ917586 UES917586:UEV917586 UOO917586:UOR917586 UYK917586:UYN917586 VIG917586:VIJ917586 VSC917586:VSF917586 WBY917586:WCB917586 WLU917586:WLX917586 WVQ917586:WVT917586 S65624 JE983122:JH983122 TA983122:TD983122 ACW983122:ACZ983122 AMS983122:AMV983122 AWO983122:AWR983122 BGK983122:BGN983122 BQG983122:BQJ983122 CAC983122:CAF983122 CJY983122:CKB983122 CTU983122:CTX983122 DDQ983122:DDT983122 DNM983122:DNP983122 DXI983122:DXL983122 EHE983122:EHH983122 ERA983122:ERD983122 FAW983122:FAZ983122 FKS983122:FKV983122 FUO983122:FUR983122 GEK983122:GEN983122 GOG983122:GOJ983122 GYC983122:GYF983122 HHY983122:HIB983122 HRU983122:HRX983122 IBQ983122:IBT983122 ILM983122:ILP983122 IVI983122:IVL983122 JFE983122:JFH983122 JPA983122:JPD983122 JYW983122:JYZ983122 KIS983122:KIV983122 KSO983122:KSR983122 LCK983122:LCN983122 LMG983122:LMJ983122 LWC983122:LWF983122 MFY983122:MGB983122 MPU983122:MPX983122 MZQ983122:MZT983122 NJM983122:NJP983122 NTI983122:NTL983122 ODE983122:ODH983122 ONA983122:OND983122 OWW983122:OWZ983122 PGS983122:PGV983122 PQO983122:PQR983122 QAK983122:QAN983122 QKG983122:QKJ983122 QUC983122:QUF983122 RDY983122:REB983122 RNU983122:RNX983122 RXQ983122:RXT983122 SHM983122:SHP983122 SRI983122:SRL983122 TBE983122:TBH983122 TLA983122:TLD983122 TUW983122:TUZ983122 UES983122:UEV983122 UOO983122:UOR983122 UYK983122:UYN983122 VIG983122:VIJ983122 VSC983122:VSF983122 WBY983122:WCB983122 WLU983122:WLX983122 WVQ983122:WVT983122 S131160 JE65624:JH65624 TA65624:TD65624 ACW65624:ACZ65624 AMS65624:AMV65624 AWO65624:AWR65624 BGK65624:BGN65624 BQG65624:BQJ65624 CAC65624:CAF65624 CJY65624:CKB65624 CTU65624:CTX65624 DDQ65624:DDT65624 DNM65624:DNP65624 DXI65624:DXL65624 EHE65624:EHH65624 ERA65624:ERD65624 FAW65624:FAZ65624 FKS65624:FKV65624 FUO65624:FUR65624 GEK65624:GEN65624 GOG65624:GOJ65624 GYC65624:GYF65624 HHY65624:HIB65624 HRU65624:HRX65624 IBQ65624:IBT65624 ILM65624:ILP65624 IVI65624:IVL65624 JFE65624:JFH65624 JPA65624:JPD65624 JYW65624:JYZ65624 KIS65624:KIV65624 KSO65624:KSR65624 LCK65624:LCN65624 LMG65624:LMJ65624 LWC65624:LWF65624 MFY65624:MGB65624 MPU65624:MPX65624 MZQ65624:MZT65624 NJM65624:NJP65624 NTI65624:NTL65624 ODE65624:ODH65624 ONA65624:OND65624 OWW65624:OWZ65624 PGS65624:PGV65624 PQO65624:PQR65624 QAK65624:QAN65624 QKG65624:QKJ65624 QUC65624:QUF65624 RDY65624:REB65624 RNU65624:RNX65624 RXQ65624:RXT65624 SHM65624:SHP65624 SRI65624:SRL65624 TBE65624:TBH65624 TLA65624:TLD65624 TUW65624:TUZ65624 UES65624:UEV65624 UOO65624:UOR65624 UYK65624:UYN65624 VIG65624:VIJ65624 VSC65624:VSF65624 WBY65624:WCB65624 WLU65624:WLX65624 WVQ65624:WVT65624 S196696 JE131160:JH131160 TA131160:TD131160 ACW131160:ACZ131160 AMS131160:AMV131160 AWO131160:AWR131160 BGK131160:BGN131160 BQG131160:BQJ131160 CAC131160:CAF131160 CJY131160:CKB131160 CTU131160:CTX131160 DDQ131160:DDT131160 DNM131160:DNP131160 DXI131160:DXL131160 EHE131160:EHH131160 ERA131160:ERD131160 FAW131160:FAZ131160 FKS131160:FKV131160 FUO131160:FUR131160 GEK131160:GEN131160 GOG131160:GOJ131160 GYC131160:GYF131160 HHY131160:HIB131160 HRU131160:HRX131160 IBQ131160:IBT131160 ILM131160:ILP131160 IVI131160:IVL131160 JFE131160:JFH131160 JPA131160:JPD131160 JYW131160:JYZ131160 KIS131160:KIV131160 KSO131160:KSR131160 LCK131160:LCN131160 LMG131160:LMJ131160 LWC131160:LWF131160 MFY131160:MGB131160 MPU131160:MPX131160 MZQ131160:MZT131160 NJM131160:NJP131160 NTI131160:NTL131160 ODE131160:ODH131160 ONA131160:OND131160 OWW131160:OWZ131160 PGS131160:PGV131160 PQO131160:PQR131160 QAK131160:QAN131160 QKG131160:QKJ131160 QUC131160:QUF131160 RDY131160:REB131160 RNU131160:RNX131160 RXQ131160:RXT131160 SHM131160:SHP131160 SRI131160:SRL131160 TBE131160:TBH131160 TLA131160:TLD131160 TUW131160:TUZ131160 UES131160:UEV131160 UOO131160:UOR131160 UYK131160:UYN131160 VIG131160:VIJ131160 VSC131160:VSF131160 WBY131160:WCB131160 WLU131160:WLX131160 WVQ131160:WVT131160 S262232 JE196696:JH196696 TA196696:TD196696 ACW196696:ACZ196696 AMS196696:AMV196696 AWO196696:AWR196696 BGK196696:BGN196696 BQG196696:BQJ196696 CAC196696:CAF196696 CJY196696:CKB196696 CTU196696:CTX196696 DDQ196696:DDT196696 DNM196696:DNP196696 DXI196696:DXL196696 EHE196696:EHH196696 ERA196696:ERD196696 FAW196696:FAZ196696 FKS196696:FKV196696 FUO196696:FUR196696 GEK196696:GEN196696 GOG196696:GOJ196696 GYC196696:GYF196696 HHY196696:HIB196696 HRU196696:HRX196696 IBQ196696:IBT196696 ILM196696:ILP196696 IVI196696:IVL196696 JFE196696:JFH196696 JPA196696:JPD196696 JYW196696:JYZ196696 KIS196696:KIV196696 KSO196696:KSR196696 LCK196696:LCN196696 LMG196696:LMJ196696 LWC196696:LWF196696 MFY196696:MGB196696 MPU196696:MPX196696 MZQ196696:MZT196696 NJM196696:NJP196696 NTI196696:NTL196696 ODE196696:ODH196696 ONA196696:OND196696 OWW196696:OWZ196696 PGS196696:PGV196696 PQO196696:PQR196696 QAK196696:QAN196696 QKG196696:QKJ196696 QUC196696:QUF196696 RDY196696:REB196696 RNU196696:RNX196696 RXQ196696:RXT196696 SHM196696:SHP196696 SRI196696:SRL196696 TBE196696:TBH196696 TLA196696:TLD196696 TUW196696:TUZ196696 UES196696:UEV196696 UOO196696:UOR196696 UYK196696:UYN196696 VIG196696:VIJ196696 VSC196696:VSF196696 WBY196696:WCB196696 WLU196696:WLX196696 WVQ196696:WVT196696 S327768 JE262232:JH262232 TA262232:TD262232 ACW262232:ACZ262232 AMS262232:AMV262232 AWO262232:AWR262232 BGK262232:BGN262232 BQG262232:BQJ262232 CAC262232:CAF262232 CJY262232:CKB262232 CTU262232:CTX262232 DDQ262232:DDT262232 DNM262232:DNP262232 DXI262232:DXL262232 EHE262232:EHH262232 ERA262232:ERD262232 FAW262232:FAZ262232 FKS262232:FKV262232 FUO262232:FUR262232 GEK262232:GEN262232 GOG262232:GOJ262232 GYC262232:GYF262232 HHY262232:HIB262232 HRU262232:HRX262232 IBQ262232:IBT262232 ILM262232:ILP262232 IVI262232:IVL262232 JFE262232:JFH262232 JPA262232:JPD262232 JYW262232:JYZ262232 KIS262232:KIV262232 KSO262232:KSR262232 LCK262232:LCN262232 LMG262232:LMJ262232 LWC262232:LWF262232 MFY262232:MGB262232 MPU262232:MPX262232 MZQ262232:MZT262232 NJM262232:NJP262232 NTI262232:NTL262232 ODE262232:ODH262232 ONA262232:OND262232 OWW262232:OWZ262232 PGS262232:PGV262232 PQO262232:PQR262232 QAK262232:QAN262232 QKG262232:QKJ262232 QUC262232:QUF262232 RDY262232:REB262232 RNU262232:RNX262232 RXQ262232:RXT262232 SHM262232:SHP262232 SRI262232:SRL262232 TBE262232:TBH262232 TLA262232:TLD262232 TUW262232:TUZ262232 UES262232:UEV262232 UOO262232:UOR262232 UYK262232:UYN262232 VIG262232:VIJ262232 VSC262232:VSF262232 WBY262232:WCB262232 WLU262232:WLX262232 WVQ262232:WVT262232 S393304 JE327768:JH327768 TA327768:TD327768 ACW327768:ACZ327768 AMS327768:AMV327768 AWO327768:AWR327768 BGK327768:BGN327768 BQG327768:BQJ327768 CAC327768:CAF327768 CJY327768:CKB327768 CTU327768:CTX327768 DDQ327768:DDT327768 DNM327768:DNP327768 DXI327768:DXL327768 EHE327768:EHH327768 ERA327768:ERD327768 FAW327768:FAZ327768 FKS327768:FKV327768 FUO327768:FUR327768 GEK327768:GEN327768 GOG327768:GOJ327768 GYC327768:GYF327768 HHY327768:HIB327768 HRU327768:HRX327768 IBQ327768:IBT327768 ILM327768:ILP327768 IVI327768:IVL327768 JFE327768:JFH327768 JPA327768:JPD327768 JYW327768:JYZ327768 KIS327768:KIV327768 KSO327768:KSR327768 LCK327768:LCN327768 LMG327768:LMJ327768 LWC327768:LWF327768 MFY327768:MGB327768 MPU327768:MPX327768 MZQ327768:MZT327768 NJM327768:NJP327768 NTI327768:NTL327768 ODE327768:ODH327768 ONA327768:OND327768 OWW327768:OWZ327768 PGS327768:PGV327768 PQO327768:PQR327768 QAK327768:QAN327768 QKG327768:QKJ327768 QUC327768:QUF327768 RDY327768:REB327768 RNU327768:RNX327768 RXQ327768:RXT327768 SHM327768:SHP327768 SRI327768:SRL327768 TBE327768:TBH327768 TLA327768:TLD327768 TUW327768:TUZ327768 UES327768:UEV327768 UOO327768:UOR327768 UYK327768:UYN327768 VIG327768:VIJ327768 VSC327768:VSF327768 WBY327768:WCB327768 WLU327768:WLX327768 WVQ327768:WVT327768 S458840 JE393304:JH393304 TA393304:TD393304 ACW393304:ACZ393304 AMS393304:AMV393304 AWO393304:AWR393304 BGK393304:BGN393304 BQG393304:BQJ393304 CAC393304:CAF393304 CJY393304:CKB393304 CTU393304:CTX393304 DDQ393304:DDT393304 DNM393304:DNP393304 DXI393304:DXL393304 EHE393304:EHH393304 ERA393304:ERD393304 FAW393304:FAZ393304 FKS393304:FKV393304 FUO393304:FUR393304 GEK393304:GEN393304 GOG393304:GOJ393304 GYC393304:GYF393304 HHY393304:HIB393304 HRU393304:HRX393304 IBQ393304:IBT393304 ILM393304:ILP393304 IVI393304:IVL393304 JFE393304:JFH393304 JPA393304:JPD393304 JYW393304:JYZ393304 KIS393304:KIV393304 KSO393304:KSR393304 LCK393304:LCN393304 LMG393304:LMJ393304 LWC393304:LWF393304 MFY393304:MGB393304 MPU393304:MPX393304 MZQ393304:MZT393304 NJM393304:NJP393304 NTI393304:NTL393304 ODE393304:ODH393304 ONA393304:OND393304 OWW393304:OWZ393304 PGS393304:PGV393304 PQO393304:PQR393304 QAK393304:QAN393304 QKG393304:QKJ393304 QUC393304:QUF393304 RDY393304:REB393304 RNU393304:RNX393304 RXQ393304:RXT393304 SHM393304:SHP393304 SRI393304:SRL393304 TBE393304:TBH393304 TLA393304:TLD393304 TUW393304:TUZ393304 UES393304:UEV393304 UOO393304:UOR393304 UYK393304:UYN393304 VIG393304:VIJ393304 VSC393304:VSF393304 WBY393304:WCB393304 WLU393304:WLX393304 WVQ393304:WVT393304 S524376 JE458840:JH458840 TA458840:TD458840 ACW458840:ACZ458840 AMS458840:AMV458840 AWO458840:AWR458840 BGK458840:BGN458840 BQG458840:BQJ458840 CAC458840:CAF458840 CJY458840:CKB458840 CTU458840:CTX458840 DDQ458840:DDT458840 DNM458840:DNP458840 DXI458840:DXL458840 EHE458840:EHH458840 ERA458840:ERD458840 FAW458840:FAZ458840 FKS458840:FKV458840 FUO458840:FUR458840 GEK458840:GEN458840 GOG458840:GOJ458840 GYC458840:GYF458840 HHY458840:HIB458840 HRU458840:HRX458840 IBQ458840:IBT458840 ILM458840:ILP458840 IVI458840:IVL458840 JFE458840:JFH458840 JPA458840:JPD458840 JYW458840:JYZ458840 KIS458840:KIV458840 KSO458840:KSR458840 LCK458840:LCN458840 LMG458840:LMJ458840 LWC458840:LWF458840 MFY458840:MGB458840 MPU458840:MPX458840 MZQ458840:MZT458840 NJM458840:NJP458840 NTI458840:NTL458840 ODE458840:ODH458840 ONA458840:OND458840 OWW458840:OWZ458840 PGS458840:PGV458840 PQO458840:PQR458840 QAK458840:QAN458840 QKG458840:QKJ458840 QUC458840:QUF458840 RDY458840:REB458840 RNU458840:RNX458840 RXQ458840:RXT458840 SHM458840:SHP458840 SRI458840:SRL458840 TBE458840:TBH458840 TLA458840:TLD458840 TUW458840:TUZ458840 UES458840:UEV458840 UOO458840:UOR458840 UYK458840:UYN458840 VIG458840:VIJ458840 VSC458840:VSF458840 WBY458840:WCB458840 WLU458840:WLX458840 WVQ458840:WVT458840 S589912 JE524376:JH524376 TA524376:TD524376 ACW524376:ACZ524376 AMS524376:AMV524376 AWO524376:AWR524376 BGK524376:BGN524376 BQG524376:BQJ524376 CAC524376:CAF524376 CJY524376:CKB524376 CTU524376:CTX524376 DDQ524376:DDT524376 DNM524376:DNP524376 DXI524376:DXL524376 EHE524376:EHH524376 ERA524376:ERD524376 FAW524376:FAZ524376 FKS524376:FKV524376 FUO524376:FUR524376 GEK524376:GEN524376 GOG524376:GOJ524376 GYC524376:GYF524376 HHY524376:HIB524376 HRU524376:HRX524376 IBQ524376:IBT524376 ILM524376:ILP524376 IVI524376:IVL524376 JFE524376:JFH524376 JPA524376:JPD524376 JYW524376:JYZ524376 KIS524376:KIV524376 KSO524376:KSR524376 LCK524376:LCN524376 LMG524376:LMJ524376 LWC524376:LWF524376 MFY524376:MGB524376 MPU524376:MPX524376 MZQ524376:MZT524376 NJM524376:NJP524376 NTI524376:NTL524376 ODE524376:ODH524376 ONA524376:OND524376 OWW524376:OWZ524376 PGS524376:PGV524376 PQO524376:PQR524376 QAK524376:QAN524376 QKG524376:QKJ524376 QUC524376:QUF524376 RDY524376:REB524376 RNU524376:RNX524376 RXQ524376:RXT524376 SHM524376:SHP524376 SRI524376:SRL524376 TBE524376:TBH524376 TLA524376:TLD524376 TUW524376:TUZ524376 UES524376:UEV524376 UOO524376:UOR524376 UYK524376:UYN524376 VIG524376:VIJ524376 VSC524376:VSF524376 WBY524376:WCB524376 WLU524376:WLX524376 WVQ524376:WVT524376 S655448 JE589912:JH589912 TA589912:TD589912 ACW589912:ACZ589912 AMS589912:AMV589912 AWO589912:AWR589912 BGK589912:BGN589912 BQG589912:BQJ589912 CAC589912:CAF589912 CJY589912:CKB589912 CTU589912:CTX589912 DDQ589912:DDT589912 DNM589912:DNP589912 DXI589912:DXL589912 EHE589912:EHH589912 ERA589912:ERD589912 FAW589912:FAZ589912 FKS589912:FKV589912 FUO589912:FUR589912 GEK589912:GEN589912 GOG589912:GOJ589912 GYC589912:GYF589912 HHY589912:HIB589912 HRU589912:HRX589912 IBQ589912:IBT589912 ILM589912:ILP589912 IVI589912:IVL589912 JFE589912:JFH589912 JPA589912:JPD589912 JYW589912:JYZ589912 KIS589912:KIV589912 KSO589912:KSR589912 LCK589912:LCN589912 LMG589912:LMJ589912 LWC589912:LWF589912 MFY589912:MGB589912 MPU589912:MPX589912 MZQ589912:MZT589912 NJM589912:NJP589912 NTI589912:NTL589912 ODE589912:ODH589912 ONA589912:OND589912 OWW589912:OWZ589912 PGS589912:PGV589912 PQO589912:PQR589912 QAK589912:QAN589912 QKG589912:QKJ589912 QUC589912:QUF589912 RDY589912:REB589912 RNU589912:RNX589912 RXQ589912:RXT589912 SHM589912:SHP589912 SRI589912:SRL589912 TBE589912:TBH589912 TLA589912:TLD589912 TUW589912:TUZ589912 UES589912:UEV589912 UOO589912:UOR589912 UYK589912:UYN589912 VIG589912:VIJ589912 VSC589912:VSF589912 WBY589912:WCB589912 WLU589912:WLX589912 WVQ589912:WVT589912 S720984 JE655448:JH655448 TA655448:TD655448 ACW655448:ACZ655448 AMS655448:AMV655448 AWO655448:AWR655448 BGK655448:BGN655448 BQG655448:BQJ655448 CAC655448:CAF655448 CJY655448:CKB655448 CTU655448:CTX655448 DDQ655448:DDT655448 DNM655448:DNP655448 DXI655448:DXL655448 EHE655448:EHH655448 ERA655448:ERD655448 FAW655448:FAZ655448 FKS655448:FKV655448 FUO655448:FUR655448 GEK655448:GEN655448 GOG655448:GOJ655448 GYC655448:GYF655448 HHY655448:HIB655448 HRU655448:HRX655448 IBQ655448:IBT655448 ILM655448:ILP655448 IVI655448:IVL655448 JFE655448:JFH655448 JPA655448:JPD655448 JYW655448:JYZ655448 KIS655448:KIV655448 KSO655448:KSR655448 LCK655448:LCN655448 LMG655448:LMJ655448 LWC655448:LWF655448 MFY655448:MGB655448 MPU655448:MPX655448 MZQ655448:MZT655448 NJM655448:NJP655448 NTI655448:NTL655448 ODE655448:ODH655448 ONA655448:OND655448 OWW655448:OWZ655448 PGS655448:PGV655448 PQO655448:PQR655448 QAK655448:QAN655448 QKG655448:QKJ655448 QUC655448:QUF655448 RDY655448:REB655448 RNU655448:RNX655448 RXQ655448:RXT655448 SHM655448:SHP655448 SRI655448:SRL655448 TBE655448:TBH655448 TLA655448:TLD655448 TUW655448:TUZ655448 UES655448:UEV655448 UOO655448:UOR655448 UYK655448:UYN655448 VIG655448:VIJ655448 VSC655448:VSF655448 WBY655448:WCB655448 WLU655448:WLX655448 WVQ655448:WVT655448 S786520 JE720984:JH720984 TA720984:TD720984 ACW720984:ACZ720984 AMS720984:AMV720984 AWO720984:AWR720984 BGK720984:BGN720984 BQG720984:BQJ720984 CAC720984:CAF720984 CJY720984:CKB720984 CTU720984:CTX720984 DDQ720984:DDT720984 DNM720984:DNP720984 DXI720984:DXL720984 EHE720984:EHH720984 ERA720984:ERD720984 FAW720984:FAZ720984 FKS720984:FKV720984 FUO720984:FUR720984 GEK720984:GEN720984 GOG720984:GOJ720984 GYC720984:GYF720984 HHY720984:HIB720984 HRU720984:HRX720984 IBQ720984:IBT720984 ILM720984:ILP720984 IVI720984:IVL720984 JFE720984:JFH720984 JPA720984:JPD720984 JYW720984:JYZ720984 KIS720984:KIV720984 KSO720984:KSR720984 LCK720984:LCN720984 LMG720984:LMJ720984 LWC720984:LWF720984 MFY720984:MGB720984 MPU720984:MPX720984 MZQ720984:MZT720984 NJM720984:NJP720984 NTI720984:NTL720984 ODE720984:ODH720984 ONA720984:OND720984 OWW720984:OWZ720984 PGS720984:PGV720984 PQO720984:PQR720984 QAK720984:QAN720984 QKG720984:QKJ720984 QUC720984:QUF720984 RDY720984:REB720984 RNU720984:RNX720984 RXQ720984:RXT720984 SHM720984:SHP720984 SRI720984:SRL720984 TBE720984:TBH720984 TLA720984:TLD720984 TUW720984:TUZ720984 UES720984:UEV720984 UOO720984:UOR720984 UYK720984:UYN720984 VIG720984:VIJ720984 VSC720984:VSF720984 WBY720984:WCB720984 WLU720984:WLX720984 WVQ720984:WVT720984 S852056 JE786520:JH786520 TA786520:TD786520 ACW786520:ACZ786520 AMS786520:AMV786520 AWO786520:AWR786520 BGK786520:BGN786520 BQG786520:BQJ786520 CAC786520:CAF786520 CJY786520:CKB786520 CTU786520:CTX786520 DDQ786520:DDT786520 DNM786520:DNP786520 DXI786520:DXL786520 EHE786520:EHH786520 ERA786520:ERD786520 FAW786520:FAZ786520 FKS786520:FKV786520 FUO786520:FUR786520 GEK786520:GEN786520 GOG786520:GOJ786520 GYC786520:GYF786520 HHY786520:HIB786520 HRU786520:HRX786520 IBQ786520:IBT786520 ILM786520:ILP786520 IVI786520:IVL786520 JFE786520:JFH786520 JPA786520:JPD786520 JYW786520:JYZ786520 KIS786520:KIV786520 KSO786520:KSR786520 LCK786520:LCN786520 LMG786520:LMJ786520 LWC786520:LWF786520 MFY786520:MGB786520 MPU786520:MPX786520 MZQ786520:MZT786520 NJM786520:NJP786520 NTI786520:NTL786520 ODE786520:ODH786520 ONA786520:OND786520 OWW786520:OWZ786520 PGS786520:PGV786520 PQO786520:PQR786520 QAK786520:QAN786520 QKG786520:QKJ786520 QUC786520:QUF786520 RDY786520:REB786520 RNU786520:RNX786520 RXQ786520:RXT786520 SHM786520:SHP786520 SRI786520:SRL786520 TBE786520:TBH786520 TLA786520:TLD786520 TUW786520:TUZ786520 UES786520:UEV786520 UOO786520:UOR786520 UYK786520:UYN786520 VIG786520:VIJ786520 VSC786520:VSF786520 WBY786520:WCB786520 WLU786520:WLX786520 WVQ786520:WVT786520 S917592 JE852056:JH852056 TA852056:TD852056 ACW852056:ACZ852056 AMS852056:AMV852056 AWO852056:AWR852056 BGK852056:BGN852056 BQG852056:BQJ852056 CAC852056:CAF852056 CJY852056:CKB852056 CTU852056:CTX852056 DDQ852056:DDT852056 DNM852056:DNP852056 DXI852056:DXL852056 EHE852056:EHH852056 ERA852056:ERD852056 FAW852056:FAZ852056 FKS852056:FKV852056 FUO852056:FUR852056 GEK852056:GEN852056 GOG852056:GOJ852056 GYC852056:GYF852056 HHY852056:HIB852056 HRU852056:HRX852056 IBQ852056:IBT852056 ILM852056:ILP852056 IVI852056:IVL852056 JFE852056:JFH852056 JPA852056:JPD852056 JYW852056:JYZ852056 KIS852056:KIV852056 KSO852056:KSR852056 LCK852056:LCN852056 LMG852056:LMJ852056 LWC852056:LWF852056 MFY852056:MGB852056 MPU852056:MPX852056 MZQ852056:MZT852056 NJM852056:NJP852056 NTI852056:NTL852056 ODE852056:ODH852056 ONA852056:OND852056 OWW852056:OWZ852056 PGS852056:PGV852056 PQO852056:PQR852056 QAK852056:QAN852056 QKG852056:QKJ852056 QUC852056:QUF852056 RDY852056:REB852056 RNU852056:RNX852056 RXQ852056:RXT852056 SHM852056:SHP852056 SRI852056:SRL852056 TBE852056:TBH852056 TLA852056:TLD852056 TUW852056:TUZ852056 UES852056:UEV852056 UOO852056:UOR852056 UYK852056:UYN852056 VIG852056:VIJ852056 VSC852056:VSF852056 WBY852056:WCB852056 WLU852056:WLX852056 WVQ852056:WVT852056 S983128 JE917592:JH917592 TA917592:TD917592 ACW917592:ACZ917592 AMS917592:AMV917592 AWO917592:AWR917592 BGK917592:BGN917592 BQG917592:BQJ917592 CAC917592:CAF917592 CJY917592:CKB917592 CTU917592:CTX917592 DDQ917592:DDT917592 DNM917592:DNP917592 DXI917592:DXL917592 EHE917592:EHH917592 ERA917592:ERD917592 FAW917592:FAZ917592 FKS917592:FKV917592 FUO917592:FUR917592 GEK917592:GEN917592 GOG917592:GOJ917592 GYC917592:GYF917592 HHY917592:HIB917592 HRU917592:HRX917592 IBQ917592:IBT917592 ILM917592:ILP917592 IVI917592:IVL917592 JFE917592:JFH917592 JPA917592:JPD917592 JYW917592:JYZ917592 KIS917592:KIV917592 KSO917592:KSR917592 LCK917592:LCN917592 LMG917592:LMJ917592 LWC917592:LWF917592 MFY917592:MGB917592 MPU917592:MPX917592 MZQ917592:MZT917592 NJM917592:NJP917592 NTI917592:NTL917592 ODE917592:ODH917592 ONA917592:OND917592 OWW917592:OWZ917592 PGS917592:PGV917592 PQO917592:PQR917592 QAK917592:QAN917592 QKG917592:QKJ917592 QUC917592:QUF917592 RDY917592:REB917592 RNU917592:RNX917592 RXQ917592:RXT917592 SHM917592:SHP917592 SRI917592:SRL917592 TBE917592:TBH917592 TLA917592:TLD917592 TUW917592:TUZ917592 UES917592:UEV917592 UOO917592:UOR917592 UYK917592:UYN917592 VIG917592:VIJ917592 VSC917592:VSF917592 WBY917592:WCB917592 WLU917592:WLX917592 WVQ917592:WVT917592 S65663:S65664 JE983128:JH983128 TA983128:TD983128 ACW983128:ACZ983128 AMS983128:AMV983128 AWO983128:AWR983128 BGK983128:BGN983128 BQG983128:BQJ983128 CAC983128:CAF983128 CJY983128:CKB983128 CTU983128:CTX983128 DDQ983128:DDT983128 DNM983128:DNP983128 DXI983128:DXL983128 EHE983128:EHH983128 ERA983128:ERD983128 FAW983128:FAZ983128 FKS983128:FKV983128 FUO983128:FUR983128 GEK983128:GEN983128 GOG983128:GOJ983128 GYC983128:GYF983128 HHY983128:HIB983128 HRU983128:HRX983128 IBQ983128:IBT983128 ILM983128:ILP983128 IVI983128:IVL983128 JFE983128:JFH983128 JPA983128:JPD983128 JYW983128:JYZ983128 KIS983128:KIV983128 KSO983128:KSR983128 LCK983128:LCN983128 LMG983128:LMJ983128 LWC983128:LWF983128 MFY983128:MGB983128 MPU983128:MPX983128 MZQ983128:MZT983128 NJM983128:NJP983128 NTI983128:NTL983128 ODE983128:ODH983128 ONA983128:OND983128 OWW983128:OWZ983128 PGS983128:PGV983128 PQO983128:PQR983128 QAK983128:QAN983128 QKG983128:QKJ983128 QUC983128:QUF983128 RDY983128:REB983128 RNU983128:RNX983128 RXQ983128:RXT983128 SHM983128:SHP983128 SRI983128:SRL983128 TBE983128:TBH983128 TLA983128:TLD983128 TUW983128:TUZ983128 UES983128:UEV983128 UOO983128:UOR983128 UYK983128:UYN983128 VIG983128:VIJ983128 VSC983128:VSF983128 WBY983128:WCB983128 WLU983128:WLX983128 WVQ983128:WVT983128 S131199:S131200 JE65663:JH65664 TA65663:TD65664 ACW65663:ACZ65664 AMS65663:AMV65664 AWO65663:AWR65664 BGK65663:BGN65664 BQG65663:BQJ65664 CAC65663:CAF65664 CJY65663:CKB65664 CTU65663:CTX65664 DDQ65663:DDT65664 DNM65663:DNP65664 DXI65663:DXL65664 EHE65663:EHH65664 ERA65663:ERD65664 FAW65663:FAZ65664 FKS65663:FKV65664 FUO65663:FUR65664 GEK65663:GEN65664 GOG65663:GOJ65664 GYC65663:GYF65664 HHY65663:HIB65664 HRU65663:HRX65664 IBQ65663:IBT65664 ILM65663:ILP65664 IVI65663:IVL65664 JFE65663:JFH65664 JPA65663:JPD65664 JYW65663:JYZ65664 KIS65663:KIV65664 KSO65663:KSR65664 LCK65663:LCN65664 LMG65663:LMJ65664 LWC65663:LWF65664 MFY65663:MGB65664 MPU65663:MPX65664 MZQ65663:MZT65664 NJM65663:NJP65664 NTI65663:NTL65664 ODE65663:ODH65664 ONA65663:OND65664 OWW65663:OWZ65664 PGS65663:PGV65664 PQO65663:PQR65664 QAK65663:QAN65664 QKG65663:QKJ65664 QUC65663:QUF65664 RDY65663:REB65664 RNU65663:RNX65664 RXQ65663:RXT65664 SHM65663:SHP65664 SRI65663:SRL65664 TBE65663:TBH65664 TLA65663:TLD65664 TUW65663:TUZ65664 UES65663:UEV65664 UOO65663:UOR65664 UYK65663:UYN65664 VIG65663:VIJ65664 VSC65663:VSF65664 WBY65663:WCB65664 WLU65663:WLX65664 WVQ65663:WVT65664 S196735:S196736 JE131199:JH131200 TA131199:TD131200 ACW131199:ACZ131200 AMS131199:AMV131200 AWO131199:AWR131200 BGK131199:BGN131200 BQG131199:BQJ131200 CAC131199:CAF131200 CJY131199:CKB131200 CTU131199:CTX131200 DDQ131199:DDT131200 DNM131199:DNP131200 DXI131199:DXL131200 EHE131199:EHH131200 ERA131199:ERD131200 FAW131199:FAZ131200 FKS131199:FKV131200 FUO131199:FUR131200 GEK131199:GEN131200 GOG131199:GOJ131200 GYC131199:GYF131200 HHY131199:HIB131200 HRU131199:HRX131200 IBQ131199:IBT131200 ILM131199:ILP131200 IVI131199:IVL131200 JFE131199:JFH131200 JPA131199:JPD131200 JYW131199:JYZ131200 KIS131199:KIV131200 KSO131199:KSR131200 LCK131199:LCN131200 LMG131199:LMJ131200 LWC131199:LWF131200 MFY131199:MGB131200 MPU131199:MPX131200 MZQ131199:MZT131200 NJM131199:NJP131200 NTI131199:NTL131200 ODE131199:ODH131200 ONA131199:OND131200 OWW131199:OWZ131200 PGS131199:PGV131200 PQO131199:PQR131200 QAK131199:QAN131200 QKG131199:QKJ131200 QUC131199:QUF131200 RDY131199:REB131200 RNU131199:RNX131200 RXQ131199:RXT131200 SHM131199:SHP131200 SRI131199:SRL131200 TBE131199:TBH131200 TLA131199:TLD131200 TUW131199:TUZ131200 UES131199:UEV131200 UOO131199:UOR131200 UYK131199:UYN131200 VIG131199:VIJ131200 VSC131199:VSF131200 WBY131199:WCB131200 WLU131199:WLX131200 WVQ131199:WVT131200 S262271:S262272 JE196735:JH196736 TA196735:TD196736 ACW196735:ACZ196736 AMS196735:AMV196736 AWO196735:AWR196736 BGK196735:BGN196736 BQG196735:BQJ196736 CAC196735:CAF196736 CJY196735:CKB196736 CTU196735:CTX196736 DDQ196735:DDT196736 DNM196735:DNP196736 DXI196735:DXL196736 EHE196735:EHH196736 ERA196735:ERD196736 FAW196735:FAZ196736 FKS196735:FKV196736 FUO196735:FUR196736 GEK196735:GEN196736 GOG196735:GOJ196736 GYC196735:GYF196736 HHY196735:HIB196736 HRU196735:HRX196736 IBQ196735:IBT196736 ILM196735:ILP196736 IVI196735:IVL196736 JFE196735:JFH196736 JPA196735:JPD196736 JYW196735:JYZ196736 KIS196735:KIV196736 KSO196735:KSR196736 LCK196735:LCN196736 LMG196735:LMJ196736 LWC196735:LWF196736 MFY196735:MGB196736 MPU196735:MPX196736 MZQ196735:MZT196736 NJM196735:NJP196736 NTI196735:NTL196736 ODE196735:ODH196736 ONA196735:OND196736 OWW196735:OWZ196736 PGS196735:PGV196736 PQO196735:PQR196736 QAK196735:QAN196736 QKG196735:QKJ196736 QUC196735:QUF196736 RDY196735:REB196736 RNU196735:RNX196736 RXQ196735:RXT196736 SHM196735:SHP196736 SRI196735:SRL196736 TBE196735:TBH196736 TLA196735:TLD196736 TUW196735:TUZ196736 UES196735:UEV196736 UOO196735:UOR196736 UYK196735:UYN196736 VIG196735:VIJ196736 VSC196735:VSF196736 WBY196735:WCB196736 WLU196735:WLX196736 WVQ196735:WVT196736 S327807:S327808 JE262271:JH262272 TA262271:TD262272 ACW262271:ACZ262272 AMS262271:AMV262272 AWO262271:AWR262272 BGK262271:BGN262272 BQG262271:BQJ262272 CAC262271:CAF262272 CJY262271:CKB262272 CTU262271:CTX262272 DDQ262271:DDT262272 DNM262271:DNP262272 DXI262271:DXL262272 EHE262271:EHH262272 ERA262271:ERD262272 FAW262271:FAZ262272 FKS262271:FKV262272 FUO262271:FUR262272 GEK262271:GEN262272 GOG262271:GOJ262272 GYC262271:GYF262272 HHY262271:HIB262272 HRU262271:HRX262272 IBQ262271:IBT262272 ILM262271:ILP262272 IVI262271:IVL262272 JFE262271:JFH262272 JPA262271:JPD262272 JYW262271:JYZ262272 KIS262271:KIV262272 KSO262271:KSR262272 LCK262271:LCN262272 LMG262271:LMJ262272 LWC262271:LWF262272 MFY262271:MGB262272 MPU262271:MPX262272 MZQ262271:MZT262272 NJM262271:NJP262272 NTI262271:NTL262272 ODE262271:ODH262272 ONA262271:OND262272 OWW262271:OWZ262272 PGS262271:PGV262272 PQO262271:PQR262272 QAK262271:QAN262272 QKG262271:QKJ262272 QUC262271:QUF262272 RDY262271:REB262272 RNU262271:RNX262272 RXQ262271:RXT262272 SHM262271:SHP262272 SRI262271:SRL262272 TBE262271:TBH262272 TLA262271:TLD262272 TUW262271:TUZ262272 UES262271:UEV262272 UOO262271:UOR262272 UYK262271:UYN262272 VIG262271:VIJ262272 VSC262271:VSF262272 WBY262271:WCB262272 WLU262271:WLX262272 WVQ262271:WVT262272 S393343:S393344 JE327807:JH327808 TA327807:TD327808 ACW327807:ACZ327808 AMS327807:AMV327808 AWO327807:AWR327808 BGK327807:BGN327808 BQG327807:BQJ327808 CAC327807:CAF327808 CJY327807:CKB327808 CTU327807:CTX327808 DDQ327807:DDT327808 DNM327807:DNP327808 DXI327807:DXL327808 EHE327807:EHH327808 ERA327807:ERD327808 FAW327807:FAZ327808 FKS327807:FKV327808 FUO327807:FUR327808 GEK327807:GEN327808 GOG327807:GOJ327808 GYC327807:GYF327808 HHY327807:HIB327808 HRU327807:HRX327808 IBQ327807:IBT327808 ILM327807:ILP327808 IVI327807:IVL327808 JFE327807:JFH327808 JPA327807:JPD327808 JYW327807:JYZ327808 KIS327807:KIV327808 KSO327807:KSR327808 LCK327807:LCN327808 LMG327807:LMJ327808 LWC327807:LWF327808 MFY327807:MGB327808 MPU327807:MPX327808 MZQ327807:MZT327808 NJM327807:NJP327808 NTI327807:NTL327808 ODE327807:ODH327808 ONA327807:OND327808 OWW327807:OWZ327808 PGS327807:PGV327808 PQO327807:PQR327808 QAK327807:QAN327808 QKG327807:QKJ327808 QUC327807:QUF327808 RDY327807:REB327808 RNU327807:RNX327808 RXQ327807:RXT327808 SHM327807:SHP327808 SRI327807:SRL327808 TBE327807:TBH327808 TLA327807:TLD327808 TUW327807:TUZ327808 UES327807:UEV327808 UOO327807:UOR327808 UYK327807:UYN327808 VIG327807:VIJ327808 VSC327807:VSF327808 WBY327807:WCB327808 WLU327807:WLX327808 WVQ327807:WVT327808 S458879:S458880 JE393343:JH393344 TA393343:TD393344 ACW393343:ACZ393344 AMS393343:AMV393344 AWO393343:AWR393344 BGK393343:BGN393344 BQG393343:BQJ393344 CAC393343:CAF393344 CJY393343:CKB393344 CTU393343:CTX393344 DDQ393343:DDT393344 DNM393343:DNP393344 DXI393343:DXL393344 EHE393343:EHH393344 ERA393343:ERD393344 FAW393343:FAZ393344 FKS393343:FKV393344 FUO393343:FUR393344 GEK393343:GEN393344 GOG393343:GOJ393344 GYC393343:GYF393344 HHY393343:HIB393344 HRU393343:HRX393344 IBQ393343:IBT393344 ILM393343:ILP393344 IVI393343:IVL393344 JFE393343:JFH393344 JPA393343:JPD393344 JYW393343:JYZ393344 KIS393343:KIV393344 KSO393343:KSR393344 LCK393343:LCN393344 LMG393343:LMJ393344 LWC393343:LWF393344 MFY393343:MGB393344 MPU393343:MPX393344 MZQ393343:MZT393344 NJM393343:NJP393344 NTI393343:NTL393344 ODE393343:ODH393344 ONA393343:OND393344 OWW393343:OWZ393344 PGS393343:PGV393344 PQO393343:PQR393344 QAK393343:QAN393344 QKG393343:QKJ393344 QUC393343:QUF393344 RDY393343:REB393344 RNU393343:RNX393344 RXQ393343:RXT393344 SHM393343:SHP393344 SRI393343:SRL393344 TBE393343:TBH393344 TLA393343:TLD393344 TUW393343:TUZ393344 UES393343:UEV393344 UOO393343:UOR393344 UYK393343:UYN393344 VIG393343:VIJ393344 VSC393343:VSF393344 WBY393343:WCB393344 WLU393343:WLX393344 WVQ393343:WVT393344 S524415:S524416 JE458879:JH458880 TA458879:TD458880 ACW458879:ACZ458880 AMS458879:AMV458880 AWO458879:AWR458880 BGK458879:BGN458880 BQG458879:BQJ458880 CAC458879:CAF458880 CJY458879:CKB458880 CTU458879:CTX458880 DDQ458879:DDT458880 DNM458879:DNP458880 DXI458879:DXL458880 EHE458879:EHH458880 ERA458879:ERD458880 FAW458879:FAZ458880 FKS458879:FKV458880 FUO458879:FUR458880 GEK458879:GEN458880 GOG458879:GOJ458880 GYC458879:GYF458880 HHY458879:HIB458880 HRU458879:HRX458880 IBQ458879:IBT458880 ILM458879:ILP458880 IVI458879:IVL458880 JFE458879:JFH458880 JPA458879:JPD458880 JYW458879:JYZ458880 KIS458879:KIV458880 KSO458879:KSR458880 LCK458879:LCN458880 LMG458879:LMJ458880 LWC458879:LWF458880 MFY458879:MGB458880 MPU458879:MPX458880 MZQ458879:MZT458880 NJM458879:NJP458880 NTI458879:NTL458880 ODE458879:ODH458880 ONA458879:OND458880 OWW458879:OWZ458880 PGS458879:PGV458880 PQO458879:PQR458880 QAK458879:QAN458880 QKG458879:QKJ458880 QUC458879:QUF458880 RDY458879:REB458880 RNU458879:RNX458880 RXQ458879:RXT458880 SHM458879:SHP458880 SRI458879:SRL458880 TBE458879:TBH458880 TLA458879:TLD458880 TUW458879:TUZ458880 UES458879:UEV458880 UOO458879:UOR458880 UYK458879:UYN458880 VIG458879:VIJ458880 VSC458879:VSF458880 WBY458879:WCB458880 WLU458879:WLX458880 WVQ458879:WVT458880 S589951:S589952 JE524415:JH524416 TA524415:TD524416 ACW524415:ACZ524416 AMS524415:AMV524416 AWO524415:AWR524416 BGK524415:BGN524416 BQG524415:BQJ524416 CAC524415:CAF524416 CJY524415:CKB524416 CTU524415:CTX524416 DDQ524415:DDT524416 DNM524415:DNP524416 DXI524415:DXL524416 EHE524415:EHH524416 ERA524415:ERD524416 FAW524415:FAZ524416 FKS524415:FKV524416 FUO524415:FUR524416 GEK524415:GEN524416 GOG524415:GOJ524416 GYC524415:GYF524416 HHY524415:HIB524416 HRU524415:HRX524416 IBQ524415:IBT524416 ILM524415:ILP524416 IVI524415:IVL524416 JFE524415:JFH524416 JPA524415:JPD524416 JYW524415:JYZ524416 KIS524415:KIV524416 KSO524415:KSR524416 LCK524415:LCN524416 LMG524415:LMJ524416 LWC524415:LWF524416 MFY524415:MGB524416 MPU524415:MPX524416 MZQ524415:MZT524416 NJM524415:NJP524416 NTI524415:NTL524416 ODE524415:ODH524416 ONA524415:OND524416 OWW524415:OWZ524416 PGS524415:PGV524416 PQO524415:PQR524416 QAK524415:QAN524416 QKG524415:QKJ524416 QUC524415:QUF524416 RDY524415:REB524416 RNU524415:RNX524416 RXQ524415:RXT524416 SHM524415:SHP524416 SRI524415:SRL524416 TBE524415:TBH524416 TLA524415:TLD524416 TUW524415:TUZ524416 UES524415:UEV524416 UOO524415:UOR524416 UYK524415:UYN524416 VIG524415:VIJ524416 VSC524415:VSF524416 WBY524415:WCB524416 WLU524415:WLX524416 WVQ524415:WVT524416 S655487:S655488 JE589951:JH589952 TA589951:TD589952 ACW589951:ACZ589952 AMS589951:AMV589952 AWO589951:AWR589952 BGK589951:BGN589952 BQG589951:BQJ589952 CAC589951:CAF589952 CJY589951:CKB589952 CTU589951:CTX589952 DDQ589951:DDT589952 DNM589951:DNP589952 DXI589951:DXL589952 EHE589951:EHH589952 ERA589951:ERD589952 FAW589951:FAZ589952 FKS589951:FKV589952 FUO589951:FUR589952 GEK589951:GEN589952 GOG589951:GOJ589952 GYC589951:GYF589952 HHY589951:HIB589952 HRU589951:HRX589952 IBQ589951:IBT589952 ILM589951:ILP589952 IVI589951:IVL589952 JFE589951:JFH589952 JPA589951:JPD589952 JYW589951:JYZ589952 KIS589951:KIV589952 KSO589951:KSR589952 LCK589951:LCN589952 LMG589951:LMJ589952 LWC589951:LWF589952 MFY589951:MGB589952 MPU589951:MPX589952 MZQ589951:MZT589952 NJM589951:NJP589952 NTI589951:NTL589952 ODE589951:ODH589952 ONA589951:OND589952 OWW589951:OWZ589952 PGS589951:PGV589952 PQO589951:PQR589952 QAK589951:QAN589952 QKG589951:QKJ589952 QUC589951:QUF589952 RDY589951:REB589952 RNU589951:RNX589952 RXQ589951:RXT589952 SHM589951:SHP589952 SRI589951:SRL589952 TBE589951:TBH589952 TLA589951:TLD589952 TUW589951:TUZ589952 UES589951:UEV589952 UOO589951:UOR589952 UYK589951:UYN589952 VIG589951:VIJ589952 VSC589951:VSF589952 WBY589951:WCB589952 WLU589951:WLX589952 WVQ589951:WVT589952 S721023:S721024 JE655487:JH655488 TA655487:TD655488 ACW655487:ACZ655488 AMS655487:AMV655488 AWO655487:AWR655488 BGK655487:BGN655488 BQG655487:BQJ655488 CAC655487:CAF655488 CJY655487:CKB655488 CTU655487:CTX655488 DDQ655487:DDT655488 DNM655487:DNP655488 DXI655487:DXL655488 EHE655487:EHH655488 ERA655487:ERD655488 FAW655487:FAZ655488 FKS655487:FKV655488 FUO655487:FUR655488 GEK655487:GEN655488 GOG655487:GOJ655488 GYC655487:GYF655488 HHY655487:HIB655488 HRU655487:HRX655488 IBQ655487:IBT655488 ILM655487:ILP655488 IVI655487:IVL655488 JFE655487:JFH655488 JPA655487:JPD655488 JYW655487:JYZ655488 KIS655487:KIV655488 KSO655487:KSR655488 LCK655487:LCN655488 LMG655487:LMJ655488 LWC655487:LWF655488 MFY655487:MGB655488 MPU655487:MPX655488 MZQ655487:MZT655488 NJM655487:NJP655488 NTI655487:NTL655488 ODE655487:ODH655488 ONA655487:OND655488 OWW655487:OWZ655488 PGS655487:PGV655488 PQO655487:PQR655488 QAK655487:QAN655488 QKG655487:QKJ655488 QUC655487:QUF655488 RDY655487:REB655488 RNU655487:RNX655488 RXQ655487:RXT655488 SHM655487:SHP655488 SRI655487:SRL655488 TBE655487:TBH655488 TLA655487:TLD655488 TUW655487:TUZ655488 UES655487:UEV655488 UOO655487:UOR655488 UYK655487:UYN655488 VIG655487:VIJ655488 VSC655487:VSF655488 WBY655487:WCB655488 WLU655487:WLX655488 WVQ655487:WVT655488 S786559:S786560 JE721023:JH721024 TA721023:TD721024 ACW721023:ACZ721024 AMS721023:AMV721024 AWO721023:AWR721024 BGK721023:BGN721024 BQG721023:BQJ721024 CAC721023:CAF721024 CJY721023:CKB721024 CTU721023:CTX721024 DDQ721023:DDT721024 DNM721023:DNP721024 DXI721023:DXL721024 EHE721023:EHH721024 ERA721023:ERD721024 FAW721023:FAZ721024 FKS721023:FKV721024 FUO721023:FUR721024 GEK721023:GEN721024 GOG721023:GOJ721024 GYC721023:GYF721024 HHY721023:HIB721024 HRU721023:HRX721024 IBQ721023:IBT721024 ILM721023:ILP721024 IVI721023:IVL721024 JFE721023:JFH721024 JPA721023:JPD721024 JYW721023:JYZ721024 KIS721023:KIV721024 KSO721023:KSR721024 LCK721023:LCN721024 LMG721023:LMJ721024 LWC721023:LWF721024 MFY721023:MGB721024 MPU721023:MPX721024 MZQ721023:MZT721024 NJM721023:NJP721024 NTI721023:NTL721024 ODE721023:ODH721024 ONA721023:OND721024 OWW721023:OWZ721024 PGS721023:PGV721024 PQO721023:PQR721024 QAK721023:QAN721024 QKG721023:QKJ721024 QUC721023:QUF721024 RDY721023:REB721024 RNU721023:RNX721024 RXQ721023:RXT721024 SHM721023:SHP721024 SRI721023:SRL721024 TBE721023:TBH721024 TLA721023:TLD721024 TUW721023:TUZ721024 UES721023:UEV721024 UOO721023:UOR721024 UYK721023:UYN721024 VIG721023:VIJ721024 VSC721023:VSF721024 WBY721023:WCB721024 WLU721023:WLX721024 WVQ721023:WVT721024 S852095:S852096 JE786559:JH786560 TA786559:TD786560 ACW786559:ACZ786560 AMS786559:AMV786560 AWO786559:AWR786560 BGK786559:BGN786560 BQG786559:BQJ786560 CAC786559:CAF786560 CJY786559:CKB786560 CTU786559:CTX786560 DDQ786559:DDT786560 DNM786559:DNP786560 DXI786559:DXL786560 EHE786559:EHH786560 ERA786559:ERD786560 FAW786559:FAZ786560 FKS786559:FKV786560 FUO786559:FUR786560 GEK786559:GEN786560 GOG786559:GOJ786560 GYC786559:GYF786560 HHY786559:HIB786560 HRU786559:HRX786560 IBQ786559:IBT786560 ILM786559:ILP786560 IVI786559:IVL786560 JFE786559:JFH786560 JPA786559:JPD786560 JYW786559:JYZ786560 KIS786559:KIV786560 KSO786559:KSR786560 LCK786559:LCN786560 LMG786559:LMJ786560 LWC786559:LWF786560 MFY786559:MGB786560 MPU786559:MPX786560 MZQ786559:MZT786560 NJM786559:NJP786560 NTI786559:NTL786560 ODE786559:ODH786560 ONA786559:OND786560 OWW786559:OWZ786560 PGS786559:PGV786560 PQO786559:PQR786560 QAK786559:QAN786560 QKG786559:QKJ786560 QUC786559:QUF786560 RDY786559:REB786560 RNU786559:RNX786560 RXQ786559:RXT786560 SHM786559:SHP786560 SRI786559:SRL786560 TBE786559:TBH786560 TLA786559:TLD786560 TUW786559:TUZ786560 UES786559:UEV786560 UOO786559:UOR786560 UYK786559:UYN786560 VIG786559:VIJ786560 VSC786559:VSF786560 WBY786559:WCB786560 WLU786559:WLX786560 WVQ786559:WVT786560 S917631:S917632 JE852095:JH852096 TA852095:TD852096 ACW852095:ACZ852096 AMS852095:AMV852096 AWO852095:AWR852096 BGK852095:BGN852096 BQG852095:BQJ852096 CAC852095:CAF852096 CJY852095:CKB852096 CTU852095:CTX852096 DDQ852095:DDT852096 DNM852095:DNP852096 DXI852095:DXL852096 EHE852095:EHH852096 ERA852095:ERD852096 FAW852095:FAZ852096 FKS852095:FKV852096 FUO852095:FUR852096 GEK852095:GEN852096 GOG852095:GOJ852096 GYC852095:GYF852096 HHY852095:HIB852096 HRU852095:HRX852096 IBQ852095:IBT852096 ILM852095:ILP852096 IVI852095:IVL852096 JFE852095:JFH852096 JPA852095:JPD852096 JYW852095:JYZ852096 KIS852095:KIV852096 KSO852095:KSR852096 LCK852095:LCN852096 LMG852095:LMJ852096 LWC852095:LWF852096 MFY852095:MGB852096 MPU852095:MPX852096 MZQ852095:MZT852096 NJM852095:NJP852096 NTI852095:NTL852096 ODE852095:ODH852096 ONA852095:OND852096 OWW852095:OWZ852096 PGS852095:PGV852096 PQO852095:PQR852096 QAK852095:QAN852096 QKG852095:QKJ852096 QUC852095:QUF852096 RDY852095:REB852096 RNU852095:RNX852096 RXQ852095:RXT852096 SHM852095:SHP852096 SRI852095:SRL852096 TBE852095:TBH852096 TLA852095:TLD852096 TUW852095:TUZ852096 UES852095:UEV852096 UOO852095:UOR852096 UYK852095:UYN852096 VIG852095:VIJ852096 VSC852095:VSF852096 WBY852095:WCB852096 WLU852095:WLX852096 WVQ852095:WVT852096 S983167:S983168 JE917631:JH917632 TA917631:TD917632 ACW917631:ACZ917632 AMS917631:AMV917632 AWO917631:AWR917632 BGK917631:BGN917632 BQG917631:BQJ917632 CAC917631:CAF917632 CJY917631:CKB917632 CTU917631:CTX917632 DDQ917631:DDT917632 DNM917631:DNP917632 DXI917631:DXL917632 EHE917631:EHH917632 ERA917631:ERD917632 FAW917631:FAZ917632 FKS917631:FKV917632 FUO917631:FUR917632 GEK917631:GEN917632 GOG917631:GOJ917632 GYC917631:GYF917632 HHY917631:HIB917632 HRU917631:HRX917632 IBQ917631:IBT917632 ILM917631:ILP917632 IVI917631:IVL917632 JFE917631:JFH917632 JPA917631:JPD917632 JYW917631:JYZ917632 KIS917631:KIV917632 KSO917631:KSR917632 LCK917631:LCN917632 LMG917631:LMJ917632 LWC917631:LWF917632 MFY917631:MGB917632 MPU917631:MPX917632 MZQ917631:MZT917632 NJM917631:NJP917632 NTI917631:NTL917632 ODE917631:ODH917632 ONA917631:OND917632 OWW917631:OWZ917632 PGS917631:PGV917632 PQO917631:PQR917632 QAK917631:QAN917632 QKG917631:QKJ917632 QUC917631:QUF917632 RDY917631:REB917632 RNU917631:RNX917632 RXQ917631:RXT917632 SHM917631:SHP917632 SRI917631:SRL917632 TBE917631:TBH917632 TLA917631:TLD917632 TUW917631:TUZ917632 UES917631:UEV917632 UOO917631:UOR917632 UYK917631:UYN917632 VIG917631:VIJ917632 VSC917631:VSF917632 WBY917631:WCB917632 WLU917631:WLX917632 WVQ917631:WVT917632 S65573 JE983167:JH983168 TA983167:TD983168 ACW983167:ACZ983168 AMS983167:AMV983168 AWO983167:AWR983168 BGK983167:BGN983168 BQG983167:BQJ983168 CAC983167:CAF983168 CJY983167:CKB983168 CTU983167:CTX983168 DDQ983167:DDT983168 DNM983167:DNP983168 DXI983167:DXL983168 EHE983167:EHH983168 ERA983167:ERD983168 FAW983167:FAZ983168 FKS983167:FKV983168 FUO983167:FUR983168 GEK983167:GEN983168 GOG983167:GOJ983168 GYC983167:GYF983168 HHY983167:HIB983168 HRU983167:HRX983168 IBQ983167:IBT983168 ILM983167:ILP983168 IVI983167:IVL983168 JFE983167:JFH983168 JPA983167:JPD983168 JYW983167:JYZ983168 KIS983167:KIV983168 KSO983167:KSR983168 LCK983167:LCN983168 LMG983167:LMJ983168 LWC983167:LWF983168 MFY983167:MGB983168 MPU983167:MPX983168 MZQ983167:MZT983168 NJM983167:NJP983168 NTI983167:NTL983168 ODE983167:ODH983168 ONA983167:OND983168 OWW983167:OWZ983168 PGS983167:PGV983168 PQO983167:PQR983168 QAK983167:QAN983168 QKG983167:QKJ983168 QUC983167:QUF983168 RDY983167:REB983168 RNU983167:RNX983168 RXQ983167:RXT983168 SHM983167:SHP983168 SRI983167:SRL983168 TBE983167:TBH983168 TLA983167:TLD983168 TUW983167:TUZ983168 UES983167:UEV983168 UOO983167:UOR983168 UYK983167:UYN983168 VIG983167:VIJ983168 VSC983167:VSF983168 WBY983167:WCB983168 WLU983167:WLX983168 WVQ983167:WVT983168 TB28:TE28 ACX28:ADA28 AMT28:AMW28 AWP28:AWS28 BGL28:BGO28 BQH28:BQK28 CAD28:CAG28 CJZ28:CKC28 CTV28:CTY28 DDR28:DDU28 DNN28:DNQ28 DXJ28:DXM28 EHF28:EHI28 ERB28:ERE28 FAX28:FBA28 FKT28:FKW28 FUP28:FUS28 GEL28:GEO28 GOH28:GOK28 GYD28:GYG28 HHZ28:HIC28 HRV28:HRY28 IBR28:IBU28 ILN28:ILQ28 IVJ28:IVM28 JFF28:JFI28 JPB28:JPE28 JYX28:JZA28 KIT28:KIW28 KSP28:KSS28 LCL28:LCO28 LMH28:LMK28 LWD28:LWG28 MFZ28:MGC28 MPV28:MPY28 MZR28:MZU28 NJN28:NJQ28 NTJ28:NTM28 ODF28:ODI28 ONB28:ONE28 OWX28:OXA28 PGT28:PGW28 PQP28:PQS28 QAL28:QAO28 QKH28:QKK28 QUD28:QUG28 RDZ28:REC28 RNV28:RNY28 RXR28:RXU28 SHN28:SHQ28 SRJ28:SRM28 TBF28:TBI28 TLB28:TLE28 TUX28:TVA28 UET28:UEW28 UOP28:UOS28 UYL28:UYO28 VIH28:VIK28 VSD28:VSG28 WBZ28:WCC28 WLV28:WLY28 WVR28:WVU28 S131109 JE65573:JH65573 TA65573:TD65573 ACW65573:ACZ65573 AMS65573:AMV65573 AWO65573:AWR65573 BGK65573:BGN65573 BQG65573:BQJ65573 CAC65573:CAF65573 CJY65573:CKB65573 CTU65573:CTX65573 DDQ65573:DDT65573 DNM65573:DNP65573 DXI65573:DXL65573 EHE65573:EHH65573 ERA65573:ERD65573 FAW65573:FAZ65573 FKS65573:FKV65573 FUO65573:FUR65573 GEK65573:GEN65573 GOG65573:GOJ65573 GYC65573:GYF65573 HHY65573:HIB65573 HRU65573:HRX65573 IBQ65573:IBT65573 ILM65573:ILP65573 IVI65573:IVL65573 JFE65573:JFH65573 JPA65573:JPD65573 JYW65573:JYZ65573 KIS65573:KIV65573 KSO65573:KSR65573 LCK65573:LCN65573 LMG65573:LMJ65573 LWC65573:LWF65573 MFY65573:MGB65573 MPU65573:MPX65573 MZQ65573:MZT65573 NJM65573:NJP65573 NTI65573:NTL65573 ODE65573:ODH65573 ONA65573:OND65573 OWW65573:OWZ65573 PGS65573:PGV65573 PQO65573:PQR65573 QAK65573:QAN65573 QKG65573:QKJ65573 QUC65573:QUF65573 RDY65573:REB65573 RNU65573:RNX65573 RXQ65573:RXT65573 SHM65573:SHP65573 SRI65573:SRL65573 TBE65573:TBH65573 TLA65573:TLD65573 TUW65573:TUZ65573 UES65573:UEV65573 UOO65573:UOR65573 UYK65573:UYN65573 VIG65573:VIJ65573 VSC65573:VSF65573 WBY65573:WCB65573 WLU65573:WLX65573 WVQ65573:WVT65573 S196645 JE131109:JH131109 TA131109:TD131109 ACW131109:ACZ131109 AMS131109:AMV131109 AWO131109:AWR131109 BGK131109:BGN131109 BQG131109:BQJ131109 CAC131109:CAF131109 CJY131109:CKB131109 CTU131109:CTX131109 DDQ131109:DDT131109 DNM131109:DNP131109 DXI131109:DXL131109 EHE131109:EHH131109 ERA131109:ERD131109 FAW131109:FAZ131109 FKS131109:FKV131109 FUO131109:FUR131109 GEK131109:GEN131109 GOG131109:GOJ131109 GYC131109:GYF131109 HHY131109:HIB131109 HRU131109:HRX131109 IBQ131109:IBT131109 ILM131109:ILP131109 IVI131109:IVL131109 JFE131109:JFH131109 JPA131109:JPD131109 JYW131109:JYZ131109 KIS131109:KIV131109 KSO131109:KSR131109 LCK131109:LCN131109 LMG131109:LMJ131109 LWC131109:LWF131109 MFY131109:MGB131109 MPU131109:MPX131109 MZQ131109:MZT131109 NJM131109:NJP131109 NTI131109:NTL131109 ODE131109:ODH131109 ONA131109:OND131109 OWW131109:OWZ131109 PGS131109:PGV131109 PQO131109:PQR131109 QAK131109:QAN131109 QKG131109:QKJ131109 QUC131109:QUF131109 RDY131109:REB131109 RNU131109:RNX131109 RXQ131109:RXT131109 SHM131109:SHP131109 SRI131109:SRL131109 TBE131109:TBH131109 TLA131109:TLD131109 TUW131109:TUZ131109 UES131109:UEV131109 UOO131109:UOR131109 UYK131109:UYN131109 VIG131109:VIJ131109 VSC131109:VSF131109 WBY131109:WCB131109 WLU131109:WLX131109 WVQ131109:WVT131109 S262181 JE196645:JH196645 TA196645:TD196645 ACW196645:ACZ196645 AMS196645:AMV196645 AWO196645:AWR196645 BGK196645:BGN196645 BQG196645:BQJ196645 CAC196645:CAF196645 CJY196645:CKB196645 CTU196645:CTX196645 DDQ196645:DDT196645 DNM196645:DNP196645 DXI196645:DXL196645 EHE196645:EHH196645 ERA196645:ERD196645 FAW196645:FAZ196645 FKS196645:FKV196645 FUO196645:FUR196645 GEK196645:GEN196645 GOG196645:GOJ196645 GYC196645:GYF196645 HHY196645:HIB196645 HRU196645:HRX196645 IBQ196645:IBT196645 ILM196645:ILP196645 IVI196645:IVL196645 JFE196645:JFH196645 JPA196645:JPD196645 JYW196645:JYZ196645 KIS196645:KIV196645 KSO196645:KSR196645 LCK196645:LCN196645 LMG196645:LMJ196645 LWC196645:LWF196645 MFY196645:MGB196645 MPU196645:MPX196645 MZQ196645:MZT196645 NJM196645:NJP196645 NTI196645:NTL196645 ODE196645:ODH196645 ONA196645:OND196645 OWW196645:OWZ196645 PGS196645:PGV196645 PQO196645:PQR196645 QAK196645:QAN196645 QKG196645:QKJ196645 QUC196645:QUF196645 RDY196645:REB196645 RNU196645:RNX196645 RXQ196645:RXT196645 SHM196645:SHP196645 SRI196645:SRL196645 TBE196645:TBH196645 TLA196645:TLD196645 TUW196645:TUZ196645 UES196645:UEV196645 UOO196645:UOR196645 UYK196645:UYN196645 VIG196645:VIJ196645 VSC196645:VSF196645 WBY196645:WCB196645 WLU196645:WLX196645 WVQ196645:WVT196645 S327717 JE262181:JH262181 TA262181:TD262181 ACW262181:ACZ262181 AMS262181:AMV262181 AWO262181:AWR262181 BGK262181:BGN262181 BQG262181:BQJ262181 CAC262181:CAF262181 CJY262181:CKB262181 CTU262181:CTX262181 DDQ262181:DDT262181 DNM262181:DNP262181 DXI262181:DXL262181 EHE262181:EHH262181 ERA262181:ERD262181 FAW262181:FAZ262181 FKS262181:FKV262181 FUO262181:FUR262181 GEK262181:GEN262181 GOG262181:GOJ262181 GYC262181:GYF262181 HHY262181:HIB262181 HRU262181:HRX262181 IBQ262181:IBT262181 ILM262181:ILP262181 IVI262181:IVL262181 JFE262181:JFH262181 JPA262181:JPD262181 JYW262181:JYZ262181 KIS262181:KIV262181 KSO262181:KSR262181 LCK262181:LCN262181 LMG262181:LMJ262181 LWC262181:LWF262181 MFY262181:MGB262181 MPU262181:MPX262181 MZQ262181:MZT262181 NJM262181:NJP262181 NTI262181:NTL262181 ODE262181:ODH262181 ONA262181:OND262181 OWW262181:OWZ262181 PGS262181:PGV262181 PQO262181:PQR262181 QAK262181:QAN262181 QKG262181:QKJ262181 QUC262181:QUF262181 RDY262181:REB262181 RNU262181:RNX262181 RXQ262181:RXT262181 SHM262181:SHP262181 SRI262181:SRL262181 TBE262181:TBH262181 TLA262181:TLD262181 TUW262181:TUZ262181 UES262181:UEV262181 UOO262181:UOR262181 UYK262181:UYN262181 VIG262181:VIJ262181 VSC262181:VSF262181 WBY262181:WCB262181 WLU262181:WLX262181 WVQ262181:WVT262181 S393253 JE327717:JH327717 TA327717:TD327717 ACW327717:ACZ327717 AMS327717:AMV327717 AWO327717:AWR327717 BGK327717:BGN327717 BQG327717:BQJ327717 CAC327717:CAF327717 CJY327717:CKB327717 CTU327717:CTX327717 DDQ327717:DDT327717 DNM327717:DNP327717 DXI327717:DXL327717 EHE327717:EHH327717 ERA327717:ERD327717 FAW327717:FAZ327717 FKS327717:FKV327717 FUO327717:FUR327717 GEK327717:GEN327717 GOG327717:GOJ327717 GYC327717:GYF327717 HHY327717:HIB327717 HRU327717:HRX327717 IBQ327717:IBT327717 ILM327717:ILP327717 IVI327717:IVL327717 JFE327717:JFH327717 JPA327717:JPD327717 JYW327717:JYZ327717 KIS327717:KIV327717 KSO327717:KSR327717 LCK327717:LCN327717 LMG327717:LMJ327717 LWC327717:LWF327717 MFY327717:MGB327717 MPU327717:MPX327717 MZQ327717:MZT327717 NJM327717:NJP327717 NTI327717:NTL327717 ODE327717:ODH327717 ONA327717:OND327717 OWW327717:OWZ327717 PGS327717:PGV327717 PQO327717:PQR327717 QAK327717:QAN327717 QKG327717:QKJ327717 QUC327717:QUF327717 RDY327717:REB327717 RNU327717:RNX327717 RXQ327717:RXT327717 SHM327717:SHP327717 SRI327717:SRL327717 TBE327717:TBH327717 TLA327717:TLD327717 TUW327717:TUZ327717 UES327717:UEV327717 UOO327717:UOR327717 UYK327717:UYN327717 VIG327717:VIJ327717 VSC327717:VSF327717 WBY327717:WCB327717 WLU327717:WLX327717 WVQ327717:WVT327717 S458789 JE393253:JH393253 TA393253:TD393253 ACW393253:ACZ393253 AMS393253:AMV393253 AWO393253:AWR393253 BGK393253:BGN393253 BQG393253:BQJ393253 CAC393253:CAF393253 CJY393253:CKB393253 CTU393253:CTX393253 DDQ393253:DDT393253 DNM393253:DNP393253 DXI393253:DXL393253 EHE393253:EHH393253 ERA393253:ERD393253 FAW393253:FAZ393253 FKS393253:FKV393253 FUO393253:FUR393253 GEK393253:GEN393253 GOG393253:GOJ393253 GYC393253:GYF393253 HHY393253:HIB393253 HRU393253:HRX393253 IBQ393253:IBT393253 ILM393253:ILP393253 IVI393253:IVL393253 JFE393253:JFH393253 JPA393253:JPD393253 JYW393253:JYZ393253 KIS393253:KIV393253 KSO393253:KSR393253 LCK393253:LCN393253 LMG393253:LMJ393253 LWC393253:LWF393253 MFY393253:MGB393253 MPU393253:MPX393253 MZQ393253:MZT393253 NJM393253:NJP393253 NTI393253:NTL393253 ODE393253:ODH393253 ONA393253:OND393253 OWW393253:OWZ393253 PGS393253:PGV393253 PQO393253:PQR393253 QAK393253:QAN393253 QKG393253:QKJ393253 QUC393253:QUF393253 RDY393253:REB393253 RNU393253:RNX393253 RXQ393253:RXT393253 SHM393253:SHP393253 SRI393253:SRL393253 TBE393253:TBH393253 TLA393253:TLD393253 TUW393253:TUZ393253 UES393253:UEV393253 UOO393253:UOR393253 UYK393253:UYN393253 VIG393253:VIJ393253 VSC393253:VSF393253 WBY393253:WCB393253 WLU393253:WLX393253 WVQ393253:WVT393253 S524325 JE458789:JH458789 TA458789:TD458789 ACW458789:ACZ458789 AMS458789:AMV458789 AWO458789:AWR458789 BGK458789:BGN458789 BQG458789:BQJ458789 CAC458789:CAF458789 CJY458789:CKB458789 CTU458789:CTX458789 DDQ458789:DDT458789 DNM458789:DNP458789 DXI458789:DXL458789 EHE458789:EHH458789 ERA458789:ERD458789 FAW458789:FAZ458789 FKS458789:FKV458789 FUO458789:FUR458789 GEK458789:GEN458789 GOG458789:GOJ458789 GYC458789:GYF458789 HHY458789:HIB458789 HRU458789:HRX458789 IBQ458789:IBT458789 ILM458789:ILP458789 IVI458789:IVL458789 JFE458789:JFH458789 JPA458789:JPD458789 JYW458789:JYZ458789 KIS458789:KIV458789 KSO458789:KSR458789 LCK458789:LCN458789 LMG458789:LMJ458789 LWC458789:LWF458789 MFY458789:MGB458789 MPU458789:MPX458789 MZQ458789:MZT458789 NJM458789:NJP458789 NTI458789:NTL458789 ODE458789:ODH458789 ONA458789:OND458789 OWW458789:OWZ458789 PGS458789:PGV458789 PQO458789:PQR458789 QAK458789:QAN458789 QKG458789:QKJ458789 QUC458789:QUF458789 RDY458789:REB458789 RNU458789:RNX458789 RXQ458789:RXT458789 SHM458789:SHP458789 SRI458789:SRL458789 TBE458789:TBH458789 TLA458789:TLD458789 TUW458789:TUZ458789 UES458789:UEV458789 UOO458789:UOR458789 UYK458789:UYN458789 VIG458789:VIJ458789 VSC458789:VSF458789 WBY458789:WCB458789 WLU458789:WLX458789 WVQ458789:WVT458789 S589861 JE524325:JH524325 TA524325:TD524325 ACW524325:ACZ524325 AMS524325:AMV524325 AWO524325:AWR524325 BGK524325:BGN524325 BQG524325:BQJ524325 CAC524325:CAF524325 CJY524325:CKB524325 CTU524325:CTX524325 DDQ524325:DDT524325 DNM524325:DNP524325 DXI524325:DXL524325 EHE524325:EHH524325 ERA524325:ERD524325 FAW524325:FAZ524325 FKS524325:FKV524325 FUO524325:FUR524325 GEK524325:GEN524325 GOG524325:GOJ524325 GYC524325:GYF524325 HHY524325:HIB524325 HRU524325:HRX524325 IBQ524325:IBT524325 ILM524325:ILP524325 IVI524325:IVL524325 JFE524325:JFH524325 JPA524325:JPD524325 JYW524325:JYZ524325 KIS524325:KIV524325 KSO524325:KSR524325 LCK524325:LCN524325 LMG524325:LMJ524325 LWC524325:LWF524325 MFY524325:MGB524325 MPU524325:MPX524325 MZQ524325:MZT524325 NJM524325:NJP524325 NTI524325:NTL524325 ODE524325:ODH524325 ONA524325:OND524325 OWW524325:OWZ524325 PGS524325:PGV524325 PQO524325:PQR524325 QAK524325:QAN524325 QKG524325:QKJ524325 QUC524325:QUF524325 RDY524325:REB524325 RNU524325:RNX524325 RXQ524325:RXT524325 SHM524325:SHP524325 SRI524325:SRL524325 TBE524325:TBH524325 TLA524325:TLD524325 TUW524325:TUZ524325 UES524325:UEV524325 UOO524325:UOR524325 UYK524325:UYN524325 VIG524325:VIJ524325 VSC524325:VSF524325 WBY524325:WCB524325 WLU524325:WLX524325 WVQ524325:WVT524325 S655397 JE589861:JH589861 TA589861:TD589861 ACW589861:ACZ589861 AMS589861:AMV589861 AWO589861:AWR589861 BGK589861:BGN589861 BQG589861:BQJ589861 CAC589861:CAF589861 CJY589861:CKB589861 CTU589861:CTX589861 DDQ589861:DDT589861 DNM589861:DNP589861 DXI589861:DXL589861 EHE589861:EHH589861 ERA589861:ERD589861 FAW589861:FAZ589861 FKS589861:FKV589861 FUO589861:FUR589861 GEK589861:GEN589861 GOG589861:GOJ589861 GYC589861:GYF589861 HHY589861:HIB589861 HRU589861:HRX589861 IBQ589861:IBT589861 ILM589861:ILP589861 IVI589861:IVL589861 JFE589861:JFH589861 JPA589861:JPD589861 JYW589861:JYZ589861 KIS589861:KIV589861 KSO589861:KSR589861 LCK589861:LCN589861 LMG589861:LMJ589861 LWC589861:LWF589861 MFY589861:MGB589861 MPU589861:MPX589861 MZQ589861:MZT589861 NJM589861:NJP589861 NTI589861:NTL589861 ODE589861:ODH589861 ONA589861:OND589861 OWW589861:OWZ589861 PGS589861:PGV589861 PQO589861:PQR589861 QAK589861:QAN589861 QKG589861:QKJ589861 QUC589861:QUF589861 RDY589861:REB589861 RNU589861:RNX589861 RXQ589861:RXT589861 SHM589861:SHP589861 SRI589861:SRL589861 TBE589861:TBH589861 TLA589861:TLD589861 TUW589861:TUZ589861 UES589861:UEV589861 UOO589861:UOR589861 UYK589861:UYN589861 VIG589861:VIJ589861 VSC589861:VSF589861 WBY589861:WCB589861 WLU589861:WLX589861 WVQ589861:WVT589861 S720933 JE655397:JH655397 TA655397:TD655397 ACW655397:ACZ655397 AMS655397:AMV655397 AWO655397:AWR655397 BGK655397:BGN655397 BQG655397:BQJ655397 CAC655397:CAF655397 CJY655397:CKB655397 CTU655397:CTX655397 DDQ655397:DDT655397 DNM655397:DNP655397 DXI655397:DXL655397 EHE655397:EHH655397 ERA655397:ERD655397 FAW655397:FAZ655397 FKS655397:FKV655397 FUO655397:FUR655397 GEK655397:GEN655397 GOG655397:GOJ655397 GYC655397:GYF655397 HHY655397:HIB655397 HRU655397:HRX655397 IBQ655397:IBT655397 ILM655397:ILP655397 IVI655397:IVL655397 JFE655397:JFH655397 JPA655397:JPD655397 JYW655397:JYZ655397 KIS655397:KIV655397 KSO655397:KSR655397 LCK655397:LCN655397 LMG655397:LMJ655397 LWC655397:LWF655397 MFY655397:MGB655397 MPU655397:MPX655397 MZQ655397:MZT655397 NJM655397:NJP655397 NTI655397:NTL655397 ODE655397:ODH655397 ONA655397:OND655397 OWW655397:OWZ655397 PGS655397:PGV655397 PQO655397:PQR655397 QAK655397:QAN655397 QKG655397:QKJ655397 QUC655397:QUF655397 RDY655397:REB655397 RNU655397:RNX655397 RXQ655397:RXT655397 SHM655397:SHP655397 SRI655397:SRL655397 TBE655397:TBH655397 TLA655397:TLD655397 TUW655397:TUZ655397 UES655397:UEV655397 UOO655397:UOR655397 UYK655397:UYN655397 VIG655397:VIJ655397 VSC655397:VSF655397 WBY655397:WCB655397 WLU655397:WLX655397 WVQ655397:WVT655397 S786469 JE720933:JH720933 TA720933:TD720933 ACW720933:ACZ720933 AMS720933:AMV720933 AWO720933:AWR720933 BGK720933:BGN720933 BQG720933:BQJ720933 CAC720933:CAF720933 CJY720933:CKB720933 CTU720933:CTX720933 DDQ720933:DDT720933 DNM720933:DNP720933 DXI720933:DXL720933 EHE720933:EHH720933 ERA720933:ERD720933 FAW720933:FAZ720933 FKS720933:FKV720933 FUO720933:FUR720933 GEK720933:GEN720933 GOG720933:GOJ720933 GYC720933:GYF720933 HHY720933:HIB720933 HRU720933:HRX720933 IBQ720933:IBT720933 ILM720933:ILP720933 IVI720933:IVL720933 JFE720933:JFH720933 JPA720933:JPD720933 JYW720933:JYZ720933 KIS720933:KIV720933 KSO720933:KSR720933 LCK720933:LCN720933 LMG720933:LMJ720933 LWC720933:LWF720933 MFY720933:MGB720933 MPU720933:MPX720933 MZQ720933:MZT720933 NJM720933:NJP720933 NTI720933:NTL720933 ODE720933:ODH720933 ONA720933:OND720933 OWW720933:OWZ720933 PGS720933:PGV720933 PQO720933:PQR720933 QAK720933:QAN720933 QKG720933:QKJ720933 QUC720933:QUF720933 RDY720933:REB720933 RNU720933:RNX720933 RXQ720933:RXT720933 SHM720933:SHP720933 SRI720933:SRL720933 TBE720933:TBH720933 TLA720933:TLD720933 TUW720933:TUZ720933 UES720933:UEV720933 UOO720933:UOR720933 UYK720933:UYN720933 VIG720933:VIJ720933 VSC720933:VSF720933 WBY720933:WCB720933 WLU720933:WLX720933 WVQ720933:WVT720933 S852005 JE786469:JH786469 TA786469:TD786469 ACW786469:ACZ786469 AMS786469:AMV786469 AWO786469:AWR786469 BGK786469:BGN786469 BQG786469:BQJ786469 CAC786469:CAF786469 CJY786469:CKB786469 CTU786469:CTX786469 DDQ786469:DDT786469 DNM786469:DNP786469 DXI786469:DXL786469 EHE786469:EHH786469 ERA786469:ERD786469 FAW786469:FAZ786469 FKS786469:FKV786469 FUO786469:FUR786469 GEK786469:GEN786469 GOG786469:GOJ786469 GYC786469:GYF786469 HHY786469:HIB786469 HRU786469:HRX786469 IBQ786469:IBT786469 ILM786469:ILP786469 IVI786469:IVL786469 JFE786469:JFH786469 JPA786469:JPD786469 JYW786469:JYZ786469 KIS786469:KIV786469 KSO786469:KSR786469 LCK786469:LCN786469 LMG786469:LMJ786469 LWC786469:LWF786469 MFY786469:MGB786469 MPU786469:MPX786469 MZQ786469:MZT786469 NJM786469:NJP786469 NTI786469:NTL786469 ODE786469:ODH786469 ONA786469:OND786469 OWW786469:OWZ786469 PGS786469:PGV786469 PQO786469:PQR786469 QAK786469:QAN786469 QKG786469:QKJ786469 QUC786469:QUF786469 RDY786469:REB786469 RNU786469:RNX786469 RXQ786469:RXT786469 SHM786469:SHP786469 SRI786469:SRL786469 TBE786469:TBH786469 TLA786469:TLD786469 TUW786469:TUZ786469 UES786469:UEV786469 UOO786469:UOR786469 UYK786469:UYN786469 VIG786469:VIJ786469 VSC786469:VSF786469 WBY786469:WCB786469 WLU786469:WLX786469 WVQ786469:WVT786469 S917541 JE852005:JH852005 TA852005:TD852005 ACW852005:ACZ852005 AMS852005:AMV852005 AWO852005:AWR852005 BGK852005:BGN852005 BQG852005:BQJ852005 CAC852005:CAF852005 CJY852005:CKB852005 CTU852005:CTX852005 DDQ852005:DDT852005 DNM852005:DNP852005 DXI852005:DXL852005 EHE852005:EHH852005 ERA852005:ERD852005 FAW852005:FAZ852005 FKS852005:FKV852005 FUO852005:FUR852005 GEK852005:GEN852005 GOG852005:GOJ852005 GYC852005:GYF852005 HHY852005:HIB852005 HRU852005:HRX852005 IBQ852005:IBT852005 ILM852005:ILP852005 IVI852005:IVL852005 JFE852005:JFH852005 JPA852005:JPD852005 JYW852005:JYZ852005 KIS852005:KIV852005 KSO852005:KSR852005 LCK852005:LCN852005 LMG852005:LMJ852005 LWC852005:LWF852005 MFY852005:MGB852005 MPU852005:MPX852005 MZQ852005:MZT852005 NJM852005:NJP852005 NTI852005:NTL852005 ODE852005:ODH852005 ONA852005:OND852005 OWW852005:OWZ852005 PGS852005:PGV852005 PQO852005:PQR852005 QAK852005:QAN852005 QKG852005:QKJ852005 QUC852005:QUF852005 RDY852005:REB852005 RNU852005:RNX852005 RXQ852005:RXT852005 SHM852005:SHP852005 SRI852005:SRL852005 TBE852005:TBH852005 TLA852005:TLD852005 TUW852005:TUZ852005 UES852005:UEV852005 UOO852005:UOR852005 UYK852005:UYN852005 VIG852005:VIJ852005 VSC852005:VSF852005 WBY852005:WCB852005 WLU852005:WLX852005 WVQ852005:WVT852005 S983077 JE917541:JH917541 TA917541:TD917541 ACW917541:ACZ917541 AMS917541:AMV917541 AWO917541:AWR917541 BGK917541:BGN917541 BQG917541:BQJ917541 CAC917541:CAF917541 CJY917541:CKB917541 CTU917541:CTX917541 DDQ917541:DDT917541 DNM917541:DNP917541 DXI917541:DXL917541 EHE917541:EHH917541 ERA917541:ERD917541 FAW917541:FAZ917541 FKS917541:FKV917541 FUO917541:FUR917541 GEK917541:GEN917541 GOG917541:GOJ917541 GYC917541:GYF917541 HHY917541:HIB917541 HRU917541:HRX917541 IBQ917541:IBT917541 ILM917541:ILP917541 IVI917541:IVL917541 JFE917541:JFH917541 JPA917541:JPD917541 JYW917541:JYZ917541 KIS917541:KIV917541 KSO917541:KSR917541 LCK917541:LCN917541 LMG917541:LMJ917541 LWC917541:LWF917541 MFY917541:MGB917541 MPU917541:MPX917541 MZQ917541:MZT917541 NJM917541:NJP917541 NTI917541:NTL917541 ODE917541:ODH917541 ONA917541:OND917541 OWW917541:OWZ917541 PGS917541:PGV917541 PQO917541:PQR917541 QAK917541:QAN917541 QKG917541:QKJ917541 QUC917541:QUF917541 RDY917541:REB917541 RNU917541:RNX917541 RXQ917541:RXT917541 SHM917541:SHP917541 SRI917541:SRL917541 TBE917541:TBH917541 TLA917541:TLD917541 TUW917541:TUZ917541 UES917541:UEV917541 UOO917541:UOR917541 UYK917541:UYN917541 VIG917541:VIJ917541 VSC917541:VSF917541 WBY917541:WCB917541 WLU917541:WLX917541 WVQ917541:WVT917541 S25:S26 JE983077:JH983077 TA983077:TD983077 ACW983077:ACZ983077 AMS983077:AMV983077 AWO983077:AWR983077 BGK983077:BGN983077 BQG983077:BQJ983077 CAC983077:CAF983077 CJY983077:CKB983077 CTU983077:CTX983077 DDQ983077:DDT983077 DNM983077:DNP983077 DXI983077:DXL983077 EHE983077:EHH983077 ERA983077:ERD983077 FAW983077:FAZ983077 FKS983077:FKV983077 FUO983077:FUR983077 GEK983077:GEN983077 GOG983077:GOJ983077 GYC983077:GYF983077 HHY983077:HIB983077 HRU983077:HRX983077 IBQ983077:IBT983077 ILM983077:ILP983077 IVI983077:IVL983077 JFE983077:JFH983077 JPA983077:JPD983077 JYW983077:JYZ983077 KIS983077:KIV983077 KSO983077:KSR983077 LCK983077:LCN983077 LMG983077:LMJ983077 LWC983077:LWF983077 MFY983077:MGB983077 MPU983077:MPX983077 MZQ983077:MZT983077 NJM983077:NJP983077 NTI983077:NTL983077 ODE983077:ODH983077 ONA983077:OND983077 OWW983077:OWZ983077 PGS983077:PGV983077 PQO983077:PQR983077 QAK983077:QAN983077 QKG983077:QKJ983077 QUC983077:QUF983077 RDY983077:REB983077 RNU983077:RNX983077 RXQ983077:RXT983077 SHM983077:SHP983077 SRI983077:SRL983077 TBE983077:TBH983077 TLA983077:TLD983077 TUW983077:TUZ983077 UES983077:UEV983077 UOO983077:UOR983077 UYK983077:UYN983077 VIG983077:VIJ983077 VSC983077:VSF983077 WBY983077:WCB983077 WLU983077:WLX983077 WVQ983077:WVT983077 TB25:TE26 ACX25:ADA26 AMT25:AMW26 AWP25:AWS26 BGL25:BGO26 BQH25:BQK26 CAD25:CAG26 CJZ25:CKC26 CTV25:CTY26 DDR25:DDU26 DNN25:DNQ26 DXJ25:DXM26 EHF25:EHI26 ERB25:ERE26 FAX25:FBA26 FKT25:FKW26 FUP25:FUS26 GEL25:GEO26 GOH25:GOK26 GYD25:GYG26 HHZ25:HIC26 HRV25:HRY26 IBR25:IBU26 ILN25:ILQ26 IVJ25:IVM26 JFF25:JFI26 JPB25:JPE26 JYX25:JZA26 KIT25:KIW26 KSP25:KSS26 LCL25:LCO26 LMH25:LMK26 LWD25:LWG26 MFZ25:MGC26 MPV25:MPY26 MZR25:MZU26 NJN25:NJQ26 NTJ25:NTM26 ODF25:ODI26 ONB25:ONE26 OWX25:OXA26 PGT25:PGW26 PQP25:PQS26 QAL25:QAO26 QKH25:QKK26 QUD25:QUG26 RDZ25:REC26 RNV25:RNY26 RXR25:RXU26 SHN25:SHQ26 SRJ25:SRM26 TBF25:TBI26 TLB25:TLE26 TUX25:TVA26 UET25:UEW26 UOP25:UOS26 UYL25:UYO26 VIH25:VIK26 VSD25:VSG26 WBZ25:WCC26 WLV25:WLY26 WVR25:WVU26 S65568:S65569 S131104:S131105 JE65568:JH65569 TA65568:TD65569 ACW65568:ACZ65569 AMS65568:AMV65569 AWO65568:AWR65569 BGK65568:BGN65569 BQG65568:BQJ65569 CAC65568:CAF65569 CJY65568:CKB65569 CTU65568:CTX65569 DDQ65568:DDT65569 DNM65568:DNP65569 DXI65568:DXL65569 EHE65568:EHH65569 ERA65568:ERD65569 FAW65568:FAZ65569 FKS65568:FKV65569 FUO65568:FUR65569 GEK65568:GEN65569 GOG65568:GOJ65569 GYC65568:GYF65569 HHY65568:HIB65569 HRU65568:HRX65569 IBQ65568:IBT65569 ILM65568:ILP65569 IVI65568:IVL65569 JFE65568:JFH65569 JPA65568:JPD65569 JYW65568:JYZ65569 KIS65568:KIV65569 KSO65568:KSR65569 LCK65568:LCN65569 LMG65568:LMJ65569 LWC65568:LWF65569 MFY65568:MGB65569 MPU65568:MPX65569 MZQ65568:MZT65569 NJM65568:NJP65569 NTI65568:NTL65569 ODE65568:ODH65569 ONA65568:OND65569 OWW65568:OWZ65569 PGS65568:PGV65569 PQO65568:PQR65569 QAK65568:QAN65569 QKG65568:QKJ65569 QUC65568:QUF65569 RDY65568:REB65569 RNU65568:RNX65569 RXQ65568:RXT65569 SHM65568:SHP65569 SRI65568:SRL65569 TBE65568:TBH65569 TLA65568:TLD65569 TUW65568:TUZ65569 UES65568:UEV65569 UOO65568:UOR65569 UYK65568:UYN65569 VIG65568:VIJ65569 VSC65568:VSF65569 WBY65568:WCB65569 WLU65568:WLX65569 WVQ65568:WVT65569 S196640:S196641 JE131104:JH131105 TA131104:TD131105 ACW131104:ACZ131105 AMS131104:AMV131105 AWO131104:AWR131105 BGK131104:BGN131105 BQG131104:BQJ131105 CAC131104:CAF131105 CJY131104:CKB131105 CTU131104:CTX131105 DDQ131104:DDT131105 DNM131104:DNP131105 DXI131104:DXL131105 EHE131104:EHH131105 ERA131104:ERD131105 FAW131104:FAZ131105 FKS131104:FKV131105 FUO131104:FUR131105 GEK131104:GEN131105 GOG131104:GOJ131105 GYC131104:GYF131105 HHY131104:HIB131105 HRU131104:HRX131105 IBQ131104:IBT131105 ILM131104:ILP131105 IVI131104:IVL131105 JFE131104:JFH131105 JPA131104:JPD131105 JYW131104:JYZ131105 KIS131104:KIV131105 KSO131104:KSR131105 LCK131104:LCN131105 LMG131104:LMJ131105 LWC131104:LWF131105 MFY131104:MGB131105 MPU131104:MPX131105 MZQ131104:MZT131105 NJM131104:NJP131105 NTI131104:NTL131105 ODE131104:ODH131105 ONA131104:OND131105 OWW131104:OWZ131105 PGS131104:PGV131105 PQO131104:PQR131105 QAK131104:QAN131105 QKG131104:QKJ131105 QUC131104:QUF131105 RDY131104:REB131105 RNU131104:RNX131105 RXQ131104:RXT131105 SHM131104:SHP131105 SRI131104:SRL131105 TBE131104:TBH131105 TLA131104:TLD131105 TUW131104:TUZ131105 UES131104:UEV131105 UOO131104:UOR131105 UYK131104:UYN131105 VIG131104:VIJ131105 VSC131104:VSF131105 WBY131104:WCB131105 WLU131104:WLX131105 WVQ131104:WVT131105 S262176:S262177 JE196640:JH196641 TA196640:TD196641 ACW196640:ACZ196641 AMS196640:AMV196641 AWO196640:AWR196641 BGK196640:BGN196641 BQG196640:BQJ196641 CAC196640:CAF196641 CJY196640:CKB196641 CTU196640:CTX196641 DDQ196640:DDT196641 DNM196640:DNP196641 DXI196640:DXL196641 EHE196640:EHH196641 ERA196640:ERD196641 FAW196640:FAZ196641 FKS196640:FKV196641 FUO196640:FUR196641 GEK196640:GEN196641 GOG196640:GOJ196641 GYC196640:GYF196641 HHY196640:HIB196641 HRU196640:HRX196641 IBQ196640:IBT196641 ILM196640:ILP196641 IVI196640:IVL196641 JFE196640:JFH196641 JPA196640:JPD196641 JYW196640:JYZ196641 KIS196640:KIV196641 KSO196640:KSR196641 LCK196640:LCN196641 LMG196640:LMJ196641 LWC196640:LWF196641 MFY196640:MGB196641 MPU196640:MPX196641 MZQ196640:MZT196641 NJM196640:NJP196641 NTI196640:NTL196641 ODE196640:ODH196641 ONA196640:OND196641 OWW196640:OWZ196641 PGS196640:PGV196641 PQO196640:PQR196641 QAK196640:QAN196641 QKG196640:QKJ196641 QUC196640:QUF196641 RDY196640:REB196641 RNU196640:RNX196641 RXQ196640:RXT196641 SHM196640:SHP196641 SRI196640:SRL196641 TBE196640:TBH196641 TLA196640:TLD196641 TUW196640:TUZ196641 UES196640:UEV196641 UOO196640:UOR196641 UYK196640:UYN196641 VIG196640:VIJ196641 VSC196640:VSF196641 WBY196640:WCB196641 WLU196640:WLX196641 WVQ196640:WVT196641 S327712:S327713 JE262176:JH262177 TA262176:TD262177 ACW262176:ACZ262177 AMS262176:AMV262177 AWO262176:AWR262177 BGK262176:BGN262177 BQG262176:BQJ262177 CAC262176:CAF262177 CJY262176:CKB262177 CTU262176:CTX262177 DDQ262176:DDT262177 DNM262176:DNP262177 DXI262176:DXL262177 EHE262176:EHH262177 ERA262176:ERD262177 FAW262176:FAZ262177 FKS262176:FKV262177 FUO262176:FUR262177 GEK262176:GEN262177 GOG262176:GOJ262177 GYC262176:GYF262177 HHY262176:HIB262177 HRU262176:HRX262177 IBQ262176:IBT262177 ILM262176:ILP262177 IVI262176:IVL262177 JFE262176:JFH262177 JPA262176:JPD262177 JYW262176:JYZ262177 KIS262176:KIV262177 KSO262176:KSR262177 LCK262176:LCN262177 LMG262176:LMJ262177 LWC262176:LWF262177 MFY262176:MGB262177 MPU262176:MPX262177 MZQ262176:MZT262177 NJM262176:NJP262177 NTI262176:NTL262177 ODE262176:ODH262177 ONA262176:OND262177 OWW262176:OWZ262177 PGS262176:PGV262177 PQO262176:PQR262177 QAK262176:QAN262177 QKG262176:QKJ262177 QUC262176:QUF262177 RDY262176:REB262177 RNU262176:RNX262177 RXQ262176:RXT262177 SHM262176:SHP262177 SRI262176:SRL262177 TBE262176:TBH262177 TLA262176:TLD262177 TUW262176:TUZ262177 UES262176:UEV262177 UOO262176:UOR262177 UYK262176:UYN262177 VIG262176:VIJ262177 VSC262176:VSF262177 WBY262176:WCB262177 WLU262176:WLX262177 WVQ262176:WVT262177 S393248:S393249 JE327712:JH327713 TA327712:TD327713 ACW327712:ACZ327713 AMS327712:AMV327713 AWO327712:AWR327713 BGK327712:BGN327713 BQG327712:BQJ327713 CAC327712:CAF327713 CJY327712:CKB327713 CTU327712:CTX327713 DDQ327712:DDT327713 DNM327712:DNP327713 DXI327712:DXL327713 EHE327712:EHH327713 ERA327712:ERD327713 FAW327712:FAZ327713 FKS327712:FKV327713 FUO327712:FUR327713 GEK327712:GEN327713 GOG327712:GOJ327713 GYC327712:GYF327713 HHY327712:HIB327713 HRU327712:HRX327713 IBQ327712:IBT327713 ILM327712:ILP327713 IVI327712:IVL327713 JFE327712:JFH327713 JPA327712:JPD327713 JYW327712:JYZ327713 KIS327712:KIV327713 KSO327712:KSR327713 LCK327712:LCN327713 LMG327712:LMJ327713 LWC327712:LWF327713 MFY327712:MGB327713 MPU327712:MPX327713 MZQ327712:MZT327713 NJM327712:NJP327713 NTI327712:NTL327713 ODE327712:ODH327713 ONA327712:OND327713 OWW327712:OWZ327713 PGS327712:PGV327713 PQO327712:PQR327713 QAK327712:QAN327713 QKG327712:QKJ327713 QUC327712:QUF327713 RDY327712:REB327713 RNU327712:RNX327713 RXQ327712:RXT327713 SHM327712:SHP327713 SRI327712:SRL327713 TBE327712:TBH327713 TLA327712:TLD327713 TUW327712:TUZ327713 UES327712:UEV327713 UOO327712:UOR327713 UYK327712:UYN327713 VIG327712:VIJ327713 VSC327712:VSF327713 WBY327712:WCB327713 WLU327712:WLX327713 WVQ327712:WVT327713 S458784:S458785 JE393248:JH393249 TA393248:TD393249 ACW393248:ACZ393249 AMS393248:AMV393249 AWO393248:AWR393249 BGK393248:BGN393249 BQG393248:BQJ393249 CAC393248:CAF393249 CJY393248:CKB393249 CTU393248:CTX393249 DDQ393248:DDT393249 DNM393248:DNP393249 DXI393248:DXL393249 EHE393248:EHH393249 ERA393248:ERD393249 FAW393248:FAZ393249 FKS393248:FKV393249 FUO393248:FUR393249 GEK393248:GEN393249 GOG393248:GOJ393249 GYC393248:GYF393249 HHY393248:HIB393249 HRU393248:HRX393249 IBQ393248:IBT393249 ILM393248:ILP393249 IVI393248:IVL393249 JFE393248:JFH393249 JPA393248:JPD393249 JYW393248:JYZ393249 KIS393248:KIV393249 KSO393248:KSR393249 LCK393248:LCN393249 LMG393248:LMJ393249 LWC393248:LWF393249 MFY393248:MGB393249 MPU393248:MPX393249 MZQ393248:MZT393249 NJM393248:NJP393249 NTI393248:NTL393249 ODE393248:ODH393249 ONA393248:OND393249 OWW393248:OWZ393249 PGS393248:PGV393249 PQO393248:PQR393249 QAK393248:QAN393249 QKG393248:QKJ393249 QUC393248:QUF393249 RDY393248:REB393249 RNU393248:RNX393249 RXQ393248:RXT393249 SHM393248:SHP393249 SRI393248:SRL393249 TBE393248:TBH393249 TLA393248:TLD393249 TUW393248:TUZ393249 UES393248:UEV393249 UOO393248:UOR393249 UYK393248:UYN393249 VIG393248:VIJ393249 VSC393248:VSF393249 WBY393248:WCB393249 WLU393248:WLX393249 WVQ393248:WVT393249 S524320:S524321 JE458784:JH458785 TA458784:TD458785 ACW458784:ACZ458785 AMS458784:AMV458785 AWO458784:AWR458785 BGK458784:BGN458785 BQG458784:BQJ458785 CAC458784:CAF458785 CJY458784:CKB458785 CTU458784:CTX458785 DDQ458784:DDT458785 DNM458784:DNP458785 DXI458784:DXL458785 EHE458784:EHH458785 ERA458784:ERD458785 FAW458784:FAZ458785 FKS458784:FKV458785 FUO458784:FUR458785 GEK458784:GEN458785 GOG458784:GOJ458785 GYC458784:GYF458785 HHY458784:HIB458785 HRU458784:HRX458785 IBQ458784:IBT458785 ILM458784:ILP458785 IVI458784:IVL458785 JFE458784:JFH458785 JPA458784:JPD458785 JYW458784:JYZ458785 KIS458784:KIV458785 KSO458784:KSR458785 LCK458784:LCN458785 LMG458784:LMJ458785 LWC458784:LWF458785 MFY458784:MGB458785 MPU458784:MPX458785 MZQ458784:MZT458785 NJM458784:NJP458785 NTI458784:NTL458785 ODE458784:ODH458785 ONA458784:OND458785 OWW458784:OWZ458785 PGS458784:PGV458785 PQO458784:PQR458785 QAK458784:QAN458785 QKG458784:QKJ458785 QUC458784:QUF458785 RDY458784:REB458785 RNU458784:RNX458785 RXQ458784:RXT458785 SHM458784:SHP458785 SRI458784:SRL458785 TBE458784:TBH458785 TLA458784:TLD458785 TUW458784:TUZ458785 UES458784:UEV458785 UOO458784:UOR458785 UYK458784:UYN458785 VIG458784:VIJ458785 VSC458784:VSF458785 WBY458784:WCB458785 WLU458784:WLX458785 WVQ458784:WVT458785 S589856:S589857 JE524320:JH524321 TA524320:TD524321 ACW524320:ACZ524321 AMS524320:AMV524321 AWO524320:AWR524321 BGK524320:BGN524321 BQG524320:BQJ524321 CAC524320:CAF524321 CJY524320:CKB524321 CTU524320:CTX524321 DDQ524320:DDT524321 DNM524320:DNP524321 DXI524320:DXL524321 EHE524320:EHH524321 ERA524320:ERD524321 FAW524320:FAZ524321 FKS524320:FKV524321 FUO524320:FUR524321 GEK524320:GEN524321 GOG524320:GOJ524321 GYC524320:GYF524321 HHY524320:HIB524321 HRU524320:HRX524321 IBQ524320:IBT524321 ILM524320:ILP524321 IVI524320:IVL524321 JFE524320:JFH524321 JPA524320:JPD524321 JYW524320:JYZ524321 KIS524320:KIV524321 KSO524320:KSR524321 LCK524320:LCN524321 LMG524320:LMJ524321 LWC524320:LWF524321 MFY524320:MGB524321 MPU524320:MPX524321 MZQ524320:MZT524321 NJM524320:NJP524321 NTI524320:NTL524321 ODE524320:ODH524321 ONA524320:OND524321 OWW524320:OWZ524321 PGS524320:PGV524321 PQO524320:PQR524321 QAK524320:QAN524321 QKG524320:QKJ524321 QUC524320:QUF524321 RDY524320:REB524321 RNU524320:RNX524321 RXQ524320:RXT524321 SHM524320:SHP524321 SRI524320:SRL524321 TBE524320:TBH524321 TLA524320:TLD524321 TUW524320:TUZ524321 UES524320:UEV524321 UOO524320:UOR524321 UYK524320:UYN524321 VIG524320:VIJ524321 VSC524320:VSF524321 WBY524320:WCB524321 WLU524320:WLX524321 WVQ524320:WVT524321 S655392:S655393 JE589856:JH589857 TA589856:TD589857 ACW589856:ACZ589857 AMS589856:AMV589857 AWO589856:AWR589857 BGK589856:BGN589857 BQG589856:BQJ589857 CAC589856:CAF589857 CJY589856:CKB589857 CTU589856:CTX589857 DDQ589856:DDT589857 DNM589856:DNP589857 DXI589856:DXL589857 EHE589856:EHH589857 ERA589856:ERD589857 FAW589856:FAZ589857 FKS589856:FKV589857 FUO589856:FUR589857 GEK589856:GEN589857 GOG589856:GOJ589857 GYC589856:GYF589857 HHY589856:HIB589857 HRU589856:HRX589857 IBQ589856:IBT589857 ILM589856:ILP589857 IVI589856:IVL589857 JFE589856:JFH589857 JPA589856:JPD589857 JYW589856:JYZ589857 KIS589856:KIV589857 KSO589856:KSR589857 LCK589856:LCN589857 LMG589856:LMJ589857 LWC589856:LWF589857 MFY589856:MGB589857 MPU589856:MPX589857 MZQ589856:MZT589857 NJM589856:NJP589857 NTI589856:NTL589857 ODE589856:ODH589857 ONA589856:OND589857 OWW589856:OWZ589857 PGS589856:PGV589857 PQO589856:PQR589857 QAK589856:QAN589857 QKG589856:QKJ589857 QUC589856:QUF589857 RDY589856:REB589857 RNU589856:RNX589857 RXQ589856:RXT589857 SHM589856:SHP589857 SRI589856:SRL589857 TBE589856:TBH589857 TLA589856:TLD589857 TUW589856:TUZ589857 UES589856:UEV589857 UOO589856:UOR589857 UYK589856:UYN589857 VIG589856:VIJ589857 VSC589856:VSF589857 WBY589856:WCB589857 WLU589856:WLX589857 WVQ589856:WVT589857 S720928:S720929 JE655392:JH655393 TA655392:TD655393 ACW655392:ACZ655393 AMS655392:AMV655393 AWO655392:AWR655393 BGK655392:BGN655393 BQG655392:BQJ655393 CAC655392:CAF655393 CJY655392:CKB655393 CTU655392:CTX655393 DDQ655392:DDT655393 DNM655392:DNP655393 DXI655392:DXL655393 EHE655392:EHH655393 ERA655392:ERD655393 FAW655392:FAZ655393 FKS655392:FKV655393 FUO655392:FUR655393 GEK655392:GEN655393 GOG655392:GOJ655393 GYC655392:GYF655393 HHY655392:HIB655393 HRU655392:HRX655393 IBQ655392:IBT655393 ILM655392:ILP655393 IVI655392:IVL655393 JFE655392:JFH655393 JPA655392:JPD655393 JYW655392:JYZ655393 KIS655392:KIV655393 KSO655392:KSR655393 LCK655392:LCN655393 LMG655392:LMJ655393 LWC655392:LWF655393 MFY655392:MGB655393 MPU655392:MPX655393 MZQ655392:MZT655393 NJM655392:NJP655393 NTI655392:NTL655393 ODE655392:ODH655393 ONA655392:OND655393 OWW655392:OWZ655393 PGS655392:PGV655393 PQO655392:PQR655393 QAK655392:QAN655393 QKG655392:QKJ655393 QUC655392:QUF655393 RDY655392:REB655393 RNU655392:RNX655393 RXQ655392:RXT655393 SHM655392:SHP655393 SRI655392:SRL655393 TBE655392:TBH655393 TLA655392:TLD655393 TUW655392:TUZ655393 UES655392:UEV655393 UOO655392:UOR655393 UYK655392:UYN655393 VIG655392:VIJ655393 VSC655392:VSF655393 WBY655392:WCB655393 WLU655392:WLX655393 WVQ655392:WVT655393 S786464:S786465 JE720928:JH720929 TA720928:TD720929 ACW720928:ACZ720929 AMS720928:AMV720929 AWO720928:AWR720929 BGK720928:BGN720929 BQG720928:BQJ720929 CAC720928:CAF720929 CJY720928:CKB720929 CTU720928:CTX720929 DDQ720928:DDT720929 DNM720928:DNP720929 DXI720928:DXL720929 EHE720928:EHH720929 ERA720928:ERD720929 FAW720928:FAZ720929 FKS720928:FKV720929 FUO720928:FUR720929 GEK720928:GEN720929 GOG720928:GOJ720929 GYC720928:GYF720929 HHY720928:HIB720929 HRU720928:HRX720929 IBQ720928:IBT720929 ILM720928:ILP720929 IVI720928:IVL720929 JFE720928:JFH720929 JPA720928:JPD720929 JYW720928:JYZ720929 KIS720928:KIV720929 KSO720928:KSR720929 LCK720928:LCN720929 LMG720928:LMJ720929 LWC720928:LWF720929 MFY720928:MGB720929 MPU720928:MPX720929 MZQ720928:MZT720929 NJM720928:NJP720929 NTI720928:NTL720929 ODE720928:ODH720929 ONA720928:OND720929 OWW720928:OWZ720929 PGS720928:PGV720929 PQO720928:PQR720929 QAK720928:QAN720929 QKG720928:QKJ720929 QUC720928:QUF720929 RDY720928:REB720929 RNU720928:RNX720929 RXQ720928:RXT720929 SHM720928:SHP720929 SRI720928:SRL720929 TBE720928:TBH720929 TLA720928:TLD720929 TUW720928:TUZ720929 UES720928:UEV720929 UOO720928:UOR720929 UYK720928:UYN720929 VIG720928:VIJ720929 VSC720928:VSF720929 WBY720928:WCB720929 WLU720928:WLX720929 WVQ720928:WVT720929 S852000:S852001 JE786464:JH786465 TA786464:TD786465 ACW786464:ACZ786465 AMS786464:AMV786465 AWO786464:AWR786465 BGK786464:BGN786465 BQG786464:BQJ786465 CAC786464:CAF786465 CJY786464:CKB786465 CTU786464:CTX786465 DDQ786464:DDT786465 DNM786464:DNP786465 DXI786464:DXL786465 EHE786464:EHH786465 ERA786464:ERD786465 FAW786464:FAZ786465 FKS786464:FKV786465 FUO786464:FUR786465 GEK786464:GEN786465 GOG786464:GOJ786465 GYC786464:GYF786465 HHY786464:HIB786465 HRU786464:HRX786465 IBQ786464:IBT786465 ILM786464:ILP786465 IVI786464:IVL786465 JFE786464:JFH786465 JPA786464:JPD786465 JYW786464:JYZ786465 KIS786464:KIV786465 KSO786464:KSR786465 LCK786464:LCN786465 LMG786464:LMJ786465 LWC786464:LWF786465 MFY786464:MGB786465 MPU786464:MPX786465 MZQ786464:MZT786465 NJM786464:NJP786465 NTI786464:NTL786465 ODE786464:ODH786465 ONA786464:OND786465 OWW786464:OWZ786465 PGS786464:PGV786465 PQO786464:PQR786465 QAK786464:QAN786465 QKG786464:QKJ786465 QUC786464:QUF786465 RDY786464:REB786465 RNU786464:RNX786465 RXQ786464:RXT786465 SHM786464:SHP786465 SRI786464:SRL786465 TBE786464:TBH786465 TLA786464:TLD786465 TUW786464:TUZ786465 UES786464:UEV786465 UOO786464:UOR786465 UYK786464:UYN786465 VIG786464:VIJ786465 VSC786464:VSF786465 WBY786464:WCB786465 WLU786464:WLX786465 WVQ786464:WVT786465 S917536:S917537 JE852000:JH852001 TA852000:TD852001 ACW852000:ACZ852001 AMS852000:AMV852001 AWO852000:AWR852001 BGK852000:BGN852001 BQG852000:BQJ852001 CAC852000:CAF852001 CJY852000:CKB852001 CTU852000:CTX852001 DDQ852000:DDT852001 DNM852000:DNP852001 DXI852000:DXL852001 EHE852000:EHH852001 ERA852000:ERD852001 FAW852000:FAZ852001 FKS852000:FKV852001 FUO852000:FUR852001 GEK852000:GEN852001 GOG852000:GOJ852001 GYC852000:GYF852001 HHY852000:HIB852001 HRU852000:HRX852001 IBQ852000:IBT852001 ILM852000:ILP852001 IVI852000:IVL852001 JFE852000:JFH852001 JPA852000:JPD852001 JYW852000:JYZ852001 KIS852000:KIV852001 KSO852000:KSR852001 LCK852000:LCN852001 LMG852000:LMJ852001 LWC852000:LWF852001 MFY852000:MGB852001 MPU852000:MPX852001 MZQ852000:MZT852001 NJM852000:NJP852001 NTI852000:NTL852001 ODE852000:ODH852001 ONA852000:OND852001 OWW852000:OWZ852001 PGS852000:PGV852001 PQO852000:PQR852001 QAK852000:QAN852001 QKG852000:QKJ852001 QUC852000:QUF852001 RDY852000:REB852001 RNU852000:RNX852001 RXQ852000:RXT852001 SHM852000:SHP852001 SRI852000:SRL852001 TBE852000:TBH852001 TLA852000:TLD852001 TUW852000:TUZ852001 UES852000:UEV852001 UOO852000:UOR852001 UYK852000:UYN852001 VIG852000:VIJ852001 VSC852000:VSF852001 WBY852000:WCB852001 WLU852000:WLX852001 WVQ852000:WVT852001 S983072:S983073 JE917536:JH917537 TA917536:TD917537 ACW917536:ACZ917537 AMS917536:AMV917537 AWO917536:AWR917537 BGK917536:BGN917537 BQG917536:BQJ917537 CAC917536:CAF917537 CJY917536:CKB917537 CTU917536:CTX917537 DDQ917536:DDT917537 DNM917536:DNP917537 DXI917536:DXL917537 EHE917536:EHH917537 ERA917536:ERD917537 FAW917536:FAZ917537 FKS917536:FKV917537 FUO917536:FUR917537 GEK917536:GEN917537 GOG917536:GOJ917537 GYC917536:GYF917537 HHY917536:HIB917537 HRU917536:HRX917537 IBQ917536:IBT917537 ILM917536:ILP917537 IVI917536:IVL917537 JFE917536:JFH917537 JPA917536:JPD917537 JYW917536:JYZ917537 KIS917536:KIV917537 KSO917536:KSR917537 LCK917536:LCN917537 LMG917536:LMJ917537 LWC917536:LWF917537 MFY917536:MGB917537 MPU917536:MPX917537 MZQ917536:MZT917537 NJM917536:NJP917537 NTI917536:NTL917537 ODE917536:ODH917537 ONA917536:OND917537 OWW917536:OWZ917537 PGS917536:PGV917537 PQO917536:PQR917537 QAK917536:QAN917537 QKG917536:QKJ917537 QUC917536:QUF917537 RDY917536:REB917537 RNU917536:RNX917537 RXQ917536:RXT917537 SHM917536:SHP917537 SRI917536:SRL917537 TBE917536:TBH917537 TLA917536:TLD917537 TUW917536:TUZ917537 UES917536:UEV917537 UOO917536:UOR917537 UYK917536:UYN917537 VIG917536:VIJ917537 VSC917536:VSF917537 WBY917536:WCB917537 WLU917536:WLX917537 WVQ917536:WVT917537 S65641 JE983072:JH983073 TA983072:TD983073 ACW983072:ACZ983073 AMS983072:AMV983073 AWO983072:AWR983073 BGK983072:BGN983073 BQG983072:BQJ983073 CAC983072:CAF983073 CJY983072:CKB983073 CTU983072:CTX983073 DDQ983072:DDT983073 DNM983072:DNP983073 DXI983072:DXL983073 EHE983072:EHH983073 ERA983072:ERD983073 FAW983072:FAZ983073 FKS983072:FKV983073 FUO983072:FUR983073 GEK983072:GEN983073 GOG983072:GOJ983073 GYC983072:GYF983073 HHY983072:HIB983073 HRU983072:HRX983073 IBQ983072:IBT983073 ILM983072:ILP983073 IVI983072:IVL983073 JFE983072:JFH983073 JPA983072:JPD983073 JYW983072:JYZ983073 KIS983072:KIV983073 KSO983072:KSR983073 LCK983072:LCN983073 LMG983072:LMJ983073 LWC983072:LWF983073 MFY983072:MGB983073 MPU983072:MPX983073 MZQ983072:MZT983073 NJM983072:NJP983073 NTI983072:NTL983073 ODE983072:ODH983073 ONA983072:OND983073 OWW983072:OWZ983073 PGS983072:PGV983073 PQO983072:PQR983073 QAK983072:QAN983073 QKG983072:QKJ983073 QUC983072:QUF983073 RDY983072:REB983073 RNU983072:RNX983073 RXQ983072:RXT983073 SHM983072:SHP983073 SRI983072:SRL983073 TBE983072:TBH983073 TLA983072:TLD983073 TUW983072:TUZ983073 UES983072:UEV983073 UOO983072:UOR983073 UYK983072:UYN983073 VIG983072:VIJ983073 VSC983072:VSF983073 WBY983072:WCB983073 WLU983072:WLX983073 WVQ983072:WVT983073 S131177 JE65641:JH65641 TA65641:TD65641 ACW65641:ACZ65641 AMS65641:AMV65641 AWO65641:AWR65641 BGK65641:BGN65641 BQG65641:BQJ65641 CAC65641:CAF65641 CJY65641:CKB65641 CTU65641:CTX65641 DDQ65641:DDT65641 DNM65641:DNP65641 DXI65641:DXL65641 EHE65641:EHH65641 ERA65641:ERD65641 FAW65641:FAZ65641 FKS65641:FKV65641 FUO65641:FUR65641 GEK65641:GEN65641 GOG65641:GOJ65641 GYC65641:GYF65641 HHY65641:HIB65641 HRU65641:HRX65641 IBQ65641:IBT65641 ILM65641:ILP65641 IVI65641:IVL65641 JFE65641:JFH65641 JPA65641:JPD65641 JYW65641:JYZ65641 KIS65641:KIV65641 KSO65641:KSR65641 LCK65641:LCN65641 LMG65641:LMJ65641 LWC65641:LWF65641 MFY65641:MGB65641 MPU65641:MPX65641 MZQ65641:MZT65641 NJM65641:NJP65641 NTI65641:NTL65641 ODE65641:ODH65641 ONA65641:OND65641 OWW65641:OWZ65641 PGS65641:PGV65641 PQO65641:PQR65641 QAK65641:QAN65641 QKG65641:QKJ65641 QUC65641:QUF65641 RDY65641:REB65641 RNU65641:RNX65641 RXQ65641:RXT65641 SHM65641:SHP65641 SRI65641:SRL65641 TBE65641:TBH65641 TLA65641:TLD65641 TUW65641:TUZ65641 UES65641:UEV65641 UOO65641:UOR65641 UYK65641:UYN65641 VIG65641:VIJ65641 VSC65641:VSF65641 WBY65641:WCB65641 WLU65641:WLX65641 WVQ65641:WVT65641 S196713 JE131177:JH131177 TA131177:TD131177 ACW131177:ACZ131177 AMS131177:AMV131177 AWO131177:AWR131177 BGK131177:BGN131177 BQG131177:BQJ131177 CAC131177:CAF131177 CJY131177:CKB131177 CTU131177:CTX131177 DDQ131177:DDT131177 DNM131177:DNP131177 DXI131177:DXL131177 EHE131177:EHH131177 ERA131177:ERD131177 FAW131177:FAZ131177 FKS131177:FKV131177 FUO131177:FUR131177 GEK131177:GEN131177 GOG131177:GOJ131177 GYC131177:GYF131177 HHY131177:HIB131177 HRU131177:HRX131177 IBQ131177:IBT131177 ILM131177:ILP131177 IVI131177:IVL131177 JFE131177:JFH131177 JPA131177:JPD131177 JYW131177:JYZ131177 KIS131177:KIV131177 KSO131177:KSR131177 LCK131177:LCN131177 LMG131177:LMJ131177 LWC131177:LWF131177 MFY131177:MGB131177 MPU131177:MPX131177 MZQ131177:MZT131177 NJM131177:NJP131177 NTI131177:NTL131177 ODE131177:ODH131177 ONA131177:OND131177 OWW131177:OWZ131177 PGS131177:PGV131177 PQO131177:PQR131177 QAK131177:QAN131177 QKG131177:QKJ131177 QUC131177:QUF131177 RDY131177:REB131177 RNU131177:RNX131177 RXQ131177:RXT131177 SHM131177:SHP131177 SRI131177:SRL131177 TBE131177:TBH131177 TLA131177:TLD131177 TUW131177:TUZ131177 UES131177:UEV131177 UOO131177:UOR131177 UYK131177:UYN131177 VIG131177:VIJ131177 VSC131177:VSF131177 WBY131177:WCB131177 WLU131177:WLX131177 WVQ131177:WVT131177 S262249 JE196713:JH196713 TA196713:TD196713 ACW196713:ACZ196713 AMS196713:AMV196713 AWO196713:AWR196713 BGK196713:BGN196713 BQG196713:BQJ196713 CAC196713:CAF196713 CJY196713:CKB196713 CTU196713:CTX196713 DDQ196713:DDT196713 DNM196713:DNP196713 DXI196713:DXL196713 EHE196713:EHH196713 ERA196713:ERD196713 FAW196713:FAZ196713 FKS196713:FKV196713 FUO196713:FUR196713 GEK196713:GEN196713 GOG196713:GOJ196713 GYC196713:GYF196713 HHY196713:HIB196713 HRU196713:HRX196713 IBQ196713:IBT196713 ILM196713:ILP196713 IVI196713:IVL196713 JFE196713:JFH196713 JPA196713:JPD196713 JYW196713:JYZ196713 KIS196713:KIV196713 KSO196713:KSR196713 LCK196713:LCN196713 LMG196713:LMJ196713 LWC196713:LWF196713 MFY196713:MGB196713 MPU196713:MPX196713 MZQ196713:MZT196713 NJM196713:NJP196713 NTI196713:NTL196713 ODE196713:ODH196713 ONA196713:OND196713 OWW196713:OWZ196713 PGS196713:PGV196713 PQO196713:PQR196713 QAK196713:QAN196713 QKG196713:QKJ196713 QUC196713:QUF196713 RDY196713:REB196713 RNU196713:RNX196713 RXQ196713:RXT196713 SHM196713:SHP196713 SRI196713:SRL196713 TBE196713:TBH196713 TLA196713:TLD196713 TUW196713:TUZ196713 UES196713:UEV196713 UOO196713:UOR196713 UYK196713:UYN196713 VIG196713:VIJ196713 VSC196713:VSF196713 WBY196713:WCB196713 WLU196713:WLX196713 WVQ196713:WVT196713 S327785 JE262249:JH262249 TA262249:TD262249 ACW262249:ACZ262249 AMS262249:AMV262249 AWO262249:AWR262249 BGK262249:BGN262249 BQG262249:BQJ262249 CAC262249:CAF262249 CJY262249:CKB262249 CTU262249:CTX262249 DDQ262249:DDT262249 DNM262249:DNP262249 DXI262249:DXL262249 EHE262249:EHH262249 ERA262249:ERD262249 FAW262249:FAZ262249 FKS262249:FKV262249 FUO262249:FUR262249 GEK262249:GEN262249 GOG262249:GOJ262249 GYC262249:GYF262249 HHY262249:HIB262249 HRU262249:HRX262249 IBQ262249:IBT262249 ILM262249:ILP262249 IVI262249:IVL262249 JFE262249:JFH262249 JPA262249:JPD262249 JYW262249:JYZ262249 KIS262249:KIV262249 KSO262249:KSR262249 LCK262249:LCN262249 LMG262249:LMJ262249 LWC262249:LWF262249 MFY262249:MGB262249 MPU262249:MPX262249 MZQ262249:MZT262249 NJM262249:NJP262249 NTI262249:NTL262249 ODE262249:ODH262249 ONA262249:OND262249 OWW262249:OWZ262249 PGS262249:PGV262249 PQO262249:PQR262249 QAK262249:QAN262249 QKG262249:QKJ262249 QUC262249:QUF262249 RDY262249:REB262249 RNU262249:RNX262249 RXQ262249:RXT262249 SHM262249:SHP262249 SRI262249:SRL262249 TBE262249:TBH262249 TLA262249:TLD262249 TUW262249:TUZ262249 UES262249:UEV262249 UOO262249:UOR262249 UYK262249:UYN262249 VIG262249:VIJ262249 VSC262249:VSF262249 WBY262249:WCB262249 WLU262249:WLX262249 WVQ262249:WVT262249 S393321 JE327785:JH327785 TA327785:TD327785 ACW327785:ACZ327785 AMS327785:AMV327785 AWO327785:AWR327785 BGK327785:BGN327785 BQG327785:BQJ327785 CAC327785:CAF327785 CJY327785:CKB327785 CTU327785:CTX327785 DDQ327785:DDT327785 DNM327785:DNP327785 DXI327785:DXL327785 EHE327785:EHH327785 ERA327785:ERD327785 FAW327785:FAZ327785 FKS327785:FKV327785 FUO327785:FUR327785 GEK327785:GEN327785 GOG327785:GOJ327785 GYC327785:GYF327785 HHY327785:HIB327785 HRU327785:HRX327785 IBQ327785:IBT327785 ILM327785:ILP327785 IVI327785:IVL327785 JFE327785:JFH327785 JPA327785:JPD327785 JYW327785:JYZ327785 KIS327785:KIV327785 KSO327785:KSR327785 LCK327785:LCN327785 LMG327785:LMJ327785 LWC327785:LWF327785 MFY327785:MGB327785 MPU327785:MPX327785 MZQ327785:MZT327785 NJM327785:NJP327785 NTI327785:NTL327785 ODE327785:ODH327785 ONA327785:OND327785 OWW327785:OWZ327785 PGS327785:PGV327785 PQO327785:PQR327785 QAK327785:QAN327785 QKG327785:QKJ327785 QUC327785:QUF327785 RDY327785:REB327785 RNU327785:RNX327785 RXQ327785:RXT327785 SHM327785:SHP327785 SRI327785:SRL327785 TBE327785:TBH327785 TLA327785:TLD327785 TUW327785:TUZ327785 UES327785:UEV327785 UOO327785:UOR327785 UYK327785:UYN327785 VIG327785:VIJ327785 VSC327785:VSF327785 WBY327785:WCB327785 WLU327785:WLX327785 WVQ327785:WVT327785 S458857 JE393321:JH393321 TA393321:TD393321 ACW393321:ACZ393321 AMS393321:AMV393321 AWO393321:AWR393321 BGK393321:BGN393321 BQG393321:BQJ393321 CAC393321:CAF393321 CJY393321:CKB393321 CTU393321:CTX393321 DDQ393321:DDT393321 DNM393321:DNP393321 DXI393321:DXL393321 EHE393321:EHH393321 ERA393321:ERD393321 FAW393321:FAZ393321 FKS393321:FKV393321 FUO393321:FUR393321 GEK393321:GEN393321 GOG393321:GOJ393321 GYC393321:GYF393321 HHY393321:HIB393321 HRU393321:HRX393321 IBQ393321:IBT393321 ILM393321:ILP393321 IVI393321:IVL393321 JFE393321:JFH393321 JPA393321:JPD393321 JYW393321:JYZ393321 KIS393321:KIV393321 KSO393321:KSR393321 LCK393321:LCN393321 LMG393321:LMJ393321 LWC393321:LWF393321 MFY393321:MGB393321 MPU393321:MPX393321 MZQ393321:MZT393321 NJM393321:NJP393321 NTI393321:NTL393321 ODE393321:ODH393321 ONA393321:OND393321 OWW393321:OWZ393321 PGS393321:PGV393321 PQO393321:PQR393321 QAK393321:QAN393321 QKG393321:QKJ393321 QUC393321:QUF393321 RDY393321:REB393321 RNU393321:RNX393321 RXQ393321:RXT393321 SHM393321:SHP393321 SRI393321:SRL393321 TBE393321:TBH393321 TLA393321:TLD393321 TUW393321:TUZ393321 UES393321:UEV393321 UOO393321:UOR393321 UYK393321:UYN393321 VIG393321:VIJ393321 VSC393321:VSF393321 WBY393321:WCB393321 WLU393321:WLX393321 WVQ393321:WVT393321 S524393 JE458857:JH458857 TA458857:TD458857 ACW458857:ACZ458857 AMS458857:AMV458857 AWO458857:AWR458857 BGK458857:BGN458857 BQG458857:BQJ458857 CAC458857:CAF458857 CJY458857:CKB458857 CTU458857:CTX458857 DDQ458857:DDT458857 DNM458857:DNP458857 DXI458857:DXL458857 EHE458857:EHH458857 ERA458857:ERD458857 FAW458857:FAZ458857 FKS458857:FKV458857 FUO458857:FUR458857 GEK458857:GEN458857 GOG458857:GOJ458857 GYC458857:GYF458857 HHY458857:HIB458857 HRU458857:HRX458857 IBQ458857:IBT458857 ILM458857:ILP458857 IVI458857:IVL458857 JFE458857:JFH458857 JPA458857:JPD458857 JYW458857:JYZ458857 KIS458857:KIV458857 KSO458857:KSR458857 LCK458857:LCN458857 LMG458857:LMJ458857 LWC458857:LWF458857 MFY458857:MGB458857 MPU458857:MPX458857 MZQ458857:MZT458857 NJM458857:NJP458857 NTI458857:NTL458857 ODE458857:ODH458857 ONA458857:OND458857 OWW458857:OWZ458857 PGS458857:PGV458857 PQO458857:PQR458857 QAK458857:QAN458857 QKG458857:QKJ458857 QUC458857:QUF458857 RDY458857:REB458857 RNU458857:RNX458857 RXQ458857:RXT458857 SHM458857:SHP458857 SRI458857:SRL458857 TBE458857:TBH458857 TLA458857:TLD458857 TUW458857:TUZ458857 UES458857:UEV458857 UOO458857:UOR458857 UYK458857:UYN458857 VIG458857:VIJ458857 VSC458857:VSF458857 WBY458857:WCB458857 WLU458857:WLX458857 WVQ458857:WVT458857 S589929 JE524393:JH524393 TA524393:TD524393 ACW524393:ACZ524393 AMS524393:AMV524393 AWO524393:AWR524393 BGK524393:BGN524393 BQG524393:BQJ524393 CAC524393:CAF524393 CJY524393:CKB524393 CTU524393:CTX524393 DDQ524393:DDT524393 DNM524393:DNP524393 DXI524393:DXL524393 EHE524393:EHH524393 ERA524393:ERD524393 FAW524393:FAZ524393 FKS524393:FKV524393 FUO524393:FUR524393 GEK524393:GEN524393 GOG524393:GOJ524393 GYC524393:GYF524393 HHY524393:HIB524393 HRU524393:HRX524393 IBQ524393:IBT524393 ILM524393:ILP524393 IVI524393:IVL524393 JFE524393:JFH524393 JPA524393:JPD524393 JYW524393:JYZ524393 KIS524393:KIV524393 KSO524393:KSR524393 LCK524393:LCN524393 LMG524393:LMJ524393 LWC524393:LWF524393 MFY524393:MGB524393 MPU524393:MPX524393 MZQ524393:MZT524393 NJM524393:NJP524393 NTI524393:NTL524393 ODE524393:ODH524393 ONA524393:OND524393 OWW524393:OWZ524393 PGS524393:PGV524393 PQO524393:PQR524393 QAK524393:QAN524393 QKG524393:QKJ524393 QUC524393:QUF524393 RDY524393:REB524393 RNU524393:RNX524393 RXQ524393:RXT524393 SHM524393:SHP524393 SRI524393:SRL524393 TBE524393:TBH524393 TLA524393:TLD524393 TUW524393:TUZ524393 UES524393:UEV524393 UOO524393:UOR524393 UYK524393:UYN524393 VIG524393:VIJ524393 VSC524393:VSF524393 WBY524393:WCB524393 WLU524393:WLX524393 WVQ524393:WVT524393 S655465 JE589929:JH589929 TA589929:TD589929 ACW589929:ACZ589929 AMS589929:AMV589929 AWO589929:AWR589929 BGK589929:BGN589929 BQG589929:BQJ589929 CAC589929:CAF589929 CJY589929:CKB589929 CTU589929:CTX589929 DDQ589929:DDT589929 DNM589929:DNP589929 DXI589929:DXL589929 EHE589929:EHH589929 ERA589929:ERD589929 FAW589929:FAZ589929 FKS589929:FKV589929 FUO589929:FUR589929 GEK589929:GEN589929 GOG589929:GOJ589929 GYC589929:GYF589929 HHY589929:HIB589929 HRU589929:HRX589929 IBQ589929:IBT589929 ILM589929:ILP589929 IVI589929:IVL589929 JFE589929:JFH589929 JPA589929:JPD589929 JYW589929:JYZ589929 KIS589929:KIV589929 KSO589929:KSR589929 LCK589929:LCN589929 LMG589929:LMJ589929 LWC589929:LWF589929 MFY589929:MGB589929 MPU589929:MPX589929 MZQ589929:MZT589929 NJM589929:NJP589929 NTI589929:NTL589929 ODE589929:ODH589929 ONA589929:OND589929 OWW589929:OWZ589929 PGS589929:PGV589929 PQO589929:PQR589929 QAK589929:QAN589929 QKG589929:QKJ589929 QUC589929:QUF589929 RDY589929:REB589929 RNU589929:RNX589929 RXQ589929:RXT589929 SHM589929:SHP589929 SRI589929:SRL589929 TBE589929:TBH589929 TLA589929:TLD589929 TUW589929:TUZ589929 UES589929:UEV589929 UOO589929:UOR589929 UYK589929:UYN589929 VIG589929:VIJ589929 VSC589929:VSF589929 WBY589929:WCB589929 WLU589929:WLX589929 WVQ589929:WVT589929 S721001 JE655465:JH655465 TA655465:TD655465 ACW655465:ACZ655465 AMS655465:AMV655465 AWO655465:AWR655465 BGK655465:BGN655465 BQG655465:BQJ655465 CAC655465:CAF655465 CJY655465:CKB655465 CTU655465:CTX655465 DDQ655465:DDT655465 DNM655465:DNP655465 DXI655465:DXL655465 EHE655465:EHH655465 ERA655465:ERD655465 FAW655465:FAZ655465 FKS655465:FKV655465 FUO655465:FUR655465 GEK655465:GEN655465 GOG655465:GOJ655465 GYC655465:GYF655465 HHY655465:HIB655465 HRU655465:HRX655465 IBQ655465:IBT655465 ILM655465:ILP655465 IVI655465:IVL655465 JFE655465:JFH655465 JPA655465:JPD655465 JYW655465:JYZ655465 KIS655465:KIV655465 KSO655465:KSR655465 LCK655465:LCN655465 LMG655465:LMJ655465 LWC655465:LWF655465 MFY655465:MGB655465 MPU655465:MPX655465 MZQ655465:MZT655465 NJM655465:NJP655465 NTI655465:NTL655465 ODE655465:ODH655465 ONA655465:OND655465 OWW655465:OWZ655465 PGS655465:PGV655465 PQO655465:PQR655465 QAK655465:QAN655465 QKG655465:QKJ655465 QUC655465:QUF655465 RDY655465:REB655465 RNU655465:RNX655465 RXQ655465:RXT655465 SHM655465:SHP655465 SRI655465:SRL655465 TBE655465:TBH655465 TLA655465:TLD655465 TUW655465:TUZ655465 UES655465:UEV655465 UOO655465:UOR655465 UYK655465:UYN655465 VIG655465:VIJ655465 VSC655465:VSF655465 WBY655465:WCB655465 WLU655465:WLX655465 WVQ655465:WVT655465 S786537 JE721001:JH721001 TA721001:TD721001 ACW721001:ACZ721001 AMS721001:AMV721001 AWO721001:AWR721001 BGK721001:BGN721001 BQG721001:BQJ721001 CAC721001:CAF721001 CJY721001:CKB721001 CTU721001:CTX721001 DDQ721001:DDT721001 DNM721001:DNP721001 DXI721001:DXL721001 EHE721001:EHH721001 ERA721001:ERD721001 FAW721001:FAZ721001 FKS721001:FKV721001 FUO721001:FUR721001 GEK721001:GEN721001 GOG721001:GOJ721001 GYC721001:GYF721001 HHY721001:HIB721001 HRU721001:HRX721001 IBQ721001:IBT721001 ILM721001:ILP721001 IVI721001:IVL721001 JFE721001:JFH721001 JPA721001:JPD721001 JYW721001:JYZ721001 KIS721001:KIV721001 KSO721001:KSR721001 LCK721001:LCN721001 LMG721001:LMJ721001 LWC721001:LWF721001 MFY721001:MGB721001 MPU721001:MPX721001 MZQ721001:MZT721001 NJM721001:NJP721001 NTI721001:NTL721001 ODE721001:ODH721001 ONA721001:OND721001 OWW721001:OWZ721001 PGS721001:PGV721001 PQO721001:PQR721001 QAK721001:QAN721001 QKG721001:QKJ721001 QUC721001:QUF721001 RDY721001:REB721001 RNU721001:RNX721001 RXQ721001:RXT721001 SHM721001:SHP721001 SRI721001:SRL721001 TBE721001:TBH721001 TLA721001:TLD721001 TUW721001:TUZ721001 UES721001:UEV721001 UOO721001:UOR721001 UYK721001:UYN721001 VIG721001:VIJ721001 VSC721001:VSF721001 WBY721001:WCB721001 WLU721001:WLX721001 WVQ721001:WVT721001 S852073 JE786537:JH786537 TA786537:TD786537 ACW786537:ACZ786537 AMS786537:AMV786537 AWO786537:AWR786537 BGK786537:BGN786537 BQG786537:BQJ786537 CAC786537:CAF786537 CJY786537:CKB786537 CTU786537:CTX786537 DDQ786537:DDT786537 DNM786537:DNP786537 DXI786537:DXL786537 EHE786537:EHH786537 ERA786537:ERD786537 FAW786537:FAZ786537 FKS786537:FKV786537 FUO786537:FUR786537 GEK786537:GEN786537 GOG786537:GOJ786537 GYC786537:GYF786537 HHY786537:HIB786537 HRU786537:HRX786537 IBQ786537:IBT786537 ILM786537:ILP786537 IVI786537:IVL786537 JFE786537:JFH786537 JPA786537:JPD786537 JYW786537:JYZ786537 KIS786537:KIV786537 KSO786537:KSR786537 LCK786537:LCN786537 LMG786537:LMJ786537 LWC786537:LWF786537 MFY786537:MGB786537 MPU786537:MPX786537 MZQ786537:MZT786537 NJM786537:NJP786537 NTI786537:NTL786537 ODE786537:ODH786537 ONA786537:OND786537 OWW786537:OWZ786537 PGS786537:PGV786537 PQO786537:PQR786537 QAK786537:QAN786537 QKG786537:QKJ786537 QUC786537:QUF786537 RDY786537:REB786537 RNU786537:RNX786537 RXQ786537:RXT786537 SHM786537:SHP786537 SRI786537:SRL786537 TBE786537:TBH786537 TLA786537:TLD786537 TUW786537:TUZ786537 UES786537:UEV786537 UOO786537:UOR786537 UYK786537:UYN786537 VIG786537:VIJ786537 VSC786537:VSF786537 WBY786537:WCB786537 WLU786537:WLX786537 WVQ786537:WVT786537 S917609 JE852073:JH852073 TA852073:TD852073 ACW852073:ACZ852073 AMS852073:AMV852073 AWO852073:AWR852073 BGK852073:BGN852073 BQG852073:BQJ852073 CAC852073:CAF852073 CJY852073:CKB852073 CTU852073:CTX852073 DDQ852073:DDT852073 DNM852073:DNP852073 DXI852073:DXL852073 EHE852073:EHH852073 ERA852073:ERD852073 FAW852073:FAZ852073 FKS852073:FKV852073 FUO852073:FUR852073 GEK852073:GEN852073 GOG852073:GOJ852073 GYC852073:GYF852073 HHY852073:HIB852073 HRU852073:HRX852073 IBQ852073:IBT852073 ILM852073:ILP852073 IVI852073:IVL852073 JFE852073:JFH852073 JPA852073:JPD852073 JYW852073:JYZ852073 KIS852073:KIV852073 KSO852073:KSR852073 LCK852073:LCN852073 LMG852073:LMJ852073 LWC852073:LWF852073 MFY852073:MGB852073 MPU852073:MPX852073 MZQ852073:MZT852073 NJM852073:NJP852073 NTI852073:NTL852073 ODE852073:ODH852073 ONA852073:OND852073 OWW852073:OWZ852073 PGS852073:PGV852073 PQO852073:PQR852073 QAK852073:QAN852073 QKG852073:QKJ852073 QUC852073:QUF852073 RDY852073:REB852073 RNU852073:RNX852073 RXQ852073:RXT852073 SHM852073:SHP852073 SRI852073:SRL852073 TBE852073:TBH852073 TLA852073:TLD852073 TUW852073:TUZ852073 UES852073:UEV852073 UOO852073:UOR852073 UYK852073:UYN852073 VIG852073:VIJ852073 VSC852073:VSF852073 WBY852073:WCB852073 WLU852073:WLX852073 WVQ852073:WVT852073 S983145 JE917609:JH917609 TA917609:TD917609 ACW917609:ACZ917609 AMS917609:AMV917609 AWO917609:AWR917609 BGK917609:BGN917609 BQG917609:BQJ917609 CAC917609:CAF917609 CJY917609:CKB917609 CTU917609:CTX917609 DDQ917609:DDT917609 DNM917609:DNP917609 DXI917609:DXL917609 EHE917609:EHH917609 ERA917609:ERD917609 FAW917609:FAZ917609 FKS917609:FKV917609 FUO917609:FUR917609 GEK917609:GEN917609 GOG917609:GOJ917609 GYC917609:GYF917609 HHY917609:HIB917609 HRU917609:HRX917609 IBQ917609:IBT917609 ILM917609:ILP917609 IVI917609:IVL917609 JFE917609:JFH917609 JPA917609:JPD917609 JYW917609:JYZ917609 KIS917609:KIV917609 KSO917609:KSR917609 LCK917609:LCN917609 LMG917609:LMJ917609 LWC917609:LWF917609 MFY917609:MGB917609 MPU917609:MPX917609 MZQ917609:MZT917609 NJM917609:NJP917609 NTI917609:NTL917609 ODE917609:ODH917609 ONA917609:OND917609 OWW917609:OWZ917609 PGS917609:PGV917609 PQO917609:PQR917609 QAK917609:QAN917609 QKG917609:QKJ917609 QUC917609:QUF917609 RDY917609:REB917609 RNU917609:RNX917609 RXQ917609:RXT917609 SHM917609:SHP917609 SRI917609:SRL917609 TBE917609:TBH917609 TLA917609:TLD917609 TUW917609:TUZ917609 UES917609:UEV917609 UOO917609:UOR917609 UYK917609:UYN917609 VIG917609:VIJ917609 VSC917609:VSF917609 WBY917609:WCB917609 WLU917609:WLX917609 WVQ917609:WVT917609 S65638 JE983145:JH983145 TA983145:TD983145 ACW983145:ACZ983145 AMS983145:AMV983145 AWO983145:AWR983145 BGK983145:BGN983145 BQG983145:BQJ983145 CAC983145:CAF983145 CJY983145:CKB983145 CTU983145:CTX983145 DDQ983145:DDT983145 DNM983145:DNP983145 DXI983145:DXL983145 EHE983145:EHH983145 ERA983145:ERD983145 FAW983145:FAZ983145 FKS983145:FKV983145 FUO983145:FUR983145 GEK983145:GEN983145 GOG983145:GOJ983145 GYC983145:GYF983145 HHY983145:HIB983145 HRU983145:HRX983145 IBQ983145:IBT983145 ILM983145:ILP983145 IVI983145:IVL983145 JFE983145:JFH983145 JPA983145:JPD983145 JYW983145:JYZ983145 KIS983145:KIV983145 KSO983145:KSR983145 LCK983145:LCN983145 LMG983145:LMJ983145 LWC983145:LWF983145 MFY983145:MGB983145 MPU983145:MPX983145 MZQ983145:MZT983145 NJM983145:NJP983145 NTI983145:NTL983145 ODE983145:ODH983145 ONA983145:OND983145 OWW983145:OWZ983145 PGS983145:PGV983145 PQO983145:PQR983145 QAK983145:QAN983145 QKG983145:QKJ983145 QUC983145:QUF983145 RDY983145:REB983145 RNU983145:RNX983145 RXQ983145:RXT983145 SHM983145:SHP983145 SRI983145:SRL983145 TBE983145:TBH983145 TLA983145:TLD983145 TUW983145:TUZ983145 UES983145:UEV983145 UOO983145:UOR983145 UYK983145:UYN983145 VIG983145:VIJ983145 VSC983145:VSF983145 WBY983145:WCB983145 WLU983145:WLX983145 WVQ983145:WVT983145 S131174 JE65638:JH65638 TA65638:TD65638 ACW65638:ACZ65638 AMS65638:AMV65638 AWO65638:AWR65638 BGK65638:BGN65638 BQG65638:BQJ65638 CAC65638:CAF65638 CJY65638:CKB65638 CTU65638:CTX65638 DDQ65638:DDT65638 DNM65638:DNP65638 DXI65638:DXL65638 EHE65638:EHH65638 ERA65638:ERD65638 FAW65638:FAZ65638 FKS65638:FKV65638 FUO65638:FUR65638 GEK65638:GEN65638 GOG65638:GOJ65638 GYC65638:GYF65638 HHY65638:HIB65638 HRU65638:HRX65638 IBQ65638:IBT65638 ILM65638:ILP65638 IVI65638:IVL65638 JFE65638:JFH65638 JPA65638:JPD65638 JYW65638:JYZ65638 KIS65638:KIV65638 KSO65638:KSR65638 LCK65638:LCN65638 LMG65638:LMJ65638 LWC65638:LWF65638 MFY65638:MGB65638 MPU65638:MPX65638 MZQ65638:MZT65638 NJM65638:NJP65638 NTI65638:NTL65638 ODE65638:ODH65638 ONA65638:OND65638 OWW65638:OWZ65638 PGS65638:PGV65638 PQO65638:PQR65638 QAK65638:QAN65638 QKG65638:QKJ65638 QUC65638:QUF65638 RDY65638:REB65638 RNU65638:RNX65638 RXQ65638:RXT65638 SHM65638:SHP65638 SRI65638:SRL65638 TBE65638:TBH65638 TLA65638:TLD65638 TUW65638:TUZ65638 UES65638:UEV65638 UOO65638:UOR65638 UYK65638:UYN65638 VIG65638:VIJ65638 VSC65638:VSF65638 WBY65638:WCB65638 WLU65638:WLX65638 WVQ65638:WVT65638 S196710 JE131174:JH131174 TA131174:TD131174 ACW131174:ACZ131174 AMS131174:AMV131174 AWO131174:AWR131174 BGK131174:BGN131174 BQG131174:BQJ131174 CAC131174:CAF131174 CJY131174:CKB131174 CTU131174:CTX131174 DDQ131174:DDT131174 DNM131174:DNP131174 DXI131174:DXL131174 EHE131174:EHH131174 ERA131174:ERD131174 FAW131174:FAZ131174 FKS131174:FKV131174 FUO131174:FUR131174 GEK131174:GEN131174 GOG131174:GOJ131174 GYC131174:GYF131174 HHY131174:HIB131174 HRU131174:HRX131174 IBQ131174:IBT131174 ILM131174:ILP131174 IVI131174:IVL131174 JFE131174:JFH131174 JPA131174:JPD131174 JYW131174:JYZ131174 KIS131174:KIV131174 KSO131174:KSR131174 LCK131174:LCN131174 LMG131174:LMJ131174 LWC131174:LWF131174 MFY131174:MGB131174 MPU131174:MPX131174 MZQ131174:MZT131174 NJM131174:NJP131174 NTI131174:NTL131174 ODE131174:ODH131174 ONA131174:OND131174 OWW131174:OWZ131174 PGS131174:PGV131174 PQO131174:PQR131174 QAK131174:QAN131174 QKG131174:QKJ131174 QUC131174:QUF131174 RDY131174:REB131174 RNU131174:RNX131174 RXQ131174:RXT131174 SHM131174:SHP131174 SRI131174:SRL131174 TBE131174:TBH131174 TLA131174:TLD131174 TUW131174:TUZ131174 UES131174:UEV131174 UOO131174:UOR131174 UYK131174:UYN131174 VIG131174:VIJ131174 VSC131174:VSF131174 WBY131174:WCB131174 WLU131174:WLX131174 WVQ131174:WVT131174 S262246 JE196710:JH196710 TA196710:TD196710 ACW196710:ACZ196710 AMS196710:AMV196710 AWO196710:AWR196710 BGK196710:BGN196710 BQG196710:BQJ196710 CAC196710:CAF196710 CJY196710:CKB196710 CTU196710:CTX196710 DDQ196710:DDT196710 DNM196710:DNP196710 DXI196710:DXL196710 EHE196710:EHH196710 ERA196710:ERD196710 FAW196710:FAZ196710 FKS196710:FKV196710 FUO196710:FUR196710 GEK196710:GEN196710 GOG196710:GOJ196710 GYC196710:GYF196710 HHY196710:HIB196710 HRU196710:HRX196710 IBQ196710:IBT196710 ILM196710:ILP196710 IVI196710:IVL196710 JFE196710:JFH196710 JPA196710:JPD196710 JYW196710:JYZ196710 KIS196710:KIV196710 KSO196710:KSR196710 LCK196710:LCN196710 LMG196710:LMJ196710 LWC196710:LWF196710 MFY196710:MGB196710 MPU196710:MPX196710 MZQ196710:MZT196710 NJM196710:NJP196710 NTI196710:NTL196710 ODE196710:ODH196710 ONA196710:OND196710 OWW196710:OWZ196710 PGS196710:PGV196710 PQO196710:PQR196710 QAK196710:QAN196710 QKG196710:QKJ196710 QUC196710:QUF196710 RDY196710:REB196710 RNU196710:RNX196710 RXQ196710:RXT196710 SHM196710:SHP196710 SRI196710:SRL196710 TBE196710:TBH196710 TLA196710:TLD196710 TUW196710:TUZ196710 UES196710:UEV196710 UOO196710:UOR196710 UYK196710:UYN196710 VIG196710:VIJ196710 VSC196710:VSF196710 WBY196710:WCB196710 WLU196710:WLX196710 WVQ196710:WVT196710 S327782 JE262246:JH262246 TA262246:TD262246 ACW262246:ACZ262246 AMS262246:AMV262246 AWO262246:AWR262246 BGK262246:BGN262246 BQG262246:BQJ262246 CAC262246:CAF262246 CJY262246:CKB262246 CTU262246:CTX262246 DDQ262246:DDT262246 DNM262246:DNP262246 DXI262246:DXL262246 EHE262246:EHH262246 ERA262246:ERD262246 FAW262246:FAZ262246 FKS262246:FKV262246 FUO262246:FUR262246 GEK262246:GEN262246 GOG262246:GOJ262246 GYC262246:GYF262246 HHY262246:HIB262246 HRU262246:HRX262246 IBQ262246:IBT262246 ILM262246:ILP262246 IVI262246:IVL262246 JFE262246:JFH262246 JPA262246:JPD262246 JYW262246:JYZ262246 KIS262246:KIV262246 KSO262246:KSR262246 LCK262246:LCN262246 LMG262246:LMJ262246 LWC262246:LWF262246 MFY262246:MGB262246 MPU262246:MPX262246 MZQ262246:MZT262246 NJM262246:NJP262246 NTI262246:NTL262246 ODE262246:ODH262246 ONA262246:OND262246 OWW262246:OWZ262246 PGS262246:PGV262246 PQO262246:PQR262246 QAK262246:QAN262246 QKG262246:QKJ262246 QUC262246:QUF262246 RDY262246:REB262246 RNU262246:RNX262246 RXQ262246:RXT262246 SHM262246:SHP262246 SRI262246:SRL262246 TBE262246:TBH262246 TLA262246:TLD262246 TUW262246:TUZ262246 UES262246:UEV262246 UOO262246:UOR262246 UYK262246:UYN262246 VIG262246:VIJ262246 VSC262246:VSF262246 WBY262246:WCB262246 WLU262246:WLX262246 WVQ262246:WVT262246 S393318 JE327782:JH327782 TA327782:TD327782 ACW327782:ACZ327782 AMS327782:AMV327782 AWO327782:AWR327782 BGK327782:BGN327782 BQG327782:BQJ327782 CAC327782:CAF327782 CJY327782:CKB327782 CTU327782:CTX327782 DDQ327782:DDT327782 DNM327782:DNP327782 DXI327782:DXL327782 EHE327782:EHH327782 ERA327782:ERD327782 FAW327782:FAZ327782 FKS327782:FKV327782 FUO327782:FUR327782 GEK327782:GEN327782 GOG327782:GOJ327782 GYC327782:GYF327782 HHY327782:HIB327782 HRU327782:HRX327782 IBQ327782:IBT327782 ILM327782:ILP327782 IVI327782:IVL327782 JFE327782:JFH327782 JPA327782:JPD327782 JYW327782:JYZ327782 KIS327782:KIV327782 KSO327782:KSR327782 LCK327782:LCN327782 LMG327782:LMJ327782 LWC327782:LWF327782 MFY327782:MGB327782 MPU327782:MPX327782 MZQ327782:MZT327782 NJM327782:NJP327782 NTI327782:NTL327782 ODE327782:ODH327782 ONA327782:OND327782 OWW327782:OWZ327782 PGS327782:PGV327782 PQO327782:PQR327782 QAK327782:QAN327782 QKG327782:QKJ327782 QUC327782:QUF327782 RDY327782:REB327782 RNU327782:RNX327782 RXQ327782:RXT327782 SHM327782:SHP327782 SRI327782:SRL327782 TBE327782:TBH327782 TLA327782:TLD327782 TUW327782:TUZ327782 UES327782:UEV327782 UOO327782:UOR327782 UYK327782:UYN327782 VIG327782:VIJ327782 VSC327782:VSF327782 WBY327782:WCB327782 WLU327782:WLX327782 WVQ327782:WVT327782 S458854 JE393318:JH393318 TA393318:TD393318 ACW393318:ACZ393318 AMS393318:AMV393318 AWO393318:AWR393318 BGK393318:BGN393318 BQG393318:BQJ393318 CAC393318:CAF393318 CJY393318:CKB393318 CTU393318:CTX393318 DDQ393318:DDT393318 DNM393318:DNP393318 DXI393318:DXL393318 EHE393318:EHH393318 ERA393318:ERD393318 FAW393318:FAZ393318 FKS393318:FKV393318 FUO393318:FUR393318 GEK393318:GEN393318 GOG393318:GOJ393318 GYC393318:GYF393318 HHY393318:HIB393318 HRU393318:HRX393318 IBQ393318:IBT393318 ILM393318:ILP393318 IVI393318:IVL393318 JFE393318:JFH393318 JPA393318:JPD393318 JYW393318:JYZ393318 KIS393318:KIV393318 KSO393318:KSR393318 LCK393318:LCN393318 LMG393318:LMJ393318 LWC393318:LWF393318 MFY393318:MGB393318 MPU393318:MPX393318 MZQ393318:MZT393318 NJM393318:NJP393318 NTI393318:NTL393318 ODE393318:ODH393318 ONA393318:OND393318 OWW393318:OWZ393318 PGS393318:PGV393318 PQO393318:PQR393318 QAK393318:QAN393318 QKG393318:QKJ393318 QUC393318:QUF393318 RDY393318:REB393318 RNU393318:RNX393318 RXQ393318:RXT393318 SHM393318:SHP393318 SRI393318:SRL393318 TBE393318:TBH393318 TLA393318:TLD393318 TUW393318:TUZ393318 UES393318:UEV393318 UOO393318:UOR393318 UYK393318:UYN393318 VIG393318:VIJ393318 VSC393318:VSF393318 WBY393318:WCB393318 WLU393318:WLX393318 WVQ393318:WVT393318 S524390 JE458854:JH458854 TA458854:TD458854 ACW458854:ACZ458854 AMS458854:AMV458854 AWO458854:AWR458854 BGK458854:BGN458854 BQG458854:BQJ458854 CAC458854:CAF458854 CJY458854:CKB458854 CTU458854:CTX458854 DDQ458854:DDT458854 DNM458854:DNP458854 DXI458854:DXL458854 EHE458854:EHH458854 ERA458854:ERD458854 FAW458854:FAZ458854 FKS458854:FKV458854 FUO458854:FUR458854 GEK458854:GEN458854 GOG458854:GOJ458854 GYC458854:GYF458854 HHY458854:HIB458854 HRU458854:HRX458854 IBQ458854:IBT458854 ILM458854:ILP458854 IVI458854:IVL458854 JFE458854:JFH458854 JPA458854:JPD458854 JYW458854:JYZ458854 KIS458854:KIV458854 KSO458854:KSR458854 LCK458854:LCN458854 LMG458854:LMJ458854 LWC458854:LWF458854 MFY458854:MGB458854 MPU458854:MPX458854 MZQ458854:MZT458854 NJM458854:NJP458854 NTI458854:NTL458854 ODE458854:ODH458854 ONA458854:OND458854 OWW458854:OWZ458854 PGS458854:PGV458854 PQO458854:PQR458854 QAK458854:QAN458854 QKG458854:QKJ458854 QUC458854:QUF458854 RDY458854:REB458854 RNU458854:RNX458854 RXQ458854:RXT458854 SHM458854:SHP458854 SRI458854:SRL458854 TBE458854:TBH458854 TLA458854:TLD458854 TUW458854:TUZ458854 UES458854:UEV458854 UOO458854:UOR458854 UYK458854:UYN458854 VIG458854:VIJ458854 VSC458854:VSF458854 WBY458854:WCB458854 WLU458854:WLX458854 WVQ458854:WVT458854 S589926 JE524390:JH524390 TA524390:TD524390 ACW524390:ACZ524390 AMS524390:AMV524390 AWO524390:AWR524390 BGK524390:BGN524390 BQG524390:BQJ524390 CAC524390:CAF524390 CJY524390:CKB524390 CTU524390:CTX524390 DDQ524390:DDT524390 DNM524390:DNP524390 DXI524390:DXL524390 EHE524390:EHH524390 ERA524390:ERD524390 FAW524390:FAZ524390 FKS524390:FKV524390 FUO524390:FUR524390 GEK524390:GEN524390 GOG524390:GOJ524390 GYC524390:GYF524390 HHY524390:HIB524390 HRU524390:HRX524390 IBQ524390:IBT524390 ILM524390:ILP524390 IVI524390:IVL524390 JFE524390:JFH524390 JPA524390:JPD524390 JYW524390:JYZ524390 KIS524390:KIV524390 KSO524390:KSR524390 LCK524390:LCN524390 LMG524390:LMJ524390 LWC524390:LWF524390 MFY524390:MGB524390 MPU524390:MPX524390 MZQ524390:MZT524390 NJM524390:NJP524390 NTI524390:NTL524390 ODE524390:ODH524390 ONA524390:OND524390 OWW524390:OWZ524390 PGS524390:PGV524390 PQO524390:PQR524390 QAK524390:QAN524390 QKG524390:QKJ524390 QUC524390:QUF524390 RDY524390:REB524390 RNU524390:RNX524390 RXQ524390:RXT524390 SHM524390:SHP524390 SRI524390:SRL524390 TBE524390:TBH524390 TLA524390:TLD524390 TUW524390:TUZ524390 UES524390:UEV524390 UOO524390:UOR524390 UYK524390:UYN524390 VIG524390:VIJ524390 VSC524390:VSF524390 WBY524390:WCB524390 WLU524390:WLX524390 WVQ524390:WVT524390 S655462 JE589926:JH589926 TA589926:TD589926 ACW589926:ACZ589926 AMS589926:AMV589926 AWO589926:AWR589926 BGK589926:BGN589926 BQG589926:BQJ589926 CAC589926:CAF589926 CJY589926:CKB589926 CTU589926:CTX589926 DDQ589926:DDT589926 DNM589926:DNP589926 DXI589926:DXL589926 EHE589926:EHH589926 ERA589926:ERD589926 FAW589926:FAZ589926 FKS589926:FKV589926 FUO589926:FUR589926 GEK589926:GEN589926 GOG589926:GOJ589926 GYC589926:GYF589926 HHY589926:HIB589926 HRU589926:HRX589926 IBQ589926:IBT589926 ILM589926:ILP589926 IVI589926:IVL589926 JFE589926:JFH589926 JPA589926:JPD589926 JYW589926:JYZ589926 KIS589926:KIV589926 KSO589926:KSR589926 LCK589926:LCN589926 LMG589926:LMJ589926 LWC589926:LWF589926 MFY589926:MGB589926 MPU589926:MPX589926 MZQ589926:MZT589926 NJM589926:NJP589926 NTI589926:NTL589926 ODE589926:ODH589926 ONA589926:OND589926 OWW589926:OWZ589926 PGS589926:PGV589926 PQO589926:PQR589926 QAK589926:QAN589926 QKG589926:QKJ589926 QUC589926:QUF589926 RDY589926:REB589926 RNU589926:RNX589926 RXQ589926:RXT589926 SHM589926:SHP589926 SRI589926:SRL589926 TBE589926:TBH589926 TLA589926:TLD589926 TUW589926:TUZ589926 UES589926:UEV589926 UOO589926:UOR589926 UYK589926:UYN589926 VIG589926:VIJ589926 VSC589926:VSF589926 WBY589926:WCB589926 WLU589926:WLX589926 WVQ589926:WVT589926 S720998 JE655462:JH655462 TA655462:TD655462 ACW655462:ACZ655462 AMS655462:AMV655462 AWO655462:AWR655462 BGK655462:BGN655462 BQG655462:BQJ655462 CAC655462:CAF655462 CJY655462:CKB655462 CTU655462:CTX655462 DDQ655462:DDT655462 DNM655462:DNP655462 DXI655462:DXL655462 EHE655462:EHH655462 ERA655462:ERD655462 FAW655462:FAZ655462 FKS655462:FKV655462 FUO655462:FUR655462 GEK655462:GEN655462 GOG655462:GOJ655462 GYC655462:GYF655462 HHY655462:HIB655462 HRU655462:HRX655462 IBQ655462:IBT655462 ILM655462:ILP655462 IVI655462:IVL655462 JFE655462:JFH655462 JPA655462:JPD655462 JYW655462:JYZ655462 KIS655462:KIV655462 KSO655462:KSR655462 LCK655462:LCN655462 LMG655462:LMJ655462 LWC655462:LWF655462 MFY655462:MGB655462 MPU655462:MPX655462 MZQ655462:MZT655462 NJM655462:NJP655462 NTI655462:NTL655462 ODE655462:ODH655462 ONA655462:OND655462 OWW655462:OWZ655462 PGS655462:PGV655462 PQO655462:PQR655462 QAK655462:QAN655462 QKG655462:QKJ655462 QUC655462:QUF655462 RDY655462:REB655462 RNU655462:RNX655462 RXQ655462:RXT655462 SHM655462:SHP655462 SRI655462:SRL655462 TBE655462:TBH655462 TLA655462:TLD655462 TUW655462:TUZ655462 UES655462:UEV655462 UOO655462:UOR655462 UYK655462:UYN655462 VIG655462:VIJ655462 VSC655462:VSF655462 WBY655462:WCB655462 WLU655462:WLX655462 WVQ655462:WVT655462 S786534 JE720998:JH720998 TA720998:TD720998 ACW720998:ACZ720998 AMS720998:AMV720998 AWO720998:AWR720998 BGK720998:BGN720998 BQG720998:BQJ720998 CAC720998:CAF720998 CJY720998:CKB720998 CTU720998:CTX720998 DDQ720998:DDT720998 DNM720998:DNP720998 DXI720998:DXL720998 EHE720998:EHH720998 ERA720998:ERD720998 FAW720998:FAZ720998 FKS720998:FKV720998 FUO720998:FUR720998 GEK720998:GEN720998 GOG720998:GOJ720998 GYC720998:GYF720998 HHY720998:HIB720998 HRU720998:HRX720998 IBQ720998:IBT720998 ILM720998:ILP720998 IVI720998:IVL720998 JFE720998:JFH720998 JPA720998:JPD720998 JYW720998:JYZ720998 KIS720998:KIV720998 KSO720998:KSR720998 LCK720998:LCN720998 LMG720998:LMJ720998 LWC720998:LWF720998 MFY720998:MGB720998 MPU720998:MPX720998 MZQ720998:MZT720998 NJM720998:NJP720998 NTI720998:NTL720998 ODE720998:ODH720998 ONA720998:OND720998 OWW720998:OWZ720998 PGS720998:PGV720998 PQO720998:PQR720998 QAK720998:QAN720998 QKG720998:QKJ720998 QUC720998:QUF720998 RDY720998:REB720998 RNU720998:RNX720998 RXQ720998:RXT720998 SHM720998:SHP720998 SRI720998:SRL720998 TBE720998:TBH720998 TLA720998:TLD720998 TUW720998:TUZ720998 UES720998:UEV720998 UOO720998:UOR720998 UYK720998:UYN720998 VIG720998:VIJ720998 VSC720998:VSF720998 WBY720998:WCB720998 WLU720998:WLX720998 WVQ720998:WVT720998 S852070 JE786534:JH786534 TA786534:TD786534 ACW786534:ACZ786534 AMS786534:AMV786534 AWO786534:AWR786534 BGK786534:BGN786534 BQG786534:BQJ786534 CAC786534:CAF786534 CJY786534:CKB786534 CTU786534:CTX786534 DDQ786534:DDT786534 DNM786534:DNP786534 DXI786534:DXL786534 EHE786534:EHH786534 ERA786534:ERD786534 FAW786534:FAZ786534 FKS786534:FKV786534 FUO786534:FUR786534 GEK786534:GEN786534 GOG786534:GOJ786534 GYC786534:GYF786534 HHY786534:HIB786534 HRU786534:HRX786534 IBQ786534:IBT786534 ILM786534:ILP786534 IVI786534:IVL786534 JFE786534:JFH786534 JPA786534:JPD786534 JYW786534:JYZ786534 KIS786534:KIV786534 KSO786534:KSR786534 LCK786534:LCN786534 LMG786534:LMJ786534 LWC786534:LWF786534 MFY786534:MGB786534 MPU786534:MPX786534 MZQ786534:MZT786534 NJM786534:NJP786534 NTI786534:NTL786534 ODE786534:ODH786534 ONA786534:OND786534 OWW786534:OWZ786534 PGS786534:PGV786534 PQO786534:PQR786534 QAK786534:QAN786534 QKG786534:QKJ786534 QUC786534:QUF786534 RDY786534:REB786534 RNU786534:RNX786534 RXQ786534:RXT786534 SHM786534:SHP786534 SRI786534:SRL786534 TBE786534:TBH786534 TLA786534:TLD786534 TUW786534:TUZ786534 UES786534:UEV786534 UOO786534:UOR786534 UYK786534:UYN786534 VIG786534:VIJ786534 VSC786534:VSF786534 WBY786534:WCB786534 WLU786534:WLX786534 WVQ786534:WVT786534 S917606 JE852070:JH852070 TA852070:TD852070 ACW852070:ACZ852070 AMS852070:AMV852070 AWO852070:AWR852070 BGK852070:BGN852070 BQG852070:BQJ852070 CAC852070:CAF852070 CJY852070:CKB852070 CTU852070:CTX852070 DDQ852070:DDT852070 DNM852070:DNP852070 DXI852070:DXL852070 EHE852070:EHH852070 ERA852070:ERD852070 FAW852070:FAZ852070 FKS852070:FKV852070 FUO852070:FUR852070 GEK852070:GEN852070 GOG852070:GOJ852070 GYC852070:GYF852070 HHY852070:HIB852070 HRU852070:HRX852070 IBQ852070:IBT852070 ILM852070:ILP852070 IVI852070:IVL852070 JFE852070:JFH852070 JPA852070:JPD852070 JYW852070:JYZ852070 KIS852070:KIV852070 KSO852070:KSR852070 LCK852070:LCN852070 LMG852070:LMJ852070 LWC852070:LWF852070 MFY852070:MGB852070 MPU852070:MPX852070 MZQ852070:MZT852070 NJM852070:NJP852070 NTI852070:NTL852070 ODE852070:ODH852070 ONA852070:OND852070 OWW852070:OWZ852070 PGS852070:PGV852070 PQO852070:PQR852070 QAK852070:QAN852070 QKG852070:QKJ852070 QUC852070:QUF852070 RDY852070:REB852070 RNU852070:RNX852070 RXQ852070:RXT852070 SHM852070:SHP852070 SRI852070:SRL852070 TBE852070:TBH852070 TLA852070:TLD852070 TUW852070:TUZ852070 UES852070:UEV852070 UOO852070:UOR852070 UYK852070:UYN852070 VIG852070:VIJ852070 VSC852070:VSF852070 WBY852070:WCB852070 WLU852070:WLX852070 WVQ852070:WVT852070 S983142 JE917606:JH917606 TA917606:TD917606 ACW917606:ACZ917606 AMS917606:AMV917606 AWO917606:AWR917606 BGK917606:BGN917606 BQG917606:BQJ917606 CAC917606:CAF917606 CJY917606:CKB917606 CTU917606:CTX917606 DDQ917606:DDT917606 DNM917606:DNP917606 DXI917606:DXL917606 EHE917606:EHH917606 ERA917606:ERD917606 FAW917606:FAZ917606 FKS917606:FKV917606 FUO917606:FUR917606 GEK917606:GEN917606 GOG917606:GOJ917606 GYC917606:GYF917606 HHY917606:HIB917606 HRU917606:HRX917606 IBQ917606:IBT917606 ILM917606:ILP917606 IVI917606:IVL917606 JFE917606:JFH917606 JPA917606:JPD917606 JYW917606:JYZ917606 KIS917606:KIV917606 KSO917606:KSR917606 LCK917606:LCN917606 LMG917606:LMJ917606 LWC917606:LWF917606 MFY917606:MGB917606 MPU917606:MPX917606 MZQ917606:MZT917606 NJM917606:NJP917606 NTI917606:NTL917606 ODE917606:ODH917606 ONA917606:OND917606 OWW917606:OWZ917606 PGS917606:PGV917606 PQO917606:PQR917606 QAK917606:QAN917606 QKG917606:QKJ917606 QUC917606:QUF917606 RDY917606:REB917606 RNU917606:RNX917606 RXQ917606:RXT917606 SHM917606:SHP917606 SRI917606:SRL917606 TBE917606:TBH917606 TLA917606:TLD917606 TUW917606:TUZ917606 UES917606:UEV917606 UOO917606:UOR917606 UYK917606:UYN917606 VIG917606:VIJ917606 VSC917606:VSF917606 WBY917606:WCB917606 WLU917606:WLX917606 WVQ917606:WVT917606 S21 JE983142:JH983142 TA983142:TD983142 ACW983142:ACZ983142 AMS983142:AMV983142 AWO983142:AWR983142 BGK983142:BGN983142 BQG983142:BQJ983142 CAC983142:CAF983142 CJY983142:CKB983142 CTU983142:CTX983142 DDQ983142:DDT983142 DNM983142:DNP983142 DXI983142:DXL983142 EHE983142:EHH983142 ERA983142:ERD983142 FAW983142:FAZ983142 FKS983142:FKV983142 FUO983142:FUR983142 GEK983142:GEN983142 GOG983142:GOJ983142 GYC983142:GYF983142 HHY983142:HIB983142 HRU983142:HRX983142 IBQ983142:IBT983142 ILM983142:ILP983142 IVI983142:IVL983142 JFE983142:JFH983142 JPA983142:JPD983142 JYW983142:JYZ983142 KIS983142:KIV983142 KSO983142:KSR983142 LCK983142:LCN983142 LMG983142:LMJ983142 LWC983142:LWF983142 MFY983142:MGB983142 MPU983142:MPX983142 MZQ983142:MZT983142 NJM983142:NJP983142 NTI983142:NTL983142 ODE983142:ODH983142 ONA983142:OND983142 OWW983142:OWZ983142 PGS983142:PGV983142 PQO983142:PQR983142 QAK983142:QAN983142 QKG983142:QKJ983142 QUC983142:QUF983142 RDY983142:REB983142 RNU983142:RNX983142 RXQ983142:RXT983142 SHM983142:SHP983142 SRI983142:SRL983142 TBE983142:TBH983142 TLA983142:TLD983142 TUW983142:TUZ983142 UES983142:UEV983142 UOO983142:UOR983142 UYK983142:UYN983142 VIG983142:VIJ983142 VSC983142:VSF983142 WBY983142:WCB983142 WLU983142:WLX983142 WVQ983142:WVT983142 S65563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S131099 JE65563:JH65563 TA65563:TD65563 ACW65563:ACZ65563 AMS65563:AMV65563 AWO65563:AWR65563 BGK65563:BGN65563 BQG65563:BQJ65563 CAC65563:CAF65563 CJY65563:CKB65563 CTU65563:CTX65563 DDQ65563:DDT65563 DNM65563:DNP65563 DXI65563:DXL65563 EHE65563:EHH65563 ERA65563:ERD65563 FAW65563:FAZ65563 FKS65563:FKV65563 FUO65563:FUR65563 GEK65563:GEN65563 GOG65563:GOJ65563 GYC65563:GYF65563 HHY65563:HIB65563 HRU65563:HRX65563 IBQ65563:IBT65563 ILM65563:ILP65563 IVI65563:IVL65563 JFE65563:JFH65563 JPA65563:JPD65563 JYW65563:JYZ65563 KIS65563:KIV65563 KSO65563:KSR65563 LCK65563:LCN65563 LMG65563:LMJ65563 LWC65563:LWF65563 MFY65563:MGB65563 MPU65563:MPX65563 MZQ65563:MZT65563 NJM65563:NJP65563 NTI65563:NTL65563 ODE65563:ODH65563 ONA65563:OND65563 OWW65563:OWZ65563 PGS65563:PGV65563 PQO65563:PQR65563 QAK65563:QAN65563 QKG65563:QKJ65563 QUC65563:QUF65563 RDY65563:REB65563 RNU65563:RNX65563 RXQ65563:RXT65563 SHM65563:SHP65563 SRI65563:SRL65563 TBE65563:TBH65563 TLA65563:TLD65563 TUW65563:TUZ65563 UES65563:UEV65563 UOO65563:UOR65563 UYK65563:UYN65563 VIG65563:VIJ65563 VSC65563:VSF65563 WBY65563:WCB65563 WLU65563:WLX65563 WVQ65563:WVT65563 S196635 JE131099:JH131099 TA131099:TD131099 ACW131099:ACZ131099 AMS131099:AMV131099 AWO131099:AWR131099 BGK131099:BGN131099 BQG131099:BQJ131099 CAC131099:CAF131099 CJY131099:CKB131099 CTU131099:CTX131099 DDQ131099:DDT131099 DNM131099:DNP131099 DXI131099:DXL131099 EHE131099:EHH131099 ERA131099:ERD131099 FAW131099:FAZ131099 FKS131099:FKV131099 FUO131099:FUR131099 GEK131099:GEN131099 GOG131099:GOJ131099 GYC131099:GYF131099 HHY131099:HIB131099 HRU131099:HRX131099 IBQ131099:IBT131099 ILM131099:ILP131099 IVI131099:IVL131099 JFE131099:JFH131099 JPA131099:JPD131099 JYW131099:JYZ131099 KIS131099:KIV131099 KSO131099:KSR131099 LCK131099:LCN131099 LMG131099:LMJ131099 LWC131099:LWF131099 MFY131099:MGB131099 MPU131099:MPX131099 MZQ131099:MZT131099 NJM131099:NJP131099 NTI131099:NTL131099 ODE131099:ODH131099 ONA131099:OND131099 OWW131099:OWZ131099 PGS131099:PGV131099 PQO131099:PQR131099 QAK131099:QAN131099 QKG131099:QKJ131099 QUC131099:QUF131099 RDY131099:REB131099 RNU131099:RNX131099 RXQ131099:RXT131099 SHM131099:SHP131099 SRI131099:SRL131099 TBE131099:TBH131099 TLA131099:TLD131099 TUW131099:TUZ131099 UES131099:UEV131099 UOO131099:UOR131099 UYK131099:UYN131099 VIG131099:VIJ131099 VSC131099:VSF131099 WBY131099:WCB131099 WLU131099:WLX131099 WVQ131099:WVT131099 S262171 JE196635:JH196635 TA196635:TD196635 ACW196635:ACZ196635 AMS196635:AMV196635 AWO196635:AWR196635 BGK196635:BGN196635 BQG196635:BQJ196635 CAC196635:CAF196635 CJY196635:CKB196635 CTU196635:CTX196635 DDQ196635:DDT196635 DNM196635:DNP196635 DXI196635:DXL196635 EHE196635:EHH196635 ERA196635:ERD196635 FAW196635:FAZ196635 FKS196635:FKV196635 FUO196635:FUR196635 GEK196635:GEN196635 GOG196635:GOJ196635 GYC196635:GYF196635 HHY196635:HIB196635 HRU196635:HRX196635 IBQ196635:IBT196635 ILM196635:ILP196635 IVI196635:IVL196635 JFE196635:JFH196635 JPA196635:JPD196635 JYW196635:JYZ196635 KIS196635:KIV196635 KSO196635:KSR196635 LCK196635:LCN196635 LMG196635:LMJ196635 LWC196635:LWF196635 MFY196635:MGB196635 MPU196635:MPX196635 MZQ196635:MZT196635 NJM196635:NJP196635 NTI196635:NTL196635 ODE196635:ODH196635 ONA196635:OND196635 OWW196635:OWZ196635 PGS196635:PGV196635 PQO196635:PQR196635 QAK196635:QAN196635 QKG196635:QKJ196635 QUC196635:QUF196635 RDY196635:REB196635 RNU196635:RNX196635 RXQ196635:RXT196635 SHM196635:SHP196635 SRI196635:SRL196635 TBE196635:TBH196635 TLA196635:TLD196635 TUW196635:TUZ196635 UES196635:UEV196635 UOO196635:UOR196635 UYK196635:UYN196635 VIG196635:VIJ196635 VSC196635:VSF196635 WBY196635:WCB196635 WLU196635:WLX196635 WVQ196635:WVT196635 S327707 JE262171:JH262171 TA262171:TD262171 ACW262171:ACZ262171 AMS262171:AMV262171 AWO262171:AWR262171 BGK262171:BGN262171 BQG262171:BQJ262171 CAC262171:CAF262171 CJY262171:CKB262171 CTU262171:CTX262171 DDQ262171:DDT262171 DNM262171:DNP262171 DXI262171:DXL262171 EHE262171:EHH262171 ERA262171:ERD262171 FAW262171:FAZ262171 FKS262171:FKV262171 FUO262171:FUR262171 GEK262171:GEN262171 GOG262171:GOJ262171 GYC262171:GYF262171 HHY262171:HIB262171 HRU262171:HRX262171 IBQ262171:IBT262171 ILM262171:ILP262171 IVI262171:IVL262171 JFE262171:JFH262171 JPA262171:JPD262171 JYW262171:JYZ262171 KIS262171:KIV262171 KSO262171:KSR262171 LCK262171:LCN262171 LMG262171:LMJ262171 LWC262171:LWF262171 MFY262171:MGB262171 MPU262171:MPX262171 MZQ262171:MZT262171 NJM262171:NJP262171 NTI262171:NTL262171 ODE262171:ODH262171 ONA262171:OND262171 OWW262171:OWZ262171 PGS262171:PGV262171 PQO262171:PQR262171 QAK262171:QAN262171 QKG262171:QKJ262171 QUC262171:QUF262171 RDY262171:REB262171 RNU262171:RNX262171 RXQ262171:RXT262171 SHM262171:SHP262171 SRI262171:SRL262171 TBE262171:TBH262171 TLA262171:TLD262171 TUW262171:TUZ262171 UES262171:UEV262171 UOO262171:UOR262171 UYK262171:UYN262171 VIG262171:VIJ262171 VSC262171:VSF262171 WBY262171:WCB262171 WLU262171:WLX262171 WVQ262171:WVT262171 S393243 JE327707:JH327707 TA327707:TD327707 ACW327707:ACZ327707 AMS327707:AMV327707 AWO327707:AWR327707 BGK327707:BGN327707 BQG327707:BQJ327707 CAC327707:CAF327707 CJY327707:CKB327707 CTU327707:CTX327707 DDQ327707:DDT327707 DNM327707:DNP327707 DXI327707:DXL327707 EHE327707:EHH327707 ERA327707:ERD327707 FAW327707:FAZ327707 FKS327707:FKV327707 FUO327707:FUR327707 GEK327707:GEN327707 GOG327707:GOJ327707 GYC327707:GYF327707 HHY327707:HIB327707 HRU327707:HRX327707 IBQ327707:IBT327707 ILM327707:ILP327707 IVI327707:IVL327707 JFE327707:JFH327707 JPA327707:JPD327707 JYW327707:JYZ327707 KIS327707:KIV327707 KSO327707:KSR327707 LCK327707:LCN327707 LMG327707:LMJ327707 LWC327707:LWF327707 MFY327707:MGB327707 MPU327707:MPX327707 MZQ327707:MZT327707 NJM327707:NJP327707 NTI327707:NTL327707 ODE327707:ODH327707 ONA327707:OND327707 OWW327707:OWZ327707 PGS327707:PGV327707 PQO327707:PQR327707 QAK327707:QAN327707 QKG327707:QKJ327707 QUC327707:QUF327707 RDY327707:REB327707 RNU327707:RNX327707 RXQ327707:RXT327707 SHM327707:SHP327707 SRI327707:SRL327707 TBE327707:TBH327707 TLA327707:TLD327707 TUW327707:TUZ327707 UES327707:UEV327707 UOO327707:UOR327707 UYK327707:UYN327707 VIG327707:VIJ327707 VSC327707:VSF327707 WBY327707:WCB327707 WLU327707:WLX327707 WVQ327707:WVT327707 S458779 JE393243:JH393243 TA393243:TD393243 ACW393243:ACZ393243 AMS393243:AMV393243 AWO393243:AWR393243 BGK393243:BGN393243 BQG393243:BQJ393243 CAC393243:CAF393243 CJY393243:CKB393243 CTU393243:CTX393243 DDQ393243:DDT393243 DNM393243:DNP393243 DXI393243:DXL393243 EHE393243:EHH393243 ERA393243:ERD393243 FAW393243:FAZ393243 FKS393243:FKV393243 FUO393243:FUR393243 GEK393243:GEN393243 GOG393243:GOJ393243 GYC393243:GYF393243 HHY393243:HIB393243 HRU393243:HRX393243 IBQ393243:IBT393243 ILM393243:ILP393243 IVI393243:IVL393243 JFE393243:JFH393243 JPA393243:JPD393243 JYW393243:JYZ393243 KIS393243:KIV393243 KSO393243:KSR393243 LCK393243:LCN393243 LMG393243:LMJ393243 LWC393243:LWF393243 MFY393243:MGB393243 MPU393243:MPX393243 MZQ393243:MZT393243 NJM393243:NJP393243 NTI393243:NTL393243 ODE393243:ODH393243 ONA393243:OND393243 OWW393243:OWZ393243 PGS393243:PGV393243 PQO393243:PQR393243 QAK393243:QAN393243 QKG393243:QKJ393243 QUC393243:QUF393243 RDY393243:REB393243 RNU393243:RNX393243 RXQ393243:RXT393243 SHM393243:SHP393243 SRI393243:SRL393243 TBE393243:TBH393243 TLA393243:TLD393243 TUW393243:TUZ393243 UES393243:UEV393243 UOO393243:UOR393243 UYK393243:UYN393243 VIG393243:VIJ393243 VSC393243:VSF393243 WBY393243:WCB393243 WLU393243:WLX393243 WVQ393243:WVT393243 S524315 JE458779:JH458779 TA458779:TD458779 ACW458779:ACZ458779 AMS458779:AMV458779 AWO458779:AWR458779 BGK458779:BGN458779 BQG458779:BQJ458779 CAC458779:CAF458779 CJY458779:CKB458779 CTU458779:CTX458779 DDQ458779:DDT458779 DNM458779:DNP458779 DXI458779:DXL458779 EHE458779:EHH458779 ERA458779:ERD458779 FAW458779:FAZ458779 FKS458779:FKV458779 FUO458779:FUR458779 GEK458779:GEN458779 GOG458779:GOJ458779 GYC458779:GYF458779 HHY458779:HIB458779 HRU458779:HRX458779 IBQ458779:IBT458779 ILM458779:ILP458779 IVI458779:IVL458779 JFE458779:JFH458779 JPA458779:JPD458779 JYW458779:JYZ458779 KIS458779:KIV458779 KSO458779:KSR458779 LCK458779:LCN458779 LMG458779:LMJ458779 LWC458779:LWF458779 MFY458779:MGB458779 MPU458779:MPX458779 MZQ458779:MZT458779 NJM458779:NJP458779 NTI458779:NTL458779 ODE458779:ODH458779 ONA458779:OND458779 OWW458779:OWZ458779 PGS458779:PGV458779 PQO458779:PQR458779 QAK458779:QAN458779 QKG458779:QKJ458779 QUC458779:QUF458779 RDY458779:REB458779 RNU458779:RNX458779 RXQ458779:RXT458779 SHM458779:SHP458779 SRI458779:SRL458779 TBE458779:TBH458779 TLA458779:TLD458779 TUW458779:TUZ458779 UES458779:UEV458779 UOO458779:UOR458779 UYK458779:UYN458779 VIG458779:VIJ458779 VSC458779:VSF458779 WBY458779:WCB458779 WLU458779:WLX458779 WVQ458779:WVT458779 S589851 JE524315:JH524315 TA524315:TD524315 ACW524315:ACZ524315 AMS524315:AMV524315 AWO524315:AWR524315 BGK524315:BGN524315 BQG524315:BQJ524315 CAC524315:CAF524315 CJY524315:CKB524315 CTU524315:CTX524315 DDQ524315:DDT524315 DNM524315:DNP524315 DXI524315:DXL524315 EHE524315:EHH524315 ERA524315:ERD524315 FAW524315:FAZ524315 FKS524315:FKV524315 FUO524315:FUR524315 GEK524315:GEN524315 GOG524315:GOJ524315 GYC524315:GYF524315 HHY524315:HIB524315 HRU524315:HRX524315 IBQ524315:IBT524315 ILM524315:ILP524315 IVI524315:IVL524315 JFE524315:JFH524315 JPA524315:JPD524315 JYW524315:JYZ524315 KIS524315:KIV524315 KSO524315:KSR524315 LCK524315:LCN524315 LMG524315:LMJ524315 LWC524315:LWF524315 MFY524315:MGB524315 MPU524315:MPX524315 MZQ524315:MZT524315 NJM524315:NJP524315 NTI524315:NTL524315 ODE524315:ODH524315 ONA524315:OND524315 OWW524315:OWZ524315 PGS524315:PGV524315 PQO524315:PQR524315 QAK524315:QAN524315 QKG524315:QKJ524315 QUC524315:QUF524315 RDY524315:REB524315 RNU524315:RNX524315 RXQ524315:RXT524315 SHM524315:SHP524315 SRI524315:SRL524315 TBE524315:TBH524315 TLA524315:TLD524315 TUW524315:TUZ524315 UES524315:UEV524315 UOO524315:UOR524315 UYK524315:UYN524315 VIG524315:VIJ524315 VSC524315:VSF524315 WBY524315:WCB524315 WLU524315:WLX524315 WVQ524315:WVT524315 S655387 JE589851:JH589851 TA589851:TD589851 ACW589851:ACZ589851 AMS589851:AMV589851 AWO589851:AWR589851 BGK589851:BGN589851 BQG589851:BQJ589851 CAC589851:CAF589851 CJY589851:CKB589851 CTU589851:CTX589851 DDQ589851:DDT589851 DNM589851:DNP589851 DXI589851:DXL589851 EHE589851:EHH589851 ERA589851:ERD589851 FAW589851:FAZ589851 FKS589851:FKV589851 FUO589851:FUR589851 GEK589851:GEN589851 GOG589851:GOJ589851 GYC589851:GYF589851 HHY589851:HIB589851 HRU589851:HRX589851 IBQ589851:IBT589851 ILM589851:ILP589851 IVI589851:IVL589851 JFE589851:JFH589851 JPA589851:JPD589851 JYW589851:JYZ589851 KIS589851:KIV589851 KSO589851:KSR589851 LCK589851:LCN589851 LMG589851:LMJ589851 LWC589851:LWF589851 MFY589851:MGB589851 MPU589851:MPX589851 MZQ589851:MZT589851 NJM589851:NJP589851 NTI589851:NTL589851 ODE589851:ODH589851 ONA589851:OND589851 OWW589851:OWZ589851 PGS589851:PGV589851 PQO589851:PQR589851 QAK589851:QAN589851 QKG589851:QKJ589851 QUC589851:QUF589851 RDY589851:REB589851 RNU589851:RNX589851 RXQ589851:RXT589851 SHM589851:SHP589851 SRI589851:SRL589851 TBE589851:TBH589851 TLA589851:TLD589851 TUW589851:TUZ589851 UES589851:UEV589851 UOO589851:UOR589851 UYK589851:UYN589851 VIG589851:VIJ589851 VSC589851:VSF589851 WBY589851:WCB589851 WLU589851:WLX589851 WVQ589851:WVT589851 S720923 JE655387:JH655387 TA655387:TD655387 ACW655387:ACZ655387 AMS655387:AMV655387 AWO655387:AWR655387 BGK655387:BGN655387 BQG655387:BQJ655387 CAC655387:CAF655387 CJY655387:CKB655387 CTU655387:CTX655387 DDQ655387:DDT655387 DNM655387:DNP655387 DXI655387:DXL655387 EHE655387:EHH655387 ERA655387:ERD655387 FAW655387:FAZ655387 FKS655387:FKV655387 FUO655387:FUR655387 GEK655387:GEN655387 GOG655387:GOJ655387 GYC655387:GYF655387 HHY655387:HIB655387 HRU655387:HRX655387 IBQ655387:IBT655387 ILM655387:ILP655387 IVI655387:IVL655387 JFE655387:JFH655387 JPA655387:JPD655387 JYW655387:JYZ655387 KIS655387:KIV655387 KSO655387:KSR655387 LCK655387:LCN655387 LMG655387:LMJ655387 LWC655387:LWF655387 MFY655387:MGB655387 MPU655387:MPX655387 MZQ655387:MZT655387 NJM655387:NJP655387 NTI655387:NTL655387 ODE655387:ODH655387 ONA655387:OND655387 OWW655387:OWZ655387 PGS655387:PGV655387 PQO655387:PQR655387 QAK655387:QAN655387 QKG655387:QKJ655387 QUC655387:QUF655387 RDY655387:REB655387 RNU655387:RNX655387 RXQ655387:RXT655387 SHM655387:SHP655387 SRI655387:SRL655387 TBE655387:TBH655387 TLA655387:TLD655387 TUW655387:TUZ655387 UES655387:UEV655387 UOO655387:UOR655387 UYK655387:UYN655387 VIG655387:VIJ655387 VSC655387:VSF655387 WBY655387:WCB655387 WLU655387:WLX655387 WVQ655387:WVT655387 S786459 JE720923:JH720923 TA720923:TD720923 ACW720923:ACZ720923 AMS720923:AMV720923 AWO720923:AWR720923 BGK720923:BGN720923 BQG720923:BQJ720923 CAC720923:CAF720923 CJY720923:CKB720923 CTU720923:CTX720923 DDQ720923:DDT720923 DNM720923:DNP720923 DXI720923:DXL720923 EHE720923:EHH720923 ERA720923:ERD720923 FAW720923:FAZ720923 FKS720923:FKV720923 FUO720923:FUR720923 GEK720923:GEN720923 GOG720923:GOJ720923 GYC720923:GYF720923 HHY720923:HIB720923 HRU720923:HRX720923 IBQ720923:IBT720923 ILM720923:ILP720923 IVI720923:IVL720923 JFE720923:JFH720923 JPA720923:JPD720923 JYW720923:JYZ720923 KIS720923:KIV720923 KSO720923:KSR720923 LCK720923:LCN720923 LMG720923:LMJ720923 LWC720923:LWF720923 MFY720923:MGB720923 MPU720923:MPX720923 MZQ720923:MZT720923 NJM720923:NJP720923 NTI720923:NTL720923 ODE720923:ODH720923 ONA720923:OND720923 OWW720923:OWZ720923 PGS720923:PGV720923 PQO720923:PQR720923 QAK720923:QAN720923 QKG720923:QKJ720923 QUC720923:QUF720923 RDY720923:REB720923 RNU720923:RNX720923 RXQ720923:RXT720923 SHM720923:SHP720923 SRI720923:SRL720923 TBE720923:TBH720923 TLA720923:TLD720923 TUW720923:TUZ720923 UES720923:UEV720923 UOO720923:UOR720923 UYK720923:UYN720923 VIG720923:VIJ720923 VSC720923:VSF720923 WBY720923:WCB720923 WLU720923:WLX720923 WVQ720923:WVT720923 S851995 JE786459:JH786459 TA786459:TD786459 ACW786459:ACZ786459 AMS786459:AMV786459 AWO786459:AWR786459 BGK786459:BGN786459 BQG786459:BQJ786459 CAC786459:CAF786459 CJY786459:CKB786459 CTU786459:CTX786459 DDQ786459:DDT786459 DNM786459:DNP786459 DXI786459:DXL786459 EHE786459:EHH786459 ERA786459:ERD786459 FAW786459:FAZ786459 FKS786459:FKV786459 FUO786459:FUR786459 GEK786459:GEN786459 GOG786459:GOJ786459 GYC786459:GYF786459 HHY786459:HIB786459 HRU786459:HRX786459 IBQ786459:IBT786459 ILM786459:ILP786459 IVI786459:IVL786459 JFE786459:JFH786459 JPA786459:JPD786459 JYW786459:JYZ786459 KIS786459:KIV786459 KSO786459:KSR786459 LCK786459:LCN786459 LMG786459:LMJ786459 LWC786459:LWF786459 MFY786459:MGB786459 MPU786459:MPX786459 MZQ786459:MZT786459 NJM786459:NJP786459 NTI786459:NTL786459 ODE786459:ODH786459 ONA786459:OND786459 OWW786459:OWZ786459 PGS786459:PGV786459 PQO786459:PQR786459 QAK786459:QAN786459 QKG786459:QKJ786459 QUC786459:QUF786459 RDY786459:REB786459 RNU786459:RNX786459 RXQ786459:RXT786459 SHM786459:SHP786459 SRI786459:SRL786459 TBE786459:TBH786459 TLA786459:TLD786459 TUW786459:TUZ786459 UES786459:UEV786459 UOO786459:UOR786459 UYK786459:UYN786459 VIG786459:VIJ786459 VSC786459:VSF786459 WBY786459:WCB786459 WLU786459:WLX786459 WVQ786459:WVT786459 S917531 JE851995:JH851995 TA851995:TD851995 ACW851995:ACZ851995 AMS851995:AMV851995 AWO851995:AWR851995 BGK851995:BGN851995 BQG851995:BQJ851995 CAC851995:CAF851995 CJY851995:CKB851995 CTU851995:CTX851995 DDQ851995:DDT851995 DNM851995:DNP851995 DXI851995:DXL851995 EHE851995:EHH851995 ERA851995:ERD851995 FAW851995:FAZ851995 FKS851995:FKV851995 FUO851995:FUR851995 GEK851995:GEN851995 GOG851995:GOJ851995 GYC851995:GYF851995 HHY851995:HIB851995 HRU851995:HRX851995 IBQ851995:IBT851995 ILM851995:ILP851995 IVI851995:IVL851995 JFE851995:JFH851995 JPA851995:JPD851995 JYW851995:JYZ851995 KIS851995:KIV851995 KSO851995:KSR851995 LCK851995:LCN851995 LMG851995:LMJ851995 LWC851995:LWF851995 MFY851995:MGB851995 MPU851995:MPX851995 MZQ851995:MZT851995 NJM851995:NJP851995 NTI851995:NTL851995 ODE851995:ODH851995 ONA851995:OND851995 OWW851995:OWZ851995 PGS851995:PGV851995 PQO851995:PQR851995 QAK851995:QAN851995 QKG851995:QKJ851995 QUC851995:QUF851995 RDY851995:REB851995 RNU851995:RNX851995 RXQ851995:RXT851995 SHM851995:SHP851995 SRI851995:SRL851995 TBE851995:TBH851995 TLA851995:TLD851995 TUW851995:TUZ851995 UES851995:UEV851995 UOO851995:UOR851995 UYK851995:UYN851995 VIG851995:VIJ851995 VSC851995:VSF851995 WBY851995:WCB851995 WLU851995:WLX851995 WVQ851995:WVT851995 S983067 JE917531:JH917531 TA917531:TD917531 ACW917531:ACZ917531 AMS917531:AMV917531 AWO917531:AWR917531 BGK917531:BGN917531 BQG917531:BQJ917531 CAC917531:CAF917531 CJY917531:CKB917531 CTU917531:CTX917531 DDQ917531:DDT917531 DNM917531:DNP917531 DXI917531:DXL917531 EHE917531:EHH917531 ERA917531:ERD917531 FAW917531:FAZ917531 FKS917531:FKV917531 FUO917531:FUR917531 GEK917531:GEN917531 GOG917531:GOJ917531 GYC917531:GYF917531 HHY917531:HIB917531 HRU917531:HRX917531 IBQ917531:IBT917531 ILM917531:ILP917531 IVI917531:IVL917531 JFE917531:JFH917531 JPA917531:JPD917531 JYW917531:JYZ917531 KIS917531:KIV917531 KSO917531:KSR917531 LCK917531:LCN917531 LMG917531:LMJ917531 LWC917531:LWF917531 MFY917531:MGB917531 MPU917531:MPX917531 MZQ917531:MZT917531 NJM917531:NJP917531 NTI917531:NTL917531 ODE917531:ODH917531 ONA917531:OND917531 OWW917531:OWZ917531 PGS917531:PGV917531 PQO917531:PQR917531 QAK917531:QAN917531 QKG917531:QKJ917531 QUC917531:QUF917531 RDY917531:REB917531 RNU917531:RNX917531 RXQ917531:RXT917531 SHM917531:SHP917531 SRI917531:SRL917531 TBE917531:TBH917531 TLA917531:TLD917531 TUW917531:TUZ917531 UES917531:UEV917531 UOO917531:UOR917531 UYK917531:UYN917531 VIG917531:VIJ917531 VSC917531:VSF917531 WBY917531:WCB917531 WLU917531:WLX917531 WVQ917531:WVT917531 S65653:S65657 JE983067:JH983067 TA983067:TD983067 ACW983067:ACZ983067 AMS983067:AMV983067 AWO983067:AWR983067 BGK983067:BGN983067 BQG983067:BQJ983067 CAC983067:CAF983067 CJY983067:CKB983067 CTU983067:CTX983067 DDQ983067:DDT983067 DNM983067:DNP983067 DXI983067:DXL983067 EHE983067:EHH983067 ERA983067:ERD983067 FAW983067:FAZ983067 FKS983067:FKV983067 FUO983067:FUR983067 GEK983067:GEN983067 GOG983067:GOJ983067 GYC983067:GYF983067 HHY983067:HIB983067 HRU983067:HRX983067 IBQ983067:IBT983067 ILM983067:ILP983067 IVI983067:IVL983067 JFE983067:JFH983067 JPA983067:JPD983067 JYW983067:JYZ983067 KIS983067:KIV983067 KSO983067:KSR983067 LCK983067:LCN983067 LMG983067:LMJ983067 LWC983067:LWF983067 MFY983067:MGB983067 MPU983067:MPX983067 MZQ983067:MZT983067 NJM983067:NJP983067 NTI983067:NTL983067 ODE983067:ODH983067 ONA983067:OND983067 OWW983067:OWZ983067 PGS983067:PGV983067 PQO983067:PQR983067 QAK983067:QAN983067 QKG983067:QKJ983067 QUC983067:QUF983067 RDY983067:REB983067 RNU983067:RNX983067 RXQ983067:RXT983067 SHM983067:SHP983067 SRI983067:SRL983067 TBE983067:TBH983067 TLA983067:TLD983067 TUW983067:TUZ983067 UES983067:UEV983067 UOO983067:UOR983067 UYK983067:UYN983067 VIG983067:VIJ983067 VSC983067:VSF983067 WBY983067:WCB983067 WLU983067:WLX983067 WVQ983067:WVT983067 S131189:S131193 JE65653:JH65657 TA65653:TD65657 ACW65653:ACZ65657 AMS65653:AMV65657 AWO65653:AWR65657 BGK65653:BGN65657 BQG65653:BQJ65657 CAC65653:CAF65657 CJY65653:CKB65657 CTU65653:CTX65657 DDQ65653:DDT65657 DNM65653:DNP65657 DXI65653:DXL65657 EHE65653:EHH65657 ERA65653:ERD65657 FAW65653:FAZ65657 FKS65653:FKV65657 FUO65653:FUR65657 GEK65653:GEN65657 GOG65653:GOJ65657 GYC65653:GYF65657 HHY65653:HIB65657 HRU65653:HRX65657 IBQ65653:IBT65657 ILM65653:ILP65657 IVI65653:IVL65657 JFE65653:JFH65657 JPA65653:JPD65657 JYW65653:JYZ65657 KIS65653:KIV65657 KSO65653:KSR65657 LCK65653:LCN65657 LMG65653:LMJ65657 LWC65653:LWF65657 MFY65653:MGB65657 MPU65653:MPX65657 MZQ65653:MZT65657 NJM65653:NJP65657 NTI65653:NTL65657 ODE65653:ODH65657 ONA65653:OND65657 OWW65653:OWZ65657 PGS65653:PGV65657 PQO65653:PQR65657 QAK65653:QAN65657 QKG65653:QKJ65657 QUC65653:QUF65657 RDY65653:REB65657 RNU65653:RNX65657 RXQ65653:RXT65657 SHM65653:SHP65657 SRI65653:SRL65657 TBE65653:TBH65657 TLA65653:TLD65657 TUW65653:TUZ65657 UES65653:UEV65657 UOO65653:UOR65657 UYK65653:UYN65657 VIG65653:VIJ65657 VSC65653:VSF65657 WBY65653:WCB65657 WLU65653:WLX65657 WVQ65653:WVT65657 S196725:S196729 JE131189:JH131193 TA131189:TD131193 ACW131189:ACZ131193 AMS131189:AMV131193 AWO131189:AWR131193 BGK131189:BGN131193 BQG131189:BQJ131193 CAC131189:CAF131193 CJY131189:CKB131193 CTU131189:CTX131193 DDQ131189:DDT131193 DNM131189:DNP131193 DXI131189:DXL131193 EHE131189:EHH131193 ERA131189:ERD131193 FAW131189:FAZ131193 FKS131189:FKV131193 FUO131189:FUR131193 GEK131189:GEN131193 GOG131189:GOJ131193 GYC131189:GYF131193 HHY131189:HIB131193 HRU131189:HRX131193 IBQ131189:IBT131193 ILM131189:ILP131193 IVI131189:IVL131193 JFE131189:JFH131193 JPA131189:JPD131193 JYW131189:JYZ131193 KIS131189:KIV131193 KSO131189:KSR131193 LCK131189:LCN131193 LMG131189:LMJ131193 LWC131189:LWF131193 MFY131189:MGB131193 MPU131189:MPX131193 MZQ131189:MZT131193 NJM131189:NJP131193 NTI131189:NTL131193 ODE131189:ODH131193 ONA131189:OND131193 OWW131189:OWZ131193 PGS131189:PGV131193 PQO131189:PQR131193 QAK131189:QAN131193 QKG131189:QKJ131193 QUC131189:QUF131193 RDY131189:REB131193 RNU131189:RNX131193 RXQ131189:RXT131193 SHM131189:SHP131193 SRI131189:SRL131193 TBE131189:TBH131193 TLA131189:TLD131193 TUW131189:TUZ131193 UES131189:UEV131193 UOO131189:UOR131193 UYK131189:UYN131193 VIG131189:VIJ131193 VSC131189:VSF131193 WBY131189:WCB131193 WLU131189:WLX131193 WVQ131189:WVT131193 S262261:S262265 JE196725:JH196729 TA196725:TD196729 ACW196725:ACZ196729 AMS196725:AMV196729 AWO196725:AWR196729 BGK196725:BGN196729 BQG196725:BQJ196729 CAC196725:CAF196729 CJY196725:CKB196729 CTU196725:CTX196729 DDQ196725:DDT196729 DNM196725:DNP196729 DXI196725:DXL196729 EHE196725:EHH196729 ERA196725:ERD196729 FAW196725:FAZ196729 FKS196725:FKV196729 FUO196725:FUR196729 GEK196725:GEN196729 GOG196725:GOJ196729 GYC196725:GYF196729 HHY196725:HIB196729 HRU196725:HRX196729 IBQ196725:IBT196729 ILM196725:ILP196729 IVI196725:IVL196729 JFE196725:JFH196729 JPA196725:JPD196729 JYW196725:JYZ196729 KIS196725:KIV196729 KSO196725:KSR196729 LCK196725:LCN196729 LMG196725:LMJ196729 LWC196725:LWF196729 MFY196725:MGB196729 MPU196725:MPX196729 MZQ196725:MZT196729 NJM196725:NJP196729 NTI196725:NTL196729 ODE196725:ODH196729 ONA196725:OND196729 OWW196725:OWZ196729 PGS196725:PGV196729 PQO196725:PQR196729 QAK196725:QAN196729 QKG196725:QKJ196729 QUC196725:QUF196729 RDY196725:REB196729 RNU196725:RNX196729 RXQ196725:RXT196729 SHM196725:SHP196729 SRI196725:SRL196729 TBE196725:TBH196729 TLA196725:TLD196729 TUW196725:TUZ196729 UES196725:UEV196729 UOO196725:UOR196729 UYK196725:UYN196729 VIG196725:VIJ196729 VSC196725:VSF196729 WBY196725:WCB196729 WLU196725:WLX196729 WVQ196725:WVT196729 S327797:S327801 JE262261:JH262265 TA262261:TD262265 ACW262261:ACZ262265 AMS262261:AMV262265 AWO262261:AWR262265 BGK262261:BGN262265 BQG262261:BQJ262265 CAC262261:CAF262265 CJY262261:CKB262265 CTU262261:CTX262265 DDQ262261:DDT262265 DNM262261:DNP262265 DXI262261:DXL262265 EHE262261:EHH262265 ERA262261:ERD262265 FAW262261:FAZ262265 FKS262261:FKV262265 FUO262261:FUR262265 GEK262261:GEN262265 GOG262261:GOJ262265 GYC262261:GYF262265 HHY262261:HIB262265 HRU262261:HRX262265 IBQ262261:IBT262265 ILM262261:ILP262265 IVI262261:IVL262265 JFE262261:JFH262265 JPA262261:JPD262265 JYW262261:JYZ262265 KIS262261:KIV262265 KSO262261:KSR262265 LCK262261:LCN262265 LMG262261:LMJ262265 LWC262261:LWF262265 MFY262261:MGB262265 MPU262261:MPX262265 MZQ262261:MZT262265 NJM262261:NJP262265 NTI262261:NTL262265 ODE262261:ODH262265 ONA262261:OND262265 OWW262261:OWZ262265 PGS262261:PGV262265 PQO262261:PQR262265 QAK262261:QAN262265 QKG262261:QKJ262265 QUC262261:QUF262265 RDY262261:REB262265 RNU262261:RNX262265 RXQ262261:RXT262265 SHM262261:SHP262265 SRI262261:SRL262265 TBE262261:TBH262265 TLA262261:TLD262265 TUW262261:TUZ262265 UES262261:UEV262265 UOO262261:UOR262265 UYK262261:UYN262265 VIG262261:VIJ262265 VSC262261:VSF262265 WBY262261:WCB262265 WLU262261:WLX262265 WVQ262261:WVT262265 S393333:S393337 JE327797:JH327801 TA327797:TD327801 ACW327797:ACZ327801 AMS327797:AMV327801 AWO327797:AWR327801 BGK327797:BGN327801 BQG327797:BQJ327801 CAC327797:CAF327801 CJY327797:CKB327801 CTU327797:CTX327801 DDQ327797:DDT327801 DNM327797:DNP327801 DXI327797:DXL327801 EHE327797:EHH327801 ERA327797:ERD327801 FAW327797:FAZ327801 FKS327797:FKV327801 FUO327797:FUR327801 GEK327797:GEN327801 GOG327797:GOJ327801 GYC327797:GYF327801 HHY327797:HIB327801 HRU327797:HRX327801 IBQ327797:IBT327801 ILM327797:ILP327801 IVI327797:IVL327801 JFE327797:JFH327801 JPA327797:JPD327801 JYW327797:JYZ327801 KIS327797:KIV327801 KSO327797:KSR327801 LCK327797:LCN327801 LMG327797:LMJ327801 LWC327797:LWF327801 MFY327797:MGB327801 MPU327797:MPX327801 MZQ327797:MZT327801 NJM327797:NJP327801 NTI327797:NTL327801 ODE327797:ODH327801 ONA327797:OND327801 OWW327797:OWZ327801 PGS327797:PGV327801 PQO327797:PQR327801 QAK327797:QAN327801 QKG327797:QKJ327801 QUC327797:QUF327801 RDY327797:REB327801 RNU327797:RNX327801 RXQ327797:RXT327801 SHM327797:SHP327801 SRI327797:SRL327801 TBE327797:TBH327801 TLA327797:TLD327801 TUW327797:TUZ327801 UES327797:UEV327801 UOO327797:UOR327801 UYK327797:UYN327801 VIG327797:VIJ327801 VSC327797:VSF327801 WBY327797:WCB327801 WLU327797:WLX327801 WVQ327797:WVT327801 S458869:S458873 JE393333:JH393337 TA393333:TD393337 ACW393333:ACZ393337 AMS393333:AMV393337 AWO393333:AWR393337 BGK393333:BGN393337 BQG393333:BQJ393337 CAC393333:CAF393337 CJY393333:CKB393337 CTU393333:CTX393337 DDQ393333:DDT393337 DNM393333:DNP393337 DXI393333:DXL393337 EHE393333:EHH393337 ERA393333:ERD393337 FAW393333:FAZ393337 FKS393333:FKV393337 FUO393333:FUR393337 GEK393333:GEN393337 GOG393333:GOJ393337 GYC393333:GYF393337 HHY393333:HIB393337 HRU393333:HRX393337 IBQ393333:IBT393337 ILM393333:ILP393337 IVI393333:IVL393337 JFE393333:JFH393337 JPA393333:JPD393337 JYW393333:JYZ393337 KIS393333:KIV393337 KSO393333:KSR393337 LCK393333:LCN393337 LMG393333:LMJ393337 LWC393333:LWF393337 MFY393333:MGB393337 MPU393333:MPX393337 MZQ393333:MZT393337 NJM393333:NJP393337 NTI393333:NTL393337 ODE393333:ODH393337 ONA393333:OND393337 OWW393333:OWZ393337 PGS393333:PGV393337 PQO393333:PQR393337 QAK393333:QAN393337 QKG393333:QKJ393337 QUC393333:QUF393337 RDY393333:REB393337 RNU393333:RNX393337 RXQ393333:RXT393337 SHM393333:SHP393337 SRI393333:SRL393337 TBE393333:TBH393337 TLA393333:TLD393337 TUW393333:TUZ393337 UES393333:UEV393337 UOO393333:UOR393337 UYK393333:UYN393337 VIG393333:VIJ393337 VSC393333:VSF393337 WBY393333:WCB393337 WLU393333:WLX393337 WVQ393333:WVT393337 S524405:S524409 JE458869:JH458873 TA458869:TD458873 ACW458869:ACZ458873 AMS458869:AMV458873 AWO458869:AWR458873 BGK458869:BGN458873 BQG458869:BQJ458873 CAC458869:CAF458873 CJY458869:CKB458873 CTU458869:CTX458873 DDQ458869:DDT458873 DNM458869:DNP458873 DXI458869:DXL458873 EHE458869:EHH458873 ERA458869:ERD458873 FAW458869:FAZ458873 FKS458869:FKV458873 FUO458869:FUR458873 GEK458869:GEN458873 GOG458869:GOJ458873 GYC458869:GYF458873 HHY458869:HIB458873 HRU458869:HRX458873 IBQ458869:IBT458873 ILM458869:ILP458873 IVI458869:IVL458873 JFE458869:JFH458873 JPA458869:JPD458873 JYW458869:JYZ458873 KIS458869:KIV458873 KSO458869:KSR458873 LCK458869:LCN458873 LMG458869:LMJ458873 LWC458869:LWF458873 MFY458869:MGB458873 MPU458869:MPX458873 MZQ458869:MZT458873 NJM458869:NJP458873 NTI458869:NTL458873 ODE458869:ODH458873 ONA458869:OND458873 OWW458869:OWZ458873 PGS458869:PGV458873 PQO458869:PQR458873 QAK458869:QAN458873 QKG458869:QKJ458873 QUC458869:QUF458873 RDY458869:REB458873 RNU458869:RNX458873 RXQ458869:RXT458873 SHM458869:SHP458873 SRI458869:SRL458873 TBE458869:TBH458873 TLA458869:TLD458873 TUW458869:TUZ458873 UES458869:UEV458873 UOO458869:UOR458873 UYK458869:UYN458873 VIG458869:VIJ458873 VSC458869:VSF458873 WBY458869:WCB458873 WLU458869:WLX458873 WVQ458869:WVT458873 S589941:S589945 JE524405:JH524409 TA524405:TD524409 ACW524405:ACZ524409 AMS524405:AMV524409 AWO524405:AWR524409 BGK524405:BGN524409 BQG524405:BQJ524409 CAC524405:CAF524409 CJY524405:CKB524409 CTU524405:CTX524409 DDQ524405:DDT524409 DNM524405:DNP524409 DXI524405:DXL524409 EHE524405:EHH524409 ERA524405:ERD524409 FAW524405:FAZ524409 FKS524405:FKV524409 FUO524405:FUR524409 GEK524405:GEN524409 GOG524405:GOJ524409 GYC524405:GYF524409 HHY524405:HIB524409 HRU524405:HRX524409 IBQ524405:IBT524409 ILM524405:ILP524409 IVI524405:IVL524409 JFE524405:JFH524409 JPA524405:JPD524409 JYW524405:JYZ524409 KIS524405:KIV524409 KSO524405:KSR524409 LCK524405:LCN524409 LMG524405:LMJ524409 LWC524405:LWF524409 MFY524405:MGB524409 MPU524405:MPX524409 MZQ524405:MZT524409 NJM524405:NJP524409 NTI524405:NTL524409 ODE524405:ODH524409 ONA524405:OND524409 OWW524405:OWZ524409 PGS524405:PGV524409 PQO524405:PQR524409 QAK524405:QAN524409 QKG524405:QKJ524409 QUC524405:QUF524409 RDY524405:REB524409 RNU524405:RNX524409 RXQ524405:RXT524409 SHM524405:SHP524409 SRI524405:SRL524409 TBE524405:TBH524409 TLA524405:TLD524409 TUW524405:TUZ524409 UES524405:UEV524409 UOO524405:UOR524409 UYK524405:UYN524409 VIG524405:VIJ524409 VSC524405:VSF524409 WBY524405:WCB524409 WLU524405:WLX524409 WVQ524405:WVT524409 S655477:S655481 JE589941:JH589945 TA589941:TD589945 ACW589941:ACZ589945 AMS589941:AMV589945 AWO589941:AWR589945 BGK589941:BGN589945 BQG589941:BQJ589945 CAC589941:CAF589945 CJY589941:CKB589945 CTU589941:CTX589945 DDQ589941:DDT589945 DNM589941:DNP589945 DXI589941:DXL589945 EHE589941:EHH589945 ERA589941:ERD589945 FAW589941:FAZ589945 FKS589941:FKV589945 FUO589941:FUR589945 GEK589941:GEN589945 GOG589941:GOJ589945 GYC589941:GYF589945 HHY589941:HIB589945 HRU589941:HRX589945 IBQ589941:IBT589945 ILM589941:ILP589945 IVI589941:IVL589945 JFE589941:JFH589945 JPA589941:JPD589945 JYW589941:JYZ589945 KIS589941:KIV589945 KSO589941:KSR589945 LCK589941:LCN589945 LMG589941:LMJ589945 LWC589941:LWF589945 MFY589941:MGB589945 MPU589941:MPX589945 MZQ589941:MZT589945 NJM589941:NJP589945 NTI589941:NTL589945 ODE589941:ODH589945 ONA589941:OND589945 OWW589941:OWZ589945 PGS589941:PGV589945 PQO589941:PQR589945 QAK589941:QAN589945 QKG589941:QKJ589945 QUC589941:QUF589945 RDY589941:REB589945 RNU589941:RNX589945 RXQ589941:RXT589945 SHM589941:SHP589945 SRI589941:SRL589945 TBE589941:TBH589945 TLA589941:TLD589945 TUW589941:TUZ589945 UES589941:UEV589945 UOO589941:UOR589945 UYK589941:UYN589945 VIG589941:VIJ589945 VSC589941:VSF589945 WBY589941:WCB589945 WLU589941:WLX589945 WVQ589941:WVT589945 S721013:S721017 JE655477:JH655481 TA655477:TD655481 ACW655477:ACZ655481 AMS655477:AMV655481 AWO655477:AWR655481 BGK655477:BGN655481 BQG655477:BQJ655481 CAC655477:CAF655481 CJY655477:CKB655481 CTU655477:CTX655481 DDQ655477:DDT655481 DNM655477:DNP655481 DXI655477:DXL655481 EHE655477:EHH655481 ERA655477:ERD655481 FAW655477:FAZ655481 FKS655477:FKV655481 FUO655477:FUR655481 GEK655477:GEN655481 GOG655477:GOJ655481 GYC655477:GYF655481 HHY655477:HIB655481 HRU655477:HRX655481 IBQ655477:IBT655481 ILM655477:ILP655481 IVI655477:IVL655481 JFE655477:JFH655481 JPA655477:JPD655481 JYW655477:JYZ655481 KIS655477:KIV655481 KSO655477:KSR655481 LCK655477:LCN655481 LMG655477:LMJ655481 LWC655477:LWF655481 MFY655477:MGB655481 MPU655477:MPX655481 MZQ655477:MZT655481 NJM655477:NJP655481 NTI655477:NTL655481 ODE655477:ODH655481 ONA655477:OND655481 OWW655477:OWZ655481 PGS655477:PGV655481 PQO655477:PQR655481 QAK655477:QAN655481 QKG655477:QKJ655481 QUC655477:QUF655481 RDY655477:REB655481 RNU655477:RNX655481 RXQ655477:RXT655481 SHM655477:SHP655481 SRI655477:SRL655481 TBE655477:TBH655481 TLA655477:TLD655481 TUW655477:TUZ655481 UES655477:UEV655481 UOO655477:UOR655481 UYK655477:UYN655481 VIG655477:VIJ655481 VSC655477:VSF655481 WBY655477:WCB655481 WLU655477:WLX655481 WVQ655477:WVT655481 S786549:S786553 JE721013:JH721017 TA721013:TD721017 ACW721013:ACZ721017 AMS721013:AMV721017 AWO721013:AWR721017 BGK721013:BGN721017 BQG721013:BQJ721017 CAC721013:CAF721017 CJY721013:CKB721017 CTU721013:CTX721017 DDQ721013:DDT721017 DNM721013:DNP721017 DXI721013:DXL721017 EHE721013:EHH721017 ERA721013:ERD721017 FAW721013:FAZ721017 FKS721013:FKV721017 FUO721013:FUR721017 GEK721013:GEN721017 GOG721013:GOJ721017 GYC721013:GYF721017 HHY721013:HIB721017 HRU721013:HRX721017 IBQ721013:IBT721017 ILM721013:ILP721017 IVI721013:IVL721017 JFE721013:JFH721017 JPA721013:JPD721017 JYW721013:JYZ721017 KIS721013:KIV721017 KSO721013:KSR721017 LCK721013:LCN721017 LMG721013:LMJ721017 LWC721013:LWF721017 MFY721013:MGB721017 MPU721013:MPX721017 MZQ721013:MZT721017 NJM721013:NJP721017 NTI721013:NTL721017 ODE721013:ODH721017 ONA721013:OND721017 OWW721013:OWZ721017 PGS721013:PGV721017 PQO721013:PQR721017 QAK721013:QAN721017 QKG721013:QKJ721017 QUC721013:QUF721017 RDY721013:REB721017 RNU721013:RNX721017 RXQ721013:RXT721017 SHM721013:SHP721017 SRI721013:SRL721017 TBE721013:TBH721017 TLA721013:TLD721017 TUW721013:TUZ721017 UES721013:UEV721017 UOO721013:UOR721017 UYK721013:UYN721017 VIG721013:VIJ721017 VSC721013:VSF721017 WBY721013:WCB721017 WLU721013:WLX721017 WVQ721013:WVT721017 S852085:S852089 JE786549:JH786553 TA786549:TD786553 ACW786549:ACZ786553 AMS786549:AMV786553 AWO786549:AWR786553 BGK786549:BGN786553 BQG786549:BQJ786553 CAC786549:CAF786553 CJY786549:CKB786553 CTU786549:CTX786553 DDQ786549:DDT786553 DNM786549:DNP786553 DXI786549:DXL786553 EHE786549:EHH786553 ERA786549:ERD786553 FAW786549:FAZ786553 FKS786549:FKV786553 FUO786549:FUR786553 GEK786549:GEN786553 GOG786549:GOJ786553 GYC786549:GYF786553 HHY786549:HIB786553 HRU786549:HRX786553 IBQ786549:IBT786553 ILM786549:ILP786553 IVI786549:IVL786553 JFE786549:JFH786553 JPA786549:JPD786553 JYW786549:JYZ786553 KIS786549:KIV786553 KSO786549:KSR786553 LCK786549:LCN786553 LMG786549:LMJ786553 LWC786549:LWF786553 MFY786549:MGB786553 MPU786549:MPX786553 MZQ786549:MZT786553 NJM786549:NJP786553 NTI786549:NTL786553 ODE786549:ODH786553 ONA786549:OND786553 OWW786549:OWZ786553 PGS786549:PGV786553 PQO786549:PQR786553 QAK786549:QAN786553 QKG786549:QKJ786553 QUC786549:QUF786553 RDY786549:REB786553 RNU786549:RNX786553 RXQ786549:RXT786553 SHM786549:SHP786553 SRI786549:SRL786553 TBE786549:TBH786553 TLA786549:TLD786553 TUW786549:TUZ786553 UES786549:UEV786553 UOO786549:UOR786553 UYK786549:UYN786553 VIG786549:VIJ786553 VSC786549:VSF786553 WBY786549:WCB786553 WLU786549:WLX786553 WVQ786549:WVT786553 S917621:S917625 JE852085:JH852089 TA852085:TD852089 ACW852085:ACZ852089 AMS852085:AMV852089 AWO852085:AWR852089 BGK852085:BGN852089 BQG852085:BQJ852089 CAC852085:CAF852089 CJY852085:CKB852089 CTU852085:CTX852089 DDQ852085:DDT852089 DNM852085:DNP852089 DXI852085:DXL852089 EHE852085:EHH852089 ERA852085:ERD852089 FAW852085:FAZ852089 FKS852085:FKV852089 FUO852085:FUR852089 GEK852085:GEN852089 GOG852085:GOJ852089 GYC852085:GYF852089 HHY852085:HIB852089 HRU852085:HRX852089 IBQ852085:IBT852089 ILM852085:ILP852089 IVI852085:IVL852089 JFE852085:JFH852089 JPA852085:JPD852089 JYW852085:JYZ852089 KIS852085:KIV852089 KSO852085:KSR852089 LCK852085:LCN852089 LMG852085:LMJ852089 LWC852085:LWF852089 MFY852085:MGB852089 MPU852085:MPX852089 MZQ852085:MZT852089 NJM852085:NJP852089 NTI852085:NTL852089 ODE852085:ODH852089 ONA852085:OND852089 OWW852085:OWZ852089 PGS852085:PGV852089 PQO852085:PQR852089 QAK852085:QAN852089 QKG852085:QKJ852089 QUC852085:QUF852089 RDY852085:REB852089 RNU852085:RNX852089 RXQ852085:RXT852089 SHM852085:SHP852089 SRI852085:SRL852089 TBE852085:TBH852089 TLA852085:TLD852089 TUW852085:TUZ852089 UES852085:UEV852089 UOO852085:UOR852089 UYK852085:UYN852089 VIG852085:VIJ852089 VSC852085:VSF852089 WBY852085:WCB852089 WLU852085:WLX852089 WVQ852085:WVT852089 S983157:S983161 JE917621:JH917625 TA917621:TD917625 ACW917621:ACZ917625 AMS917621:AMV917625 AWO917621:AWR917625 BGK917621:BGN917625 BQG917621:BQJ917625 CAC917621:CAF917625 CJY917621:CKB917625 CTU917621:CTX917625 DDQ917621:DDT917625 DNM917621:DNP917625 DXI917621:DXL917625 EHE917621:EHH917625 ERA917621:ERD917625 FAW917621:FAZ917625 FKS917621:FKV917625 FUO917621:FUR917625 GEK917621:GEN917625 GOG917621:GOJ917625 GYC917621:GYF917625 HHY917621:HIB917625 HRU917621:HRX917625 IBQ917621:IBT917625 ILM917621:ILP917625 IVI917621:IVL917625 JFE917621:JFH917625 JPA917621:JPD917625 JYW917621:JYZ917625 KIS917621:KIV917625 KSO917621:KSR917625 LCK917621:LCN917625 LMG917621:LMJ917625 LWC917621:LWF917625 MFY917621:MGB917625 MPU917621:MPX917625 MZQ917621:MZT917625 NJM917621:NJP917625 NTI917621:NTL917625 ODE917621:ODH917625 ONA917621:OND917625 OWW917621:OWZ917625 PGS917621:PGV917625 PQO917621:PQR917625 QAK917621:QAN917625 QKG917621:QKJ917625 QUC917621:QUF917625 RDY917621:REB917625 RNU917621:RNX917625 RXQ917621:RXT917625 SHM917621:SHP917625 SRI917621:SRL917625 TBE917621:TBH917625 TLA917621:TLD917625 TUW917621:TUZ917625 UES917621:UEV917625 UOO917621:UOR917625 UYK917621:UYN917625 VIG917621:VIJ917625 VSC917621:VSF917625 WBY917621:WCB917625 WLU917621:WLX917625 WVQ917621:WVT917625 S37 JE983157:JH983161 TA983157:TD983161 ACW983157:ACZ983161 AMS983157:AMV983161 AWO983157:AWR983161 BGK983157:BGN983161 BQG983157:BQJ983161 CAC983157:CAF983161 CJY983157:CKB983161 CTU983157:CTX983161 DDQ983157:DDT983161 DNM983157:DNP983161 DXI983157:DXL983161 EHE983157:EHH983161 ERA983157:ERD983161 FAW983157:FAZ983161 FKS983157:FKV983161 FUO983157:FUR983161 GEK983157:GEN983161 GOG983157:GOJ983161 GYC983157:GYF983161 HHY983157:HIB983161 HRU983157:HRX983161 IBQ983157:IBT983161 ILM983157:ILP983161 IVI983157:IVL983161 JFE983157:JFH983161 JPA983157:JPD983161 JYW983157:JYZ983161 KIS983157:KIV983161 KSO983157:KSR983161 LCK983157:LCN983161 LMG983157:LMJ983161 LWC983157:LWF983161 MFY983157:MGB983161 MPU983157:MPX983161 MZQ983157:MZT983161 NJM983157:NJP983161 NTI983157:NTL983161 ODE983157:ODH983161 ONA983157:OND983161 OWW983157:OWZ983161 PGS983157:PGV983161 PQO983157:PQR983161 QAK983157:QAN983161 QKG983157:QKJ983161 QUC983157:QUF983161 RDY983157:REB983161 RNU983157:RNX983161 RXQ983157:RXT983161 SHM983157:SHP983161 SRI983157:SRL983161 TBE983157:TBH983161 TLA983157:TLD983161 TUW983157:TUZ983161 UES983157:UEV983161 UOO983157:UOR983161 UYK983157:UYN983161 VIG983157:VIJ983161 VSC983157:VSF983161 WBY983157:WCB983161 WLU983157:WLX983161 WVQ983157:WVT983161 S47 JE40:JH40 TA40:TD40 ACW40:ACZ40 AMS40:AMV40 AWO40:AWR40 BGK40:BGN40 BQG40:BQJ40 CAC40:CAF40 CJY40:CKB40 CTU40:CTX40 DDQ40:DDT40 DNM40:DNP40 DXI40:DXL40 EHE40:EHH40 ERA40:ERD40 FAW40:FAZ40 FKS40:FKV40 FUO40:FUR40 GEK40:GEN40 GOG40:GOJ40 GYC40:GYF40 HHY40:HIB40 HRU40:HRX40 IBQ40:IBT40 ILM40:ILP40 IVI40:IVL40 JFE40:JFH40 JPA40:JPD40 JYW40:JYZ40 KIS40:KIV40 KSO40:KSR40 LCK40:LCN40 LMG40:LMJ40 LWC40:LWF40 MFY40:MGB40 MPU40:MPX40 MZQ40:MZT40 NJM40:NJP40 NTI40:NTL40 ODE40:ODH40 ONA40:OND40 OWW40:OWZ40 PGS40:PGV40 PQO40:PQR40 QAK40:QAN40 QKG40:QKJ40 QUC40:QUF40 RDY40:REB40 RNU40:RNX40 RXQ40:RXT40 SHM40:SHP40 SRI40:SRL40 TBE40:TBH40 TLA40:TLD40 TUW40:TUZ40 UES40:UEV40 UOO40:UOR40 UYK40:UYN40 VIG40:VIJ40 VSC40:VSF40 WBY40:WCB40 WLU40:WLX40 WVQ40:WVT40 WVQ47:WVT47 WLU47:WLX47 WBY47:WCB47 VSC47:VSF47 VIG47:VIJ47 UYK47:UYN47 UOO47:UOR47 UES47:UEV47 TUW47:TUZ47 TLA47:TLD47 TBE47:TBH47 SRI47:SRL47 SHM47:SHP47 RXQ47:RXT47 RNU47:RNX47 RDY47:REB47 QUC47:QUF47 QKG47:QKJ47 QAK47:QAN47 PQO47:PQR47 PGS47:PGV47 OWW47:OWZ47 ONA47:OND47 ODE47:ODH47 NTI47:NTL47 NJM47:NJP47 MZQ47:MZT47 MPU47:MPX47 MFY47:MGB47 LWC47:LWF47 LMG47:LMJ47 LCK47:LCN47 KSO47:KSR47 KIS47:KIV47 JYW47:JYZ47 JPA47:JPD47 JFE47:JFH47 IVI47:IVL47 ILM47:ILP47 IBQ47:IBT47 HRU47:HRX47 HHY47:HIB47 GYC47:GYF47 GOG47:GOJ47 GEK47:GEN47 FUO47:FUR47 FKS47:FKV47 FAW47:FAZ47 ERA47:ERD47 EHE47:EHH47 DXI47:DXL47 DNM47:DNP47 DDQ47:DDT47 CTU47:CTX47 CJY47:CKB47 CAC47:CAF47 BQG47:BQJ47 BGK47:BGN47 AWO47:AWR47 AMS47:AMV47 ACW47:ACZ47 TA47:TD47 JE47:JH47 S79 TA79:TD79 ACW79:ACZ79 AMS79:AMV79 AWO79:AWR79 BGK79:BGN79 BQG79:BQJ79 CAC79:CAF79 CJY79:CKB79 CTU79:CTX79 DDQ79:DDT79 DNM79:DNP79 DXI79:DXL79 EHE79:EHH79 ERA79:ERD79 FAW79:FAZ79 FKS79:FKV79 FUO79:FUR79 GEK79:GEN79 GOG79:GOJ79 GYC79:GYF79 HHY79:HIB79 HRU79:HRX79 IBQ79:IBT79 ILM79:ILP79 IVI79:IVL79 JFE79:JFH79 JPA79:JPD79 JYW79:JYZ79 KIS79:KIV79 KSO79:KSR79 LCK79:LCN79 LMG79:LMJ79 LWC79:LWF79 MFY79:MGB79 MPU79:MPX79 MZQ79:MZT79 NJM79:NJP79 NTI79:NTL79 ODE79:ODH79 ONA79:OND79 OWW79:OWZ79 PGS79:PGV79 PQO79:PQR79 QAK79:QAN79 QKG79:QKJ79 QUC79:QUF79 RDY79:REB79 RNU79:RNX79 RXQ79:RXT79 SHM79:SHP79 SRI79:SRL79 TBE79:TBH79 TLA79:TLD79 TUW79:TUZ79 UES79:UEV79 UOO79:UOR79 UYK79:UYN79 VIG79:VIJ79 VSC79:VSF79 WBY79:WCB79 WLU79:WLX79 WVQ79:WVT79 S81 WVQ81:WVT81 WLU81:WLX81 WBY81:WCB81 VSC81:VSF81 VIG81:VIJ81 UYK81:UYN81 UOO81:UOR81 UES81:UEV81 TUW81:TUZ81 TLA81:TLD81 TBE81:TBH81 SRI81:SRL81 SHM81:SHP81 RXQ81:RXT81 RNU81:RNX81 RDY81:REB81 QUC81:QUF81 QKG81:QKJ81 QAK81:QAN81 PQO81:PQR81 PGS81:PGV81 OWW81:OWZ81 ONA81:OND81 ODE81:ODH81 NTI81:NTL81 NJM81:NJP81 MZQ81:MZT81 MPU81:MPX81 MFY81:MGB81 LWC81:LWF81 LMG81:LMJ81 LCK81:LCN81 KSO81:KSR81 KIS81:KIV81 JYW81:JYZ81 JPA81:JPD81 JFE81:JFH81 IVI81:IVL81 ILM81:ILP81 IBQ81:IBT81 HRU81:HRX81 HHY81:HIB81 GYC81:GYF81 GOG81:GOJ81 GEK81:GEN81 FUO81:FUR81 FKS81:FKV81 FAW81:FAZ81 ERA81:ERD81 EHE81:EHH81 DXI81:DXL81 DNM81:DNP81 DDQ81:DDT81 CTU81:CTX81 CJY81:CKB81 CAC81:CAF81 BQG81:BQJ81 BGK81:BGN81 AWO81:AWR81 AMS81:AMV81 ACW81:ACZ81 TA81:TD81 JE81:JH81 S100:S101 TA100:TD101 JE100:JH101 S67:S69 WVQ100:WVT101 WLU100:WLX101 WBY100:WCB101 VSC100:VSF101 VIG100:VIJ101 UYK100:UYN101 UOO100:UOR101 UES100:UEV101 TUW100:TUZ101 TLA100:TLD101 TBE100:TBH101 SRI100:SRL101 SHM100:SHP101 RXQ100:RXT101 RNU100:RNX101 RDY100:REB101 QUC100:QUF101 QKG100:QKJ101 QAK100:QAN101 PQO100:PQR101 PGS100:PGV101 OWW100:OWZ101 ONA100:OND101 ODE100:ODH101 NTI100:NTL101 NJM100:NJP101 MZQ100:MZT101 MPU100:MPX101 MFY100:MGB101 LWC100:LWF101 LMG100:LMJ101 LCK100:LCN101 KSO100:KSR101 KIS100:KIV101 JYW100:JYZ101 JPA100:JPD101 JFE100:JFH101 IVI100:IVL101 ILM100:ILP101 IBQ100:IBT101 HRU100:HRX101 HHY100:HIB101 GYC100:GYF101 GOG100:GOJ101 GEK100:GEN101 FUO100:FUR101 FKS100:FKV101 FAW100:FAZ101 ERA100:ERD101 EHE100:EHH101 DXI100:DXL101 DNM100:DNP101 DDQ100:DDT101 CTU100:CTX101 CJY100:CKB101 CAC100:CAF101 BQG100:BQJ101 BGK100:BGN101 AWO100:AWR101 AMS100:AMV101 ACW100:ACZ101 JE79:JH79 JE67:JH69 TA67:TD69 ACW67:ACZ69 AMS67:AMV69 AWO67:AWR69 BGK67:BGN69 BQG67:BQJ69 CAC67:CAF69 CJY67:CKB69 CTU67:CTX69 DDQ67:DDT69 DNM67:DNP69 DXI67:DXL69 EHE67:EHH69 ERA67:ERD69 FAW67:FAZ69 FKS67:FKV69 FUO67:FUR69 GEK67:GEN69 GOG67:GOJ69 GYC67:GYF69 HHY67:HIB69 HRU67:HRX69 IBQ67:IBT69 ILM67:ILP69 IVI67:IVL69 JFE67:JFH69 JPA67:JPD69 JYW67:JYZ69 KIS67:KIV69 KSO67:KSR69 LCK67:LCN69 LMG67:LMJ69 LWC67:LWF69 MFY67:MGB69 MPU67:MPX69 MZQ67:MZT69 NJM67:NJP69 NTI67:NTL69 ODE67:ODH69 ONA67:OND69 OWW67:OWZ69 PGS67:PGV69 PQO67:PQR69 QAK67:QAN69 QKG67:QKJ69 QUC67:QUF69 RDY67:REB69 RNU67:RNX69 RXQ67:RXT69 SHM67:SHP69 SRI67:SRL69 TBE67:TBH69 TLA67:TLD69 TUW67:TUZ69 UES67:UEV69 UOO67:UOR69 UYK67:UYN69 VIG67:VIJ69 VSC67:VSF69 WBY67:WCB69 JE112:JH112 WLU67:WLX69 WVQ67:WVT69 S109:S110 WLU90:WLX90 WVO62:WVR62 JE105:JH105 TA105:TD105 ACW105:ACZ105 AMS105:AMV105 AWO105:AWR105 BGK105:BGN105 BQG105:BQJ105 CAC105:CAF105 CJY105:CKB105 CTU105:CTX105 DDQ105:DDT105 DNM105:DNP105 DXI105:DXL105 EHE105:EHH105 ERA105:ERD105 FAW105:FAZ105 FKS105:FKV105 FUO105:FUR105 GEK105:GEN105 GOG105:GOJ105 GYC105:GYF105 HHY105:HIB105 HRU105:HRX105 IBQ105:IBT105 ILM105:ILP105 IVI105:IVL105 JFE105:JFH105 JPA105:JPD105 JYW105:JYZ105 KIS105:KIV105 KSO105:KSR105 LCK105:LCN105 LMG105:LMJ105 LWC105:LWF105 MFY105:MGB105 MPU105:MPX105 MZQ105:MZT105 NJM105:NJP105 NTI105:NTL105 ODE105:ODH105 ONA105:OND105 OWW105:OWZ105 PGS105:PGV105 PQO105:PQR105 QAK105:QAN105 QKG105:QKJ105 QUC105:QUF105 RDY105:REB105 RNU105:RNX105 RXQ105:RXT105 SHM105:SHP105 SRI105:SRL105 TBE105:TBH105 TLA105:TLD105 TUW105:TUZ105 UES105:UEV105 UOO105:UOR105 UYK105:UYN105 VIG105:VIJ105 VSC105:VSF105 WBY105:WCB105 WLU105:WLX105 WVQ105:WVT105 S105 WVQ109:WVT110 WLU109:WLX110 WBY109:WCB110 VSC109:VSF110 VIG109:VIJ110 UYK109:UYN110 UOO109:UOR110 UES109:UEV110 TUW109:TUZ110 TLA109:TLD110 TBE109:TBH110 SRI109:SRL110 SHM109:SHP110 RXQ109:RXT110 RNU109:RNX110 RDY109:REB110 QUC109:QUF110 QKG109:QKJ110 QAK109:QAN110 PQO109:PQR110 PGS109:PGV110 OWW109:OWZ110 ONA109:OND110 ODE109:ODH110 NTI109:NTL110 NJM109:NJP110 MZQ109:MZT110 MPU109:MPX110 MFY109:MGB110 LWC109:LWF110 LMG109:LMJ110 LCK109:LCN110 KSO109:KSR110 KIS109:KIV110 JYW109:JYZ110 JPA109:JPD110 JFE109:JFH110 IVI109:IVL110 ILM109:ILP110 IBQ109:IBT110 HRU109:HRX110 HHY109:HIB110 GYC109:GYF110 GOG109:GOJ110 GEK109:GEN110 FUO109:FUR110 FKS109:FKV110 FAW109:FAZ110 ERA109:ERD110 EHE109:EHH110 DXI109:DXL110 DNM109:DNP110 DDQ109:DDT110 CTU109:CTX110 CJY109:CKB110 CAC109:CAF110 BQG109:BQJ110 BGK109:BGN110 AWO109:AWR110 AMS109:AMV110 ACW109:ACZ110 TA109:TD110 JE109:JH110 S112 S61:S62 WVQ112:WVT112 WLU112:WLX112 WBY112:WCB112 VSC112:VSF112 VIG112:VIJ112 UYK112:UYN112 UOO112:UOR112 UES112:UEV112 TUW112:TUZ112 TLA112:TLD112 TBE112:TBH112 SRI112:SRL112 SHM112:SHP112 RXQ112:RXT112 RNU112:RNX112 RDY112:REB112 QUC112:QUF112 QKG112:QKJ112 QAK112:QAN112 PQO112:PQR112 PGS112:PGV112 OWW112:OWZ112 ONA112:OND112 ODE112:ODH112 NTI112:NTL112 NJM112:NJP112 MZQ112:MZT112 MPU112:MPX112 MFY112:MGB112 LWC112:LWF112 LMG112:LMJ112 LCK112:LCN112 KSO112:KSR112 KIS112:KIV112 JYW112:JYZ112 JPA112:JPD112 JFE112:JFH112 IVI112:IVL112 ILM112:ILP112 IBQ112:IBT112 HRU112:HRX112 HHY112:HIB112 GYC112:GYF112 GOG112:GOJ112 GEK112:GEN112 FUO112:FUR112 FKS112:FKV112 FAW112:FAZ112 ERA112:ERD112 EHE112:EHH112 DXI112:DXL112 DNM112:DNP112 DDQ112:DDT112 CTU112:CTX112 CJY112:CKB112 CAC112:CAF112 BQG112:BQJ112 BGK112:BGN112 AWO112:AWR112 AMS112:AMV112 ACW112:ACZ112 TA112:TD112 S116:S117 WVQ61:WVT61 WLU61:WLX61 WBY61:WCB61 VSC61:VSF61 VIG61:VIJ61 UYK61:UYN61 UOO61:UOR61 UES61:UEV61 TUW61:TUZ61 TLA61:TLD61 TBE61:TBH61 SRI61:SRL61 SHM61:SHP61 RXQ61:RXT61 RNU61:RNX61 RDY61:REB61 QUC61:QUF61 QKG61:QKJ61 QAK61:QAN61 PQO61:PQR61 PGS61:PGV61 OWW61:OWZ61 ONA61:OND61 ODE61:ODH61 NTI61:NTL61 NJM61:NJP61 MZQ61:MZT61 MPU61:MPX61 MFY61:MGB61 LWC61:LWF61 LMG61:LMJ61 LCK61:LCN61 KSO61:KSR61 KIS61:KIV61 JYW61:JYZ61 JPA61:JPD61 JFE61:JFH61 IVI61:IVL61 ILM61:ILP61 IBQ61:IBT61 HRU61:HRX61 HHY61:HIB61 GYC61:GYF61 GOG61:GOJ61 GEK61:GEN61 FUO61:FUR61 FKS61:FKV61 FAW61:FAZ61 ERA61:ERD61 EHE61:EHH61 DXI61:DXL61 DNM61:DNP61 DDQ61:DDT61 CTU61:CTX61 CJY61:CKB61 CAC61:CAF61 BQG61:BQJ61 BGK61:BGN61 AWO61:AWR61 AMS61:AMV61 ACW61:ACZ61 JE61:JH61 TA61:TD61 SY62:TB62 JC62:JF62 ACU62:ACX62 AMQ62:AMT62 AWM62:AWP62 BGI62:BGL62 BQE62:BQH62 CAA62:CAD62 CJW62:CJZ62 CTS62:CTV62 DDO62:DDR62 DNK62:DNN62 DXG62:DXJ62 EHC62:EHF62 EQY62:ERB62 FAU62:FAX62 FKQ62:FKT62 FUM62:FUP62 GEI62:GEL62 GOE62:GOH62 GYA62:GYD62 HHW62:HHZ62 HRS62:HRV62 IBO62:IBR62 ILK62:ILN62 IVG62:IVJ62 JFC62:JFF62 JOY62:JPB62 JYU62:JYX62 KIQ62:KIT62 KSM62:KSP62 LCI62:LCL62 LME62:LMH62 LWA62:LWD62 MFW62:MFZ62 MPS62:MPV62 MZO62:MZR62 NJK62:NJN62 NTG62:NTJ62 ODC62:ODF62 OMY62:ONB62 OWU62:OWX62 PGQ62:PGT62 PQM62:PQP62 QAI62:QAL62 QKE62:QKH62 QUA62:QUD62 RDW62:RDZ62 RNS62:RNV62 RXO62:RXR62 SHK62:SHN62 SRG62:SRJ62 TBC62:TBF62 TKY62:TLB62 TUU62:TUX62 UEQ62:UET62 UOM62:UOP62 UYI62:UYL62 VIE62:VIH62 VSA62:VSD62 WBW62:WBZ62 WLS62:WLV62 JF28:JI28 WVQ116:WVT117 WLU116:WLX117 WBY116:WCB117 VSC116:VSF117 VIG116:VIJ117 UYK116:UYN117 UOO116:UOR117 UES116:UEV117 TUW116:TUZ117 TLA116:TLD117 TBE116:TBH117 SRI116:SRL117 SHM116:SHP117 RXQ116:RXT117 RNU116:RNX117 RDY116:REB117 QUC116:QUF117 QKG116:QKJ117 QAK116:QAN117 PQO116:PQR117 PGS116:PGV117 OWW116:OWZ117 ONA116:OND117 ODE116:ODH117 NTI116:NTL117 NJM116:NJP117 MZQ116:MZT117 MPU116:MPX117 MFY116:MGB117 LWC116:LWF117 LMG116:LMJ117 LCK116:LCN117 KSO116:KSR117 KIS116:KIV117 JYW116:JYZ117 JPA116:JPD117 JFE116:JFH117 IVI116:IVL117 ILM116:ILP117 IBQ116:IBT117 HRU116:HRX117 HHY116:HIB117 GYC116:GYF117 GOG116:GOJ117 GEK116:GEN117 FUO116:FUR117 FKS116:FKV117 FAW116:FAZ117 ERA116:ERD117 EHE116:EHH117 DXI116:DXL117 DNM116:DNP117 DDQ116:DDT117 CTU116:CTX117 CJY116:CKB117 CAC116:CAF117 BQG116:BQJ117 BGK116:BGN117 AWO116:AWR117 AMS116:AMV117 ACW116:ACZ117 TA116:TD117 JE116:JH117 S28 S65626:S65629</xm:sqref>
        </x14:dataValidation>
        <x14:dataValidation type="whole" operator="notEqual" allowBlank="1" showInputMessage="1" showErrorMessage="1" errorTitle="必須項目です！" error="０点の場合は-1にして下さい">
          <x14:formula1>
            <xm:f>0</xm:f>
          </x14:formula1>
          <xm:sqref>S131153 JE65617:JH65617 TA65617:TD65617 ACW65617:ACZ65617 AMS65617:AMV65617 AWO65617:AWR65617 BGK65617:BGN65617 BQG65617:BQJ65617 CAC65617:CAF65617 CJY65617:CKB65617 CTU65617:CTX65617 DDQ65617:DDT65617 DNM65617:DNP65617 DXI65617:DXL65617 EHE65617:EHH65617 ERA65617:ERD65617 FAW65617:FAZ65617 FKS65617:FKV65617 FUO65617:FUR65617 GEK65617:GEN65617 GOG65617:GOJ65617 GYC65617:GYF65617 HHY65617:HIB65617 HRU65617:HRX65617 IBQ65617:IBT65617 ILM65617:ILP65617 IVI65617:IVL65617 JFE65617:JFH65617 JPA65617:JPD65617 JYW65617:JYZ65617 KIS65617:KIV65617 KSO65617:KSR65617 LCK65617:LCN65617 LMG65617:LMJ65617 LWC65617:LWF65617 MFY65617:MGB65617 MPU65617:MPX65617 MZQ65617:MZT65617 NJM65617:NJP65617 NTI65617:NTL65617 ODE65617:ODH65617 ONA65617:OND65617 OWW65617:OWZ65617 PGS65617:PGV65617 PQO65617:PQR65617 QAK65617:QAN65617 QKG65617:QKJ65617 QUC65617:QUF65617 RDY65617:REB65617 RNU65617:RNX65617 RXQ65617:RXT65617 SHM65617:SHP65617 SRI65617:SRL65617 TBE65617:TBH65617 TLA65617:TLD65617 TUW65617:TUZ65617 UES65617:UEV65617 UOO65617:UOR65617 UYK65617:UYN65617 VIG65617:VIJ65617 VSC65617:VSF65617 WBY65617:WCB65617 WLU65617:WLX65617 WVQ65617:WVT65617 S196689 JE131153:JH131153 TA131153:TD131153 ACW131153:ACZ131153 AMS131153:AMV131153 AWO131153:AWR131153 BGK131153:BGN131153 BQG131153:BQJ131153 CAC131153:CAF131153 CJY131153:CKB131153 CTU131153:CTX131153 DDQ131153:DDT131153 DNM131153:DNP131153 DXI131153:DXL131153 EHE131153:EHH131153 ERA131153:ERD131153 FAW131153:FAZ131153 FKS131153:FKV131153 FUO131153:FUR131153 GEK131153:GEN131153 GOG131153:GOJ131153 GYC131153:GYF131153 HHY131153:HIB131153 HRU131153:HRX131153 IBQ131153:IBT131153 ILM131153:ILP131153 IVI131153:IVL131153 JFE131153:JFH131153 JPA131153:JPD131153 JYW131153:JYZ131153 KIS131153:KIV131153 KSO131153:KSR131153 LCK131153:LCN131153 LMG131153:LMJ131153 LWC131153:LWF131153 MFY131153:MGB131153 MPU131153:MPX131153 MZQ131153:MZT131153 NJM131153:NJP131153 NTI131153:NTL131153 ODE131153:ODH131153 ONA131153:OND131153 OWW131153:OWZ131153 PGS131153:PGV131153 PQO131153:PQR131153 QAK131153:QAN131153 QKG131153:QKJ131153 QUC131153:QUF131153 RDY131153:REB131153 RNU131153:RNX131153 RXQ131153:RXT131153 SHM131153:SHP131153 SRI131153:SRL131153 TBE131153:TBH131153 TLA131153:TLD131153 TUW131153:TUZ131153 UES131153:UEV131153 UOO131153:UOR131153 UYK131153:UYN131153 VIG131153:VIJ131153 VSC131153:VSF131153 WBY131153:WCB131153 WLU131153:WLX131153 WVQ131153:WVT131153 S262225 JE196689:JH196689 TA196689:TD196689 ACW196689:ACZ196689 AMS196689:AMV196689 AWO196689:AWR196689 BGK196689:BGN196689 BQG196689:BQJ196689 CAC196689:CAF196689 CJY196689:CKB196689 CTU196689:CTX196689 DDQ196689:DDT196689 DNM196689:DNP196689 DXI196689:DXL196689 EHE196689:EHH196689 ERA196689:ERD196689 FAW196689:FAZ196689 FKS196689:FKV196689 FUO196689:FUR196689 GEK196689:GEN196689 GOG196689:GOJ196689 GYC196689:GYF196689 HHY196689:HIB196689 HRU196689:HRX196689 IBQ196689:IBT196689 ILM196689:ILP196689 IVI196689:IVL196689 JFE196689:JFH196689 JPA196689:JPD196689 JYW196689:JYZ196689 KIS196689:KIV196689 KSO196689:KSR196689 LCK196689:LCN196689 LMG196689:LMJ196689 LWC196689:LWF196689 MFY196689:MGB196689 MPU196689:MPX196689 MZQ196689:MZT196689 NJM196689:NJP196689 NTI196689:NTL196689 ODE196689:ODH196689 ONA196689:OND196689 OWW196689:OWZ196689 PGS196689:PGV196689 PQO196689:PQR196689 QAK196689:QAN196689 QKG196689:QKJ196689 QUC196689:QUF196689 RDY196689:REB196689 RNU196689:RNX196689 RXQ196689:RXT196689 SHM196689:SHP196689 SRI196689:SRL196689 TBE196689:TBH196689 TLA196689:TLD196689 TUW196689:TUZ196689 UES196689:UEV196689 UOO196689:UOR196689 UYK196689:UYN196689 VIG196689:VIJ196689 VSC196689:VSF196689 WBY196689:WCB196689 WLU196689:WLX196689 WVQ196689:WVT196689 S327761 JE262225:JH262225 TA262225:TD262225 ACW262225:ACZ262225 AMS262225:AMV262225 AWO262225:AWR262225 BGK262225:BGN262225 BQG262225:BQJ262225 CAC262225:CAF262225 CJY262225:CKB262225 CTU262225:CTX262225 DDQ262225:DDT262225 DNM262225:DNP262225 DXI262225:DXL262225 EHE262225:EHH262225 ERA262225:ERD262225 FAW262225:FAZ262225 FKS262225:FKV262225 FUO262225:FUR262225 GEK262225:GEN262225 GOG262225:GOJ262225 GYC262225:GYF262225 HHY262225:HIB262225 HRU262225:HRX262225 IBQ262225:IBT262225 ILM262225:ILP262225 IVI262225:IVL262225 JFE262225:JFH262225 JPA262225:JPD262225 JYW262225:JYZ262225 KIS262225:KIV262225 KSO262225:KSR262225 LCK262225:LCN262225 LMG262225:LMJ262225 LWC262225:LWF262225 MFY262225:MGB262225 MPU262225:MPX262225 MZQ262225:MZT262225 NJM262225:NJP262225 NTI262225:NTL262225 ODE262225:ODH262225 ONA262225:OND262225 OWW262225:OWZ262225 PGS262225:PGV262225 PQO262225:PQR262225 QAK262225:QAN262225 QKG262225:QKJ262225 QUC262225:QUF262225 RDY262225:REB262225 RNU262225:RNX262225 RXQ262225:RXT262225 SHM262225:SHP262225 SRI262225:SRL262225 TBE262225:TBH262225 TLA262225:TLD262225 TUW262225:TUZ262225 UES262225:UEV262225 UOO262225:UOR262225 UYK262225:UYN262225 VIG262225:VIJ262225 VSC262225:VSF262225 WBY262225:WCB262225 WLU262225:WLX262225 WVQ262225:WVT262225 S393297 JE327761:JH327761 TA327761:TD327761 ACW327761:ACZ327761 AMS327761:AMV327761 AWO327761:AWR327761 BGK327761:BGN327761 BQG327761:BQJ327761 CAC327761:CAF327761 CJY327761:CKB327761 CTU327761:CTX327761 DDQ327761:DDT327761 DNM327761:DNP327761 DXI327761:DXL327761 EHE327761:EHH327761 ERA327761:ERD327761 FAW327761:FAZ327761 FKS327761:FKV327761 FUO327761:FUR327761 GEK327761:GEN327761 GOG327761:GOJ327761 GYC327761:GYF327761 HHY327761:HIB327761 HRU327761:HRX327761 IBQ327761:IBT327761 ILM327761:ILP327761 IVI327761:IVL327761 JFE327761:JFH327761 JPA327761:JPD327761 JYW327761:JYZ327761 KIS327761:KIV327761 KSO327761:KSR327761 LCK327761:LCN327761 LMG327761:LMJ327761 LWC327761:LWF327761 MFY327761:MGB327761 MPU327761:MPX327761 MZQ327761:MZT327761 NJM327761:NJP327761 NTI327761:NTL327761 ODE327761:ODH327761 ONA327761:OND327761 OWW327761:OWZ327761 PGS327761:PGV327761 PQO327761:PQR327761 QAK327761:QAN327761 QKG327761:QKJ327761 QUC327761:QUF327761 RDY327761:REB327761 RNU327761:RNX327761 RXQ327761:RXT327761 SHM327761:SHP327761 SRI327761:SRL327761 TBE327761:TBH327761 TLA327761:TLD327761 TUW327761:TUZ327761 UES327761:UEV327761 UOO327761:UOR327761 UYK327761:UYN327761 VIG327761:VIJ327761 VSC327761:VSF327761 WBY327761:WCB327761 WLU327761:WLX327761 WVQ327761:WVT327761 S458833 JE393297:JH393297 TA393297:TD393297 ACW393297:ACZ393297 AMS393297:AMV393297 AWO393297:AWR393297 BGK393297:BGN393297 BQG393297:BQJ393297 CAC393297:CAF393297 CJY393297:CKB393297 CTU393297:CTX393297 DDQ393297:DDT393297 DNM393297:DNP393297 DXI393297:DXL393297 EHE393297:EHH393297 ERA393297:ERD393297 FAW393297:FAZ393297 FKS393297:FKV393297 FUO393297:FUR393297 GEK393297:GEN393297 GOG393297:GOJ393297 GYC393297:GYF393297 HHY393297:HIB393297 HRU393297:HRX393297 IBQ393297:IBT393297 ILM393297:ILP393297 IVI393297:IVL393297 JFE393297:JFH393297 JPA393297:JPD393297 JYW393297:JYZ393297 KIS393297:KIV393297 KSO393297:KSR393297 LCK393297:LCN393297 LMG393297:LMJ393297 LWC393297:LWF393297 MFY393297:MGB393297 MPU393297:MPX393297 MZQ393297:MZT393297 NJM393297:NJP393297 NTI393297:NTL393297 ODE393297:ODH393297 ONA393297:OND393297 OWW393297:OWZ393297 PGS393297:PGV393297 PQO393297:PQR393297 QAK393297:QAN393297 QKG393297:QKJ393297 QUC393297:QUF393297 RDY393297:REB393297 RNU393297:RNX393297 RXQ393297:RXT393297 SHM393297:SHP393297 SRI393297:SRL393297 TBE393297:TBH393297 TLA393297:TLD393297 TUW393297:TUZ393297 UES393297:UEV393297 UOO393297:UOR393297 UYK393297:UYN393297 VIG393297:VIJ393297 VSC393297:VSF393297 WBY393297:WCB393297 WLU393297:WLX393297 WVQ393297:WVT393297 S524369 JE458833:JH458833 TA458833:TD458833 ACW458833:ACZ458833 AMS458833:AMV458833 AWO458833:AWR458833 BGK458833:BGN458833 BQG458833:BQJ458833 CAC458833:CAF458833 CJY458833:CKB458833 CTU458833:CTX458833 DDQ458833:DDT458833 DNM458833:DNP458833 DXI458833:DXL458833 EHE458833:EHH458833 ERA458833:ERD458833 FAW458833:FAZ458833 FKS458833:FKV458833 FUO458833:FUR458833 GEK458833:GEN458833 GOG458833:GOJ458833 GYC458833:GYF458833 HHY458833:HIB458833 HRU458833:HRX458833 IBQ458833:IBT458833 ILM458833:ILP458833 IVI458833:IVL458833 JFE458833:JFH458833 JPA458833:JPD458833 JYW458833:JYZ458833 KIS458833:KIV458833 KSO458833:KSR458833 LCK458833:LCN458833 LMG458833:LMJ458833 LWC458833:LWF458833 MFY458833:MGB458833 MPU458833:MPX458833 MZQ458833:MZT458833 NJM458833:NJP458833 NTI458833:NTL458833 ODE458833:ODH458833 ONA458833:OND458833 OWW458833:OWZ458833 PGS458833:PGV458833 PQO458833:PQR458833 QAK458833:QAN458833 QKG458833:QKJ458833 QUC458833:QUF458833 RDY458833:REB458833 RNU458833:RNX458833 RXQ458833:RXT458833 SHM458833:SHP458833 SRI458833:SRL458833 TBE458833:TBH458833 TLA458833:TLD458833 TUW458833:TUZ458833 UES458833:UEV458833 UOO458833:UOR458833 UYK458833:UYN458833 VIG458833:VIJ458833 VSC458833:VSF458833 WBY458833:WCB458833 WLU458833:WLX458833 WVQ458833:WVT458833 S589905 JE524369:JH524369 TA524369:TD524369 ACW524369:ACZ524369 AMS524369:AMV524369 AWO524369:AWR524369 BGK524369:BGN524369 BQG524369:BQJ524369 CAC524369:CAF524369 CJY524369:CKB524369 CTU524369:CTX524369 DDQ524369:DDT524369 DNM524369:DNP524369 DXI524369:DXL524369 EHE524369:EHH524369 ERA524369:ERD524369 FAW524369:FAZ524369 FKS524369:FKV524369 FUO524369:FUR524369 GEK524369:GEN524369 GOG524369:GOJ524369 GYC524369:GYF524369 HHY524369:HIB524369 HRU524369:HRX524369 IBQ524369:IBT524369 ILM524369:ILP524369 IVI524369:IVL524369 JFE524369:JFH524369 JPA524369:JPD524369 JYW524369:JYZ524369 KIS524369:KIV524369 KSO524369:KSR524369 LCK524369:LCN524369 LMG524369:LMJ524369 LWC524369:LWF524369 MFY524369:MGB524369 MPU524369:MPX524369 MZQ524369:MZT524369 NJM524369:NJP524369 NTI524369:NTL524369 ODE524369:ODH524369 ONA524369:OND524369 OWW524369:OWZ524369 PGS524369:PGV524369 PQO524369:PQR524369 QAK524369:QAN524369 QKG524369:QKJ524369 QUC524369:QUF524369 RDY524369:REB524369 RNU524369:RNX524369 RXQ524369:RXT524369 SHM524369:SHP524369 SRI524369:SRL524369 TBE524369:TBH524369 TLA524369:TLD524369 TUW524369:TUZ524369 UES524369:UEV524369 UOO524369:UOR524369 UYK524369:UYN524369 VIG524369:VIJ524369 VSC524369:VSF524369 WBY524369:WCB524369 WLU524369:WLX524369 WVQ524369:WVT524369 S655441 JE589905:JH589905 TA589905:TD589905 ACW589905:ACZ589905 AMS589905:AMV589905 AWO589905:AWR589905 BGK589905:BGN589905 BQG589905:BQJ589905 CAC589905:CAF589905 CJY589905:CKB589905 CTU589905:CTX589905 DDQ589905:DDT589905 DNM589905:DNP589905 DXI589905:DXL589905 EHE589905:EHH589905 ERA589905:ERD589905 FAW589905:FAZ589905 FKS589905:FKV589905 FUO589905:FUR589905 GEK589905:GEN589905 GOG589905:GOJ589905 GYC589905:GYF589905 HHY589905:HIB589905 HRU589905:HRX589905 IBQ589905:IBT589905 ILM589905:ILP589905 IVI589905:IVL589905 JFE589905:JFH589905 JPA589905:JPD589905 JYW589905:JYZ589905 KIS589905:KIV589905 KSO589905:KSR589905 LCK589905:LCN589905 LMG589905:LMJ589905 LWC589905:LWF589905 MFY589905:MGB589905 MPU589905:MPX589905 MZQ589905:MZT589905 NJM589905:NJP589905 NTI589905:NTL589905 ODE589905:ODH589905 ONA589905:OND589905 OWW589905:OWZ589905 PGS589905:PGV589905 PQO589905:PQR589905 QAK589905:QAN589905 QKG589905:QKJ589905 QUC589905:QUF589905 RDY589905:REB589905 RNU589905:RNX589905 RXQ589905:RXT589905 SHM589905:SHP589905 SRI589905:SRL589905 TBE589905:TBH589905 TLA589905:TLD589905 TUW589905:TUZ589905 UES589905:UEV589905 UOO589905:UOR589905 UYK589905:UYN589905 VIG589905:VIJ589905 VSC589905:VSF589905 WBY589905:WCB589905 WLU589905:WLX589905 WVQ589905:WVT589905 S720977 JE655441:JH655441 TA655441:TD655441 ACW655441:ACZ655441 AMS655441:AMV655441 AWO655441:AWR655441 BGK655441:BGN655441 BQG655441:BQJ655441 CAC655441:CAF655441 CJY655441:CKB655441 CTU655441:CTX655441 DDQ655441:DDT655441 DNM655441:DNP655441 DXI655441:DXL655441 EHE655441:EHH655441 ERA655441:ERD655441 FAW655441:FAZ655441 FKS655441:FKV655441 FUO655441:FUR655441 GEK655441:GEN655441 GOG655441:GOJ655441 GYC655441:GYF655441 HHY655441:HIB655441 HRU655441:HRX655441 IBQ655441:IBT655441 ILM655441:ILP655441 IVI655441:IVL655441 JFE655441:JFH655441 JPA655441:JPD655441 JYW655441:JYZ655441 KIS655441:KIV655441 KSO655441:KSR655441 LCK655441:LCN655441 LMG655441:LMJ655441 LWC655441:LWF655441 MFY655441:MGB655441 MPU655441:MPX655441 MZQ655441:MZT655441 NJM655441:NJP655441 NTI655441:NTL655441 ODE655441:ODH655441 ONA655441:OND655441 OWW655441:OWZ655441 PGS655441:PGV655441 PQO655441:PQR655441 QAK655441:QAN655441 QKG655441:QKJ655441 QUC655441:QUF655441 RDY655441:REB655441 RNU655441:RNX655441 RXQ655441:RXT655441 SHM655441:SHP655441 SRI655441:SRL655441 TBE655441:TBH655441 TLA655441:TLD655441 TUW655441:TUZ655441 UES655441:UEV655441 UOO655441:UOR655441 UYK655441:UYN655441 VIG655441:VIJ655441 VSC655441:VSF655441 WBY655441:WCB655441 WLU655441:WLX655441 WVQ655441:WVT655441 S786513 JE720977:JH720977 TA720977:TD720977 ACW720977:ACZ720977 AMS720977:AMV720977 AWO720977:AWR720977 BGK720977:BGN720977 BQG720977:BQJ720977 CAC720977:CAF720977 CJY720977:CKB720977 CTU720977:CTX720977 DDQ720977:DDT720977 DNM720977:DNP720977 DXI720977:DXL720977 EHE720977:EHH720977 ERA720977:ERD720977 FAW720977:FAZ720977 FKS720977:FKV720977 FUO720977:FUR720977 GEK720977:GEN720977 GOG720977:GOJ720977 GYC720977:GYF720977 HHY720977:HIB720977 HRU720977:HRX720977 IBQ720977:IBT720977 ILM720977:ILP720977 IVI720977:IVL720977 JFE720977:JFH720977 JPA720977:JPD720977 JYW720977:JYZ720977 KIS720977:KIV720977 KSO720977:KSR720977 LCK720977:LCN720977 LMG720977:LMJ720977 LWC720977:LWF720977 MFY720977:MGB720977 MPU720977:MPX720977 MZQ720977:MZT720977 NJM720977:NJP720977 NTI720977:NTL720977 ODE720977:ODH720977 ONA720977:OND720977 OWW720977:OWZ720977 PGS720977:PGV720977 PQO720977:PQR720977 QAK720977:QAN720977 QKG720977:QKJ720977 QUC720977:QUF720977 RDY720977:REB720977 RNU720977:RNX720977 RXQ720977:RXT720977 SHM720977:SHP720977 SRI720977:SRL720977 TBE720977:TBH720977 TLA720977:TLD720977 TUW720977:TUZ720977 UES720977:UEV720977 UOO720977:UOR720977 UYK720977:UYN720977 VIG720977:VIJ720977 VSC720977:VSF720977 WBY720977:WCB720977 WLU720977:WLX720977 WVQ720977:WVT720977 S852049 JE786513:JH786513 TA786513:TD786513 ACW786513:ACZ786513 AMS786513:AMV786513 AWO786513:AWR786513 BGK786513:BGN786513 BQG786513:BQJ786513 CAC786513:CAF786513 CJY786513:CKB786513 CTU786513:CTX786513 DDQ786513:DDT786513 DNM786513:DNP786513 DXI786513:DXL786513 EHE786513:EHH786513 ERA786513:ERD786513 FAW786513:FAZ786513 FKS786513:FKV786513 FUO786513:FUR786513 GEK786513:GEN786513 GOG786513:GOJ786513 GYC786513:GYF786513 HHY786513:HIB786513 HRU786513:HRX786513 IBQ786513:IBT786513 ILM786513:ILP786513 IVI786513:IVL786513 JFE786513:JFH786513 JPA786513:JPD786513 JYW786513:JYZ786513 KIS786513:KIV786513 KSO786513:KSR786513 LCK786513:LCN786513 LMG786513:LMJ786513 LWC786513:LWF786513 MFY786513:MGB786513 MPU786513:MPX786513 MZQ786513:MZT786513 NJM786513:NJP786513 NTI786513:NTL786513 ODE786513:ODH786513 ONA786513:OND786513 OWW786513:OWZ786513 PGS786513:PGV786513 PQO786513:PQR786513 QAK786513:QAN786513 QKG786513:QKJ786513 QUC786513:QUF786513 RDY786513:REB786513 RNU786513:RNX786513 RXQ786513:RXT786513 SHM786513:SHP786513 SRI786513:SRL786513 TBE786513:TBH786513 TLA786513:TLD786513 TUW786513:TUZ786513 UES786513:UEV786513 UOO786513:UOR786513 UYK786513:UYN786513 VIG786513:VIJ786513 VSC786513:VSF786513 WBY786513:WCB786513 WLU786513:WLX786513 WVQ786513:WVT786513 S917585 JE852049:JH852049 TA852049:TD852049 ACW852049:ACZ852049 AMS852049:AMV852049 AWO852049:AWR852049 BGK852049:BGN852049 BQG852049:BQJ852049 CAC852049:CAF852049 CJY852049:CKB852049 CTU852049:CTX852049 DDQ852049:DDT852049 DNM852049:DNP852049 DXI852049:DXL852049 EHE852049:EHH852049 ERA852049:ERD852049 FAW852049:FAZ852049 FKS852049:FKV852049 FUO852049:FUR852049 GEK852049:GEN852049 GOG852049:GOJ852049 GYC852049:GYF852049 HHY852049:HIB852049 HRU852049:HRX852049 IBQ852049:IBT852049 ILM852049:ILP852049 IVI852049:IVL852049 JFE852049:JFH852049 JPA852049:JPD852049 JYW852049:JYZ852049 KIS852049:KIV852049 KSO852049:KSR852049 LCK852049:LCN852049 LMG852049:LMJ852049 LWC852049:LWF852049 MFY852049:MGB852049 MPU852049:MPX852049 MZQ852049:MZT852049 NJM852049:NJP852049 NTI852049:NTL852049 ODE852049:ODH852049 ONA852049:OND852049 OWW852049:OWZ852049 PGS852049:PGV852049 PQO852049:PQR852049 QAK852049:QAN852049 QKG852049:QKJ852049 QUC852049:QUF852049 RDY852049:REB852049 RNU852049:RNX852049 RXQ852049:RXT852049 SHM852049:SHP852049 SRI852049:SRL852049 TBE852049:TBH852049 TLA852049:TLD852049 TUW852049:TUZ852049 UES852049:UEV852049 UOO852049:UOR852049 UYK852049:UYN852049 VIG852049:VIJ852049 VSC852049:VSF852049 WBY852049:WCB852049 WLU852049:WLX852049 WVQ852049:WVT852049 S983121 JE917585:JH917585 TA917585:TD917585 ACW917585:ACZ917585 AMS917585:AMV917585 AWO917585:AWR917585 BGK917585:BGN917585 BQG917585:BQJ917585 CAC917585:CAF917585 CJY917585:CKB917585 CTU917585:CTX917585 DDQ917585:DDT917585 DNM917585:DNP917585 DXI917585:DXL917585 EHE917585:EHH917585 ERA917585:ERD917585 FAW917585:FAZ917585 FKS917585:FKV917585 FUO917585:FUR917585 GEK917585:GEN917585 GOG917585:GOJ917585 GYC917585:GYF917585 HHY917585:HIB917585 HRU917585:HRX917585 IBQ917585:IBT917585 ILM917585:ILP917585 IVI917585:IVL917585 JFE917585:JFH917585 JPA917585:JPD917585 JYW917585:JYZ917585 KIS917585:KIV917585 KSO917585:KSR917585 LCK917585:LCN917585 LMG917585:LMJ917585 LWC917585:LWF917585 MFY917585:MGB917585 MPU917585:MPX917585 MZQ917585:MZT917585 NJM917585:NJP917585 NTI917585:NTL917585 ODE917585:ODH917585 ONA917585:OND917585 OWW917585:OWZ917585 PGS917585:PGV917585 PQO917585:PQR917585 QAK917585:QAN917585 QKG917585:QKJ917585 QUC917585:QUF917585 RDY917585:REB917585 RNU917585:RNX917585 RXQ917585:RXT917585 SHM917585:SHP917585 SRI917585:SRL917585 TBE917585:TBH917585 TLA917585:TLD917585 TUW917585:TUZ917585 UES917585:UEV917585 UOO917585:UOR917585 UYK917585:UYN917585 VIG917585:VIJ917585 VSC917585:VSF917585 WBY917585:WCB917585 WLU917585:WLX917585 WVQ917585:WVT917585 S22 JE983121:JH983121 TA983121:TD983121 ACW983121:ACZ983121 AMS983121:AMV983121 AWO983121:AWR983121 BGK983121:BGN983121 BQG983121:BQJ983121 CAC983121:CAF983121 CJY983121:CKB983121 CTU983121:CTX983121 DDQ983121:DDT983121 DNM983121:DNP983121 DXI983121:DXL983121 EHE983121:EHH983121 ERA983121:ERD983121 FAW983121:FAZ983121 FKS983121:FKV983121 FUO983121:FUR983121 GEK983121:GEN983121 GOG983121:GOJ983121 GYC983121:GYF983121 HHY983121:HIB983121 HRU983121:HRX983121 IBQ983121:IBT983121 ILM983121:ILP983121 IVI983121:IVL983121 JFE983121:JFH983121 JPA983121:JPD983121 JYW983121:JYZ983121 KIS983121:KIV983121 KSO983121:KSR983121 LCK983121:LCN983121 LMG983121:LMJ983121 LWC983121:LWF983121 MFY983121:MGB983121 MPU983121:MPX983121 MZQ983121:MZT983121 NJM983121:NJP983121 NTI983121:NTL983121 ODE983121:ODH983121 ONA983121:OND983121 OWW983121:OWZ983121 PGS983121:PGV983121 PQO983121:PQR983121 QAK983121:QAN983121 QKG983121:QKJ983121 QUC983121:QUF983121 RDY983121:REB983121 RNU983121:RNX983121 RXQ983121:RXT983121 SHM983121:SHP983121 SRI983121:SRL983121 TBE983121:TBH983121 TLA983121:TLD983121 TUW983121:TUZ983121 UES983121:UEV983121 UOO983121:UOR983121 UYK983121:UYN983121 VIG983121:VIJ983121 VSC983121:VSF983121 WBY983121:WCB983121 WLU983121:WLX983121 WVQ983121:WVT983121 S65564 JF22:JI22 TB22:TE22 ACX22:ADA22 AMT22:AMW22 AWP22:AWS22 BGL22:BGO22 BQH22:BQK22 CAD22:CAG22 CJZ22:CKC22 CTV22:CTY22 DDR22:DDU22 DNN22:DNQ22 DXJ22:DXM22 EHF22:EHI22 ERB22:ERE22 FAX22:FBA22 FKT22:FKW22 FUP22:FUS22 GEL22:GEO22 GOH22:GOK22 GYD22:GYG22 HHZ22:HIC22 HRV22:HRY22 IBR22:IBU22 ILN22:ILQ22 IVJ22:IVM22 JFF22:JFI22 JPB22:JPE22 JYX22:JZA22 KIT22:KIW22 KSP22:KSS22 LCL22:LCO22 LMH22:LMK22 LWD22:LWG22 MFZ22:MGC22 MPV22:MPY22 MZR22:MZU22 NJN22:NJQ22 NTJ22:NTM22 ODF22:ODI22 ONB22:ONE22 OWX22:OXA22 PGT22:PGW22 PQP22:PQS22 QAL22:QAO22 QKH22:QKK22 QUD22:QUG22 RDZ22:REC22 RNV22:RNY22 RXR22:RXU22 SHN22:SHQ22 SRJ22:SRM22 TBF22:TBI22 TLB22:TLE22 TUX22:TVA22 UET22:UEW22 UOP22:UOS22 UYL22:UYO22 VIH22:VIK22 VSD22:VSG22 WBZ22:WCC22 WLV22:WLY22 WVR22:WVU22 S131100 JE65564:JH65564 TA65564:TD65564 ACW65564:ACZ65564 AMS65564:AMV65564 AWO65564:AWR65564 BGK65564:BGN65564 BQG65564:BQJ65564 CAC65564:CAF65564 CJY65564:CKB65564 CTU65564:CTX65564 DDQ65564:DDT65564 DNM65564:DNP65564 DXI65564:DXL65564 EHE65564:EHH65564 ERA65564:ERD65564 FAW65564:FAZ65564 FKS65564:FKV65564 FUO65564:FUR65564 GEK65564:GEN65564 GOG65564:GOJ65564 GYC65564:GYF65564 HHY65564:HIB65564 HRU65564:HRX65564 IBQ65564:IBT65564 ILM65564:ILP65564 IVI65564:IVL65564 JFE65564:JFH65564 JPA65564:JPD65564 JYW65564:JYZ65564 KIS65564:KIV65564 KSO65564:KSR65564 LCK65564:LCN65564 LMG65564:LMJ65564 LWC65564:LWF65564 MFY65564:MGB65564 MPU65564:MPX65564 MZQ65564:MZT65564 NJM65564:NJP65564 NTI65564:NTL65564 ODE65564:ODH65564 ONA65564:OND65564 OWW65564:OWZ65564 PGS65564:PGV65564 PQO65564:PQR65564 QAK65564:QAN65564 QKG65564:QKJ65564 QUC65564:QUF65564 RDY65564:REB65564 RNU65564:RNX65564 RXQ65564:RXT65564 SHM65564:SHP65564 SRI65564:SRL65564 TBE65564:TBH65564 TLA65564:TLD65564 TUW65564:TUZ65564 UES65564:UEV65564 UOO65564:UOR65564 UYK65564:UYN65564 VIG65564:VIJ65564 VSC65564:VSF65564 WBY65564:WCB65564 WLU65564:WLX65564 WVQ65564:WVT65564 S196636 JE131100:JH131100 TA131100:TD131100 ACW131100:ACZ131100 AMS131100:AMV131100 AWO131100:AWR131100 BGK131100:BGN131100 BQG131100:BQJ131100 CAC131100:CAF131100 CJY131100:CKB131100 CTU131100:CTX131100 DDQ131100:DDT131100 DNM131100:DNP131100 DXI131100:DXL131100 EHE131100:EHH131100 ERA131100:ERD131100 FAW131100:FAZ131100 FKS131100:FKV131100 FUO131100:FUR131100 GEK131100:GEN131100 GOG131100:GOJ131100 GYC131100:GYF131100 HHY131100:HIB131100 HRU131100:HRX131100 IBQ131100:IBT131100 ILM131100:ILP131100 IVI131100:IVL131100 JFE131100:JFH131100 JPA131100:JPD131100 JYW131100:JYZ131100 KIS131100:KIV131100 KSO131100:KSR131100 LCK131100:LCN131100 LMG131100:LMJ131100 LWC131100:LWF131100 MFY131100:MGB131100 MPU131100:MPX131100 MZQ131100:MZT131100 NJM131100:NJP131100 NTI131100:NTL131100 ODE131100:ODH131100 ONA131100:OND131100 OWW131100:OWZ131100 PGS131100:PGV131100 PQO131100:PQR131100 QAK131100:QAN131100 QKG131100:QKJ131100 QUC131100:QUF131100 RDY131100:REB131100 RNU131100:RNX131100 RXQ131100:RXT131100 SHM131100:SHP131100 SRI131100:SRL131100 TBE131100:TBH131100 TLA131100:TLD131100 TUW131100:TUZ131100 UES131100:UEV131100 UOO131100:UOR131100 UYK131100:UYN131100 VIG131100:VIJ131100 VSC131100:VSF131100 WBY131100:WCB131100 WLU131100:WLX131100 WVQ131100:WVT131100 S262172 JE196636:JH196636 TA196636:TD196636 ACW196636:ACZ196636 AMS196636:AMV196636 AWO196636:AWR196636 BGK196636:BGN196636 BQG196636:BQJ196636 CAC196636:CAF196636 CJY196636:CKB196636 CTU196636:CTX196636 DDQ196636:DDT196636 DNM196636:DNP196636 DXI196636:DXL196636 EHE196636:EHH196636 ERA196636:ERD196636 FAW196636:FAZ196636 FKS196636:FKV196636 FUO196636:FUR196636 GEK196636:GEN196636 GOG196636:GOJ196636 GYC196636:GYF196636 HHY196636:HIB196636 HRU196636:HRX196636 IBQ196636:IBT196636 ILM196636:ILP196636 IVI196636:IVL196636 JFE196636:JFH196636 JPA196636:JPD196636 JYW196636:JYZ196636 KIS196636:KIV196636 KSO196636:KSR196636 LCK196636:LCN196636 LMG196636:LMJ196636 LWC196636:LWF196636 MFY196636:MGB196636 MPU196636:MPX196636 MZQ196636:MZT196636 NJM196636:NJP196636 NTI196636:NTL196636 ODE196636:ODH196636 ONA196636:OND196636 OWW196636:OWZ196636 PGS196636:PGV196636 PQO196636:PQR196636 QAK196636:QAN196636 QKG196636:QKJ196636 QUC196636:QUF196636 RDY196636:REB196636 RNU196636:RNX196636 RXQ196636:RXT196636 SHM196636:SHP196636 SRI196636:SRL196636 TBE196636:TBH196636 TLA196636:TLD196636 TUW196636:TUZ196636 UES196636:UEV196636 UOO196636:UOR196636 UYK196636:UYN196636 VIG196636:VIJ196636 VSC196636:VSF196636 WBY196636:WCB196636 WLU196636:WLX196636 WVQ196636:WVT196636 S327708 JE262172:JH262172 TA262172:TD262172 ACW262172:ACZ262172 AMS262172:AMV262172 AWO262172:AWR262172 BGK262172:BGN262172 BQG262172:BQJ262172 CAC262172:CAF262172 CJY262172:CKB262172 CTU262172:CTX262172 DDQ262172:DDT262172 DNM262172:DNP262172 DXI262172:DXL262172 EHE262172:EHH262172 ERA262172:ERD262172 FAW262172:FAZ262172 FKS262172:FKV262172 FUO262172:FUR262172 GEK262172:GEN262172 GOG262172:GOJ262172 GYC262172:GYF262172 HHY262172:HIB262172 HRU262172:HRX262172 IBQ262172:IBT262172 ILM262172:ILP262172 IVI262172:IVL262172 JFE262172:JFH262172 JPA262172:JPD262172 JYW262172:JYZ262172 KIS262172:KIV262172 KSO262172:KSR262172 LCK262172:LCN262172 LMG262172:LMJ262172 LWC262172:LWF262172 MFY262172:MGB262172 MPU262172:MPX262172 MZQ262172:MZT262172 NJM262172:NJP262172 NTI262172:NTL262172 ODE262172:ODH262172 ONA262172:OND262172 OWW262172:OWZ262172 PGS262172:PGV262172 PQO262172:PQR262172 QAK262172:QAN262172 QKG262172:QKJ262172 QUC262172:QUF262172 RDY262172:REB262172 RNU262172:RNX262172 RXQ262172:RXT262172 SHM262172:SHP262172 SRI262172:SRL262172 TBE262172:TBH262172 TLA262172:TLD262172 TUW262172:TUZ262172 UES262172:UEV262172 UOO262172:UOR262172 UYK262172:UYN262172 VIG262172:VIJ262172 VSC262172:VSF262172 WBY262172:WCB262172 WLU262172:WLX262172 WVQ262172:WVT262172 S393244 JE327708:JH327708 TA327708:TD327708 ACW327708:ACZ327708 AMS327708:AMV327708 AWO327708:AWR327708 BGK327708:BGN327708 BQG327708:BQJ327708 CAC327708:CAF327708 CJY327708:CKB327708 CTU327708:CTX327708 DDQ327708:DDT327708 DNM327708:DNP327708 DXI327708:DXL327708 EHE327708:EHH327708 ERA327708:ERD327708 FAW327708:FAZ327708 FKS327708:FKV327708 FUO327708:FUR327708 GEK327708:GEN327708 GOG327708:GOJ327708 GYC327708:GYF327708 HHY327708:HIB327708 HRU327708:HRX327708 IBQ327708:IBT327708 ILM327708:ILP327708 IVI327708:IVL327708 JFE327708:JFH327708 JPA327708:JPD327708 JYW327708:JYZ327708 KIS327708:KIV327708 KSO327708:KSR327708 LCK327708:LCN327708 LMG327708:LMJ327708 LWC327708:LWF327708 MFY327708:MGB327708 MPU327708:MPX327708 MZQ327708:MZT327708 NJM327708:NJP327708 NTI327708:NTL327708 ODE327708:ODH327708 ONA327708:OND327708 OWW327708:OWZ327708 PGS327708:PGV327708 PQO327708:PQR327708 QAK327708:QAN327708 QKG327708:QKJ327708 QUC327708:QUF327708 RDY327708:REB327708 RNU327708:RNX327708 RXQ327708:RXT327708 SHM327708:SHP327708 SRI327708:SRL327708 TBE327708:TBH327708 TLA327708:TLD327708 TUW327708:TUZ327708 UES327708:UEV327708 UOO327708:UOR327708 UYK327708:UYN327708 VIG327708:VIJ327708 VSC327708:VSF327708 WBY327708:WCB327708 WLU327708:WLX327708 WVQ327708:WVT327708 S458780 JE393244:JH393244 TA393244:TD393244 ACW393244:ACZ393244 AMS393244:AMV393244 AWO393244:AWR393244 BGK393244:BGN393244 BQG393244:BQJ393244 CAC393244:CAF393244 CJY393244:CKB393244 CTU393244:CTX393244 DDQ393244:DDT393244 DNM393244:DNP393244 DXI393244:DXL393244 EHE393244:EHH393244 ERA393244:ERD393244 FAW393244:FAZ393244 FKS393244:FKV393244 FUO393244:FUR393244 GEK393244:GEN393244 GOG393244:GOJ393244 GYC393244:GYF393244 HHY393244:HIB393244 HRU393244:HRX393244 IBQ393244:IBT393244 ILM393244:ILP393244 IVI393244:IVL393244 JFE393244:JFH393244 JPA393244:JPD393244 JYW393244:JYZ393244 KIS393244:KIV393244 KSO393244:KSR393244 LCK393244:LCN393244 LMG393244:LMJ393244 LWC393244:LWF393244 MFY393244:MGB393244 MPU393244:MPX393244 MZQ393244:MZT393244 NJM393244:NJP393244 NTI393244:NTL393244 ODE393244:ODH393244 ONA393244:OND393244 OWW393244:OWZ393244 PGS393244:PGV393244 PQO393244:PQR393244 QAK393244:QAN393244 QKG393244:QKJ393244 QUC393244:QUF393244 RDY393244:REB393244 RNU393244:RNX393244 RXQ393244:RXT393244 SHM393244:SHP393244 SRI393244:SRL393244 TBE393244:TBH393244 TLA393244:TLD393244 TUW393244:TUZ393244 UES393244:UEV393244 UOO393244:UOR393244 UYK393244:UYN393244 VIG393244:VIJ393244 VSC393244:VSF393244 WBY393244:WCB393244 WLU393244:WLX393244 WVQ393244:WVT393244 S524316 JE458780:JH458780 TA458780:TD458780 ACW458780:ACZ458780 AMS458780:AMV458780 AWO458780:AWR458780 BGK458780:BGN458780 BQG458780:BQJ458780 CAC458780:CAF458780 CJY458780:CKB458780 CTU458780:CTX458780 DDQ458780:DDT458780 DNM458780:DNP458780 DXI458780:DXL458780 EHE458780:EHH458780 ERA458780:ERD458780 FAW458780:FAZ458780 FKS458780:FKV458780 FUO458780:FUR458780 GEK458780:GEN458780 GOG458780:GOJ458780 GYC458780:GYF458780 HHY458780:HIB458780 HRU458780:HRX458780 IBQ458780:IBT458780 ILM458780:ILP458780 IVI458780:IVL458780 JFE458780:JFH458780 JPA458780:JPD458780 JYW458780:JYZ458780 KIS458780:KIV458780 KSO458780:KSR458780 LCK458780:LCN458780 LMG458780:LMJ458780 LWC458780:LWF458780 MFY458780:MGB458780 MPU458780:MPX458780 MZQ458780:MZT458780 NJM458780:NJP458780 NTI458780:NTL458780 ODE458780:ODH458780 ONA458780:OND458780 OWW458780:OWZ458780 PGS458780:PGV458780 PQO458780:PQR458780 QAK458780:QAN458780 QKG458780:QKJ458780 QUC458780:QUF458780 RDY458780:REB458780 RNU458780:RNX458780 RXQ458780:RXT458780 SHM458780:SHP458780 SRI458780:SRL458780 TBE458780:TBH458780 TLA458780:TLD458780 TUW458780:TUZ458780 UES458780:UEV458780 UOO458780:UOR458780 UYK458780:UYN458780 VIG458780:VIJ458780 VSC458780:VSF458780 WBY458780:WCB458780 WLU458780:WLX458780 WVQ458780:WVT458780 S589852 JE524316:JH524316 TA524316:TD524316 ACW524316:ACZ524316 AMS524316:AMV524316 AWO524316:AWR524316 BGK524316:BGN524316 BQG524316:BQJ524316 CAC524316:CAF524316 CJY524316:CKB524316 CTU524316:CTX524316 DDQ524316:DDT524316 DNM524316:DNP524316 DXI524316:DXL524316 EHE524316:EHH524316 ERA524316:ERD524316 FAW524316:FAZ524316 FKS524316:FKV524316 FUO524316:FUR524316 GEK524316:GEN524316 GOG524316:GOJ524316 GYC524316:GYF524316 HHY524316:HIB524316 HRU524316:HRX524316 IBQ524316:IBT524316 ILM524316:ILP524316 IVI524316:IVL524316 JFE524316:JFH524316 JPA524316:JPD524316 JYW524316:JYZ524316 KIS524316:KIV524316 KSO524316:KSR524316 LCK524316:LCN524316 LMG524316:LMJ524316 LWC524316:LWF524316 MFY524316:MGB524316 MPU524316:MPX524316 MZQ524316:MZT524316 NJM524316:NJP524316 NTI524316:NTL524316 ODE524316:ODH524316 ONA524316:OND524316 OWW524316:OWZ524316 PGS524316:PGV524316 PQO524316:PQR524316 QAK524316:QAN524316 QKG524316:QKJ524316 QUC524316:QUF524316 RDY524316:REB524316 RNU524316:RNX524316 RXQ524316:RXT524316 SHM524316:SHP524316 SRI524316:SRL524316 TBE524316:TBH524316 TLA524316:TLD524316 TUW524316:TUZ524316 UES524316:UEV524316 UOO524316:UOR524316 UYK524316:UYN524316 VIG524316:VIJ524316 VSC524316:VSF524316 WBY524316:WCB524316 WLU524316:WLX524316 WVQ524316:WVT524316 S655388 JE589852:JH589852 TA589852:TD589852 ACW589852:ACZ589852 AMS589852:AMV589852 AWO589852:AWR589852 BGK589852:BGN589852 BQG589852:BQJ589852 CAC589852:CAF589852 CJY589852:CKB589852 CTU589852:CTX589852 DDQ589852:DDT589852 DNM589852:DNP589852 DXI589852:DXL589852 EHE589852:EHH589852 ERA589852:ERD589852 FAW589852:FAZ589852 FKS589852:FKV589852 FUO589852:FUR589852 GEK589852:GEN589852 GOG589852:GOJ589852 GYC589852:GYF589852 HHY589852:HIB589852 HRU589852:HRX589852 IBQ589852:IBT589852 ILM589852:ILP589852 IVI589852:IVL589852 JFE589852:JFH589852 JPA589852:JPD589852 JYW589852:JYZ589852 KIS589852:KIV589852 KSO589852:KSR589852 LCK589852:LCN589852 LMG589852:LMJ589852 LWC589852:LWF589852 MFY589852:MGB589852 MPU589852:MPX589852 MZQ589852:MZT589852 NJM589852:NJP589852 NTI589852:NTL589852 ODE589852:ODH589852 ONA589852:OND589852 OWW589852:OWZ589852 PGS589852:PGV589852 PQO589852:PQR589852 QAK589852:QAN589852 QKG589852:QKJ589852 QUC589852:QUF589852 RDY589852:REB589852 RNU589852:RNX589852 RXQ589852:RXT589852 SHM589852:SHP589852 SRI589852:SRL589852 TBE589852:TBH589852 TLA589852:TLD589852 TUW589852:TUZ589852 UES589852:UEV589852 UOO589852:UOR589852 UYK589852:UYN589852 VIG589852:VIJ589852 VSC589852:VSF589852 WBY589852:WCB589852 WLU589852:WLX589852 WVQ589852:WVT589852 S720924 JE655388:JH655388 TA655388:TD655388 ACW655388:ACZ655388 AMS655388:AMV655388 AWO655388:AWR655388 BGK655388:BGN655388 BQG655388:BQJ655388 CAC655388:CAF655388 CJY655388:CKB655388 CTU655388:CTX655388 DDQ655388:DDT655388 DNM655388:DNP655388 DXI655388:DXL655388 EHE655388:EHH655388 ERA655388:ERD655388 FAW655388:FAZ655388 FKS655388:FKV655388 FUO655388:FUR655388 GEK655388:GEN655388 GOG655388:GOJ655388 GYC655388:GYF655388 HHY655388:HIB655388 HRU655388:HRX655388 IBQ655388:IBT655388 ILM655388:ILP655388 IVI655388:IVL655388 JFE655388:JFH655388 JPA655388:JPD655388 JYW655388:JYZ655388 KIS655388:KIV655388 KSO655388:KSR655388 LCK655388:LCN655388 LMG655388:LMJ655388 LWC655388:LWF655388 MFY655388:MGB655388 MPU655388:MPX655388 MZQ655388:MZT655388 NJM655388:NJP655388 NTI655388:NTL655388 ODE655388:ODH655388 ONA655388:OND655388 OWW655388:OWZ655388 PGS655388:PGV655388 PQO655388:PQR655388 QAK655388:QAN655388 QKG655388:QKJ655388 QUC655388:QUF655388 RDY655388:REB655388 RNU655388:RNX655388 RXQ655388:RXT655388 SHM655388:SHP655388 SRI655388:SRL655388 TBE655388:TBH655388 TLA655388:TLD655388 TUW655388:TUZ655388 UES655388:UEV655388 UOO655388:UOR655388 UYK655388:UYN655388 VIG655388:VIJ655388 VSC655388:VSF655388 WBY655388:WCB655388 WLU655388:WLX655388 WVQ655388:WVT655388 S786460 JE720924:JH720924 TA720924:TD720924 ACW720924:ACZ720924 AMS720924:AMV720924 AWO720924:AWR720924 BGK720924:BGN720924 BQG720924:BQJ720924 CAC720924:CAF720924 CJY720924:CKB720924 CTU720924:CTX720924 DDQ720924:DDT720924 DNM720924:DNP720924 DXI720924:DXL720924 EHE720924:EHH720924 ERA720924:ERD720924 FAW720924:FAZ720924 FKS720924:FKV720924 FUO720924:FUR720924 GEK720924:GEN720924 GOG720924:GOJ720924 GYC720924:GYF720924 HHY720924:HIB720924 HRU720924:HRX720924 IBQ720924:IBT720924 ILM720924:ILP720924 IVI720924:IVL720924 JFE720924:JFH720924 JPA720924:JPD720924 JYW720924:JYZ720924 KIS720924:KIV720924 KSO720924:KSR720924 LCK720924:LCN720924 LMG720924:LMJ720924 LWC720924:LWF720924 MFY720924:MGB720924 MPU720924:MPX720924 MZQ720924:MZT720924 NJM720924:NJP720924 NTI720924:NTL720924 ODE720924:ODH720924 ONA720924:OND720924 OWW720924:OWZ720924 PGS720924:PGV720924 PQO720924:PQR720924 QAK720924:QAN720924 QKG720924:QKJ720924 QUC720924:QUF720924 RDY720924:REB720924 RNU720924:RNX720924 RXQ720924:RXT720924 SHM720924:SHP720924 SRI720924:SRL720924 TBE720924:TBH720924 TLA720924:TLD720924 TUW720924:TUZ720924 UES720924:UEV720924 UOO720924:UOR720924 UYK720924:UYN720924 VIG720924:VIJ720924 VSC720924:VSF720924 WBY720924:WCB720924 WLU720924:WLX720924 WVQ720924:WVT720924 S851996 JE786460:JH786460 TA786460:TD786460 ACW786460:ACZ786460 AMS786460:AMV786460 AWO786460:AWR786460 BGK786460:BGN786460 BQG786460:BQJ786460 CAC786460:CAF786460 CJY786460:CKB786460 CTU786460:CTX786460 DDQ786460:DDT786460 DNM786460:DNP786460 DXI786460:DXL786460 EHE786460:EHH786460 ERA786460:ERD786460 FAW786460:FAZ786460 FKS786460:FKV786460 FUO786460:FUR786460 GEK786460:GEN786460 GOG786460:GOJ786460 GYC786460:GYF786460 HHY786460:HIB786460 HRU786460:HRX786460 IBQ786460:IBT786460 ILM786460:ILP786460 IVI786460:IVL786460 JFE786460:JFH786460 JPA786460:JPD786460 JYW786460:JYZ786460 KIS786460:KIV786460 KSO786460:KSR786460 LCK786460:LCN786460 LMG786460:LMJ786460 LWC786460:LWF786460 MFY786460:MGB786460 MPU786460:MPX786460 MZQ786460:MZT786460 NJM786460:NJP786460 NTI786460:NTL786460 ODE786460:ODH786460 ONA786460:OND786460 OWW786460:OWZ786460 PGS786460:PGV786460 PQO786460:PQR786460 QAK786460:QAN786460 QKG786460:QKJ786460 QUC786460:QUF786460 RDY786460:REB786460 RNU786460:RNX786460 RXQ786460:RXT786460 SHM786460:SHP786460 SRI786460:SRL786460 TBE786460:TBH786460 TLA786460:TLD786460 TUW786460:TUZ786460 UES786460:UEV786460 UOO786460:UOR786460 UYK786460:UYN786460 VIG786460:VIJ786460 VSC786460:VSF786460 WBY786460:WCB786460 WLU786460:WLX786460 WVQ786460:WVT786460 S917532 JE851996:JH851996 TA851996:TD851996 ACW851996:ACZ851996 AMS851996:AMV851996 AWO851996:AWR851996 BGK851996:BGN851996 BQG851996:BQJ851996 CAC851996:CAF851996 CJY851996:CKB851996 CTU851996:CTX851996 DDQ851996:DDT851996 DNM851996:DNP851996 DXI851996:DXL851996 EHE851996:EHH851996 ERA851996:ERD851996 FAW851996:FAZ851996 FKS851996:FKV851996 FUO851996:FUR851996 GEK851996:GEN851996 GOG851996:GOJ851996 GYC851996:GYF851996 HHY851996:HIB851996 HRU851996:HRX851996 IBQ851996:IBT851996 ILM851996:ILP851996 IVI851996:IVL851996 JFE851996:JFH851996 JPA851996:JPD851996 JYW851996:JYZ851996 KIS851996:KIV851996 KSO851996:KSR851996 LCK851996:LCN851996 LMG851996:LMJ851996 LWC851996:LWF851996 MFY851996:MGB851996 MPU851996:MPX851996 MZQ851996:MZT851996 NJM851996:NJP851996 NTI851996:NTL851996 ODE851996:ODH851996 ONA851996:OND851996 OWW851996:OWZ851996 PGS851996:PGV851996 PQO851996:PQR851996 QAK851996:QAN851996 QKG851996:QKJ851996 QUC851996:QUF851996 RDY851996:REB851996 RNU851996:RNX851996 RXQ851996:RXT851996 SHM851996:SHP851996 SRI851996:SRL851996 TBE851996:TBH851996 TLA851996:TLD851996 TUW851996:TUZ851996 UES851996:UEV851996 UOO851996:UOR851996 UYK851996:UYN851996 VIG851996:VIJ851996 VSC851996:VSF851996 WBY851996:WCB851996 WLU851996:WLX851996 WVQ851996:WVT851996 S983068 JE917532:JH917532 TA917532:TD917532 ACW917532:ACZ917532 AMS917532:AMV917532 AWO917532:AWR917532 BGK917532:BGN917532 BQG917532:BQJ917532 CAC917532:CAF917532 CJY917532:CKB917532 CTU917532:CTX917532 DDQ917532:DDT917532 DNM917532:DNP917532 DXI917532:DXL917532 EHE917532:EHH917532 ERA917532:ERD917532 FAW917532:FAZ917532 FKS917532:FKV917532 FUO917532:FUR917532 GEK917532:GEN917532 GOG917532:GOJ917532 GYC917532:GYF917532 HHY917532:HIB917532 HRU917532:HRX917532 IBQ917532:IBT917532 ILM917532:ILP917532 IVI917532:IVL917532 JFE917532:JFH917532 JPA917532:JPD917532 JYW917532:JYZ917532 KIS917532:KIV917532 KSO917532:KSR917532 LCK917532:LCN917532 LMG917532:LMJ917532 LWC917532:LWF917532 MFY917532:MGB917532 MPU917532:MPX917532 MZQ917532:MZT917532 NJM917532:NJP917532 NTI917532:NTL917532 ODE917532:ODH917532 ONA917532:OND917532 OWW917532:OWZ917532 PGS917532:PGV917532 PQO917532:PQR917532 QAK917532:QAN917532 QKG917532:QKJ917532 QUC917532:QUF917532 RDY917532:REB917532 RNU917532:RNX917532 RXQ917532:RXT917532 SHM917532:SHP917532 SRI917532:SRL917532 TBE917532:TBH917532 TLA917532:TLD917532 TUW917532:TUZ917532 UES917532:UEV917532 UOO917532:UOR917532 UYK917532:UYN917532 VIG917532:VIJ917532 VSC917532:VSF917532 WBY917532:WCB917532 WLU917532:WLX917532 WVQ917532:WVT917532 S65587:S65588 JE983068:JH983068 TA983068:TD983068 ACW983068:ACZ983068 AMS983068:AMV983068 AWO983068:AWR983068 BGK983068:BGN983068 BQG983068:BQJ983068 CAC983068:CAF983068 CJY983068:CKB983068 CTU983068:CTX983068 DDQ983068:DDT983068 DNM983068:DNP983068 DXI983068:DXL983068 EHE983068:EHH983068 ERA983068:ERD983068 FAW983068:FAZ983068 FKS983068:FKV983068 FUO983068:FUR983068 GEK983068:GEN983068 GOG983068:GOJ983068 GYC983068:GYF983068 HHY983068:HIB983068 HRU983068:HRX983068 IBQ983068:IBT983068 ILM983068:ILP983068 IVI983068:IVL983068 JFE983068:JFH983068 JPA983068:JPD983068 JYW983068:JYZ983068 KIS983068:KIV983068 KSO983068:KSR983068 LCK983068:LCN983068 LMG983068:LMJ983068 LWC983068:LWF983068 MFY983068:MGB983068 MPU983068:MPX983068 MZQ983068:MZT983068 NJM983068:NJP983068 NTI983068:NTL983068 ODE983068:ODH983068 ONA983068:OND983068 OWW983068:OWZ983068 PGS983068:PGV983068 PQO983068:PQR983068 QAK983068:QAN983068 QKG983068:QKJ983068 QUC983068:QUF983068 RDY983068:REB983068 RNU983068:RNX983068 RXQ983068:RXT983068 SHM983068:SHP983068 SRI983068:SRL983068 TBE983068:TBH983068 TLA983068:TLD983068 TUW983068:TUZ983068 UES983068:UEV983068 UOO983068:UOR983068 UYK983068:UYN983068 VIG983068:VIJ983068 VSC983068:VSF983068 WBY983068:WCB983068 WLU983068:WLX983068 WVQ983068:WVT983068 S131123:S131124 JE65587:JH65588 TA65587:TD65588 ACW65587:ACZ65588 AMS65587:AMV65588 AWO65587:AWR65588 BGK65587:BGN65588 BQG65587:BQJ65588 CAC65587:CAF65588 CJY65587:CKB65588 CTU65587:CTX65588 DDQ65587:DDT65588 DNM65587:DNP65588 DXI65587:DXL65588 EHE65587:EHH65588 ERA65587:ERD65588 FAW65587:FAZ65588 FKS65587:FKV65588 FUO65587:FUR65588 GEK65587:GEN65588 GOG65587:GOJ65588 GYC65587:GYF65588 HHY65587:HIB65588 HRU65587:HRX65588 IBQ65587:IBT65588 ILM65587:ILP65588 IVI65587:IVL65588 JFE65587:JFH65588 JPA65587:JPD65588 JYW65587:JYZ65588 KIS65587:KIV65588 KSO65587:KSR65588 LCK65587:LCN65588 LMG65587:LMJ65588 LWC65587:LWF65588 MFY65587:MGB65588 MPU65587:MPX65588 MZQ65587:MZT65588 NJM65587:NJP65588 NTI65587:NTL65588 ODE65587:ODH65588 ONA65587:OND65588 OWW65587:OWZ65588 PGS65587:PGV65588 PQO65587:PQR65588 QAK65587:QAN65588 QKG65587:QKJ65588 QUC65587:QUF65588 RDY65587:REB65588 RNU65587:RNX65588 RXQ65587:RXT65588 SHM65587:SHP65588 SRI65587:SRL65588 TBE65587:TBH65588 TLA65587:TLD65588 TUW65587:TUZ65588 UES65587:UEV65588 UOO65587:UOR65588 UYK65587:UYN65588 VIG65587:VIJ65588 VSC65587:VSF65588 WBY65587:WCB65588 WLU65587:WLX65588 WVQ65587:WVT65588 S196659:S196660 JE131123:JH131124 TA131123:TD131124 ACW131123:ACZ131124 AMS131123:AMV131124 AWO131123:AWR131124 BGK131123:BGN131124 BQG131123:BQJ131124 CAC131123:CAF131124 CJY131123:CKB131124 CTU131123:CTX131124 DDQ131123:DDT131124 DNM131123:DNP131124 DXI131123:DXL131124 EHE131123:EHH131124 ERA131123:ERD131124 FAW131123:FAZ131124 FKS131123:FKV131124 FUO131123:FUR131124 GEK131123:GEN131124 GOG131123:GOJ131124 GYC131123:GYF131124 HHY131123:HIB131124 HRU131123:HRX131124 IBQ131123:IBT131124 ILM131123:ILP131124 IVI131123:IVL131124 JFE131123:JFH131124 JPA131123:JPD131124 JYW131123:JYZ131124 KIS131123:KIV131124 KSO131123:KSR131124 LCK131123:LCN131124 LMG131123:LMJ131124 LWC131123:LWF131124 MFY131123:MGB131124 MPU131123:MPX131124 MZQ131123:MZT131124 NJM131123:NJP131124 NTI131123:NTL131124 ODE131123:ODH131124 ONA131123:OND131124 OWW131123:OWZ131124 PGS131123:PGV131124 PQO131123:PQR131124 QAK131123:QAN131124 QKG131123:QKJ131124 QUC131123:QUF131124 RDY131123:REB131124 RNU131123:RNX131124 RXQ131123:RXT131124 SHM131123:SHP131124 SRI131123:SRL131124 TBE131123:TBH131124 TLA131123:TLD131124 TUW131123:TUZ131124 UES131123:UEV131124 UOO131123:UOR131124 UYK131123:UYN131124 VIG131123:VIJ131124 VSC131123:VSF131124 WBY131123:WCB131124 WLU131123:WLX131124 WVQ131123:WVT131124 S262195:S262196 JE196659:JH196660 TA196659:TD196660 ACW196659:ACZ196660 AMS196659:AMV196660 AWO196659:AWR196660 BGK196659:BGN196660 BQG196659:BQJ196660 CAC196659:CAF196660 CJY196659:CKB196660 CTU196659:CTX196660 DDQ196659:DDT196660 DNM196659:DNP196660 DXI196659:DXL196660 EHE196659:EHH196660 ERA196659:ERD196660 FAW196659:FAZ196660 FKS196659:FKV196660 FUO196659:FUR196660 GEK196659:GEN196660 GOG196659:GOJ196660 GYC196659:GYF196660 HHY196659:HIB196660 HRU196659:HRX196660 IBQ196659:IBT196660 ILM196659:ILP196660 IVI196659:IVL196660 JFE196659:JFH196660 JPA196659:JPD196660 JYW196659:JYZ196660 KIS196659:KIV196660 KSO196659:KSR196660 LCK196659:LCN196660 LMG196659:LMJ196660 LWC196659:LWF196660 MFY196659:MGB196660 MPU196659:MPX196660 MZQ196659:MZT196660 NJM196659:NJP196660 NTI196659:NTL196660 ODE196659:ODH196660 ONA196659:OND196660 OWW196659:OWZ196660 PGS196659:PGV196660 PQO196659:PQR196660 QAK196659:QAN196660 QKG196659:QKJ196660 QUC196659:QUF196660 RDY196659:REB196660 RNU196659:RNX196660 RXQ196659:RXT196660 SHM196659:SHP196660 SRI196659:SRL196660 TBE196659:TBH196660 TLA196659:TLD196660 TUW196659:TUZ196660 UES196659:UEV196660 UOO196659:UOR196660 UYK196659:UYN196660 VIG196659:VIJ196660 VSC196659:VSF196660 WBY196659:WCB196660 WLU196659:WLX196660 WVQ196659:WVT196660 S327731:S327732 JE262195:JH262196 TA262195:TD262196 ACW262195:ACZ262196 AMS262195:AMV262196 AWO262195:AWR262196 BGK262195:BGN262196 BQG262195:BQJ262196 CAC262195:CAF262196 CJY262195:CKB262196 CTU262195:CTX262196 DDQ262195:DDT262196 DNM262195:DNP262196 DXI262195:DXL262196 EHE262195:EHH262196 ERA262195:ERD262196 FAW262195:FAZ262196 FKS262195:FKV262196 FUO262195:FUR262196 GEK262195:GEN262196 GOG262195:GOJ262196 GYC262195:GYF262196 HHY262195:HIB262196 HRU262195:HRX262196 IBQ262195:IBT262196 ILM262195:ILP262196 IVI262195:IVL262196 JFE262195:JFH262196 JPA262195:JPD262196 JYW262195:JYZ262196 KIS262195:KIV262196 KSO262195:KSR262196 LCK262195:LCN262196 LMG262195:LMJ262196 LWC262195:LWF262196 MFY262195:MGB262196 MPU262195:MPX262196 MZQ262195:MZT262196 NJM262195:NJP262196 NTI262195:NTL262196 ODE262195:ODH262196 ONA262195:OND262196 OWW262195:OWZ262196 PGS262195:PGV262196 PQO262195:PQR262196 QAK262195:QAN262196 QKG262195:QKJ262196 QUC262195:QUF262196 RDY262195:REB262196 RNU262195:RNX262196 RXQ262195:RXT262196 SHM262195:SHP262196 SRI262195:SRL262196 TBE262195:TBH262196 TLA262195:TLD262196 TUW262195:TUZ262196 UES262195:UEV262196 UOO262195:UOR262196 UYK262195:UYN262196 VIG262195:VIJ262196 VSC262195:VSF262196 WBY262195:WCB262196 WLU262195:WLX262196 WVQ262195:WVT262196 S393267:S393268 JE327731:JH327732 TA327731:TD327732 ACW327731:ACZ327732 AMS327731:AMV327732 AWO327731:AWR327732 BGK327731:BGN327732 BQG327731:BQJ327732 CAC327731:CAF327732 CJY327731:CKB327732 CTU327731:CTX327732 DDQ327731:DDT327732 DNM327731:DNP327732 DXI327731:DXL327732 EHE327731:EHH327732 ERA327731:ERD327732 FAW327731:FAZ327732 FKS327731:FKV327732 FUO327731:FUR327732 GEK327731:GEN327732 GOG327731:GOJ327732 GYC327731:GYF327732 HHY327731:HIB327732 HRU327731:HRX327732 IBQ327731:IBT327732 ILM327731:ILP327732 IVI327731:IVL327732 JFE327731:JFH327732 JPA327731:JPD327732 JYW327731:JYZ327732 KIS327731:KIV327732 KSO327731:KSR327732 LCK327731:LCN327732 LMG327731:LMJ327732 LWC327731:LWF327732 MFY327731:MGB327732 MPU327731:MPX327732 MZQ327731:MZT327732 NJM327731:NJP327732 NTI327731:NTL327732 ODE327731:ODH327732 ONA327731:OND327732 OWW327731:OWZ327732 PGS327731:PGV327732 PQO327731:PQR327732 QAK327731:QAN327732 QKG327731:QKJ327732 QUC327731:QUF327732 RDY327731:REB327732 RNU327731:RNX327732 RXQ327731:RXT327732 SHM327731:SHP327732 SRI327731:SRL327732 TBE327731:TBH327732 TLA327731:TLD327732 TUW327731:TUZ327732 UES327731:UEV327732 UOO327731:UOR327732 UYK327731:UYN327732 VIG327731:VIJ327732 VSC327731:VSF327732 WBY327731:WCB327732 WLU327731:WLX327732 WVQ327731:WVT327732 S458803:S458804 JE393267:JH393268 TA393267:TD393268 ACW393267:ACZ393268 AMS393267:AMV393268 AWO393267:AWR393268 BGK393267:BGN393268 BQG393267:BQJ393268 CAC393267:CAF393268 CJY393267:CKB393268 CTU393267:CTX393268 DDQ393267:DDT393268 DNM393267:DNP393268 DXI393267:DXL393268 EHE393267:EHH393268 ERA393267:ERD393268 FAW393267:FAZ393268 FKS393267:FKV393268 FUO393267:FUR393268 GEK393267:GEN393268 GOG393267:GOJ393268 GYC393267:GYF393268 HHY393267:HIB393268 HRU393267:HRX393268 IBQ393267:IBT393268 ILM393267:ILP393268 IVI393267:IVL393268 JFE393267:JFH393268 JPA393267:JPD393268 JYW393267:JYZ393268 KIS393267:KIV393268 KSO393267:KSR393268 LCK393267:LCN393268 LMG393267:LMJ393268 LWC393267:LWF393268 MFY393267:MGB393268 MPU393267:MPX393268 MZQ393267:MZT393268 NJM393267:NJP393268 NTI393267:NTL393268 ODE393267:ODH393268 ONA393267:OND393268 OWW393267:OWZ393268 PGS393267:PGV393268 PQO393267:PQR393268 QAK393267:QAN393268 QKG393267:QKJ393268 QUC393267:QUF393268 RDY393267:REB393268 RNU393267:RNX393268 RXQ393267:RXT393268 SHM393267:SHP393268 SRI393267:SRL393268 TBE393267:TBH393268 TLA393267:TLD393268 TUW393267:TUZ393268 UES393267:UEV393268 UOO393267:UOR393268 UYK393267:UYN393268 VIG393267:VIJ393268 VSC393267:VSF393268 WBY393267:WCB393268 WLU393267:WLX393268 WVQ393267:WVT393268 S524339:S524340 JE458803:JH458804 TA458803:TD458804 ACW458803:ACZ458804 AMS458803:AMV458804 AWO458803:AWR458804 BGK458803:BGN458804 BQG458803:BQJ458804 CAC458803:CAF458804 CJY458803:CKB458804 CTU458803:CTX458804 DDQ458803:DDT458804 DNM458803:DNP458804 DXI458803:DXL458804 EHE458803:EHH458804 ERA458803:ERD458804 FAW458803:FAZ458804 FKS458803:FKV458804 FUO458803:FUR458804 GEK458803:GEN458804 GOG458803:GOJ458804 GYC458803:GYF458804 HHY458803:HIB458804 HRU458803:HRX458804 IBQ458803:IBT458804 ILM458803:ILP458804 IVI458803:IVL458804 JFE458803:JFH458804 JPA458803:JPD458804 JYW458803:JYZ458804 KIS458803:KIV458804 KSO458803:KSR458804 LCK458803:LCN458804 LMG458803:LMJ458804 LWC458803:LWF458804 MFY458803:MGB458804 MPU458803:MPX458804 MZQ458803:MZT458804 NJM458803:NJP458804 NTI458803:NTL458804 ODE458803:ODH458804 ONA458803:OND458804 OWW458803:OWZ458804 PGS458803:PGV458804 PQO458803:PQR458804 QAK458803:QAN458804 QKG458803:QKJ458804 QUC458803:QUF458804 RDY458803:REB458804 RNU458803:RNX458804 RXQ458803:RXT458804 SHM458803:SHP458804 SRI458803:SRL458804 TBE458803:TBH458804 TLA458803:TLD458804 TUW458803:TUZ458804 UES458803:UEV458804 UOO458803:UOR458804 UYK458803:UYN458804 VIG458803:VIJ458804 VSC458803:VSF458804 WBY458803:WCB458804 WLU458803:WLX458804 WVQ458803:WVT458804 S589875:S589876 JE524339:JH524340 TA524339:TD524340 ACW524339:ACZ524340 AMS524339:AMV524340 AWO524339:AWR524340 BGK524339:BGN524340 BQG524339:BQJ524340 CAC524339:CAF524340 CJY524339:CKB524340 CTU524339:CTX524340 DDQ524339:DDT524340 DNM524339:DNP524340 DXI524339:DXL524340 EHE524339:EHH524340 ERA524339:ERD524340 FAW524339:FAZ524340 FKS524339:FKV524340 FUO524339:FUR524340 GEK524339:GEN524340 GOG524339:GOJ524340 GYC524339:GYF524340 HHY524339:HIB524340 HRU524339:HRX524340 IBQ524339:IBT524340 ILM524339:ILP524340 IVI524339:IVL524340 JFE524339:JFH524340 JPA524339:JPD524340 JYW524339:JYZ524340 KIS524339:KIV524340 KSO524339:KSR524340 LCK524339:LCN524340 LMG524339:LMJ524340 LWC524339:LWF524340 MFY524339:MGB524340 MPU524339:MPX524340 MZQ524339:MZT524340 NJM524339:NJP524340 NTI524339:NTL524340 ODE524339:ODH524340 ONA524339:OND524340 OWW524339:OWZ524340 PGS524339:PGV524340 PQO524339:PQR524340 QAK524339:QAN524340 QKG524339:QKJ524340 QUC524339:QUF524340 RDY524339:REB524340 RNU524339:RNX524340 RXQ524339:RXT524340 SHM524339:SHP524340 SRI524339:SRL524340 TBE524339:TBH524340 TLA524339:TLD524340 TUW524339:TUZ524340 UES524339:UEV524340 UOO524339:UOR524340 UYK524339:UYN524340 VIG524339:VIJ524340 VSC524339:VSF524340 WBY524339:WCB524340 WLU524339:WLX524340 WVQ524339:WVT524340 S655411:S655412 JE589875:JH589876 TA589875:TD589876 ACW589875:ACZ589876 AMS589875:AMV589876 AWO589875:AWR589876 BGK589875:BGN589876 BQG589875:BQJ589876 CAC589875:CAF589876 CJY589875:CKB589876 CTU589875:CTX589876 DDQ589875:DDT589876 DNM589875:DNP589876 DXI589875:DXL589876 EHE589875:EHH589876 ERA589875:ERD589876 FAW589875:FAZ589876 FKS589875:FKV589876 FUO589875:FUR589876 GEK589875:GEN589876 GOG589875:GOJ589876 GYC589875:GYF589876 HHY589875:HIB589876 HRU589875:HRX589876 IBQ589875:IBT589876 ILM589875:ILP589876 IVI589875:IVL589876 JFE589875:JFH589876 JPA589875:JPD589876 JYW589875:JYZ589876 KIS589875:KIV589876 KSO589875:KSR589876 LCK589875:LCN589876 LMG589875:LMJ589876 LWC589875:LWF589876 MFY589875:MGB589876 MPU589875:MPX589876 MZQ589875:MZT589876 NJM589875:NJP589876 NTI589875:NTL589876 ODE589875:ODH589876 ONA589875:OND589876 OWW589875:OWZ589876 PGS589875:PGV589876 PQO589875:PQR589876 QAK589875:QAN589876 QKG589875:QKJ589876 QUC589875:QUF589876 RDY589875:REB589876 RNU589875:RNX589876 RXQ589875:RXT589876 SHM589875:SHP589876 SRI589875:SRL589876 TBE589875:TBH589876 TLA589875:TLD589876 TUW589875:TUZ589876 UES589875:UEV589876 UOO589875:UOR589876 UYK589875:UYN589876 VIG589875:VIJ589876 VSC589875:VSF589876 WBY589875:WCB589876 WLU589875:WLX589876 WVQ589875:WVT589876 S720947:S720948 JE655411:JH655412 TA655411:TD655412 ACW655411:ACZ655412 AMS655411:AMV655412 AWO655411:AWR655412 BGK655411:BGN655412 BQG655411:BQJ655412 CAC655411:CAF655412 CJY655411:CKB655412 CTU655411:CTX655412 DDQ655411:DDT655412 DNM655411:DNP655412 DXI655411:DXL655412 EHE655411:EHH655412 ERA655411:ERD655412 FAW655411:FAZ655412 FKS655411:FKV655412 FUO655411:FUR655412 GEK655411:GEN655412 GOG655411:GOJ655412 GYC655411:GYF655412 HHY655411:HIB655412 HRU655411:HRX655412 IBQ655411:IBT655412 ILM655411:ILP655412 IVI655411:IVL655412 JFE655411:JFH655412 JPA655411:JPD655412 JYW655411:JYZ655412 KIS655411:KIV655412 KSO655411:KSR655412 LCK655411:LCN655412 LMG655411:LMJ655412 LWC655411:LWF655412 MFY655411:MGB655412 MPU655411:MPX655412 MZQ655411:MZT655412 NJM655411:NJP655412 NTI655411:NTL655412 ODE655411:ODH655412 ONA655411:OND655412 OWW655411:OWZ655412 PGS655411:PGV655412 PQO655411:PQR655412 QAK655411:QAN655412 QKG655411:QKJ655412 QUC655411:QUF655412 RDY655411:REB655412 RNU655411:RNX655412 RXQ655411:RXT655412 SHM655411:SHP655412 SRI655411:SRL655412 TBE655411:TBH655412 TLA655411:TLD655412 TUW655411:TUZ655412 UES655411:UEV655412 UOO655411:UOR655412 UYK655411:UYN655412 VIG655411:VIJ655412 VSC655411:VSF655412 WBY655411:WCB655412 WLU655411:WLX655412 WVQ655411:WVT655412 S786483:S786484 JE720947:JH720948 TA720947:TD720948 ACW720947:ACZ720948 AMS720947:AMV720948 AWO720947:AWR720948 BGK720947:BGN720948 BQG720947:BQJ720948 CAC720947:CAF720948 CJY720947:CKB720948 CTU720947:CTX720948 DDQ720947:DDT720948 DNM720947:DNP720948 DXI720947:DXL720948 EHE720947:EHH720948 ERA720947:ERD720948 FAW720947:FAZ720948 FKS720947:FKV720948 FUO720947:FUR720948 GEK720947:GEN720948 GOG720947:GOJ720948 GYC720947:GYF720948 HHY720947:HIB720948 HRU720947:HRX720948 IBQ720947:IBT720948 ILM720947:ILP720948 IVI720947:IVL720948 JFE720947:JFH720948 JPA720947:JPD720948 JYW720947:JYZ720948 KIS720947:KIV720948 KSO720947:KSR720948 LCK720947:LCN720948 LMG720947:LMJ720948 LWC720947:LWF720948 MFY720947:MGB720948 MPU720947:MPX720948 MZQ720947:MZT720948 NJM720947:NJP720948 NTI720947:NTL720948 ODE720947:ODH720948 ONA720947:OND720948 OWW720947:OWZ720948 PGS720947:PGV720948 PQO720947:PQR720948 QAK720947:QAN720948 QKG720947:QKJ720948 QUC720947:QUF720948 RDY720947:REB720948 RNU720947:RNX720948 RXQ720947:RXT720948 SHM720947:SHP720948 SRI720947:SRL720948 TBE720947:TBH720948 TLA720947:TLD720948 TUW720947:TUZ720948 UES720947:UEV720948 UOO720947:UOR720948 UYK720947:UYN720948 VIG720947:VIJ720948 VSC720947:VSF720948 WBY720947:WCB720948 WLU720947:WLX720948 WVQ720947:WVT720948 S852019:S852020 JE786483:JH786484 TA786483:TD786484 ACW786483:ACZ786484 AMS786483:AMV786484 AWO786483:AWR786484 BGK786483:BGN786484 BQG786483:BQJ786484 CAC786483:CAF786484 CJY786483:CKB786484 CTU786483:CTX786484 DDQ786483:DDT786484 DNM786483:DNP786484 DXI786483:DXL786484 EHE786483:EHH786484 ERA786483:ERD786484 FAW786483:FAZ786484 FKS786483:FKV786484 FUO786483:FUR786484 GEK786483:GEN786484 GOG786483:GOJ786484 GYC786483:GYF786484 HHY786483:HIB786484 HRU786483:HRX786484 IBQ786483:IBT786484 ILM786483:ILP786484 IVI786483:IVL786484 JFE786483:JFH786484 JPA786483:JPD786484 JYW786483:JYZ786484 KIS786483:KIV786484 KSO786483:KSR786484 LCK786483:LCN786484 LMG786483:LMJ786484 LWC786483:LWF786484 MFY786483:MGB786484 MPU786483:MPX786484 MZQ786483:MZT786484 NJM786483:NJP786484 NTI786483:NTL786484 ODE786483:ODH786484 ONA786483:OND786484 OWW786483:OWZ786484 PGS786483:PGV786484 PQO786483:PQR786484 QAK786483:QAN786484 QKG786483:QKJ786484 QUC786483:QUF786484 RDY786483:REB786484 RNU786483:RNX786484 RXQ786483:RXT786484 SHM786483:SHP786484 SRI786483:SRL786484 TBE786483:TBH786484 TLA786483:TLD786484 TUW786483:TUZ786484 UES786483:UEV786484 UOO786483:UOR786484 UYK786483:UYN786484 VIG786483:VIJ786484 VSC786483:VSF786484 WBY786483:WCB786484 WLU786483:WLX786484 WVQ786483:WVT786484 S917555:S917556 JE852019:JH852020 TA852019:TD852020 ACW852019:ACZ852020 AMS852019:AMV852020 AWO852019:AWR852020 BGK852019:BGN852020 BQG852019:BQJ852020 CAC852019:CAF852020 CJY852019:CKB852020 CTU852019:CTX852020 DDQ852019:DDT852020 DNM852019:DNP852020 DXI852019:DXL852020 EHE852019:EHH852020 ERA852019:ERD852020 FAW852019:FAZ852020 FKS852019:FKV852020 FUO852019:FUR852020 GEK852019:GEN852020 GOG852019:GOJ852020 GYC852019:GYF852020 HHY852019:HIB852020 HRU852019:HRX852020 IBQ852019:IBT852020 ILM852019:ILP852020 IVI852019:IVL852020 JFE852019:JFH852020 JPA852019:JPD852020 JYW852019:JYZ852020 KIS852019:KIV852020 KSO852019:KSR852020 LCK852019:LCN852020 LMG852019:LMJ852020 LWC852019:LWF852020 MFY852019:MGB852020 MPU852019:MPX852020 MZQ852019:MZT852020 NJM852019:NJP852020 NTI852019:NTL852020 ODE852019:ODH852020 ONA852019:OND852020 OWW852019:OWZ852020 PGS852019:PGV852020 PQO852019:PQR852020 QAK852019:QAN852020 QKG852019:QKJ852020 QUC852019:QUF852020 RDY852019:REB852020 RNU852019:RNX852020 RXQ852019:RXT852020 SHM852019:SHP852020 SRI852019:SRL852020 TBE852019:TBH852020 TLA852019:TLD852020 TUW852019:TUZ852020 UES852019:UEV852020 UOO852019:UOR852020 UYK852019:UYN852020 VIG852019:VIJ852020 VSC852019:VSF852020 WBY852019:WCB852020 WLU852019:WLX852020 WVQ852019:WVT852020 S983091:S983092 JE917555:JH917556 TA917555:TD917556 ACW917555:ACZ917556 AMS917555:AMV917556 AWO917555:AWR917556 BGK917555:BGN917556 BQG917555:BQJ917556 CAC917555:CAF917556 CJY917555:CKB917556 CTU917555:CTX917556 DDQ917555:DDT917556 DNM917555:DNP917556 DXI917555:DXL917556 EHE917555:EHH917556 ERA917555:ERD917556 FAW917555:FAZ917556 FKS917555:FKV917556 FUO917555:FUR917556 GEK917555:GEN917556 GOG917555:GOJ917556 GYC917555:GYF917556 HHY917555:HIB917556 HRU917555:HRX917556 IBQ917555:IBT917556 ILM917555:ILP917556 IVI917555:IVL917556 JFE917555:JFH917556 JPA917555:JPD917556 JYW917555:JYZ917556 KIS917555:KIV917556 KSO917555:KSR917556 LCK917555:LCN917556 LMG917555:LMJ917556 LWC917555:LWF917556 MFY917555:MGB917556 MPU917555:MPX917556 MZQ917555:MZT917556 NJM917555:NJP917556 NTI917555:NTL917556 ODE917555:ODH917556 ONA917555:OND917556 OWW917555:OWZ917556 PGS917555:PGV917556 PQO917555:PQR917556 QAK917555:QAN917556 QKG917555:QKJ917556 QUC917555:QUF917556 RDY917555:REB917556 RNU917555:RNX917556 RXQ917555:RXT917556 SHM917555:SHP917556 SRI917555:SRL917556 TBE917555:TBH917556 TLA917555:TLD917556 TUW917555:TUZ917556 UES917555:UEV917556 UOO917555:UOR917556 UYK917555:UYN917556 VIG917555:VIJ917556 VSC917555:VSF917556 WBY917555:WCB917556 WLU917555:WLX917556 WVQ917555:WVT917556 S35:S36 JE983091:JH983092 TA983091:TD983092 ACW983091:ACZ983092 AMS983091:AMV983092 AWO983091:AWR983092 BGK983091:BGN983092 BQG983091:BQJ983092 CAC983091:CAF983092 CJY983091:CKB983092 CTU983091:CTX983092 DDQ983091:DDT983092 DNM983091:DNP983092 DXI983091:DXL983092 EHE983091:EHH983092 ERA983091:ERD983092 FAW983091:FAZ983092 FKS983091:FKV983092 FUO983091:FUR983092 GEK983091:GEN983092 GOG983091:GOJ983092 GYC983091:GYF983092 HHY983091:HIB983092 HRU983091:HRX983092 IBQ983091:IBT983092 ILM983091:ILP983092 IVI983091:IVL983092 JFE983091:JFH983092 JPA983091:JPD983092 JYW983091:JYZ983092 KIS983091:KIV983092 KSO983091:KSR983092 LCK983091:LCN983092 LMG983091:LMJ983092 LWC983091:LWF983092 MFY983091:MGB983092 MPU983091:MPX983092 MZQ983091:MZT983092 NJM983091:NJP983092 NTI983091:NTL983092 ODE983091:ODH983092 ONA983091:OND983092 OWW983091:OWZ983092 PGS983091:PGV983092 PQO983091:PQR983092 QAK983091:QAN983092 QKG983091:QKJ983092 QUC983091:QUF983092 RDY983091:REB983092 RNU983091:RNX983092 RXQ983091:RXT983092 SHM983091:SHP983092 SRI983091:SRL983092 TBE983091:TBH983092 TLA983091:TLD983092 TUW983091:TUZ983092 UES983091:UEV983092 UOO983091:UOR983092 UYK983091:UYN983092 VIG983091:VIJ983092 VSC983091:VSF983092 WBY983091:WCB983092 WLU983091:WLX983092 WVQ983091:WVT983092 TA35:TD36 ACW35:ACZ36 AMS35:AMV36 AWO35:AWR36 BGK35:BGN36 BQG35:BQJ36 CAC35:CAF36 CJY35:CKB36 CTU35:CTX36 DDQ35:DDT36 DNM35:DNP36 DXI35:DXL36 EHE35:EHH36 ERA35:ERD36 FAW35:FAZ36 FKS35:FKV36 FUO35:FUR36 GEK35:GEN36 GOG35:GOJ36 GYC35:GYF36 HHY35:HIB36 HRU35:HRX36 IBQ35:IBT36 ILM35:ILP36 IVI35:IVL36 JFE35:JFH36 JPA35:JPD36 JYW35:JYZ36 KIS35:KIV36 KSO35:KSR36 LCK35:LCN36 LMG35:LMJ36 LWC35:LWF36 MFY35:MGB36 MPU35:MPX36 MZQ35:MZT36 NJM35:NJP36 NTI35:NTL36 ODE35:ODH36 ONA35:OND36 OWW35:OWZ36 PGS35:PGV36 PQO35:PQR36 QAK35:QAN36 QKG35:QKJ36 QUC35:QUF36 RDY35:REB36 RNU35:RNX36 RXQ35:RXT36 SHM35:SHP36 SRI35:SRL36 TBE35:TBH36 TLA35:TLD36 TUW35:TUZ36 UES35:UEV36 UOO35:UOR36 UYK35:UYN36 VIG35:VIJ36 VSC35:VSF36 WBY35:WCB36 WLU35:WLX36 WVQ35:WVT36 S65570 WVQ983110:WVT983110 S131106 JE65570:JH65570 TA65570:TD65570 ACW65570:ACZ65570 AMS65570:AMV65570 AWO65570:AWR65570 BGK65570:BGN65570 BQG65570:BQJ65570 CAC65570:CAF65570 CJY65570:CKB65570 CTU65570:CTX65570 DDQ65570:DDT65570 DNM65570:DNP65570 DXI65570:DXL65570 EHE65570:EHH65570 ERA65570:ERD65570 FAW65570:FAZ65570 FKS65570:FKV65570 FUO65570:FUR65570 GEK65570:GEN65570 GOG65570:GOJ65570 GYC65570:GYF65570 HHY65570:HIB65570 HRU65570:HRX65570 IBQ65570:IBT65570 ILM65570:ILP65570 IVI65570:IVL65570 JFE65570:JFH65570 JPA65570:JPD65570 JYW65570:JYZ65570 KIS65570:KIV65570 KSO65570:KSR65570 LCK65570:LCN65570 LMG65570:LMJ65570 LWC65570:LWF65570 MFY65570:MGB65570 MPU65570:MPX65570 MZQ65570:MZT65570 NJM65570:NJP65570 NTI65570:NTL65570 ODE65570:ODH65570 ONA65570:OND65570 OWW65570:OWZ65570 PGS65570:PGV65570 PQO65570:PQR65570 QAK65570:QAN65570 QKG65570:QKJ65570 QUC65570:QUF65570 RDY65570:REB65570 RNU65570:RNX65570 RXQ65570:RXT65570 SHM65570:SHP65570 SRI65570:SRL65570 TBE65570:TBH65570 TLA65570:TLD65570 TUW65570:TUZ65570 UES65570:UEV65570 UOO65570:UOR65570 UYK65570:UYN65570 VIG65570:VIJ65570 VSC65570:VSF65570 WBY65570:WCB65570 WLU65570:WLX65570 WVQ65570:WVT65570 S196642 JE131106:JH131106 TA131106:TD131106 ACW131106:ACZ131106 AMS131106:AMV131106 AWO131106:AWR131106 BGK131106:BGN131106 BQG131106:BQJ131106 CAC131106:CAF131106 CJY131106:CKB131106 CTU131106:CTX131106 DDQ131106:DDT131106 DNM131106:DNP131106 DXI131106:DXL131106 EHE131106:EHH131106 ERA131106:ERD131106 FAW131106:FAZ131106 FKS131106:FKV131106 FUO131106:FUR131106 GEK131106:GEN131106 GOG131106:GOJ131106 GYC131106:GYF131106 HHY131106:HIB131106 HRU131106:HRX131106 IBQ131106:IBT131106 ILM131106:ILP131106 IVI131106:IVL131106 JFE131106:JFH131106 JPA131106:JPD131106 JYW131106:JYZ131106 KIS131106:KIV131106 KSO131106:KSR131106 LCK131106:LCN131106 LMG131106:LMJ131106 LWC131106:LWF131106 MFY131106:MGB131106 MPU131106:MPX131106 MZQ131106:MZT131106 NJM131106:NJP131106 NTI131106:NTL131106 ODE131106:ODH131106 ONA131106:OND131106 OWW131106:OWZ131106 PGS131106:PGV131106 PQO131106:PQR131106 QAK131106:QAN131106 QKG131106:QKJ131106 QUC131106:QUF131106 RDY131106:REB131106 RNU131106:RNX131106 RXQ131106:RXT131106 SHM131106:SHP131106 SRI131106:SRL131106 TBE131106:TBH131106 TLA131106:TLD131106 TUW131106:TUZ131106 UES131106:UEV131106 UOO131106:UOR131106 UYK131106:UYN131106 VIG131106:VIJ131106 VSC131106:VSF131106 WBY131106:WCB131106 WLU131106:WLX131106 WVQ131106:WVT131106 S262178 JE196642:JH196642 TA196642:TD196642 ACW196642:ACZ196642 AMS196642:AMV196642 AWO196642:AWR196642 BGK196642:BGN196642 BQG196642:BQJ196642 CAC196642:CAF196642 CJY196642:CKB196642 CTU196642:CTX196642 DDQ196642:DDT196642 DNM196642:DNP196642 DXI196642:DXL196642 EHE196642:EHH196642 ERA196642:ERD196642 FAW196642:FAZ196642 FKS196642:FKV196642 FUO196642:FUR196642 GEK196642:GEN196642 GOG196642:GOJ196642 GYC196642:GYF196642 HHY196642:HIB196642 HRU196642:HRX196642 IBQ196642:IBT196642 ILM196642:ILP196642 IVI196642:IVL196642 JFE196642:JFH196642 JPA196642:JPD196642 JYW196642:JYZ196642 KIS196642:KIV196642 KSO196642:KSR196642 LCK196642:LCN196642 LMG196642:LMJ196642 LWC196642:LWF196642 MFY196642:MGB196642 MPU196642:MPX196642 MZQ196642:MZT196642 NJM196642:NJP196642 NTI196642:NTL196642 ODE196642:ODH196642 ONA196642:OND196642 OWW196642:OWZ196642 PGS196642:PGV196642 PQO196642:PQR196642 QAK196642:QAN196642 QKG196642:QKJ196642 QUC196642:QUF196642 RDY196642:REB196642 RNU196642:RNX196642 RXQ196642:RXT196642 SHM196642:SHP196642 SRI196642:SRL196642 TBE196642:TBH196642 TLA196642:TLD196642 TUW196642:TUZ196642 UES196642:UEV196642 UOO196642:UOR196642 UYK196642:UYN196642 VIG196642:VIJ196642 VSC196642:VSF196642 WBY196642:WCB196642 WLU196642:WLX196642 WVQ196642:WVT196642 S327714 JE262178:JH262178 TA262178:TD262178 ACW262178:ACZ262178 AMS262178:AMV262178 AWO262178:AWR262178 BGK262178:BGN262178 BQG262178:BQJ262178 CAC262178:CAF262178 CJY262178:CKB262178 CTU262178:CTX262178 DDQ262178:DDT262178 DNM262178:DNP262178 DXI262178:DXL262178 EHE262178:EHH262178 ERA262178:ERD262178 FAW262178:FAZ262178 FKS262178:FKV262178 FUO262178:FUR262178 GEK262178:GEN262178 GOG262178:GOJ262178 GYC262178:GYF262178 HHY262178:HIB262178 HRU262178:HRX262178 IBQ262178:IBT262178 ILM262178:ILP262178 IVI262178:IVL262178 JFE262178:JFH262178 JPA262178:JPD262178 JYW262178:JYZ262178 KIS262178:KIV262178 KSO262178:KSR262178 LCK262178:LCN262178 LMG262178:LMJ262178 LWC262178:LWF262178 MFY262178:MGB262178 MPU262178:MPX262178 MZQ262178:MZT262178 NJM262178:NJP262178 NTI262178:NTL262178 ODE262178:ODH262178 ONA262178:OND262178 OWW262178:OWZ262178 PGS262178:PGV262178 PQO262178:PQR262178 QAK262178:QAN262178 QKG262178:QKJ262178 QUC262178:QUF262178 RDY262178:REB262178 RNU262178:RNX262178 RXQ262178:RXT262178 SHM262178:SHP262178 SRI262178:SRL262178 TBE262178:TBH262178 TLA262178:TLD262178 TUW262178:TUZ262178 UES262178:UEV262178 UOO262178:UOR262178 UYK262178:UYN262178 VIG262178:VIJ262178 VSC262178:VSF262178 WBY262178:WCB262178 WLU262178:WLX262178 WVQ262178:WVT262178 S393250 JE327714:JH327714 TA327714:TD327714 ACW327714:ACZ327714 AMS327714:AMV327714 AWO327714:AWR327714 BGK327714:BGN327714 BQG327714:BQJ327714 CAC327714:CAF327714 CJY327714:CKB327714 CTU327714:CTX327714 DDQ327714:DDT327714 DNM327714:DNP327714 DXI327714:DXL327714 EHE327714:EHH327714 ERA327714:ERD327714 FAW327714:FAZ327714 FKS327714:FKV327714 FUO327714:FUR327714 GEK327714:GEN327714 GOG327714:GOJ327714 GYC327714:GYF327714 HHY327714:HIB327714 HRU327714:HRX327714 IBQ327714:IBT327714 ILM327714:ILP327714 IVI327714:IVL327714 JFE327714:JFH327714 JPA327714:JPD327714 JYW327714:JYZ327714 KIS327714:KIV327714 KSO327714:KSR327714 LCK327714:LCN327714 LMG327714:LMJ327714 LWC327714:LWF327714 MFY327714:MGB327714 MPU327714:MPX327714 MZQ327714:MZT327714 NJM327714:NJP327714 NTI327714:NTL327714 ODE327714:ODH327714 ONA327714:OND327714 OWW327714:OWZ327714 PGS327714:PGV327714 PQO327714:PQR327714 QAK327714:QAN327714 QKG327714:QKJ327714 QUC327714:QUF327714 RDY327714:REB327714 RNU327714:RNX327714 RXQ327714:RXT327714 SHM327714:SHP327714 SRI327714:SRL327714 TBE327714:TBH327714 TLA327714:TLD327714 TUW327714:TUZ327714 UES327714:UEV327714 UOO327714:UOR327714 UYK327714:UYN327714 VIG327714:VIJ327714 VSC327714:VSF327714 WBY327714:WCB327714 WLU327714:WLX327714 WVQ327714:WVT327714 S458786 JE393250:JH393250 TA393250:TD393250 ACW393250:ACZ393250 AMS393250:AMV393250 AWO393250:AWR393250 BGK393250:BGN393250 BQG393250:BQJ393250 CAC393250:CAF393250 CJY393250:CKB393250 CTU393250:CTX393250 DDQ393250:DDT393250 DNM393250:DNP393250 DXI393250:DXL393250 EHE393250:EHH393250 ERA393250:ERD393250 FAW393250:FAZ393250 FKS393250:FKV393250 FUO393250:FUR393250 GEK393250:GEN393250 GOG393250:GOJ393250 GYC393250:GYF393250 HHY393250:HIB393250 HRU393250:HRX393250 IBQ393250:IBT393250 ILM393250:ILP393250 IVI393250:IVL393250 JFE393250:JFH393250 JPA393250:JPD393250 JYW393250:JYZ393250 KIS393250:KIV393250 KSO393250:KSR393250 LCK393250:LCN393250 LMG393250:LMJ393250 LWC393250:LWF393250 MFY393250:MGB393250 MPU393250:MPX393250 MZQ393250:MZT393250 NJM393250:NJP393250 NTI393250:NTL393250 ODE393250:ODH393250 ONA393250:OND393250 OWW393250:OWZ393250 PGS393250:PGV393250 PQO393250:PQR393250 QAK393250:QAN393250 QKG393250:QKJ393250 QUC393250:QUF393250 RDY393250:REB393250 RNU393250:RNX393250 RXQ393250:RXT393250 SHM393250:SHP393250 SRI393250:SRL393250 TBE393250:TBH393250 TLA393250:TLD393250 TUW393250:TUZ393250 UES393250:UEV393250 UOO393250:UOR393250 UYK393250:UYN393250 VIG393250:VIJ393250 VSC393250:VSF393250 WBY393250:WCB393250 WLU393250:WLX393250 WVQ393250:WVT393250 S524322 JE458786:JH458786 TA458786:TD458786 ACW458786:ACZ458786 AMS458786:AMV458786 AWO458786:AWR458786 BGK458786:BGN458786 BQG458786:BQJ458786 CAC458786:CAF458786 CJY458786:CKB458786 CTU458786:CTX458786 DDQ458786:DDT458786 DNM458786:DNP458786 DXI458786:DXL458786 EHE458786:EHH458786 ERA458786:ERD458786 FAW458786:FAZ458786 FKS458786:FKV458786 FUO458786:FUR458786 GEK458786:GEN458786 GOG458786:GOJ458786 GYC458786:GYF458786 HHY458786:HIB458786 HRU458786:HRX458786 IBQ458786:IBT458786 ILM458786:ILP458786 IVI458786:IVL458786 JFE458786:JFH458786 JPA458786:JPD458786 JYW458786:JYZ458786 KIS458786:KIV458786 KSO458786:KSR458786 LCK458786:LCN458786 LMG458786:LMJ458786 LWC458786:LWF458786 MFY458786:MGB458786 MPU458786:MPX458786 MZQ458786:MZT458786 NJM458786:NJP458786 NTI458786:NTL458786 ODE458786:ODH458786 ONA458786:OND458786 OWW458786:OWZ458786 PGS458786:PGV458786 PQO458786:PQR458786 QAK458786:QAN458786 QKG458786:QKJ458786 QUC458786:QUF458786 RDY458786:REB458786 RNU458786:RNX458786 RXQ458786:RXT458786 SHM458786:SHP458786 SRI458786:SRL458786 TBE458786:TBH458786 TLA458786:TLD458786 TUW458786:TUZ458786 UES458786:UEV458786 UOO458786:UOR458786 UYK458786:UYN458786 VIG458786:VIJ458786 VSC458786:VSF458786 WBY458786:WCB458786 WLU458786:WLX458786 WVQ458786:WVT458786 S589858 JE524322:JH524322 TA524322:TD524322 ACW524322:ACZ524322 AMS524322:AMV524322 AWO524322:AWR524322 BGK524322:BGN524322 BQG524322:BQJ524322 CAC524322:CAF524322 CJY524322:CKB524322 CTU524322:CTX524322 DDQ524322:DDT524322 DNM524322:DNP524322 DXI524322:DXL524322 EHE524322:EHH524322 ERA524322:ERD524322 FAW524322:FAZ524322 FKS524322:FKV524322 FUO524322:FUR524322 GEK524322:GEN524322 GOG524322:GOJ524322 GYC524322:GYF524322 HHY524322:HIB524322 HRU524322:HRX524322 IBQ524322:IBT524322 ILM524322:ILP524322 IVI524322:IVL524322 JFE524322:JFH524322 JPA524322:JPD524322 JYW524322:JYZ524322 KIS524322:KIV524322 KSO524322:KSR524322 LCK524322:LCN524322 LMG524322:LMJ524322 LWC524322:LWF524322 MFY524322:MGB524322 MPU524322:MPX524322 MZQ524322:MZT524322 NJM524322:NJP524322 NTI524322:NTL524322 ODE524322:ODH524322 ONA524322:OND524322 OWW524322:OWZ524322 PGS524322:PGV524322 PQO524322:PQR524322 QAK524322:QAN524322 QKG524322:QKJ524322 QUC524322:QUF524322 RDY524322:REB524322 RNU524322:RNX524322 RXQ524322:RXT524322 SHM524322:SHP524322 SRI524322:SRL524322 TBE524322:TBH524322 TLA524322:TLD524322 TUW524322:TUZ524322 UES524322:UEV524322 UOO524322:UOR524322 UYK524322:UYN524322 VIG524322:VIJ524322 VSC524322:VSF524322 WBY524322:WCB524322 WLU524322:WLX524322 WVQ524322:WVT524322 S655394 JE589858:JH589858 TA589858:TD589858 ACW589858:ACZ589858 AMS589858:AMV589858 AWO589858:AWR589858 BGK589858:BGN589858 BQG589858:BQJ589858 CAC589858:CAF589858 CJY589858:CKB589858 CTU589858:CTX589858 DDQ589858:DDT589858 DNM589858:DNP589858 DXI589858:DXL589858 EHE589858:EHH589858 ERA589858:ERD589858 FAW589858:FAZ589858 FKS589858:FKV589858 FUO589858:FUR589858 GEK589858:GEN589858 GOG589858:GOJ589858 GYC589858:GYF589858 HHY589858:HIB589858 HRU589858:HRX589858 IBQ589858:IBT589858 ILM589858:ILP589858 IVI589858:IVL589858 JFE589858:JFH589858 JPA589858:JPD589858 JYW589858:JYZ589858 KIS589858:KIV589858 KSO589858:KSR589858 LCK589858:LCN589858 LMG589858:LMJ589858 LWC589858:LWF589858 MFY589858:MGB589858 MPU589858:MPX589858 MZQ589858:MZT589858 NJM589858:NJP589858 NTI589858:NTL589858 ODE589858:ODH589858 ONA589858:OND589858 OWW589858:OWZ589858 PGS589858:PGV589858 PQO589858:PQR589858 QAK589858:QAN589858 QKG589858:QKJ589858 QUC589858:QUF589858 RDY589858:REB589858 RNU589858:RNX589858 RXQ589858:RXT589858 SHM589858:SHP589858 SRI589858:SRL589858 TBE589858:TBH589858 TLA589858:TLD589858 TUW589858:TUZ589858 UES589858:UEV589858 UOO589858:UOR589858 UYK589858:UYN589858 VIG589858:VIJ589858 VSC589858:VSF589858 WBY589858:WCB589858 WLU589858:WLX589858 WVQ589858:WVT589858 S720930 JE655394:JH655394 TA655394:TD655394 ACW655394:ACZ655394 AMS655394:AMV655394 AWO655394:AWR655394 BGK655394:BGN655394 BQG655394:BQJ655394 CAC655394:CAF655394 CJY655394:CKB655394 CTU655394:CTX655394 DDQ655394:DDT655394 DNM655394:DNP655394 DXI655394:DXL655394 EHE655394:EHH655394 ERA655394:ERD655394 FAW655394:FAZ655394 FKS655394:FKV655394 FUO655394:FUR655394 GEK655394:GEN655394 GOG655394:GOJ655394 GYC655394:GYF655394 HHY655394:HIB655394 HRU655394:HRX655394 IBQ655394:IBT655394 ILM655394:ILP655394 IVI655394:IVL655394 JFE655394:JFH655394 JPA655394:JPD655394 JYW655394:JYZ655394 KIS655394:KIV655394 KSO655394:KSR655394 LCK655394:LCN655394 LMG655394:LMJ655394 LWC655394:LWF655394 MFY655394:MGB655394 MPU655394:MPX655394 MZQ655394:MZT655394 NJM655394:NJP655394 NTI655394:NTL655394 ODE655394:ODH655394 ONA655394:OND655394 OWW655394:OWZ655394 PGS655394:PGV655394 PQO655394:PQR655394 QAK655394:QAN655394 QKG655394:QKJ655394 QUC655394:QUF655394 RDY655394:REB655394 RNU655394:RNX655394 RXQ655394:RXT655394 SHM655394:SHP655394 SRI655394:SRL655394 TBE655394:TBH655394 TLA655394:TLD655394 TUW655394:TUZ655394 UES655394:UEV655394 UOO655394:UOR655394 UYK655394:UYN655394 VIG655394:VIJ655394 VSC655394:VSF655394 WBY655394:WCB655394 WLU655394:WLX655394 WVQ655394:WVT655394 S786466 JE720930:JH720930 TA720930:TD720930 ACW720930:ACZ720930 AMS720930:AMV720930 AWO720930:AWR720930 BGK720930:BGN720930 BQG720930:BQJ720930 CAC720930:CAF720930 CJY720930:CKB720930 CTU720930:CTX720930 DDQ720930:DDT720930 DNM720930:DNP720930 DXI720930:DXL720930 EHE720930:EHH720930 ERA720930:ERD720930 FAW720930:FAZ720930 FKS720930:FKV720930 FUO720930:FUR720930 GEK720930:GEN720930 GOG720930:GOJ720930 GYC720930:GYF720930 HHY720930:HIB720930 HRU720930:HRX720930 IBQ720930:IBT720930 ILM720930:ILP720930 IVI720930:IVL720930 JFE720930:JFH720930 JPA720930:JPD720930 JYW720930:JYZ720930 KIS720930:KIV720930 KSO720930:KSR720930 LCK720930:LCN720930 LMG720930:LMJ720930 LWC720930:LWF720930 MFY720930:MGB720930 MPU720930:MPX720930 MZQ720930:MZT720930 NJM720930:NJP720930 NTI720930:NTL720930 ODE720930:ODH720930 ONA720930:OND720930 OWW720930:OWZ720930 PGS720930:PGV720930 PQO720930:PQR720930 QAK720930:QAN720930 QKG720930:QKJ720930 QUC720930:QUF720930 RDY720930:REB720930 RNU720930:RNX720930 RXQ720930:RXT720930 SHM720930:SHP720930 SRI720930:SRL720930 TBE720930:TBH720930 TLA720930:TLD720930 TUW720930:TUZ720930 UES720930:UEV720930 UOO720930:UOR720930 UYK720930:UYN720930 VIG720930:VIJ720930 VSC720930:VSF720930 WBY720930:WCB720930 WLU720930:WLX720930 WVQ720930:WVT720930 S852002 JE786466:JH786466 TA786466:TD786466 ACW786466:ACZ786466 AMS786466:AMV786466 AWO786466:AWR786466 BGK786466:BGN786466 BQG786466:BQJ786466 CAC786466:CAF786466 CJY786466:CKB786466 CTU786466:CTX786466 DDQ786466:DDT786466 DNM786466:DNP786466 DXI786466:DXL786466 EHE786466:EHH786466 ERA786466:ERD786466 FAW786466:FAZ786466 FKS786466:FKV786466 FUO786466:FUR786466 GEK786466:GEN786466 GOG786466:GOJ786466 GYC786466:GYF786466 HHY786466:HIB786466 HRU786466:HRX786466 IBQ786466:IBT786466 ILM786466:ILP786466 IVI786466:IVL786466 JFE786466:JFH786466 JPA786466:JPD786466 JYW786466:JYZ786466 KIS786466:KIV786466 KSO786466:KSR786466 LCK786466:LCN786466 LMG786466:LMJ786466 LWC786466:LWF786466 MFY786466:MGB786466 MPU786466:MPX786466 MZQ786466:MZT786466 NJM786466:NJP786466 NTI786466:NTL786466 ODE786466:ODH786466 ONA786466:OND786466 OWW786466:OWZ786466 PGS786466:PGV786466 PQO786466:PQR786466 QAK786466:QAN786466 QKG786466:QKJ786466 QUC786466:QUF786466 RDY786466:REB786466 RNU786466:RNX786466 RXQ786466:RXT786466 SHM786466:SHP786466 SRI786466:SRL786466 TBE786466:TBH786466 TLA786466:TLD786466 TUW786466:TUZ786466 UES786466:UEV786466 UOO786466:UOR786466 UYK786466:UYN786466 VIG786466:VIJ786466 VSC786466:VSF786466 WBY786466:WCB786466 WLU786466:WLX786466 WVQ786466:WVT786466 S917538 JE852002:JH852002 TA852002:TD852002 ACW852002:ACZ852002 AMS852002:AMV852002 AWO852002:AWR852002 BGK852002:BGN852002 BQG852002:BQJ852002 CAC852002:CAF852002 CJY852002:CKB852002 CTU852002:CTX852002 DDQ852002:DDT852002 DNM852002:DNP852002 DXI852002:DXL852002 EHE852002:EHH852002 ERA852002:ERD852002 FAW852002:FAZ852002 FKS852002:FKV852002 FUO852002:FUR852002 GEK852002:GEN852002 GOG852002:GOJ852002 GYC852002:GYF852002 HHY852002:HIB852002 HRU852002:HRX852002 IBQ852002:IBT852002 ILM852002:ILP852002 IVI852002:IVL852002 JFE852002:JFH852002 JPA852002:JPD852002 JYW852002:JYZ852002 KIS852002:KIV852002 KSO852002:KSR852002 LCK852002:LCN852002 LMG852002:LMJ852002 LWC852002:LWF852002 MFY852002:MGB852002 MPU852002:MPX852002 MZQ852002:MZT852002 NJM852002:NJP852002 NTI852002:NTL852002 ODE852002:ODH852002 ONA852002:OND852002 OWW852002:OWZ852002 PGS852002:PGV852002 PQO852002:PQR852002 QAK852002:QAN852002 QKG852002:QKJ852002 QUC852002:QUF852002 RDY852002:REB852002 RNU852002:RNX852002 RXQ852002:RXT852002 SHM852002:SHP852002 SRI852002:SRL852002 TBE852002:TBH852002 TLA852002:TLD852002 TUW852002:TUZ852002 UES852002:UEV852002 UOO852002:UOR852002 UYK852002:UYN852002 VIG852002:VIJ852002 VSC852002:VSF852002 WBY852002:WCB852002 WLU852002:WLX852002 WVQ852002:WVT852002 S983074 JE917538:JH917538 TA917538:TD917538 ACW917538:ACZ917538 AMS917538:AMV917538 AWO917538:AWR917538 BGK917538:BGN917538 BQG917538:BQJ917538 CAC917538:CAF917538 CJY917538:CKB917538 CTU917538:CTX917538 DDQ917538:DDT917538 DNM917538:DNP917538 DXI917538:DXL917538 EHE917538:EHH917538 ERA917538:ERD917538 FAW917538:FAZ917538 FKS917538:FKV917538 FUO917538:FUR917538 GEK917538:GEN917538 GOG917538:GOJ917538 GYC917538:GYF917538 HHY917538:HIB917538 HRU917538:HRX917538 IBQ917538:IBT917538 ILM917538:ILP917538 IVI917538:IVL917538 JFE917538:JFH917538 JPA917538:JPD917538 JYW917538:JYZ917538 KIS917538:KIV917538 KSO917538:KSR917538 LCK917538:LCN917538 LMG917538:LMJ917538 LWC917538:LWF917538 MFY917538:MGB917538 MPU917538:MPX917538 MZQ917538:MZT917538 NJM917538:NJP917538 NTI917538:NTL917538 ODE917538:ODH917538 ONA917538:OND917538 OWW917538:OWZ917538 PGS917538:PGV917538 PQO917538:PQR917538 QAK917538:QAN917538 QKG917538:QKJ917538 QUC917538:QUF917538 RDY917538:REB917538 RNU917538:RNX917538 RXQ917538:RXT917538 SHM917538:SHP917538 SRI917538:SRL917538 TBE917538:TBH917538 TLA917538:TLD917538 TUW917538:TUZ917538 UES917538:UEV917538 UOO917538:UOR917538 UYK917538:UYN917538 VIG917538:VIJ917538 VSC917538:VSF917538 WBY917538:WCB917538 WLU917538:WLX917538 WVQ917538:WVT917538 S65619 JE983074:JH983074 TA983074:TD983074 ACW983074:ACZ983074 AMS983074:AMV983074 AWO983074:AWR983074 BGK983074:BGN983074 BQG983074:BQJ983074 CAC983074:CAF983074 CJY983074:CKB983074 CTU983074:CTX983074 DDQ983074:DDT983074 DNM983074:DNP983074 DXI983074:DXL983074 EHE983074:EHH983074 ERA983074:ERD983074 FAW983074:FAZ983074 FKS983074:FKV983074 FUO983074:FUR983074 GEK983074:GEN983074 GOG983074:GOJ983074 GYC983074:GYF983074 HHY983074:HIB983074 HRU983074:HRX983074 IBQ983074:IBT983074 ILM983074:ILP983074 IVI983074:IVL983074 JFE983074:JFH983074 JPA983074:JPD983074 JYW983074:JYZ983074 KIS983074:KIV983074 KSO983074:KSR983074 LCK983074:LCN983074 LMG983074:LMJ983074 LWC983074:LWF983074 MFY983074:MGB983074 MPU983074:MPX983074 MZQ983074:MZT983074 NJM983074:NJP983074 NTI983074:NTL983074 ODE983074:ODH983074 ONA983074:OND983074 OWW983074:OWZ983074 PGS983074:PGV983074 PQO983074:PQR983074 QAK983074:QAN983074 QKG983074:QKJ983074 QUC983074:QUF983074 RDY983074:REB983074 RNU983074:RNX983074 RXQ983074:RXT983074 SHM983074:SHP983074 SRI983074:SRL983074 TBE983074:TBH983074 TLA983074:TLD983074 TUW983074:TUZ983074 UES983074:UEV983074 UOO983074:UOR983074 UYK983074:UYN983074 VIG983074:VIJ983074 VSC983074:VSF983074 WBY983074:WCB983074 WLU983074:WLX983074 WVQ983074:WVT983074 S131155 JE65619:JH65619 TA65619:TD65619 ACW65619:ACZ65619 AMS65619:AMV65619 AWO65619:AWR65619 BGK65619:BGN65619 BQG65619:BQJ65619 CAC65619:CAF65619 CJY65619:CKB65619 CTU65619:CTX65619 DDQ65619:DDT65619 DNM65619:DNP65619 DXI65619:DXL65619 EHE65619:EHH65619 ERA65619:ERD65619 FAW65619:FAZ65619 FKS65619:FKV65619 FUO65619:FUR65619 GEK65619:GEN65619 GOG65619:GOJ65619 GYC65619:GYF65619 HHY65619:HIB65619 HRU65619:HRX65619 IBQ65619:IBT65619 ILM65619:ILP65619 IVI65619:IVL65619 JFE65619:JFH65619 JPA65619:JPD65619 JYW65619:JYZ65619 KIS65619:KIV65619 KSO65619:KSR65619 LCK65619:LCN65619 LMG65619:LMJ65619 LWC65619:LWF65619 MFY65619:MGB65619 MPU65619:MPX65619 MZQ65619:MZT65619 NJM65619:NJP65619 NTI65619:NTL65619 ODE65619:ODH65619 ONA65619:OND65619 OWW65619:OWZ65619 PGS65619:PGV65619 PQO65619:PQR65619 QAK65619:QAN65619 QKG65619:QKJ65619 QUC65619:QUF65619 RDY65619:REB65619 RNU65619:RNX65619 RXQ65619:RXT65619 SHM65619:SHP65619 SRI65619:SRL65619 TBE65619:TBH65619 TLA65619:TLD65619 TUW65619:TUZ65619 UES65619:UEV65619 UOO65619:UOR65619 UYK65619:UYN65619 VIG65619:VIJ65619 VSC65619:VSF65619 WBY65619:WCB65619 WLU65619:WLX65619 WVQ65619:WVT65619 S196691 JE131155:JH131155 TA131155:TD131155 ACW131155:ACZ131155 AMS131155:AMV131155 AWO131155:AWR131155 BGK131155:BGN131155 BQG131155:BQJ131155 CAC131155:CAF131155 CJY131155:CKB131155 CTU131155:CTX131155 DDQ131155:DDT131155 DNM131155:DNP131155 DXI131155:DXL131155 EHE131155:EHH131155 ERA131155:ERD131155 FAW131155:FAZ131155 FKS131155:FKV131155 FUO131155:FUR131155 GEK131155:GEN131155 GOG131155:GOJ131155 GYC131155:GYF131155 HHY131155:HIB131155 HRU131155:HRX131155 IBQ131155:IBT131155 ILM131155:ILP131155 IVI131155:IVL131155 JFE131155:JFH131155 JPA131155:JPD131155 JYW131155:JYZ131155 KIS131155:KIV131155 KSO131155:KSR131155 LCK131155:LCN131155 LMG131155:LMJ131155 LWC131155:LWF131155 MFY131155:MGB131155 MPU131155:MPX131155 MZQ131155:MZT131155 NJM131155:NJP131155 NTI131155:NTL131155 ODE131155:ODH131155 ONA131155:OND131155 OWW131155:OWZ131155 PGS131155:PGV131155 PQO131155:PQR131155 QAK131155:QAN131155 QKG131155:QKJ131155 QUC131155:QUF131155 RDY131155:REB131155 RNU131155:RNX131155 RXQ131155:RXT131155 SHM131155:SHP131155 SRI131155:SRL131155 TBE131155:TBH131155 TLA131155:TLD131155 TUW131155:TUZ131155 UES131155:UEV131155 UOO131155:UOR131155 UYK131155:UYN131155 VIG131155:VIJ131155 VSC131155:VSF131155 WBY131155:WCB131155 WLU131155:WLX131155 WVQ131155:WVT131155 S262227 JE196691:JH196691 TA196691:TD196691 ACW196691:ACZ196691 AMS196691:AMV196691 AWO196691:AWR196691 BGK196691:BGN196691 BQG196691:BQJ196691 CAC196691:CAF196691 CJY196691:CKB196691 CTU196691:CTX196691 DDQ196691:DDT196691 DNM196691:DNP196691 DXI196691:DXL196691 EHE196691:EHH196691 ERA196691:ERD196691 FAW196691:FAZ196691 FKS196691:FKV196691 FUO196691:FUR196691 GEK196691:GEN196691 GOG196691:GOJ196691 GYC196691:GYF196691 HHY196691:HIB196691 HRU196691:HRX196691 IBQ196691:IBT196691 ILM196691:ILP196691 IVI196691:IVL196691 JFE196691:JFH196691 JPA196691:JPD196691 JYW196691:JYZ196691 KIS196691:KIV196691 KSO196691:KSR196691 LCK196691:LCN196691 LMG196691:LMJ196691 LWC196691:LWF196691 MFY196691:MGB196691 MPU196691:MPX196691 MZQ196691:MZT196691 NJM196691:NJP196691 NTI196691:NTL196691 ODE196691:ODH196691 ONA196691:OND196691 OWW196691:OWZ196691 PGS196691:PGV196691 PQO196691:PQR196691 QAK196691:QAN196691 QKG196691:QKJ196691 QUC196691:QUF196691 RDY196691:REB196691 RNU196691:RNX196691 RXQ196691:RXT196691 SHM196691:SHP196691 SRI196691:SRL196691 TBE196691:TBH196691 TLA196691:TLD196691 TUW196691:TUZ196691 UES196691:UEV196691 UOO196691:UOR196691 UYK196691:UYN196691 VIG196691:VIJ196691 VSC196691:VSF196691 WBY196691:WCB196691 WLU196691:WLX196691 WVQ196691:WVT196691 S327763 JE262227:JH262227 TA262227:TD262227 ACW262227:ACZ262227 AMS262227:AMV262227 AWO262227:AWR262227 BGK262227:BGN262227 BQG262227:BQJ262227 CAC262227:CAF262227 CJY262227:CKB262227 CTU262227:CTX262227 DDQ262227:DDT262227 DNM262227:DNP262227 DXI262227:DXL262227 EHE262227:EHH262227 ERA262227:ERD262227 FAW262227:FAZ262227 FKS262227:FKV262227 FUO262227:FUR262227 GEK262227:GEN262227 GOG262227:GOJ262227 GYC262227:GYF262227 HHY262227:HIB262227 HRU262227:HRX262227 IBQ262227:IBT262227 ILM262227:ILP262227 IVI262227:IVL262227 JFE262227:JFH262227 JPA262227:JPD262227 JYW262227:JYZ262227 KIS262227:KIV262227 KSO262227:KSR262227 LCK262227:LCN262227 LMG262227:LMJ262227 LWC262227:LWF262227 MFY262227:MGB262227 MPU262227:MPX262227 MZQ262227:MZT262227 NJM262227:NJP262227 NTI262227:NTL262227 ODE262227:ODH262227 ONA262227:OND262227 OWW262227:OWZ262227 PGS262227:PGV262227 PQO262227:PQR262227 QAK262227:QAN262227 QKG262227:QKJ262227 QUC262227:QUF262227 RDY262227:REB262227 RNU262227:RNX262227 RXQ262227:RXT262227 SHM262227:SHP262227 SRI262227:SRL262227 TBE262227:TBH262227 TLA262227:TLD262227 TUW262227:TUZ262227 UES262227:UEV262227 UOO262227:UOR262227 UYK262227:UYN262227 VIG262227:VIJ262227 VSC262227:VSF262227 WBY262227:WCB262227 WLU262227:WLX262227 WVQ262227:WVT262227 S393299 JE327763:JH327763 TA327763:TD327763 ACW327763:ACZ327763 AMS327763:AMV327763 AWO327763:AWR327763 BGK327763:BGN327763 BQG327763:BQJ327763 CAC327763:CAF327763 CJY327763:CKB327763 CTU327763:CTX327763 DDQ327763:DDT327763 DNM327763:DNP327763 DXI327763:DXL327763 EHE327763:EHH327763 ERA327763:ERD327763 FAW327763:FAZ327763 FKS327763:FKV327763 FUO327763:FUR327763 GEK327763:GEN327763 GOG327763:GOJ327763 GYC327763:GYF327763 HHY327763:HIB327763 HRU327763:HRX327763 IBQ327763:IBT327763 ILM327763:ILP327763 IVI327763:IVL327763 JFE327763:JFH327763 JPA327763:JPD327763 JYW327763:JYZ327763 KIS327763:KIV327763 KSO327763:KSR327763 LCK327763:LCN327763 LMG327763:LMJ327763 LWC327763:LWF327763 MFY327763:MGB327763 MPU327763:MPX327763 MZQ327763:MZT327763 NJM327763:NJP327763 NTI327763:NTL327763 ODE327763:ODH327763 ONA327763:OND327763 OWW327763:OWZ327763 PGS327763:PGV327763 PQO327763:PQR327763 QAK327763:QAN327763 QKG327763:QKJ327763 QUC327763:QUF327763 RDY327763:REB327763 RNU327763:RNX327763 RXQ327763:RXT327763 SHM327763:SHP327763 SRI327763:SRL327763 TBE327763:TBH327763 TLA327763:TLD327763 TUW327763:TUZ327763 UES327763:UEV327763 UOO327763:UOR327763 UYK327763:UYN327763 VIG327763:VIJ327763 VSC327763:VSF327763 WBY327763:WCB327763 WLU327763:WLX327763 WVQ327763:WVT327763 S458835 JE393299:JH393299 TA393299:TD393299 ACW393299:ACZ393299 AMS393299:AMV393299 AWO393299:AWR393299 BGK393299:BGN393299 BQG393299:BQJ393299 CAC393299:CAF393299 CJY393299:CKB393299 CTU393299:CTX393299 DDQ393299:DDT393299 DNM393299:DNP393299 DXI393299:DXL393299 EHE393299:EHH393299 ERA393299:ERD393299 FAW393299:FAZ393299 FKS393299:FKV393299 FUO393299:FUR393299 GEK393299:GEN393299 GOG393299:GOJ393299 GYC393299:GYF393299 HHY393299:HIB393299 HRU393299:HRX393299 IBQ393299:IBT393299 ILM393299:ILP393299 IVI393299:IVL393299 JFE393299:JFH393299 JPA393299:JPD393299 JYW393299:JYZ393299 KIS393299:KIV393299 KSO393299:KSR393299 LCK393299:LCN393299 LMG393299:LMJ393299 LWC393299:LWF393299 MFY393299:MGB393299 MPU393299:MPX393299 MZQ393299:MZT393299 NJM393299:NJP393299 NTI393299:NTL393299 ODE393299:ODH393299 ONA393299:OND393299 OWW393299:OWZ393299 PGS393299:PGV393299 PQO393299:PQR393299 QAK393299:QAN393299 QKG393299:QKJ393299 QUC393299:QUF393299 RDY393299:REB393299 RNU393299:RNX393299 RXQ393299:RXT393299 SHM393299:SHP393299 SRI393299:SRL393299 TBE393299:TBH393299 TLA393299:TLD393299 TUW393299:TUZ393299 UES393299:UEV393299 UOO393299:UOR393299 UYK393299:UYN393299 VIG393299:VIJ393299 VSC393299:VSF393299 WBY393299:WCB393299 WLU393299:WLX393299 WVQ393299:WVT393299 S524371 JE458835:JH458835 TA458835:TD458835 ACW458835:ACZ458835 AMS458835:AMV458835 AWO458835:AWR458835 BGK458835:BGN458835 BQG458835:BQJ458835 CAC458835:CAF458835 CJY458835:CKB458835 CTU458835:CTX458835 DDQ458835:DDT458835 DNM458835:DNP458835 DXI458835:DXL458835 EHE458835:EHH458835 ERA458835:ERD458835 FAW458835:FAZ458835 FKS458835:FKV458835 FUO458835:FUR458835 GEK458835:GEN458835 GOG458835:GOJ458835 GYC458835:GYF458835 HHY458835:HIB458835 HRU458835:HRX458835 IBQ458835:IBT458835 ILM458835:ILP458835 IVI458835:IVL458835 JFE458835:JFH458835 JPA458835:JPD458835 JYW458835:JYZ458835 KIS458835:KIV458835 KSO458835:KSR458835 LCK458835:LCN458835 LMG458835:LMJ458835 LWC458835:LWF458835 MFY458835:MGB458835 MPU458835:MPX458835 MZQ458835:MZT458835 NJM458835:NJP458835 NTI458835:NTL458835 ODE458835:ODH458835 ONA458835:OND458835 OWW458835:OWZ458835 PGS458835:PGV458835 PQO458835:PQR458835 QAK458835:QAN458835 QKG458835:QKJ458835 QUC458835:QUF458835 RDY458835:REB458835 RNU458835:RNX458835 RXQ458835:RXT458835 SHM458835:SHP458835 SRI458835:SRL458835 TBE458835:TBH458835 TLA458835:TLD458835 TUW458835:TUZ458835 UES458835:UEV458835 UOO458835:UOR458835 UYK458835:UYN458835 VIG458835:VIJ458835 VSC458835:VSF458835 WBY458835:WCB458835 WLU458835:WLX458835 WVQ458835:WVT458835 S589907 JE524371:JH524371 TA524371:TD524371 ACW524371:ACZ524371 AMS524371:AMV524371 AWO524371:AWR524371 BGK524371:BGN524371 BQG524371:BQJ524371 CAC524371:CAF524371 CJY524371:CKB524371 CTU524371:CTX524371 DDQ524371:DDT524371 DNM524371:DNP524371 DXI524371:DXL524371 EHE524371:EHH524371 ERA524371:ERD524371 FAW524371:FAZ524371 FKS524371:FKV524371 FUO524371:FUR524371 GEK524371:GEN524371 GOG524371:GOJ524371 GYC524371:GYF524371 HHY524371:HIB524371 HRU524371:HRX524371 IBQ524371:IBT524371 ILM524371:ILP524371 IVI524371:IVL524371 JFE524371:JFH524371 JPA524371:JPD524371 JYW524371:JYZ524371 KIS524371:KIV524371 KSO524371:KSR524371 LCK524371:LCN524371 LMG524371:LMJ524371 LWC524371:LWF524371 MFY524371:MGB524371 MPU524371:MPX524371 MZQ524371:MZT524371 NJM524371:NJP524371 NTI524371:NTL524371 ODE524371:ODH524371 ONA524371:OND524371 OWW524371:OWZ524371 PGS524371:PGV524371 PQO524371:PQR524371 QAK524371:QAN524371 QKG524371:QKJ524371 QUC524371:QUF524371 RDY524371:REB524371 RNU524371:RNX524371 RXQ524371:RXT524371 SHM524371:SHP524371 SRI524371:SRL524371 TBE524371:TBH524371 TLA524371:TLD524371 TUW524371:TUZ524371 UES524371:UEV524371 UOO524371:UOR524371 UYK524371:UYN524371 VIG524371:VIJ524371 VSC524371:VSF524371 WBY524371:WCB524371 WLU524371:WLX524371 WVQ524371:WVT524371 S655443 JE589907:JH589907 TA589907:TD589907 ACW589907:ACZ589907 AMS589907:AMV589907 AWO589907:AWR589907 BGK589907:BGN589907 BQG589907:BQJ589907 CAC589907:CAF589907 CJY589907:CKB589907 CTU589907:CTX589907 DDQ589907:DDT589907 DNM589907:DNP589907 DXI589907:DXL589907 EHE589907:EHH589907 ERA589907:ERD589907 FAW589907:FAZ589907 FKS589907:FKV589907 FUO589907:FUR589907 GEK589907:GEN589907 GOG589907:GOJ589907 GYC589907:GYF589907 HHY589907:HIB589907 HRU589907:HRX589907 IBQ589907:IBT589907 ILM589907:ILP589907 IVI589907:IVL589907 JFE589907:JFH589907 JPA589907:JPD589907 JYW589907:JYZ589907 KIS589907:KIV589907 KSO589907:KSR589907 LCK589907:LCN589907 LMG589907:LMJ589907 LWC589907:LWF589907 MFY589907:MGB589907 MPU589907:MPX589907 MZQ589907:MZT589907 NJM589907:NJP589907 NTI589907:NTL589907 ODE589907:ODH589907 ONA589907:OND589907 OWW589907:OWZ589907 PGS589907:PGV589907 PQO589907:PQR589907 QAK589907:QAN589907 QKG589907:QKJ589907 QUC589907:QUF589907 RDY589907:REB589907 RNU589907:RNX589907 RXQ589907:RXT589907 SHM589907:SHP589907 SRI589907:SRL589907 TBE589907:TBH589907 TLA589907:TLD589907 TUW589907:TUZ589907 UES589907:UEV589907 UOO589907:UOR589907 UYK589907:UYN589907 VIG589907:VIJ589907 VSC589907:VSF589907 WBY589907:WCB589907 WLU589907:WLX589907 WVQ589907:WVT589907 S720979 JE655443:JH655443 TA655443:TD655443 ACW655443:ACZ655443 AMS655443:AMV655443 AWO655443:AWR655443 BGK655443:BGN655443 BQG655443:BQJ655443 CAC655443:CAF655443 CJY655443:CKB655443 CTU655443:CTX655443 DDQ655443:DDT655443 DNM655443:DNP655443 DXI655443:DXL655443 EHE655443:EHH655443 ERA655443:ERD655443 FAW655443:FAZ655443 FKS655443:FKV655443 FUO655443:FUR655443 GEK655443:GEN655443 GOG655443:GOJ655443 GYC655443:GYF655443 HHY655443:HIB655443 HRU655443:HRX655443 IBQ655443:IBT655443 ILM655443:ILP655443 IVI655443:IVL655443 JFE655443:JFH655443 JPA655443:JPD655443 JYW655443:JYZ655443 KIS655443:KIV655443 KSO655443:KSR655443 LCK655443:LCN655443 LMG655443:LMJ655443 LWC655443:LWF655443 MFY655443:MGB655443 MPU655443:MPX655443 MZQ655443:MZT655443 NJM655443:NJP655443 NTI655443:NTL655443 ODE655443:ODH655443 ONA655443:OND655443 OWW655443:OWZ655443 PGS655443:PGV655443 PQO655443:PQR655443 QAK655443:QAN655443 QKG655443:QKJ655443 QUC655443:QUF655443 RDY655443:REB655443 RNU655443:RNX655443 RXQ655443:RXT655443 SHM655443:SHP655443 SRI655443:SRL655443 TBE655443:TBH655443 TLA655443:TLD655443 TUW655443:TUZ655443 UES655443:UEV655443 UOO655443:UOR655443 UYK655443:UYN655443 VIG655443:VIJ655443 VSC655443:VSF655443 WBY655443:WCB655443 WLU655443:WLX655443 WVQ655443:WVT655443 S786515 JE720979:JH720979 TA720979:TD720979 ACW720979:ACZ720979 AMS720979:AMV720979 AWO720979:AWR720979 BGK720979:BGN720979 BQG720979:BQJ720979 CAC720979:CAF720979 CJY720979:CKB720979 CTU720979:CTX720979 DDQ720979:DDT720979 DNM720979:DNP720979 DXI720979:DXL720979 EHE720979:EHH720979 ERA720979:ERD720979 FAW720979:FAZ720979 FKS720979:FKV720979 FUO720979:FUR720979 GEK720979:GEN720979 GOG720979:GOJ720979 GYC720979:GYF720979 HHY720979:HIB720979 HRU720979:HRX720979 IBQ720979:IBT720979 ILM720979:ILP720979 IVI720979:IVL720979 JFE720979:JFH720979 JPA720979:JPD720979 JYW720979:JYZ720979 KIS720979:KIV720979 KSO720979:KSR720979 LCK720979:LCN720979 LMG720979:LMJ720979 LWC720979:LWF720979 MFY720979:MGB720979 MPU720979:MPX720979 MZQ720979:MZT720979 NJM720979:NJP720979 NTI720979:NTL720979 ODE720979:ODH720979 ONA720979:OND720979 OWW720979:OWZ720979 PGS720979:PGV720979 PQO720979:PQR720979 QAK720979:QAN720979 QKG720979:QKJ720979 QUC720979:QUF720979 RDY720979:REB720979 RNU720979:RNX720979 RXQ720979:RXT720979 SHM720979:SHP720979 SRI720979:SRL720979 TBE720979:TBH720979 TLA720979:TLD720979 TUW720979:TUZ720979 UES720979:UEV720979 UOO720979:UOR720979 UYK720979:UYN720979 VIG720979:VIJ720979 VSC720979:VSF720979 WBY720979:WCB720979 WLU720979:WLX720979 WVQ720979:WVT720979 S852051 JE786515:JH786515 TA786515:TD786515 ACW786515:ACZ786515 AMS786515:AMV786515 AWO786515:AWR786515 BGK786515:BGN786515 BQG786515:BQJ786515 CAC786515:CAF786515 CJY786515:CKB786515 CTU786515:CTX786515 DDQ786515:DDT786515 DNM786515:DNP786515 DXI786515:DXL786515 EHE786515:EHH786515 ERA786515:ERD786515 FAW786515:FAZ786515 FKS786515:FKV786515 FUO786515:FUR786515 GEK786515:GEN786515 GOG786515:GOJ786515 GYC786515:GYF786515 HHY786515:HIB786515 HRU786515:HRX786515 IBQ786515:IBT786515 ILM786515:ILP786515 IVI786515:IVL786515 JFE786515:JFH786515 JPA786515:JPD786515 JYW786515:JYZ786515 KIS786515:KIV786515 KSO786515:KSR786515 LCK786515:LCN786515 LMG786515:LMJ786515 LWC786515:LWF786515 MFY786515:MGB786515 MPU786515:MPX786515 MZQ786515:MZT786515 NJM786515:NJP786515 NTI786515:NTL786515 ODE786515:ODH786515 ONA786515:OND786515 OWW786515:OWZ786515 PGS786515:PGV786515 PQO786515:PQR786515 QAK786515:QAN786515 QKG786515:QKJ786515 QUC786515:QUF786515 RDY786515:REB786515 RNU786515:RNX786515 RXQ786515:RXT786515 SHM786515:SHP786515 SRI786515:SRL786515 TBE786515:TBH786515 TLA786515:TLD786515 TUW786515:TUZ786515 UES786515:UEV786515 UOO786515:UOR786515 UYK786515:UYN786515 VIG786515:VIJ786515 VSC786515:VSF786515 WBY786515:WCB786515 WLU786515:WLX786515 WVQ786515:WVT786515 S917587 JE852051:JH852051 TA852051:TD852051 ACW852051:ACZ852051 AMS852051:AMV852051 AWO852051:AWR852051 BGK852051:BGN852051 BQG852051:BQJ852051 CAC852051:CAF852051 CJY852051:CKB852051 CTU852051:CTX852051 DDQ852051:DDT852051 DNM852051:DNP852051 DXI852051:DXL852051 EHE852051:EHH852051 ERA852051:ERD852051 FAW852051:FAZ852051 FKS852051:FKV852051 FUO852051:FUR852051 GEK852051:GEN852051 GOG852051:GOJ852051 GYC852051:GYF852051 HHY852051:HIB852051 HRU852051:HRX852051 IBQ852051:IBT852051 ILM852051:ILP852051 IVI852051:IVL852051 JFE852051:JFH852051 JPA852051:JPD852051 JYW852051:JYZ852051 KIS852051:KIV852051 KSO852051:KSR852051 LCK852051:LCN852051 LMG852051:LMJ852051 LWC852051:LWF852051 MFY852051:MGB852051 MPU852051:MPX852051 MZQ852051:MZT852051 NJM852051:NJP852051 NTI852051:NTL852051 ODE852051:ODH852051 ONA852051:OND852051 OWW852051:OWZ852051 PGS852051:PGV852051 PQO852051:PQR852051 QAK852051:QAN852051 QKG852051:QKJ852051 QUC852051:QUF852051 RDY852051:REB852051 RNU852051:RNX852051 RXQ852051:RXT852051 SHM852051:SHP852051 SRI852051:SRL852051 TBE852051:TBH852051 TLA852051:TLD852051 TUW852051:TUZ852051 UES852051:UEV852051 UOO852051:UOR852051 UYK852051:UYN852051 VIG852051:VIJ852051 VSC852051:VSF852051 WBY852051:WCB852051 WLU852051:WLX852051 WVQ852051:WVT852051 S983123 JE917587:JH917587 TA917587:TD917587 ACW917587:ACZ917587 AMS917587:AMV917587 AWO917587:AWR917587 BGK917587:BGN917587 BQG917587:BQJ917587 CAC917587:CAF917587 CJY917587:CKB917587 CTU917587:CTX917587 DDQ917587:DDT917587 DNM917587:DNP917587 DXI917587:DXL917587 EHE917587:EHH917587 ERA917587:ERD917587 FAW917587:FAZ917587 FKS917587:FKV917587 FUO917587:FUR917587 GEK917587:GEN917587 GOG917587:GOJ917587 GYC917587:GYF917587 HHY917587:HIB917587 HRU917587:HRX917587 IBQ917587:IBT917587 ILM917587:ILP917587 IVI917587:IVL917587 JFE917587:JFH917587 JPA917587:JPD917587 JYW917587:JYZ917587 KIS917587:KIV917587 KSO917587:KSR917587 LCK917587:LCN917587 LMG917587:LMJ917587 LWC917587:LWF917587 MFY917587:MGB917587 MPU917587:MPX917587 MZQ917587:MZT917587 NJM917587:NJP917587 NTI917587:NTL917587 ODE917587:ODH917587 ONA917587:OND917587 OWW917587:OWZ917587 PGS917587:PGV917587 PQO917587:PQR917587 QAK917587:QAN917587 QKG917587:QKJ917587 QUC917587:QUF917587 RDY917587:REB917587 RNU917587:RNX917587 RXQ917587:RXT917587 SHM917587:SHP917587 SRI917587:SRL917587 TBE917587:TBH917587 TLA917587:TLD917587 TUW917587:TUZ917587 UES917587:UEV917587 UOO917587:UOR917587 UYK917587:UYN917587 VIG917587:VIJ917587 VSC917587:VSF917587 WBY917587:WCB917587 WLU917587:WLX917587 WVQ917587:WVT917587 S65610:S65614 JE983123:JH983123 TA983123:TD983123 ACW983123:ACZ983123 AMS983123:AMV983123 AWO983123:AWR983123 BGK983123:BGN983123 BQG983123:BQJ983123 CAC983123:CAF983123 CJY983123:CKB983123 CTU983123:CTX983123 DDQ983123:DDT983123 DNM983123:DNP983123 DXI983123:DXL983123 EHE983123:EHH983123 ERA983123:ERD983123 FAW983123:FAZ983123 FKS983123:FKV983123 FUO983123:FUR983123 GEK983123:GEN983123 GOG983123:GOJ983123 GYC983123:GYF983123 HHY983123:HIB983123 HRU983123:HRX983123 IBQ983123:IBT983123 ILM983123:ILP983123 IVI983123:IVL983123 JFE983123:JFH983123 JPA983123:JPD983123 JYW983123:JYZ983123 KIS983123:KIV983123 KSO983123:KSR983123 LCK983123:LCN983123 LMG983123:LMJ983123 LWC983123:LWF983123 MFY983123:MGB983123 MPU983123:MPX983123 MZQ983123:MZT983123 NJM983123:NJP983123 NTI983123:NTL983123 ODE983123:ODH983123 ONA983123:OND983123 OWW983123:OWZ983123 PGS983123:PGV983123 PQO983123:PQR983123 QAK983123:QAN983123 QKG983123:QKJ983123 QUC983123:QUF983123 RDY983123:REB983123 RNU983123:RNX983123 RXQ983123:RXT983123 SHM983123:SHP983123 SRI983123:SRL983123 TBE983123:TBH983123 TLA983123:TLD983123 TUW983123:TUZ983123 UES983123:UEV983123 UOO983123:UOR983123 UYK983123:UYN983123 VIG983123:VIJ983123 VSC983123:VSF983123 WBY983123:WCB983123 WLU983123:WLX983123 WVQ983123:WVT983123 WVQ48:WVT48 S131146:S131150 JE65610:JH65614 TA65610:TD65614 ACW65610:ACZ65614 AMS65610:AMV65614 AWO65610:AWR65614 BGK65610:BGN65614 BQG65610:BQJ65614 CAC65610:CAF65614 CJY65610:CKB65614 CTU65610:CTX65614 DDQ65610:DDT65614 DNM65610:DNP65614 DXI65610:DXL65614 EHE65610:EHH65614 ERA65610:ERD65614 FAW65610:FAZ65614 FKS65610:FKV65614 FUO65610:FUR65614 GEK65610:GEN65614 GOG65610:GOJ65614 GYC65610:GYF65614 HHY65610:HIB65614 HRU65610:HRX65614 IBQ65610:IBT65614 ILM65610:ILP65614 IVI65610:IVL65614 JFE65610:JFH65614 JPA65610:JPD65614 JYW65610:JYZ65614 KIS65610:KIV65614 KSO65610:KSR65614 LCK65610:LCN65614 LMG65610:LMJ65614 LWC65610:LWF65614 MFY65610:MGB65614 MPU65610:MPX65614 MZQ65610:MZT65614 NJM65610:NJP65614 NTI65610:NTL65614 ODE65610:ODH65614 ONA65610:OND65614 OWW65610:OWZ65614 PGS65610:PGV65614 PQO65610:PQR65614 QAK65610:QAN65614 QKG65610:QKJ65614 QUC65610:QUF65614 RDY65610:REB65614 RNU65610:RNX65614 RXQ65610:RXT65614 SHM65610:SHP65614 SRI65610:SRL65614 TBE65610:TBH65614 TLA65610:TLD65614 TUW65610:TUZ65614 UES65610:UEV65614 UOO65610:UOR65614 UYK65610:UYN65614 VIG65610:VIJ65614 VSC65610:VSF65614 WBY65610:WCB65614 WLU65610:WLX65614 WVQ65610:WVT65614 S196682:S196686 JE131146:JH131150 TA131146:TD131150 ACW131146:ACZ131150 AMS131146:AMV131150 AWO131146:AWR131150 BGK131146:BGN131150 BQG131146:BQJ131150 CAC131146:CAF131150 CJY131146:CKB131150 CTU131146:CTX131150 DDQ131146:DDT131150 DNM131146:DNP131150 DXI131146:DXL131150 EHE131146:EHH131150 ERA131146:ERD131150 FAW131146:FAZ131150 FKS131146:FKV131150 FUO131146:FUR131150 GEK131146:GEN131150 GOG131146:GOJ131150 GYC131146:GYF131150 HHY131146:HIB131150 HRU131146:HRX131150 IBQ131146:IBT131150 ILM131146:ILP131150 IVI131146:IVL131150 JFE131146:JFH131150 JPA131146:JPD131150 JYW131146:JYZ131150 KIS131146:KIV131150 KSO131146:KSR131150 LCK131146:LCN131150 LMG131146:LMJ131150 LWC131146:LWF131150 MFY131146:MGB131150 MPU131146:MPX131150 MZQ131146:MZT131150 NJM131146:NJP131150 NTI131146:NTL131150 ODE131146:ODH131150 ONA131146:OND131150 OWW131146:OWZ131150 PGS131146:PGV131150 PQO131146:PQR131150 QAK131146:QAN131150 QKG131146:QKJ131150 QUC131146:QUF131150 RDY131146:REB131150 RNU131146:RNX131150 RXQ131146:RXT131150 SHM131146:SHP131150 SRI131146:SRL131150 TBE131146:TBH131150 TLA131146:TLD131150 TUW131146:TUZ131150 UES131146:UEV131150 UOO131146:UOR131150 UYK131146:UYN131150 VIG131146:VIJ131150 VSC131146:VSF131150 WBY131146:WCB131150 WLU131146:WLX131150 WVQ131146:WVT131150 S262218:S262222 JE196682:JH196686 TA196682:TD196686 ACW196682:ACZ196686 AMS196682:AMV196686 AWO196682:AWR196686 BGK196682:BGN196686 BQG196682:BQJ196686 CAC196682:CAF196686 CJY196682:CKB196686 CTU196682:CTX196686 DDQ196682:DDT196686 DNM196682:DNP196686 DXI196682:DXL196686 EHE196682:EHH196686 ERA196682:ERD196686 FAW196682:FAZ196686 FKS196682:FKV196686 FUO196682:FUR196686 GEK196682:GEN196686 GOG196682:GOJ196686 GYC196682:GYF196686 HHY196682:HIB196686 HRU196682:HRX196686 IBQ196682:IBT196686 ILM196682:ILP196686 IVI196682:IVL196686 JFE196682:JFH196686 JPA196682:JPD196686 JYW196682:JYZ196686 KIS196682:KIV196686 KSO196682:KSR196686 LCK196682:LCN196686 LMG196682:LMJ196686 LWC196682:LWF196686 MFY196682:MGB196686 MPU196682:MPX196686 MZQ196682:MZT196686 NJM196682:NJP196686 NTI196682:NTL196686 ODE196682:ODH196686 ONA196682:OND196686 OWW196682:OWZ196686 PGS196682:PGV196686 PQO196682:PQR196686 QAK196682:QAN196686 QKG196682:QKJ196686 QUC196682:QUF196686 RDY196682:REB196686 RNU196682:RNX196686 RXQ196682:RXT196686 SHM196682:SHP196686 SRI196682:SRL196686 TBE196682:TBH196686 TLA196682:TLD196686 TUW196682:TUZ196686 UES196682:UEV196686 UOO196682:UOR196686 UYK196682:UYN196686 VIG196682:VIJ196686 VSC196682:VSF196686 WBY196682:WCB196686 WLU196682:WLX196686 WVQ196682:WVT196686 S327754:S327758 JE262218:JH262222 TA262218:TD262222 ACW262218:ACZ262222 AMS262218:AMV262222 AWO262218:AWR262222 BGK262218:BGN262222 BQG262218:BQJ262222 CAC262218:CAF262222 CJY262218:CKB262222 CTU262218:CTX262222 DDQ262218:DDT262222 DNM262218:DNP262222 DXI262218:DXL262222 EHE262218:EHH262222 ERA262218:ERD262222 FAW262218:FAZ262222 FKS262218:FKV262222 FUO262218:FUR262222 GEK262218:GEN262222 GOG262218:GOJ262222 GYC262218:GYF262222 HHY262218:HIB262222 HRU262218:HRX262222 IBQ262218:IBT262222 ILM262218:ILP262222 IVI262218:IVL262222 JFE262218:JFH262222 JPA262218:JPD262222 JYW262218:JYZ262222 KIS262218:KIV262222 KSO262218:KSR262222 LCK262218:LCN262222 LMG262218:LMJ262222 LWC262218:LWF262222 MFY262218:MGB262222 MPU262218:MPX262222 MZQ262218:MZT262222 NJM262218:NJP262222 NTI262218:NTL262222 ODE262218:ODH262222 ONA262218:OND262222 OWW262218:OWZ262222 PGS262218:PGV262222 PQO262218:PQR262222 QAK262218:QAN262222 QKG262218:QKJ262222 QUC262218:QUF262222 RDY262218:REB262222 RNU262218:RNX262222 RXQ262218:RXT262222 SHM262218:SHP262222 SRI262218:SRL262222 TBE262218:TBH262222 TLA262218:TLD262222 TUW262218:TUZ262222 UES262218:UEV262222 UOO262218:UOR262222 UYK262218:UYN262222 VIG262218:VIJ262222 VSC262218:VSF262222 WBY262218:WCB262222 WLU262218:WLX262222 WVQ262218:WVT262222 S393290:S393294 JE327754:JH327758 TA327754:TD327758 ACW327754:ACZ327758 AMS327754:AMV327758 AWO327754:AWR327758 BGK327754:BGN327758 BQG327754:BQJ327758 CAC327754:CAF327758 CJY327754:CKB327758 CTU327754:CTX327758 DDQ327754:DDT327758 DNM327754:DNP327758 DXI327754:DXL327758 EHE327754:EHH327758 ERA327754:ERD327758 FAW327754:FAZ327758 FKS327754:FKV327758 FUO327754:FUR327758 GEK327754:GEN327758 GOG327754:GOJ327758 GYC327754:GYF327758 HHY327754:HIB327758 HRU327754:HRX327758 IBQ327754:IBT327758 ILM327754:ILP327758 IVI327754:IVL327758 JFE327754:JFH327758 JPA327754:JPD327758 JYW327754:JYZ327758 KIS327754:KIV327758 KSO327754:KSR327758 LCK327754:LCN327758 LMG327754:LMJ327758 LWC327754:LWF327758 MFY327754:MGB327758 MPU327754:MPX327758 MZQ327754:MZT327758 NJM327754:NJP327758 NTI327754:NTL327758 ODE327754:ODH327758 ONA327754:OND327758 OWW327754:OWZ327758 PGS327754:PGV327758 PQO327754:PQR327758 QAK327754:QAN327758 QKG327754:QKJ327758 QUC327754:QUF327758 RDY327754:REB327758 RNU327754:RNX327758 RXQ327754:RXT327758 SHM327754:SHP327758 SRI327754:SRL327758 TBE327754:TBH327758 TLA327754:TLD327758 TUW327754:TUZ327758 UES327754:UEV327758 UOO327754:UOR327758 UYK327754:UYN327758 VIG327754:VIJ327758 VSC327754:VSF327758 WBY327754:WCB327758 WLU327754:WLX327758 WVQ327754:WVT327758 S458826:S458830 JE393290:JH393294 TA393290:TD393294 ACW393290:ACZ393294 AMS393290:AMV393294 AWO393290:AWR393294 BGK393290:BGN393294 BQG393290:BQJ393294 CAC393290:CAF393294 CJY393290:CKB393294 CTU393290:CTX393294 DDQ393290:DDT393294 DNM393290:DNP393294 DXI393290:DXL393294 EHE393290:EHH393294 ERA393290:ERD393294 FAW393290:FAZ393294 FKS393290:FKV393294 FUO393290:FUR393294 GEK393290:GEN393294 GOG393290:GOJ393294 GYC393290:GYF393294 HHY393290:HIB393294 HRU393290:HRX393294 IBQ393290:IBT393294 ILM393290:ILP393294 IVI393290:IVL393294 JFE393290:JFH393294 JPA393290:JPD393294 JYW393290:JYZ393294 KIS393290:KIV393294 KSO393290:KSR393294 LCK393290:LCN393294 LMG393290:LMJ393294 LWC393290:LWF393294 MFY393290:MGB393294 MPU393290:MPX393294 MZQ393290:MZT393294 NJM393290:NJP393294 NTI393290:NTL393294 ODE393290:ODH393294 ONA393290:OND393294 OWW393290:OWZ393294 PGS393290:PGV393294 PQO393290:PQR393294 QAK393290:QAN393294 QKG393290:QKJ393294 QUC393290:QUF393294 RDY393290:REB393294 RNU393290:RNX393294 RXQ393290:RXT393294 SHM393290:SHP393294 SRI393290:SRL393294 TBE393290:TBH393294 TLA393290:TLD393294 TUW393290:TUZ393294 UES393290:UEV393294 UOO393290:UOR393294 UYK393290:UYN393294 VIG393290:VIJ393294 VSC393290:VSF393294 WBY393290:WCB393294 WLU393290:WLX393294 WVQ393290:WVT393294 S524362:S524366 JE458826:JH458830 TA458826:TD458830 ACW458826:ACZ458830 AMS458826:AMV458830 AWO458826:AWR458830 BGK458826:BGN458830 BQG458826:BQJ458830 CAC458826:CAF458830 CJY458826:CKB458830 CTU458826:CTX458830 DDQ458826:DDT458830 DNM458826:DNP458830 DXI458826:DXL458830 EHE458826:EHH458830 ERA458826:ERD458830 FAW458826:FAZ458830 FKS458826:FKV458830 FUO458826:FUR458830 GEK458826:GEN458830 GOG458826:GOJ458830 GYC458826:GYF458830 HHY458826:HIB458830 HRU458826:HRX458830 IBQ458826:IBT458830 ILM458826:ILP458830 IVI458826:IVL458830 JFE458826:JFH458830 JPA458826:JPD458830 JYW458826:JYZ458830 KIS458826:KIV458830 KSO458826:KSR458830 LCK458826:LCN458830 LMG458826:LMJ458830 LWC458826:LWF458830 MFY458826:MGB458830 MPU458826:MPX458830 MZQ458826:MZT458830 NJM458826:NJP458830 NTI458826:NTL458830 ODE458826:ODH458830 ONA458826:OND458830 OWW458826:OWZ458830 PGS458826:PGV458830 PQO458826:PQR458830 QAK458826:QAN458830 QKG458826:QKJ458830 QUC458826:QUF458830 RDY458826:REB458830 RNU458826:RNX458830 RXQ458826:RXT458830 SHM458826:SHP458830 SRI458826:SRL458830 TBE458826:TBH458830 TLA458826:TLD458830 TUW458826:TUZ458830 UES458826:UEV458830 UOO458826:UOR458830 UYK458826:UYN458830 VIG458826:VIJ458830 VSC458826:VSF458830 WBY458826:WCB458830 WLU458826:WLX458830 WVQ458826:WVT458830 S589898:S589902 JE524362:JH524366 TA524362:TD524366 ACW524362:ACZ524366 AMS524362:AMV524366 AWO524362:AWR524366 BGK524362:BGN524366 BQG524362:BQJ524366 CAC524362:CAF524366 CJY524362:CKB524366 CTU524362:CTX524366 DDQ524362:DDT524366 DNM524362:DNP524366 DXI524362:DXL524366 EHE524362:EHH524366 ERA524362:ERD524366 FAW524362:FAZ524366 FKS524362:FKV524366 FUO524362:FUR524366 GEK524362:GEN524366 GOG524362:GOJ524366 GYC524362:GYF524366 HHY524362:HIB524366 HRU524362:HRX524366 IBQ524362:IBT524366 ILM524362:ILP524366 IVI524362:IVL524366 JFE524362:JFH524366 JPA524362:JPD524366 JYW524362:JYZ524366 KIS524362:KIV524366 KSO524362:KSR524366 LCK524362:LCN524366 LMG524362:LMJ524366 LWC524362:LWF524366 MFY524362:MGB524366 MPU524362:MPX524366 MZQ524362:MZT524366 NJM524362:NJP524366 NTI524362:NTL524366 ODE524362:ODH524366 ONA524362:OND524366 OWW524362:OWZ524366 PGS524362:PGV524366 PQO524362:PQR524366 QAK524362:QAN524366 QKG524362:QKJ524366 QUC524362:QUF524366 RDY524362:REB524366 RNU524362:RNX524366 RXQ524362:RXT524366 SHM524362:SHP524366 SRI524362:SRL524366 TBE524362:TBH524366 TLA524362:TLD524366 TUW524362:TUZ524366 UES524362:UEV524366 UOO524362:UOR524366 UYK524362:UYN524366 VIG524362:VIJ524366 VSC524362:VSF524366 WBY524362:WCB524366 WLU524362:WLX524366 WVQ524362:WVT524366 S655434:S655438 JE589898:JH589902 TA589898:TD589902 ACW589898:ACZ589902 AMS589898:AMV589902 AWO589898:AWR589902 BGK589898:BGN589902 BQG589898:BQJ589902 CAC589898:CAF589902 CJY589898:CKB589902 CTU589898:CTX589902 DDQ589898:DDT589902 DNM589898:DNP589902 DXI589898:DXL589902 EHE589898:EHH589902 ERA589898:ERD589902 FAW589898:FAZ589902 FKS589898:FKV589902 FUO589898:FUR589902 GEK589898:GEN589902 GOG589898:GOJ589902 GYC589898:GYF589902 HHY589898:HIB589902 HRU589898:HRX589902 IBQ589898:IBT589902 ILM589898:ILP589902 IVI589898:IVL589902 JFE589898:JFH589902 JPA589898:JPD589902 JYW589898:JYZ589902 KIS589898:KIV589902 KSO589898:KSR589902 LCK589898:LCN589902 LMG589898:LMJ589902 LWC589898:LWF589902 MFY589898:MGB589902 MPU589898:MPX589902 MZQ589898:MZT589902 NJM589898:NJP589902 NTI589898:NTL589902 ODE589898:ODH589902 ONA589898:OND589902 OWW589898:OWZ589902 PGS589898:PGV589902 PQO589898:PQR589902 QAK589898:QAN589902 QKG589898:QKJ589902 QUC589898:QUF589902 RDY589898:REB589902 RNU589898:RNX589902 RXQ589898:RXT589902 SHM589898:SHP589902 SRI589898:SRL589902 TBE589898:TBH589902 TLA589898:TLD589902 TUW589898:TUZ589902 UES589898:UEV589902 UOO589898:UOR589902 UYK589898:UYN589902 VIG589898:VIJ589902 VSC589898:VSF589902 WBY589898:WCB589902 WLU589898:WLX589902 WVQ589898:WVT589902 S720970:S720974 JE655434:JH655438 TA655434:TD655438 ACW655434:ACZ655438 AMS655434:AMV655438 AWO655434:AWR655438 BGK655434:BGN655438 BQG655434:BQJ655438 CAC655434:CAF655438 CJY655434:CKB655438 CTU655434:CTX655438 DDQ655434:DDT655438 DNM655434:DNP655438 DXI655434:DXL655438 EHE655434:EHH655438 ERA655434:ERD655438 FAW655434:FAZ655438 FKS655434:FKV655438 FUO655434:FUR655438 GEK655434:GEN655438 GOG655434:GOJ655438 GYC655434:GYF655438 HHY655434:HIB655438 HRU655434:HRX655438 IBQ655434:IBT655438 ILM655434:ILP655438 IVI655434:IVL655438 JFE655434:JFH655438 JPA655434:JPD655438 JYW655434:JYZ655438 KIS655434:KIV655438 KSO655434:KSR655438 LCK655434:LCN655438 LMG655434:LMJ655438 LWC655434:LWF655438 MFY655434:MGB655438 MPU655434:MPX655438 MZQ655434:MZT655438 NJM655434:NJP655438 NTI655434:NTL655438 ODE655434:ODH655438 ONA655434:OND655438 OWW655434:OWZ655438 PGS655434:PGV655438 PQO655434:PQR655438 QAK655434:QAN655438 QKG655434:QKJ655438 QUC655434:QUF655438 RDY655434:REB655438 RNU655434:RNX655438 RXQ655434:RXT655438 SHM655434:SHP655438 SRI655434:SRL655438 TBE655434:TBH655438 TLA655434:TLD655438 TUW655434:TUZ655438 UES655434:UEV655438 UOO655434:UOR655438 UYK655434:UYN655438 VIG655434:VIJ655438 VSC655434:VSF655438 WBY655434:WCB655438 WLU655434:WLX655438 WVQ655434:WVT655438 S786506:S786510 JE720970:JH720974 TA720970:TD720974 ACW720970:ACZ720974 AMS720970:AMV720974 AWO720970:AWR720974 BGK720970:BGN720974 BQG720970:BQJ720974 CAC720970:CAF720974 CJY720970:CKB720974 CTU720970:CTX720974 DDQ720970:DDT720974 DNM720970:DNP720974 DXI720970:DXL720974 EHE720970:EHH720974 ERA720970:ERD720974 FAW720970:FAZ720974 FKS720970:FKV720974 FUO720970:FUR720974 GEK720970:GEN720974 GOG720970:GOJ720974 GYC720970:GYF720974 HHY720970:HIB720974 HRU720970:HRX720974 IBQ720970:IBT720974 ILM720970:ILP720974 IVI720970:IVL720974 JFE720970:JFH720974 JPA720970:JPD720974 JYW720970:JYZ720974 KIS720970:KIV720974 KSO720970:KSR720974 LCK720970:LCN720974 LMG720970:LMJ720974 LWC720970:LWF720974 MFY720970:MGB720974 MPU720970:MPX720974 MZQ720970:MZT720974 NJM720970:NJP720974 NTI720970:NTL720974 ODE720970:ODH720974 ONA720970:OND720974 OWW720970:OWZ720974 PGS720970:PGV720974 PQO720970:PQR720974 QAK720970:QAN720974 QKG720970:QKJ720974 QUC720970:QUF720974 RDY720970:REB720974 RNU720970:RNX720974 RXQ720970:RXT720974 SHM720970:SHP720974 SRI720970:SRL720974 TBE720970:TBH720974 TLA720970:TLD720974 TUW720970:TUZ720974 UES720970:UEV720974 UOO720970:UOR720974 UYK720970:UYN720974 VIG720970:VIJ720974 VSC720970:VSF720974 WBY720970:WCB720974 WLU720970:WLX720974 WVQ720970:WVT720974 S852042:S852046 JE786506:JH786510 TA786506:TD786510 ACW786506:ACZ786510 AMS786506:AMV786510 AWO786506:AWR786510 BGK786506:BGN786510 BQG786506:BQJ786510 CAC786506:CAF786510 CJY786506:CKB786510 CTU786506:CTX786510 DDQ786506:DDT786510 DNM786506:DNP786510 DXI786506:DXL786510 EHE786506:EHH786510 ERA786506:ERD786510 FAW786506:FAZ786510 FKS786506:FKV786510 FUO786506:FUR786510 GEK786506:GEN786510 GOG786506:GOJ786510 GYC786506:GYF786510 HHY786506:HIB786510 HRU786506:HRX786510 IBQ786506:IBT786510 ILM786506:ILP786510 IVI786506:IVL786510 JFE786506:JFH786510 JPA786506:JPD786510 JYW786506:JYZ786510 KIS786506:KIV786510 KSO786506:KSR786510 LCK786506:LCN786510 LMG786506:LMJ786510 LWC786506:LWF786510 MFY786506:MGB786510 MPU786506:MPX786510 MZQ786506:MZT786510 NJM786506:NJP786510 NTI786506:NTL786510 ODE786506:ODH786510 ONA786506:OND786510 OWW786506:OWZ786510 PGS786506:PGV786510 PQO786506:PQR786510 QAK786506:QAN786510 QKG786506:QKJ786510 QUC786506:QUF786510 RDY786506:REB786510 RNU786506:RNX786510 RXQ786506:RXT786510 SHM786506:SHP786510 SRI786506:SRL786510 TBE786506:TBH786510 TLA786506:TLD786510 TUW786506:TUZ786510 UES786506:UEV786510 UOO786506:UOR786510 UYK786506:UYN786510 VIG786506:VIJ786510 VSC786506:VSF786510 WBY786506:WCB786510 WLU786506:WLX786510 WVQ786506:WVT786510 S917578:S917582 JE852042:JH852046 TA852042:TD852046 ACW852042:ACZ852046 AMS852042:AMV852046 AWO852042:AWR852046 BGK852042:BGN852046 BQG852042:BQJ852046 CAC852042:CAF852046 CJY852042:CKB852046 CTU852042:CTX852046 DDQ852042:DDT852046 DNM852042:DNP852046 DXI852042:DXL852046 EHE852042:EHH852046 ERA852042:ERD852046 FAW852042:FAZ852046 FKS852042:FKV852046 FUO852042:FUR852046 GEK852042:GEN852046 GOG852042:GOJ852046 GYC852042:GYF852046 HHY852042:HIB852046 HRU852042:HRX852046 IBQ852042:IBT852046 ILM852042:ILP852046 IVI852042:IVL852046 JFE852042:JFH852046 JPA852042:JPD852046 JYW852042:JYZ852046 KIS852042:KIV852046 KSO852042:KSR852046 LCK852042:LCN852046 LMG852042:LMJ852046 LWC852042:LWF852046 MFY852042:MGB852046 MPU852042:MPX852046 MZQ852042:MZT852046 NJM852042:NJP852046 NTI852042:NTL852046 ODE852042:ODH852046 ONA852042:OND852046 OWW852042:OWZ852046 PGS852042:PGV852046 PQO852042:PQR852046 QAK852042:QAN852046 QKG852042:QKJ852046 QUC852042:QUF852046 RDY852042:REB852046 RNU852042:RNX852046 RXQ852042:RXT852046 SHM852042:SHP852046 SRI852042:SRL852046 TBE852042:TBH852046 TLA852042:TLD852046 TUW852042:TUZ852046 UES852042:UEV852046 UOO852042:UOR852046 UYK852042:UYN852046 VIG852042:VIJ852046 VSC852042:VSF852046 WBY852042:WCB852046 WLU852042:WLX852046 WVQ852042:WVT852046 S983114:S983118 JE917578:JH917582 TA917578:TD917582 ACW917578:ACZ917582 AMS917578:AMV917582 AWO917578:AWR917582 BGK917578:BGN917582 BQG917578:BQJ917582 CAC917578:CAF917582 CJY917578:CKB917582 CTU917578:CTX917582 DDQ917578:DDT917582 DNM917578:DNP917582 DXI917578:DXL917582 EHE917578:EHH917582 ERA917578:ERD917582 FAW917578:FAZ917582 FKS917578:FKV917582 FUO917578:FUR917582 GEK917578:GEN917582 GOG917578:GOJ917582 GYC917578:GYF917582 HHY917578:HIB917582 HRU917578:HRX917582 IBQ917578:IBT917582 ILM917578:ILP917582 IVI917578:IVL917582 JFE917578:JFH917582 JPA917578:JPD917582 JYW917578:JYZ917582 KIS917578:KIV917582 KSO917578:KSR917582 LCK917578:LCN917582 LMG917578:LMJ917582 LWC917578:LWF917582 MFY917578:MGB917582 MPU917578:MPX917582 MZQ917578:MZT917582 NJM917578:NJP917582 NTI917578:NTL917582 ODE917578:ODH917582 ONA917578:OND917582 OWW917578:OWZ917582 PGS917578:PGV917582 PQO917578:PQR917582 QAK917578:QAN917582 QKG917578:QKJ917582 QUC917578:QUF917582 RDY917578:REB917582 RNU917578:RNX917582 RXQ917578:RXT917582 SHM917578:SHP917582 SRI917578:SRL917582 TBE917578:TBH917582 TLA917578:TLD917582 TUW917578:TUZ917582 UES917578:UEV917582 UOO917578:UOR917582 UYK917578:UYN917582 VIG917578:VIJ917582 VSC917578:VSF917582 WBY917578:WCB917582 WLU917578:WLX917582 WVQ917578:WVT917582 S65600 JE983114:JH983118 TA983114:TD983118 ACW983114:ACZ983118 AMS983114:AMV983118 AWO983114:AWR983118 BGK983114:BGN983118 BQG983114:BQJ983118 CAC983114:CAF983118 CJY983114:CKB983118 CTU983114:CTX983118 DDQ983114:DDT983118 DNM983114:DNP983118 DXI983114:DXL983118 EHE983114:EHH983118 ERA983114:ERD983118 FAW983114:FAZ983118 FKS983114:FKV983118 FUO983114:FUR983118 GEK983114:GEN983118 GOG983114:GOJ983118 GYC983114:GYF983118 HHY983114:HIB983118 HRU983114:HRX983118 IBQ983114:IBT983118 ILM983114:ILP983118 IVI983114:IVL983118 JFE983114:JFH983118 JPA983114:JPD983118 JYW983114:JYZ983118 KIS983114:KIV983118 KSO983114:KSR983118 LCK983114:LCN983118 LMG983114:LMJ983118 LWC983114:LWF983118 MFY983114:MGB983118 MPU983114:MPX983118 MZQ983114:MZT983118 NJM983114:NJP983118 NTI983114:NTL983118 ODE983114:ODH983118 ONA983114:OND983118 OWW983114:OWZ983118 PGS983114:PGV983118 PQO983114:PQR983118 QAK983114:QAN983118 QKG983114:QKJ983118 QUC983114:QUF983118 RDY983114:REB983118 RNU983114:RNX983118 RXQ983114:RXT983118 SHM983114:SHP983118 SRI983114:SRL983118 TBE983114:TBH983118 TLA983114:TLD983118 TUW983114:TUZ983118 UES983114:UEV983118 UOO983114:UOR983118 UYK983114:UYN983118 VIG983114:VIJ983118 VSC983114:VSF983118 WBY983114:WCB983118 WLU983114:WLX983118 WVQ983114:WVT983118 S131136 JE65600:JH65600 TA65600:TD65600 ACW65600:ACZ65600 AMS65600:AMV65600 AWO65600:AWR65600 BGK65600:BGN65600 BQG65600:BQJ65600 CAC65600:CAF65600 CJY65600:CKB65600 CTU65600:CTX65600 DDQ65600:DDT65600 DNM65600:DNP65600 DXI65600:DXL65600 EHE65600:EHH65600 ERA65600:ERD65600 FAW65600:FAZ65600 FKS65600:FKV65600 FUO65600:FUR65600 GEK65600:GEN65600 GOG65600:GOJ65600 GYC65600:GYF65600 HHY65600:HIB65600 HRU65600:HRX65600 IBQ65600:IBT65600 ILM65600:ILP65600 IVI65600:IVL65600 JFE65600:JFH65600 JPA65600:JPD65600 JYW65600:JYZ65600 KIS65600:KIV65600 KSO65600:KSR65600 LCK65600:LCN65600 LMG65600:LMJ65600 LWC65600:LWF65600 MFY65600:MGB65600 MPU65600:MPX65600 MZQ65600:MZT65600 NJM65600:NJP65600 NTI65600:NTL65600 ODE65600:ODH65600 ONA65600:OND65600 OWW65600:OWZ65600 PGS65600:PGV65600 PQO65600:PQR65600 QAK65600:QAN65600 QKG65600:QKJ65600 QUC65600:QUF65600 RDY65600:REB65600 RNU65600:RNX65600 RXQ65600:RXT65600 SHM65600:SHP65600 SRI65600:SRL65600 TBE65600:TBH65600 TLA65600:TLD65600 TUW65600:TUZ65600 UES65600:UEV65600 UOO65600:UOR65600 UYK65600:UYN65600 VIG65600:VIJ65600 VSC65600:VSF65600 WBY65600:WCB65600 WLU65600:WLX65600 WVQ65600:WVT65600 S196672 JE131136:JH131136 TA131136:TD131136 ACW131136:ACZ131136 AMS131136:AMV131136 AWO131136:AWR131136 BGK131136:BGN131136 BQG131136:BQJ131136 CAC131136:CAF131136 CJY131136:CKB131136 CTU131136:CTX131136 DDQ131136:DDT131136 DNM131136:DNP131136 DXI131136:DXL131136 EHE131136:EHH131136 ERA131136:ERD131136 FAW131136:FAZ131136 FKS131136:FKV131136 FUO131136:FUR131136 GEK131136:GEN131136 GOG131136:GOJ131136 GYC131136:GYF131136 HHY131136:HIB131136 HRU131136:HRX131136 IBQ131136:IBT131136 ILM131136:ILP131136 IVI131136:IVL131136 JFE131136:JFH131136 JPA131136:JPD131136 JYW131136:JYZ131136 KIS131136:KIV131136 KSO131136:KSR131136 LCK131136:LCN131136 LMG131136:LMJ131136 LWC131136:LWF131136 MFY131136:MGB131136 MPU131136:MPX131136 MZQ131136:MZT131136 NJM131136:NJP131136 NTI131136:NTL131136 ODE131136:ODH131136 ONA131136:OND131136 OWW131136:OWZ131136 PGS131136:PGV131136 PQO131136:PQR131136 QAK131136:QAN131136 QKG131136:QKJ131136 QUC131136:QUF131136 RDY131136:REB131136 RNU131136:RNX131136 RXQ131136:RXT131136 SHM131136:SHP131136 SRI131136:SRL131136 TBE131136:TBH131136 TLA131136:TLD131136 TUW131136:TUZ131136 UES131136:UEV131136 UOO131136:UOR131136 UYK131136:UYN131136 VIG131136:VIJ131136 VSC131136:VSF131136 WBY131136:WCB131136 WLU131136:WLX131136 WVQ131136:WVT131136 S262208 JE196672:JH196672 TA196672:TD196672 ACW196672:ACZ196672 AMS196672:AMV196672 AWO196672:AWR196672 BGK196672:BGN196672 BQG196672:BQJ196672 CAC196672:CAF196672 CJY196672:CKB196672 CTU196672:CTX196672 DDQ196672:DDT196672 DNM196672:DNP196672 DXI196672:DXL196672 EHE196672:EHH196672 ERA196672:ERD196672 FAW196672:FAZ196672 FKS196672:FKV196672 FUO196672:FUR196672 GEK196672:GEN196672 GOG196672:GOJ196672 GYC196672:GYF196672 HHY196672:HIB196672 HRU196672:HRX196672 IBQ196672:IBT196672 ILM196672:ILP196672 IVI196672:IVL196672 JFE196672:JFH196672 JPA196672:JPD196672 JYW196672:JYZ196672 KIS196672:KIV196672 KSO196672:KSR196672 LCK196672:LCN196672 LMG196672:LMJ196672 LWC196672:LWF196672 MFY196672:MGB196672 MPU196672:MPX196672 MZQ196672:MZT196672 NJM196672:NJP196672 NTI196672:NTL196672 ODE196672:ODH196672 ONA196672:OND196672 OWW196672:OWZ196672 PGS196672:PGV196672 PQO196672:PQR196672 QAK196672:QAN196672 QKG196672:QKJ196672 QUC196672:QUF196672 RDY196672:REB196672 RNU196672:RNX196672 RXQ196672:RXT196672 SHM196672:SHP196672 SRI196672:SRL196672 TBE196672:TBH196672 TLA196672:TLD196672 TUW196672:TUZ196672 UES196672:UEV196672 UOO196672:UOR196672 UYK196672:UYN196672 VIG196672:VIJ196672 VSC196672:VSF196672 WBY196672:WCB196672 WLU196672:WLX196672 WVQ196672:WVT196672 S327744 JE262208:JH262208 TA262208:TD262208 ACW262208:ACZ262208 AMS262208:AMV262208 AWO262208:AWR262208 BGK262208:BGN262208 BQG262208:BQJ262208 CAC262208:CAF262208 CJY262208:CKB262208 CTU262208:CTX262208 DDQ262208:DDT262208 DNM262208:DNP262208 DXI262208:DXL262208 EHE262208:EHH262208 ERA262208:ERD262208 FAW262208:FAZ262208 FKS262208:FKV262208 FUO262208:FUR262208 GEK262208:GEN262208 GOG262208:GOJ262208 GYC262208:GYF262208 HHY262208:HIB262208 HRU262208:HRX262208 IBQ262208:IBT262208 ILM262208:ILP262208 IVI262208:IVL262208 JFE262208:JFH262208 JPA262208:JPD262208 JYW262208:JYZ262208 KIS262208:KIV262208 KSO262208:KSR262208 LCK262208:LCN262208 LMG262208:LMJ262208 LWC262208:LWF262208 MFY262208:MGB262208 MPU262208:MPX262208 MZQ262208:MZT262208 NJM262208:NJP262208 NTI262208:NTL262208 ODE262208:ODH262208 ONA262208:OND262208 OWW262208:OWZ262208 PGS262208:PGV262208 PQO262208:PQR262208 QAK262208:QAN262208 QKG262208:QKJ262208 QUC262208:QUF262208 RDY262208:REB262208 RNU262208:RNX262208 RXQ262208:RXT262208 SHM262208:SHP262208 SRI262208:SRL262208 TBE262208:TBH262208 TLA262208:TLD262208 TUW262208:TUZ262208 UES262208:UEV262208 UOO262208:UOR262208 UYK262208:UYN262208 VIG262208:VIJ262208 VSC262208:VSF262208 WBY262208:WCB262208 WLU262208:WLX262208 WVQ262208:WVT262208 S393280 JE327744:JH327744 TA327744:TD327744 ACW327744:ACZ327744 AMS327744:AMV327744 AWO327744:AWR327744 BGK327744:BGN327744 BQG327744:BQJ327744 CAC327744:CAF327744 CJY327744:CKB327744 CTU327744:CTX327744 DDQ327744:DDT327744 DNM327744:DNP327744 DXI327744:DXL327744 EHE327744:EHH327744 ERA327744:ERD327744 FAW327744:FAZ327744 FKS327744:FKV327744 FUO327744:FUR327744 GEK327744:GEN327744 GOG327744:GOJ327744 GYC327744:GYF327744 HHY327744:HIB327744 HRU327744:HRX327744 IBQ327744:IBT327744 ILM327744:ILP327744 IVI327744:IVL327744 JFE327744:JFH327744 JPA327744:JPD327744 JYW327744:JYZ327744 KIS327744:KIV327744 KSO327744:KSR327744 LCK327744:LCN327744 LMG327744:LMJ327744 LWC327744:LWF327744 MFY327744:MGB327744 MPU327744:MPX327744 MZQ327744:MZT327744 NJM327744:NJP327744 NTI327744:NTL327744 ODE327744:ODH327744 ONA327744:OND327744 OWW327744:OWZ327744 PGS327744:PGV327744 PQO327744:PQR327744 QAK327744:QAN327744 QKG327744:QKJ327744 QUC327744:QUF327744 RDY327744:REB327744 RNU327744:RNX327744 RXQ327744:RXT327744 SHM327744:SHP327744 SRI327744:SRL327744 TBE327744:TBH327744 TLA327744:TLD327744 TUW327744:TUZ327744 UES327744:UEV327744 UOO327744:UOR327744 UYK327744:UYN327744 VIG327744:VIJ327744 VSC327744:VSF327744 WBY327744:WCB327744 WLU327744:WLX327744 WVQ327744:WVT327744 S458816 JE393280:JH393280 TA393280:TD393280 ACW393280:ACZ393280 AMS393280:AMV393280 AWO393280:AWR393280 BGK393280:BGN393280 BQG393280:BQJ393280 CAC393280:CAF393280 CJY393280:CKB393280 CTU393280:CTX393280 DDQ393280:DDT393280 DNM393280:DNP393280 DXI393280:DXL393280 EHE393280:EHH393280 ERA393280:ERD393280 FAW393280:FAZ393280 FKS393280:FKV393280 FUO393280:FUR393280 GEK393280:GEN393280 GOG393280:GOJ393280 GYC393280:GYF393280 HHY393280:HIB393280 HRU393280:HRX393280 IBQ393280:IBT393280 ILM393280:ILP393280 IVI393280:IVL393280 JFE393280:JFH393280 JPA393280:JPD393280 JYW393280:JYZ393280 KIS393280:KIV393280 KSO393280:KSR393280 LCK393280:LCN393280 LMG393280:LMJ393280 LWC393280:LWF393280 MFY393280:MGB393280 MPU393280:MPX393280 MZQ393280:MZT393280 NJM393280:NJP393280 NTI393280:NTL393280 ODE393280:ODH393280 ONA393280:OND393280 OWW393280:OWZ393280 PGS393280:PGV393280 PQO393280:PQR393280 QAK393280:QAN393280 QKG393280:QKJ393280 QUC393280:QUF393280 RDY393280:REB393280 RNU393280:RNX393280 RXQ393280:RXT393280 SHM393280:SHP393280 SRI393280:SRL393280 TBE393280:TBH393280 TLA393280:TLD393280 TUW393280:TUZ393280 UES393280:UEV393280 UOO393280:UOR393280 UYK393280:UYN393280 VIG393280:VIJ393280 VSC393280:VSF393280 WBY393280:WCB393280 WLU393280:WLX393280 WVQ393280:WVT393280 S524352 JE458816:JH458816 TA458816:TD458816 ACW458816:ACZ458816 AMS458816:AMV458816 AWO458816:AWR458816 BGK458816:BGN458816 BQG458816:BQJ458816 CAC458816:CAF458816 CJY458816:CKB458816 CTU458816:CTX458816 DDQ458816:DDT458816 DNM458816:DNP458816 DXI458816:DXL458816 EHE458816:EHH458816 ERA458816:ERD458816 FAW458816:FAZ458816 FKS458816:FKV458816 FUO458816:FUR458816 GEK458816:GEN458816 GOG458816:GOJ458816 GYC458816:GYF458816 HHY458816:HIB458816 HRU458816:HRX458816 IBQ458816:IBT458816 ILM458816:ILP458816 IVI458816:IVL458816 JFE458816:JFH458816 JPA458816:JPD458816 JYW458816:JYZ458816 KIS458816:KIV458816 KSO458816:KSR458816 LCK458816:LCN458816 LMG458816:LMJ458816 LWC458816:LWF458816 MFY458816:MGB458816 MPU458816:MPX458816 MZQ458816:MZT458816 NJM458816:NJP458816 NTI458816:NTL458816 ODE458816:ODH458816 ONA458816:OND458816 OWW458816:OWZ458816 PGS458816:PGV458816 PQO458816:PQR458816 QAK458816:QAN458816 QKG458816:QKJ458816 QUC458816:QUF458816 RDY458816:REB458816 RNU458816:RNX458816 RXQ458816:RXT458816 SHM458816:SHP458816 SRI458816:SRL458816 TBE458816:TBH458816 TLA458816:TLD458816 TUW458816:TUZ458816 UES458816:UEV458816 UOO458816:UOR458816 UYK458816:UYN458816 VIG458816:VIJ458816 VSC458816:VSF458816 WBY458816:WCB458816 WLU458816:WLX458816 WVQ458816:WVT458816 S589888 JE524352:JH524352 TA524352:TD524352 ACW524352:ACZ524352 AMS524352:AMV524352 AWO524352:AWR524352 BGK524352:BGN524352 BQG524352:BQJ524352 CAC524352:CAF524352 CJY524352:CKB524352 CTU524352:CTX524352 DDQ524352:DDT524352 DNM524352:DNP524352 DXI524352:DXL524352 EHE524352:EHH524352 ERA524352:ERD524352 FAW524352:FAZ524352 FKS524352:FKV524352 FUO524352:FUR524352 GEK524352:GEN524352 GOG524352:GOJ524352 GYC524352:GYF524352 HHY524352:HIB524352 HRU524352:HRX524352 IBQ524352:IBT524352 ILM524352:ILP524352 IVI524352:IVL524352 JFE524352:JFH524352 JPA524352:JPD524352 JYW524352:JYZ524352 KIS524352:KIV524352 KSO524352:KSR524352 LCK524352:LCN524352 LMG524352:LMJ524352 LWC524352:LWF524352 MFY524352:MGB524352 MPU524352:MPX524352 MZQ524352:MZT524352 NJM524352:NJP524352 NTI524352:NTL524352 ODE524352:ODH524352 ONA524352:OND524352 OWW524352:OWZ524352 PGS524352:PGV524352 PQO524352:PQR524352 QAK524352:QAN524352 QKG524352:QKJ524352 QUC524352:QUF524352 RDY524352:REB524352 RNU524352:RNX524352 RXQ524352:RXT524352 SHM524352:SHP524352 SRI524352:SRL524352 TBE524352:TBH524352 TLA524352:TLD524352 TUW524352:TUZ524352 UES524352:UEV524352 UOO524352:UOR524352 UYK524352:UYN524352 VIG524352:VIJ524352 VSC524352:VSF524352 WBY524352:WCB524352 WLU524352:WLX524352 WVQ524352:WVT524352 S655424 JE589888:JH589888 TA589888:TD589888 ACW589888:ACZ589888 AMS589888:AMV589888 AWO589888:AWR589888 BGK589888:BGN589888 BQG589888:BQJ589888 CAC589888:CAF589888 CJY589888:CKB589888 CTU589888:CTX589888 DDQ589888:DDT589888 DNM589888:DNP589888 DXI589888:DXL589888 EHE589888:EHH589888 ERA589888:ERD589888 FAW589888:FAZ589888 FKS589888:FKV589888 FUO589888:FUR589888 GEK589888:GEN589888 GOG589888:GOJ589888 GYC589888:GYF589888 HHY589888:HIB589888 HRU589888:HRX589888 IBQ589888:IBT589888 ILM589888:ILP589888 IVI589888:IVL589888 JFE589888:JFH589888 JPA589888:JPD589888 JYW589888:JYZ589888 KIS589888:KIV589888 KSO589888:KSR589888 LCK589888:LCN589888 LMG589888:LMJ589888 LWC589888:LWF589888 MFY589888:MGB589888 MPU589888:MPX589888 MZQ589888:MZT589888 NJM589888:NJP589888 NTI589888:NTL589888 ODE589888:ODH589888 ONA589888:OND589888 OWW589888:OWZ589888 PGS589888:PGV589888 PQO589888:PQR589888 QAK589888:QAN589888 QKG589888:QKJ589888 QUC589888:QUF589888 RDY589888:REB589888 RNU589888:RNX589888 RXQ589888:RXT589888 SHM589888:SHP589888 SRI589888:SRL589888 TBE589888:TBH589888 TLA589888:TLD589888 TUW589888:TUZ589888 UES589888:UEV589888 UOO589888:UOR589888 UYK589888:UYN589888 VIG589888:VIJ589888 VSC589888:VSF589888 WBY589888:WCB589888 WLU589888:WLX589888 WVQ589888:WVT589888 S720960 JE655424:JH655424 TA655424:TD655424 ACW655424:ACZ655424 AMS655424:AMV655424 AWO655424:AWR655424 BGK655424:BGN655424 BQG655424:BQJ655424 CAC655424:CAF655424 CJY655424:CKB655424 CTU655424:CTX655424 DDQ655424:DDT655424 DNM655424:DNP655424 DXI655424:DXL655424 EHE655424:EHH655424 ERA655424:ERD655424 FAW655424:FAZ655424 FKS655424:FKV655424 FUO655424:FUR655424 GEK655424:GEN655424 GOG655424:GOJ655424 GYC655424:GYF655424 HHY655424:HIB655424 HRU655424:HRX655424 IBQ655424:IBT655424 ILM655424:ILP655424 IVI655424:IVL655424 JFE655424:JFH655424 JPA655424:JPD655424 JYW655424:JYZ655424 KIS655424:KIV655424 KSO655424:KSR655424 LCK655424:LCN655424 LMG655424:LMJ655424 LWC655424:LWF655424 MFY655424:MGB655424 MPU655424:MPX655424 MZQ655424:MZT655424 NJM655424:NJP655424 NTI655424:NTL655424 ODE655424:ODH655424 ONA655424:OND655424 OWW655424:OWZ655424 PGS655424:PGV655424 PQO655424:PQR655424 QAK655424:QAN655424 QKG655424:QKJ655424 QUC655424:QUF655424 RDY655424:REB655424 RNU655424:RNX655424 RXQ655424:RXT655424 SHM655424:SHP655424 SRI655424:SRL655424 TBE655424:TBH655424 TLA655424:TLD655424 TUW655424:TUZ655424 UES655424:UEV655424 UOO655424:UOR655424 UYK655424:UYN655424 VIG655424:VIJ655424 VSC655424:VSF655424 WBY655424:WCB655424 WLU655424:WLX655424 WVQ655424:WVT655424 S786496 JE720960:JH720960 TA720960:TD720960 ACW720960:ACZ720960 AMS720960:AMV720960 AWO720960:AWR720960 BGK720960:BGN720960 BQG720960:BQJ720960 CAC720960:CAF720960 CJY720960:CKB720960 CTU720960:CTX720960 DDQ720960:DDT720960 DNM720960:DNP720960 DXI720960:DXL720960 EHE720960:EHH720960 ERA720960:ERD720960 FAW720960:FAZ720960 FKS720960:FKV720960 FUO720960:FUR720960 GEK720960:GEN720960 GOG720960:GOJ720960 GYC720960:GYF720960 HHY720960:HIB720960 HRU720960:HRX720960 IBQ720960:IBT720960 ILM720960:ILP720960 IVI720960:IVL720960 JFE720960:JFH720960 JPA720960:JPD720960 JYW720960:JYZ720960 KIS720960:KIV720960 KSO720960:KSR720960 LCK720960:LCN720960 LMG720960:LMJ720960 LWC720960:LWF720960 MFY720960:MGB720960 MPU720960:MPX720960 MZQ720960:MZT720960 NJM720960:NJP720960 NTI720960:NTL720960 ODE720960:ODH720960 ONA720960:OND720960 OWW720960:OWZ720960 PGS720960:PGV720960 PQO720960:PQR720960 QAK720960:QAN720960 QKG720960:QKJ720960 QUC720960:QUF720960 RDY720960:REB720960 RNU720960:RNX720960 RXQ720960:RXT720960 SHM720960:SHP720960 SRI720960:SRL720960 TBE720960:TBH720960 TLA720960:TLD720960 TUW720960:TUZ720960 UES720960:UEV720960 UOO720960:UOR720960 UYK720960:UYN720960 VIG720960:VIJ720960 VSC720960:VSF720960 WBY720960:WCB720960 WLU720960:WLX720960 WVQ720960:WVT720960 S852032 JE786496:JH786496 TA786496:TD786496 ACW786496:ACZ786496 AMS786496:AMV786496 AWO786496:AWR786496 BGK786496:BGN786496 BQG786496:BQJ786496 CAC786496:CAF786496 CJY786496:CKB786496 CTU786496:CTX786496 DDQ786496:DDT786496 DNM786496:DNP786496 DXI786496:DXL786496 EHE786496:EHH786496 ERA786496:ERD786496 FAW786496:FAZ786496 FKS786496:FKV786496 FUO786496:FUR786496 GEK786496:GEN786496 GOG786496:GOJ786496 GYC786496:GYF786496 HHY786496:HIB786496 HRU786496:HRX786496 IBQ786496:IBT786496 ILM786496:ILP786496 IVI786496:IVL786496 JFE786496:JFH786496 JPA786496:JPD786496 JYW786496:JYZ786496 KIS786496:KIV786496 KSO786496:KSR786496 LCK786496:LCN786496 LMG786496:LMJ786496 LWC786496:LWF786496 MFY786496:MGB786496 MPU786496:MPX786496 MZQ786496:MZT786496 NJM786496:NJP786496 NTI786496:NTL786496 ODE786496:ODH786496 ONA786496:OND786496 OWW786496:OWZ786496 PGS786496:PGV786496 PQO786496:PQR786496 QAK786496:QAN786496 QKG786496:QKJ786496 QUC786496:QUF786496 RDY786496:REB786496 RNU786496:RNX786496 RXQ786496:RXT786496 SHM786496:SHP786496 SRI786496:SRL786496 TBE786496:TBH786496 TLA786496:TLD786496 TUW786496:TUZ786496 UES786496:UEV786496 UOO786496:UOR786496 UYK786496:UYN786496 VIG786496:VIJ786496 VSC786496:VSF786496 WBY786496:WCB786496 WLU786496:WLX786496 WVQ786496:WVT786496 S917568 JE852032:JH852032 TA852032:TD852032 ACW852032:ACZ852032 AMS852032:AMV852032 AWO852032:AWR852032 BGK852032:BGN852032 BQG852032:BQJ852032 CAC852032:CAF852032 CJY852032:CKB852032 CTU852032:CTX852032 DDQ852032:DDT852032 DNM852032:DNP852032 DXI852032:DXL852032 EHE852032:EHH852032 ERA852032:ERD852032 FAW852032:FAZ852032 FKS852032:FKV852032 FUO852032:FUR852032 GEK852032:GEN852032 GOG852032:GOJ852032 GYC852032:GYF852032 HHY852032:HIB852032 HRU852032:HRX852032 IBQ852032:IBT852032 ILM852032:ILP852032 IVI852032:IVL852032 JFE852032:JFH852032 JPA852032:JPD852032 JYW852032:JYZ852032 KIS852032:KIV852032 KSO852032:KSR852032 LCK852032:LCN852032 LMG852032:LMJ852032 LWC852032:LWF852032 MFY852032:MGB852032 MPU852032:MPX852032 MZQ852032:MZT852032 NJM852032:NJP852032 NTI852032:NTL852032 ODE852032:ODH852032 ONA852032:OND852032 OWW852032:OWZ852032 PGS852032:PGV852032 PQO852032:PQR852032 QAK852032:QAN852032 QKG852032:QKJ852032 QUC852032:QUF852032 RDY852032:REB852032 RNU852032:RNX852032 RXQ852032:RXT852032 SHM852032:SHP852032 SRI852032:SRL852032 TBE852032:TBH852032 TLA852032:TLD852032 TUW852032:TUZ852032 UES852032:UEV852032 UOO852032:UOR852032 UYK852032:UYN852032 VIG852032:VIJ852032 VSC852032:VSF852032 WBY852032:WCB852032 WLU852032:WLX852032 WVQ852032:WVT852032 S983104 JE917568:JH917568 TA917568:TD917568 ACW917568:ACZ917568 AMS917568:AMV917568 AWO917568:AWR917568 BGK917568:BGN917568 BQG917568:BQJ917568 CAC917568:CAF917568 CJY917568:CKB917568 CTU917568:CTX917568 DDQ917568:DDT917568 DNM917568:DNP917568 DXI917568:DXL917568 EHE917568:EHH917568 ERA917568:ERD917568 FAW917568:FAZ917568 FKS917568:FKV917568 FUO917568:FUR917568 GEK917568:GEN917568 GOG917568:GOJ917568 GYC917568:GYF917568 HHY917568:HIB917568 HRU917568:HRX917568 IBQ917568:IBT917568 ILM917568:ILP917568 IVI917568:IVL917568 JFE917568:JFH917568 JPA917568:JPD917568 JYW917568:JYZ917568 KIS917568:KIV917568 KSO917568:KSR917568 LCK917568:LCN917568 LMG917568:LMJ917568 LWC917568:LWF917568 MFY917568:MGB917568 MPU917568:MPX917568 MZQ917568:MZT917568 NJM917568:NJP917568 NTI917568:NTL917568 ODE917568:ODH917568 ONA917568:OND917568 OWW917568:OWZ917568 PGS917568:PGV917568 PQO917568:PQR917568 QAK917568:QAN917568 QKG917568:QKJ917568 QUC917568:QUF917568 RDY917568:REB917568 RNU917568:RNX917568 RXQ917568:RXT917568 SHM917568:SHP917568 SRI917568:SRL917568 TBE917568:TBH917568 TLA917568:TLD917568 TUW917568:TUZ917568 UES917568:UEV917568 UOO917568:UOR917568 UYK917568:UYN917568 VIG917568:VIJ917568 VSC917568:VSF917568 WBY917568:WCB917568 WLU917568:WLX917568 WVQ917568:WVT917568 S60 JE983104:JH983104 TA983104:TD983104 ACW983104:ACZ983104 AMS983104:AMV983104 AWO983104:AWR983104 BGK983104:BGN983104 BQG983104:BQJ983104 CAC983104:CAF983104 CJY983104:CKB983104 CTU983104:CTX983104 DDQ983104:DDT983104 DNM983104:DNP983104 DXI983104:DXL983104 EHE983104:EHH983104 ERA983104:ERD983104 FAW983104:FAZ983104 FKS983104:FKV983104 FUO983104:FUR983104 GEK983104:GEN983104 GOG983104:GOJ983104 GYC983104:GYF983104 HHY983104:HIB983104 HRU983104:HRX983104 IBQ983104:IBT983104 ILM983104:ILP983104 IVI983104:IVL983104 JFE983104:JFH983104 JPA983104:JPD983104 JYW983104:JYZ983104 KIS983104:KIV983104 KSO983104:KSR983104 LCK983104:LCN983104 LMG983104:LMJ983104 LWC983104:LWF983104 MFY983104:MGB983104 MPU983104:MPX983104 MZQ983104:MZT983104 NJM983104:NJP983104 NTI983104:NTL983104 ODE983104:ODH983104 ONA983104:OND983104 OWW983104:OWZ983104 PGS983104:PGV983104 PQO983104:PQR983104 QAK983104:QAN983104 QKG983104:QKJ983104 QUC983104:QUF983104 RDY983104:REB983104 RNU983104:RNX983104 RXQ983104:RXT983104 SHM983104:SHP983104 SRI983104:SRL983104 TBE983104:TBH983104 TLA983104:TLD983104 TUW983104:TUZ983104 UES983104:UEV983104 UOO983104:UOR983104 UYK983104:UYN983104 VIG983104:VIJ983104 VSC983104:VSF983104 WBY983104:WCB983104 WLU983104:WLX983104 WVQ983104:WVT983104 S65606 JE60:JH60 TA60:TD60 ACW60:ACZ60 AMS60:AMV60 AWO60:AWR60 BGK60:BGN60 BQG60:BQJ60 CAC60:CAF60 CJY60:CKB60 CTU60:CTX60 DDQ60:DDT60 DNM60:DNP60 DXI60:DXL60 EHE60:EHH60 ERA60:ERD60 FAW60:FAZ60 FKS60:FKV60 FUO60:FUR60 GEK60:GEN60 GOG60:GOJ60 GYC60:GYF60 HHY60:HIB60 HRU60:HRX60 IBQ60:IBT60 ILM60:ILP60 IVI60:IVL60 JFE60:JFH60 JPA60:JPD60 JYW60:JYZ60 KIS60:KIV60 KSO60:KSR60 LCK60:LCN60 LMG60:LMJ60 LWC60:LWF60 MFY60:MGB60 MPU60:MPX60 MZQ60:MZT60 NJM60:NJP60 NTI60:NTL60 ODE60:ODH60 ONA60:OND60 OWW60:OWZ60 PGS60:PGV60 PQO60:PQR60 QAK60:QAN60 QKG60:QKJ60 QUC60:QUF60 RDY60:REB60 RNU60:RNX60 RXQ60:RXT60 SHM60:SHP60 SRI60:SRL60 TBE60:TBH60 TLA60:TLD60 TUW60:TUZ60 UES60:UEV60 UOO60:UOR60 UYK60:UYN60 VIG60:VIJ60 VSC60:VSF60 WBY60:WCB60 WLU60:WLX60 WVQ60:WVT60 S131142 JE65606:JH65606 TA65606:TD65606 ACW65606:ACZ65606 AMS65606:AMV65606 AWO65606:AWR65606 BGK65606:BGN65606 BQG65606:BQJ65606 CAC65606:CAF65606 CJY65606:CKB65606 CTU65606:CTX65606 DDQ65606:DDT65606 DNM65606:DNP65606 DXI65606:DXL65606 EHE65606:EHH65606 ERA65606:ERD65606 FAW65606:FAZ65606 FKS65606:FKV65606 FUO65606:FUR65606 GEK65606:GEN65606 GOG65606:GOJ65606 GYC65606:GYF65606 HHY65606:HIB65606 HRU65606:HRX65606 IBQ65606:IBT65606 ILM65606:ILP65606 IVI65606:IVL65606 JFE65606:JFH65606 JPA65606:JPD65606 JYW65606:JYZ65606 KIS65606:KIV65606 KSO65606:KSR65606 LCK65606:LCN65606 LMG65606:LMJ65606 LWC65606:LWF65606 MFY65606:MGB65606 MPU65606:MPX65606 MZQ65606:MZT65606 NJM65606:NJP65606 NTI65606:NTL65606 ODE65606:ODH65606 ONA65606:OND65606 OWW65606:OWZ65606 PGS65606:PGV65606 PQO65606:PQR65606 QAK65606:QAN65606 QKG65606:QKJ65606 QUC65606:QUF65606 RDY65606:REB65606 RNU65606:RNX65606 RXQ65606:RXT65606 SHM65606:SHP65606 SRI65606:SRL65606 TBE65606:TBH65606 TLA65606:TLD65606 TUW65606:TUZ65606 UES65606:UEV65606 UOO65606:UOR65606 UYK65606:UYN65606 VIG65606:VIJ65606 VSC65606:VSF65606 WBY65606:WCB65606 WLU65606:WLX65606 WVQ65606:WVT65606 S196678 JE131142:JH131142 TA131142:TD131142 ACW131142:ACZ131142 AMS131142:AMV131142 AWO131142:AWR131142 BGK131142:BGN131142 BQG131142:BQJ131142 CAC131142:CAF131142 CJY131142:CKB131142 CTU131142:CTX131142 DDQ131142:DDT131142 DNM131142:DNP131142 DXI131142:DXL131142 EHE131142:EHH131142 ERA131142:ERD131142 FAW131142:FAZ131142 FKS131142:FKV131142 FUO131142:FUR131142 GEK131142:GEN131142 GOG131142:GOJ131142 GYC131142:GYF131142 HHY131142:HIB131142 HRU131142:HRX131142 IBQ131142:IBT131142 ILM131142:ILP131142 IVI131142:IVL131142 JFE131142:JFH131142 JPA131142:JPD131142 JYW131142:JYZ131142 KIS131142:KIV131142 KSO131142:KSR131142 LCK131142:LCN131142 LMG131142:LMJ131142 LWC131142:LWF131142 MFY131142:MGB131142 MPU131142:MPX131142 MZQ131142:MZT131142 NJM131142:NJP131142 NTI131142:NTL131142 ODE131142:ODH131142 ONA131142:OND131142 OWW131142:OWZ131142 PGS131142:PGV131142 PQO131142:PQR131142 QAK131142:QAN131142 QKG131142:QKJ131142 QUC131142:QUF131142 RDY131142:REB131142 RNU131142:RNX131142 RXQ131142:RXT131142 SHM131142:SHP131142 SRI131142:SRL131142 TBE131142:TBH131142 TLA131142:TLD131142 TUW131142:TUZ131142 UES131142:UEV131142 UOO131142:UOR131142 UYK131142:UYN131142 VIG131142:VIJ131142 VSC131142:VSF131142 WBY131142:WCB131142 WLU131142:WLX131142 WVQ131142:WVT131142 S262214 JE196678:JH196678 TA196678:TD196678 ACW196678:ACZ196678 AMS196678:AMV196678 AWO196678:AWR196678 BGK196678:BGN196678 BQG196678:BQJ196678 CAC196678:CAF196678 CJY196678:CKB196678 CTU196678:CTX196678 DDQ196678:DDT196678 DNM196678:DNP196678 DXI196678:DXL196678 EHE196678:EHH196678 ERA196678:ERD196678 FAW196678:FAZ196678 FKS196678:FKV196678 FUO196678:FUR196678 GEK196678:GEN196678 GOG196678:GOJ196678 GYC196678:GYF196678 HHY196678:HIB196678 HRU196678:HRX196678 IBQ196678:IBT196678 ILM196678:ILP196678 IVI196678:IVL196678 JFE196678:JFH196678 JPA196678:JPD196678 JYW196678:JYZ196678 KIS196678:KIV196678 KSO196678:KSR196678 LCK196678:LCN196678 LMG196678:LMJ196678 LWC196678:LWF196678 MFY196678:MGB196678 MPU196678:MPX196678 MZQ196678:MZT196678 NJM196678:NJP196678 NTI196678:NTL196678 ODE196678:ODH196678 ONA196678:OND196678 OWW196678:OWZ196678 PGS196678:PGV196678 PQO196678:PQR196678 QAK196678:QAN196678 QKG196678:QKJ196678 QUC196678:QUF196678 RDY196678:REB196678 RNU196678:RNX196678 RXQ196678:RXT196678 SHM196678:SHP196678 SRI196678:SRL196678 TBE196678:TBH196678 TLA196678:TLD196678 TUW196678:TUZ196678 UES196678:UEV196678 UOO196678:UOR196678 UYK196678:UYN196678 VIG196678:VIJ196678 VSC196678:VSF196678 WBY196678:WCB196678 WLU196678:WLX196678 WVQ196678:WVT196678 S327750 JE262214:JH262214 TA262214:TD262214 ACW262214:ACZ262214 AMS262214:AMV262214 AWO262214:AWR262214 BGK262214:BGN262214 BQG262214:BQJ262214 CAC262214:CAF262214 CJY262214:CKB262214 CTU262214:CTX262214 DDQ262214:DDT262214 DNM262214:DNP262214 DXI262214:DXL262214 EHE262214:EHH262214 ERA262214:ERD262214 FAW262214:FAZ262214 FKS262214:FKV262214 FUO262214:FUR262214 GEK262214:GEN262214 GOG262214:GOJ262214 GYC262214:GYF262214 HHY262214:HIB262214 HRU262214:HRX262214 IBQ262214:IBT262214 ILM262214:ILP262214 IVI262214:IVL262214 JFE262214:JFH262214 JPA262214:JPD262214 JYW262214:JYZ262214 KIS262214:KIV262214 KSO262214:KSR262214 LCK262214:LCN262214 LMG262214:LMJ262214 LWC262214:LWF262214 MFY262214:MGB262214 MPU262214:MPX262214 MZQ262214:MZT262214 NJM262214:NJP262214 NTI262214:NTL262214 ODE262214:ODH262214 ONA262214:OND262214 OWW262214:OWZ262214 PGS262214:PGV262214 PQO262214:PQR262214 QAK262214:QAN262214 QKG262214:QKJ262214 QUC262214:QUF262214 RDY262214:REB262214 RNU262214:RNX262214 RXQ262214:RXT262214 SHM262214:SHP262214 SRI262214:SRL262214 TBE262214:TBH262214 TLA262214:TLD262214 TUW262214:TUZ262214 UES262214:UEV262214 UOO262214:UOR262214 UYK262214:UYN262214 VIG262214:VIJ262214 VSC262214:VSF262214 WBY262214:WCB262214 WLU262214:WLX262214 WVQ262214:WVT262214 S393286 JE327750:JH327750 TA327750:TD327750 ACW327750:ACZ327750 AMS327750:AMV327750 AWO327750:AWR327750 BGK327750:BGN327750 BQG327750:BQJ327750 CAC327750:CAF327750 CJY327750:CKB327750 CTU327750:CTX327750 DDQ327750:DDT327750 DNM327750:DNP327750 DXI327750:DXL327750 EHE327750:EHH327750 ERA327750:ERD327750 FAW327750:FAZ327750 FKS327750:FKV327750 FUO327750:FUR327750 GEK327750:GEN327750 GOG327750:GOJ327750 GYC327750:GYF327750 HHY327750:HIB327750 HRU327750:HRX327750 IBQ327750:IBT327750 ILM327750:ILP327750 IVI327750:IVL327750 JFE327750:JFH327750 JPA327750:JPD327750 JYW327750:JYZ327750 KIS327750:KIV327750 KSO327750:KSR327750 LCK327750:LCN327750 LMG327750:LMJ327750 LWC327750:LWF327750 MFY327750:MGB327750 MPU327750:MPX327750 MZQ327750:MZT327750 NJM327750:NJP327750 NTI327750:NTL327750 ODE327750:ODH327750 ONA327750:OND327750 OWW327750:OWZ327750 PGS327750:PGV327750 PQO327750:PQR327750 QAK327750:QAN327750 QKG327750:QKJ327750 QUC327750:QUF327750 RDY327750:REB327750 RNU327750:RNX327750 RXQ327750:RXT327750 SHM327750:SHP327750 SRI327750:SRL327750 TBE327750:TBH327750 TLA327750:TLD327750 TUW327750:TUZ327750 UES327750:UEV327750 UOO327750:UOR327750 UYK327750:UYN327750 VIG327750:VIJ327750 VSC327750:VSF327750 WBY327750:WCB327750 WLU327750:WLX327750 WVQ327750:WVT327750 S458822 JE393286:JH393286 TA393286:TD393286 ACW393286:ACZ393286 AMS393286:AMV393286 AWO393286:AWR393286 BGK393286:BGN393286 BQG393286:BQJ393286 CAC393286:CAF393286 CJY393286:CKB393286 CTU393286:CTX393286 DDQ393286:DDT393286 DNM393286:DNP393286 DXI393286:DXL393286 EHE393286:EHH393286 ERA393286:ERD393286 FAW393286:FAZ393286 FKS393286:FKV393286 FUO393286:FUR393286 GEK393286:GEN393286 GOG393286:GOJ393286 GYC393286:GYF393286 HHY393286:HIB393286 HRU393286:HRX393286 IBQ393286:IBT393286 ILM393286:ILP393286 IVI393286:IVL393286 JFE393286:JFH393286 JPA393286:JPD393286 JYW393286:JYZ393286 KIS393286:KIV393286 KSO393286:KSR393286 LCK393286:LCN393286 LMG393286:LMJ393286 LWC393286:LWF393286 MFY393286:MGB393286 MPU393286:MPX393286 MZQ393286:MZT393286 NJM393286:NJP393286 NTI393286:NTL393286 ODE393286:ODH393286 ONA393286:OND393286 OWW393286:OWZ393286 PGS393286:PGV393286 PQO393286:PQR393286 QAK393286:QAN393286 QKG393286:QKJ393286 QUC393286:QUF393286 RDY393286:REB393286 RNU393286:RNX393286 RXQ393286:RXT393286 SHM393286:SHP393286 SRI393286:SRL393286 TBE393286:TBH393286 TLA393286:TLD393286 TUW393286:TUZ393286 UES393286:UEV393286 UOO393286:UOR393286 UYK393286:UYN393286 VIG393286:VIJ393286 VSC393286:VSF393286 WBY393286:WCB393286 WLU393286:WLX393286 WVQ393286:WVT393286 S524358 JE458822:JH458822 TA458822:TD458822 ACW458822:ACZ458822 AMS458822:AMV458822 AWO458822:AWR458822 BGK458822:BGN458822 BQG458822:BQJ458822 CAC458822:CAF458822 CJY458822:CKB458822 CTU458822:CTX458822 DDQ458822:DDT458822 DNM458822:DNP458822 DXI458822:DXL458822 EHE458822:EHH458822 ERA458822:ERD458822 FAW458822:FAZ458822 FKS458822:FKV458822 FUO458822:FUR458822 GEK458822:GEN458822 GOG458822:GOJ458822 GYC458822:GYF458822 HHY458822:HIB458822 HRU458822:HRX458822 IBQ458822:IBT458822 ILM458822:ILP458822 IVI458822:IVL458822 JFE458822:JFH458822 JPA458822:JPD458822 JYW458822:JYZ458822 KIS458822:KIV458822 KSO458822:KSR458822 LCK458822:LCN458822 LMG458822:LMJ458822 LWC458822:LWF458822 MFY458822:MGB458822 MPU458822:MPX458822 MZQ458822:MZT458822 NJM458822:NJP458822 NTI458822:NTL458822 ODE458822:ODH458822 ONA458822:OND458822 OWW458822:OWZ458822 PGS458822:PGV458822 PQO458822:PQR458822 QAK458822:QAN458822 QKG458822:QKJ458822 QUC458822:QUF458822 RDY458822:REB458822 RNU458822:RNX458822 RXQ458822:RXT458822 SHM458822:SHP458822 SRI458822:SRL458822 TBE458822:TBH458822 TLA458822:TLD458822 TUW458822:TUZ458822 UES458822:UEV458822 UOO458822:UOR458822 UYK458822:UYN458822 VIG458822:VIJ458822 VSC458822:VSF458822 WBY458822:WCB458822 WLU458822:WLX458822 WVQ458822:WVT458822 S589894 JE524358:JH524358 TA524358:TD524358 ACW524358:ACZ524358 AMS524358:AMV524358 AWO524358:AWR524358 BGK524358:BGN524358 BQG524358:BQJ524358 CAC524358:CAF524358 CJY524358:CKB524358 CTU524358:CTX524358 DDQ524358:DDT524358 DNM524358:DNP524358 DXI524358:DXL524358 EHE524358:EHH524358 ERA524358:ERD524358 FAW524358:FAZ524358 FKS524358:FKV524358 FUO524358:FUR524358 GEK524358:GEN524358 GOG524358:GOJ524358 GYC524358:GYF524358 HHY524358:HIB524358 HRU524358:HRX524358 IBQ524358:IBT524358 ILM524358:ILP524358 IVI524358:IVL524358 JFE524358:JFH524358 JPA524358:JPD524358 JYW524358:JYZ524358 KIS524358:KIV524358 KSO524358:KSR524358 LCK524358:LCN524358 LMG524358:LMJ524358 LWC524358:LWF524358 MFY524358:MGB524358 MPU524358:MPX524358 MZQ524358:MZT524358 NJM524358:NJP524358 NTI524358:NTL524358 ODE524358:ODH524358 ONA524358:OND524358 OWW524358:OWZ524358 PGS524358:PGV524358 PQO524358:PQR524358 QAK524358:QAN524358 QKG524358:QKJ524358 QUC524358:QUF524358 RDY524358:REB524358 RNU524358:RNX524358 RXQ524358:RXT524358 SHM524358:SHP524358 SRI524358:SRL524358 TBE524358:TBH524358 TLA524358:TLD524358 TUW524358:TUZ524358 UES524358:UEV524358 UOO524358:UOR524358 UYK524358:UYN524358 VIG524358:VIJ524358 VSC524358:VSF524358 WBY524358:WCB524358 WLU524358:WLX524358 WVQ524358:WVT524358 S655430 JE589894:JH589894 TA589894:TD589894 ACW589894:ACZ589894 AMS589894:AMV589894 AWO589894:AWR589894 BGK589894:BGN589894 BQG589894:BQJ589894 CAC589894:CAF589894 CJY589894:CKB589894 CTU589894:CTX589894 DDQ589894:DDT589894 DNM589894:DNP589894 DXI589894:DXL589894 EHE589894:EHH589894 ERA589894:ERD589894 FAW589894:FAZ589894 FKS589894:FKV589894 FUO589894:FUR589894 GEK589894:GEN589894 GOG589894:GOJ589894 GYC589894:GYF589894 HHY589894:HIB589894 HRU589894:HRX589894 IBQ589894:IBT589894 ILM589894:ILP589894 IVI589894:IVL589894 JFE589894:JFH589894 JPA589894:JPD589894 JYW589894:JYZ589894 KIS589894:KIV589894 KSO589894:KSR589894 LCK589894:LCN589894 LMG589894:LMJ589894 LWC589894:LWF589894 MFY589894:MGB589894 MPU589894:MPX589894 MZQ589894:MZT589894 NJM589894:NJP589894 NTI589894:NTL589894 ODE589894:ODH589894 ONA589894:OND589894 OWW589894:OWZ589894 PGS589894:PGV589894 PQO589894:PQR589894 QAK589894:QAN589894 QKG589894:QKJ589894 QUC589894:QUF589894 RDY589894:REB589894 RNU589894:RNX589894 RXQ589894:RXT589894 SHM589894:SHP589894 SRI589894:SRL589894 TBE589894:TBH589894 TLA589894:TLD589894 TUW589894:TUZ589894 UES589894:UEV589894 UOO589894:UOR589894 UYK589894:UYN589894 VIG589894:VIJ589894 VSC589894:VSF589894 WBY589894:WCB589894 WLU589894:WLX589894 WVQ589894:WVT589894 S720966 JE655430:JH655430 TA655430:TD655430 ACW655430:ACZ655430 AMS655430:AMV655430 AWO655430:AWR655430 BGK655430:BGN655430 BQG655430:BQJ655430 CAC655430:CAF655430 CJY655430:CKB655430 CTU655430:CTX655430 DDQ655430:DDT655430 DNM655430:DNP655430 DXI655430:DXL655430 EHE655430:EHH655430 ERA655430:ERD655430 FAW655430:FAZ655430 FKS655430:FKV655430 FUO655430:FUR655430 GEK655430:GEN655430 GOG655430:GOJ655430 GYC655430:GYF655430 HHY655430:HIB655430 HRU655430:HRX655430 IBQ655430:IBT655430 ILM655430:ILP655430 IVI655430:IVL655430 JFE655430:JFH655430 JPA655430:JPD655430 JYW655430:JYZ655430 KIS655430:KIV655430 KSO655430:KSR655430 LCK655430:LCN655430 LMG655430:LMJ655430 LWC655430:LWF655430 MFY655430:MGB655430 MPU655430:MPX655430 MZQ655430:MZT655430 NJM655430:NJP655430 NTI655430:NTL655430 ODE655430:ODH655430 ONA655430:OND655430 OWW655430:OWZ655430 PGS655430:PGV655430 PQO655430:PQR655430 QAK655430:QAN655430 QKG655430:QKJ655430 QUC655430:QUF655430 RDY655430:REB655430 RNU655430:RNX655430 RXQ655430:RXT655430 SHM655430:SHP655430 SRI655430:SRL655430 TBE655430:TBH655430 TLA655430:TLD655430 TUW655430:TUZ655430 UES655430:UEV655430 UOO655430:UOR655430 UYK655430:UYN655430 VIG655430:VIJ655430 VSC655430:VSF655430 WBY655430:WCB655430 WLU655430:WLX655430 WVQ655430:WVT655430 S786502 JE720966:JH720966 TA720966:TD720966 ACW720966:ACZ720966 AMS720966:AMV720966 AWO720966:AWR720966 BGK720966:BGN720966 BQG720966:BQJ720966 CAC720966:CAF720966 CJY720966:CKB720966 CTU720966:CTX720966 DDQ720966:DDT720966 DNM720966:DNP720966 DXI720966:DXL720966 EHE720966:EHH720966 ERA720966:ERD720966 FAW720966:FAZ720966 FKS720966:FKV720966 FUO720966:FUR720966 GEK720966:GEN720966 GOG720966:GOJ720966 GYC720966:GYF720966 HHY720966:HIB720966 HRU720966:HRX720966 IBQ720966:IBT720966 ILM720966:ILP720966 IVI720966:IVL720966 JFE720966:JFH720966 JPA720966:JPD720966 JYW720966:JYZ720966 KIS720966:KIV720966 KSO720966:KSR720966 LCK720966:LCN720966 LMG720966:LMJ720966 LWC720966:LWF720966 MFY720966:MGB720966 MPU720966:MPX720966 MZQ720966:MZT720966 NJM720966:NJP720966 NTI720966:NTL720966 ODE720966:ODH720966 ONA720966:OND720966 OWW720966:OWZ720966 PGS720966:PGV720966 PQO720966:PQR720966 QAK720966:QAN720966 QKG720966:QKJ720966 QUC720966:QUF720966 RDY720966:REB720966 RNU720966:RNX720966 RXQ720966:RXT720966 SHM720966:SHP720966 SRI720966:SRL720966 TBE720966:TBH720966 TLA720966:TLD720966 TUW720966:TUZ720966 UES720966:UEV720966 UOO720966:UOR720966 UYK720966:UYN720966 VIG720966:VIJ720966 VSC720966:VSF720966 WBY720966:WCB720966 WLU720966:WLX720966 WVQ720966:WVT720966 S852038 JE786502:JH786502 TA786502:TD786502 ACW786502:ACZ786502 AMS786502:AMV786502 AWO786502:AWR786502 BGK786502:BGN786502 BQG786502:BQJ786502 CAC786502:CAF786502 CJY786502:CKB786502 CTU786502:CTX786502 DDQ786502:DDT786502 DNM786502:DNP786502 DXI786502:DXL786502 EHE786502:EHH786502 ERA786502:ERD786502 FAW786502:FAZ786502 FKS786502:FKV786502 FUO786502:FUR786502 GEK786502:GEN786502 GOG786502:GOJ786502 GYC786502:GYF786502 HHY786502:HIB786502 HRU786502:HRX786502 IBQ786502:IBT786502 ILM786502:ILP786502 IVI786502:IVL786502 JFE786502:JFH786502 JPA786502:JPD786502 JYW786502:JYZ786502 KIS786502:KIV786502 KSO786502:KSR786502 LCK786502:LCN786502 LMG786502:LMJ786502 LWC786502:LWF786502 MFY786502:MGB786502 MPU786502:MPX786502 MZQ786502:MZT786502 NJM786502:NJP786502 NTI786502:NTL786502 ODE786502:ODH786502 ONA786502:OND786502 OWW786502:OWZ786502 PGS786502:PGV786502 PQO786502:PQR786502 QAK786502:QAN786502 QKG786502:QKJ786502 QUC786502:QUF786502 RDY786502:REB786502 RNU786502:RNX786502 RXQ786502:RXT786502 SHM786502:SHP786502 SRI786502:SRL786502 TBE786502:TBH786502 TLA786502:TLD786502 TUW786502:TUZ786502 UES786502:UEV786502 UOO786502:UOR786502 UYK786502:UYN786502 VIG786502:VIJ786502 VSC786502:VSF786502 WBY786502:WCB786502 WLU786502:WLX786502 WVQ786502:WVT786502 S917574 JE852038:JH852038 TA852038:TD852038 ACW852038:ACZ852038 AMS852038:AMV852038 AWO852038:AWR852038 BGK852038:BGN852038 BQG852038:BQJ852038 CAC852038:CAF852038 CJY852038:CKB852038 CTU852038:CTX852038 DDQ852038:DDT852038 DNM852038:DNP852038 DXI852038:DXL852038 EHE852038:EHH852038 ERA852038:ERD852038 FAW852038:FAZ852038 FKS852038:FKV852038 FUO852038:FUR852038 GEK852038:GEN852038 GOG852038:GOJ852038 GYC852038:GYF852038 HHY852038:HIB852038 HRU852038:HRX852038 IBQ852038:IBT852038 ILM852038:ILP852038 IVI852038:IVL852038 JFE852038:JFH852038 JPA852038:JPD852038 JYW852038:JYZ852038 KIS852038:KIV852038 KSO852038:KSR852038 LCK852038:LCN852038 LMG852038:LMJ852038 LWC852038:LWF852038 MFY852038:MGB852038 MPU852038:MPX852038 MZQ852038:MZT852038 NJM852038:NJP852038 NTI852038:NTL852038 ODE852038:ODH852038 ONA852038:OND852038 OWW852038:OWZ852038 PGS852038:PGV852038 PQO852038:PQR852038 QAK852038:QAN852038 QKG852038:QKJ852038 QUC852038:QUF852038 RDY852038:REB852038 RNU852038:RNX852038 RXQ852038:RXT852038 SHM852038:SHP852038 SRI852038:SRL852038 TBE852038:TBH852038 TLA852038:TLD852038 TUW852038:TUZ852038 UES852038:UEV852038 UOO852038:UOR852038 UYK852038:UYN852038 VIG852038:VIJ852038 VSC852038:VSF852038 WBY852038:WCB852038 WLU852038:WLX852038 WVQ852038:WVT852038 S983110 JE917574:JH917574 TA917574:TD917574 ACW917574:ACZ917574 AMS917574:AMV917574 AWO917574:AWR917574 BGK917574:BGN917574 BQG917574:BQJ917574 CAC917574:CAF917574 CJY917574:CKB917574 CTU917574:CTX917574 DDQ917574:DDT917574 DNM917574:DNP917574 DXI917574:DXL917574 EHE917574:EHH917574 ERA917574:ERD917574 FAW917574:FAZ917574 FKS917574:FKV917574 FUO917574:FUR917574 GEK917574:GEN917574 GOG917574:GOJ917574 GYC917574:GYF917574 HHY917574:HIB917574 HRU917574:HRX917574 IBQ917574:IBT917574 ILM917574:ILP917574 IVI917574:IVL917574 JFE917574:JFH917574 JPA917574:JPD917574 JYW917574:JYZ917574 KIS917574:KIV917574 KSO917574:KSR917574 LCK917574:LCN917574 LMG917574:LMJ917574 LWC917574:LWF917574 MFY917574:MGB917574 MPU917574:MPX917574 MZQ917574:MZT917574 NJM917574:NJP917574 NTI917574:NTL917574 ODE917574:ODH917574 ONA917574:OND917574 OWW917574:OWZ917574 PGS917574:PGV917574 PQO917574:PQR917574 QAK917574:QAN917574 QKG917574:QKJ917574 QUC917574:QUF917574 RDY917574:REB917574 RNU917574:RNX917574 RXQ917574:RXT917574 SHM917574:SHP917574 SRI917574:SRL917574 TBE917574:TBH917574 TLA917574:TLD917574 TUW917574:TUZ917574 UES917574:UEV917574 UOO917574:UOR917574 UYK917574:UYN917574 VIG917574:VIJ917574 VSC917574:VSF917574 WBY917574:WCB917574 WLU917574:WLX917574 WVQ917574:WVT917574 S52:S54 JE983110:JH983110 TA983110:TD983110 ACW983110:ACZ983110 AMS983110:AMV983110 AWO983110:AWR983110 BGK983110:BGN983110 BQG983110:BQJ983110 CAC983110:CAF983110 CJY983110:CKB983110 CTU983110:CTX983110 DDQ983110:DDT983110 DNM983110:DNP983110 DXI983110:DXL983110 EHE983110:EHH983110 ERA983110:ERD983110 FAW983110:FAZ983110 FKS983110:FKV983110 FUO983110:FUR983110 GEK983110:GEN983110 GOG983110:GOJ983110 GYC983110:GYF983110 HHY983110:HIB983110 HRU983110:HRX983110 IBQ983110:IBT983110 ILM983110:ILP983110 IVI983110:IVL983110 JFE983110:JFH983110 JPA983110:JPD983110 JYW983110:JYZ983110 KIS983110:KIV983110 KSO983110:KSR983110 LCK983110:LCN983110 LMG983110:LMJ983110 LWC983110:LWF983110 MFY983110:MGB983110 MPU983110:MPX983110 MZQ983110:MZT983110 NJM983110:NJP983110 NTI983110:NTL983110 ODE983110:ODH983110 ONA983110:OND983110 OWW983110:OWZ983110 PGS983110:PGV983110 PQO983110:PQR983110 QAK983110:QAN983110 QKG983110:QKJ983110 QUC983110:QUF983110 RDY983110:REB983110 RNU983110:RNX983110 RXQ983110:RXT983110 SHM983110:SHP983110 SRI983110:SRL983110 TBE983110:TBH983110 TLA983110:TLD983110 TUW983110:TUZ983110 UES983110:UEV983110 UOO983110:UOR983110 UYK983110:UYN983110 VIG983110:VIJ983110 VSC983110:VSF983110 WBY983110:WCB983110 WLU983110:WLX983110 WLU52:WLX54 WBY52:WCB54 VSC52:VSF54 VIG52:VIJ54 UYK52:UYN54 UOO52:UOR54 UES52:UEV54 TUW52:TUZ54 TLA52:TLD54 TBE52:TBH54 SRI52:SRL54 SHM52:SHP54 RXQ52:RXT54 RNU52:RNX54 RDY52:REB54 QUC52:QUF54 QKG52:QKJ54 QAK52:QAN54 PQO52:PQR54 PGS52:PGV54 OWW52:OWZ54 ONA52:OND54 ODE52:ODH54 NTI52:NTL54 NJM52:NJP54 MZQ52:MZT54 MPU52:MPX54 MFY52:MGB54 LWC52:LWF54 LMG52:LMJ54 LCK52:LCN54 KSO52:KSR54 KIS52:KIV54 JYW52:JYZ54 JPA52:JPD54 JFE52:JFH54 IVI52:IVL54 ILM52:ILP54 IBQ52:IBT54 HRU52:HRX54 HHY52:HIB54 GYC52:GYF54 GOG52:GOJ54 GEK52:GEN54 FUO52:FUR54 FKS52:FKV54 FAW52:FAZ54 ERA52:ERD54 EHE52:EHH54 DXI52:DXL54 DNM52:DNP54 DDQ52:DDT54 CTU52:CTX54 CJY52:CKB54 CAC52:CAF54 BQG52:BQJ54 BGK52:BGN54 AWO52:AWR54 AMS52:AMV54 ACW52:ACZ54 TA52:TD54 JE52:JH54 S48 JE35:JH36 WVQ63:WVT64 JE48:JH48 TA48:TD48 ACW48:ACZ48 AMS48:AMV48 AWO48:AWR48 BGK48:BGN48 BQG48:BQJ48 CAC48:CAF48 CJY48:CKB48 CTU48:CTX48 DDQ48:DDT48 DNM48:DNP48 DXI48:DXL48 EHE48:EHH48 ERA48:ERD48 FAW48:FAZ48 FKS48:FKV48 FUO48:FUR48 GEK48:GEN48 GOG48:GOJ48 GYC48:GYF48 HHY48:HIB48 HRU48:HRX48 IBQ48:IBT48 ILM48:ILP48 IVI48:IVL48 JFE48:JFH48 JPA48:JPD48 JYW48:JYZ48 KIS48:KIV48 KSO48:KSR48 LCK48:LCN48 LMG48:LMJ48 LWC48:LWF48 MFY48:MGB48 MPU48:MPX48 MZQ48:MZT48 NJM48:NJP48 NTI48:NTL48 ODE48:ODH48 ONA48:OND48 OWW48:OWZ48 PGS48:PGV48 PQO48:PQR48 QAK48:QAN48 QKG48:QKJ48 QUC48:QUF48 RDY48:REB48 RNU48:RNX48 RXQ48:RXT48 SHM48:SHP48 SRI48:SRL48 TBE48:TBH48 TLA48:TLD48 TUW48:TUZ48 UES48:UEV48 UOO48:UOR48 UYK48:UYN48 VIG48:VIJ48 VSC48:VSF48 WBY48:WCB48 WLU48:WLX48 WVQ52:WVT54 WLU63:WLX64 WBY63:WCB64 VSC63:VSF64 VIG63:VIJ64 UYK63:UYN64 UOO63:UOR64 UES63:UEV64 TUW63:TUZ64 TLA63:TLD64 TBE63:TBH64 SRI63:SRL64 SHM63:SHP64 RXQ63:RXT64 RNU63:RNX64 RDY63:REB64 QUC63:QUF64 QKG63:QKJ64 QAK63:QAN64 PQO63:PQR64 PGS63:PGV64 OWW63:OWZ64 ONA63:OND64 ODE63:ODH64 NTI63:NTL64 NJM63:NJP64 MZQ63:MZT64 MPU63:MPX64 MFY63:MGB64 LWC63:LWF64 LMG63:LMJ64 LCK63:LCN64 KSO63:KSR64 KIS63:KIV64 JYW63:JYZ64 JPA63:JPD64 JFE63:JFH64 IVI63:IVL64 ILM63:ILP64 IBQ63:IBT64 HRU63:HRX64 HHY63:HIB64 GYC63:GYF64 GOG63:GOJ64 GEK63:GEN64 FUO63:FUR64 FKS63:FKV64 FAW63:FAZ64 ERA63:ERD64 EHE63:EHH64 DXI63:DXL64 DNM63:DNP64 DDQ63:DDT64 CTU63:CTX64 CJY63:CKB64 CAC63:CAF64 BQG63:BQJ64 BGK63:BGN64 AWO63:AWR64 AMS63:AMV64 ACW63:ACZ64 TA63:TD64 JE63:JH64 S70 TA30:TD30 TA70:TD70 ACW30:ACZ30 ACW70:ACZ70 AMS30:AMV30 AMS70:AMV70 AWO30:AWR30 AWO70:AWR70 BGK30:BGN30 BGK70:BGN70 BQG30:BQJ30 BQG70:BQJ70 CAC30:CAF30 CAC70:CAF70 CJY30:CKB30 CJY70:CKB70 CTU30:CTX30 CTU70:CTX70 DDQ30:DDT30 DDQ70:DDT70 DNM30:DNP30 DNM70:DNP70 DXI30:DXL30 DXI70:DXL70 EHE30:EHH30 EHE70:EHH70 ERA30:ERD30 ERA70:ERD70 FAW30:FAZ30 FAW70:FAZ70 FKS30:FKV30 FKS70:FKV70 FUO30:FUR30 FUO70:FUR70 GEK30:GEN30 GEK70:GEN70 GOG30:GOJ30 GOG70:GOJ70 GYC30:GYF30 GYC70:GYF70 HHY30:HIB30 HHY70:HIB70 HRU30:HRX30 HRU70:HRX70 IBQ30:IBT30 IBQ70:IBT70 ILM30:ILP30 ILM70:ILP70 IVI30:IVL30 IVI70:IVL70 JFE30:JFH30 JFE70:JFH70 JPA30:JPD30 JPA70:JPD70 JYW30:JYZ30 JYW70:JYZ70 KIS30:KIV30 KIS70:KIV70 KSO30:KSR30 KSO70:KSR70 LCK30:LCN30 LCK70:LCN70 LMG30:LMJ30 LMG70:LMJ70 LWC30:LWF30 LWC70:LWF70 MFY30:MGB30 MFY70:MGB70 MPU30:MPX30 MPU70:MPX70 MZQ30:MZT30 MZQ70:MZT70 NJM30:NJP30 NJM70:NJP70 NTI30:NTL30 NTI70:NTL70 ODE30:ODH30 ODE70:ODH70 ONA30:OND30 ONA70:OND70 OWW30:OWZ30 OWW70:OWZ70 PGS30:PGV30 PGS70:PGV70 PQO30:PQR30 PQO70:PQR70 QAK30:QAN30 QAK70:QAN70 QKG30:QKJ30 QKG70:QKJ70 QUC30:QUF30 QUC70:QUF70 RDY30:REB30 RDY70:REB70 RNU30:RNX30 RNU70:RNX70 RXQ30:RXT30 RXQ70:RXT70 SHM30:SHP30 SHM70:SHP70 SRI30:SRL30 SRI70:SRL70 TBE30:TBH30 TBE70:TBH70 TLA30:TLD30 TLA70:TLD70 TUW30:TUZ30 TUW70:TUZ70 UES30:UEV30 UES70:UEV70 UOO30:UOR30 UOO70:UOR70 UYK30:UYN30 UYK70:UYN70 VIG30:VIJ30 VIG70:VIJ70 VSC30:VSF30 VSC70:VSF70 WBY30:WCB30 WBY70:WCB70 WLU30:WLX30 WLU70:WLX70 WVQ30:WVT30 WVQ70:WVT70 JE30:JH30 JE70:JH70 S65617 S30 S63:S64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view="pageBreakPreview" topLeftCell="A19" zoomScale="55" zoomScaleNormal="100" zoomScaleSheetLayoutView="55" zoomScalePageLayoutView="50" workbookViewId="0">
      <selection activeCell="H32" sqref="H32:J33"/>
    </sheetView>
  </sheetViews>
  <sheetFormatPr defaultColWidth="35.875" defaultRowHeight="14.25" x14ac:dyDescent="0.15"/>
  <cols>
    <col min="1" max="1" width="4.875" style="1145" customWidth="1"/>
    <col min="2" max="2" width="19" style="1150" customWidth="1"/>
    <col min="3" max="6" width="12.625" style="1150" customWidth="1"/>
    <col min="7" max="7" width="10.625" style="1150" customWidth="1"/>
    <col min="8" max="8" width="6.5" style="1150" customWidth="1"/>
    <col min="9" max="9" width="4.125" style="1150" customWidth="1"/>
    <col min="10" max="10" width="7.125" style="1150" customWidth="1"/>
    <col min="11" max="12" width="5.625" style="1150" customWidth="1"/>
    <col min="13" max="13" width="4.125" style="1150" customWidth="1"/>
    <col min="14" max="14" width="7.125" style="1150" customWidth="1"/>
    <col min="15" max="16" width="5.625" style="1150" customWidth="1"/>
    <col min="17" max="17" width="4.125" style="1150" customWidth="1"/>
    <col min="18" max="18" width="7.125" style="1150" customWidth="1"/>
    <col min="19" max="19" width="5.625" style="1150" customWidth="1"/>
    <col min="20" max="20" width="5.625" style="1195" customWidth="1"/>
    <col min="21" max="21" width="6.375" style="1195" customWidth="1"/>
    <col min="22" max="22" width="6.625" style="1186" customWidth="1"/>
    <col min="23" max="23" width="6.625" style="1150" customWidth="1"/>
    <col min="24" max="24" width="4.5" style="1150" customWidth="1"/>
    <col min="25" max="25" width="6.5" style="1150" customWidth="1"/>
    <col min="26" max="16384" width="35.875" style="1150"/>
  </cols>
  <sheetData>
    <row r="1" spans="1:23" s="45" customFormat="1" ht="24" customHeight="1" x14ac:dyDescent="0.15">
      <c r="A1" s="1451" t="s">
        <v>459</v>
      </c>
      <c r="B1" s="1452"/>
      <c r="C1" s="1452"/>
      <c r="D1" s="1452"/>
      <c r="E1" s="1452"/>
      <c r="F1" s="1452"/>
      <c r="G1" s="1452"/>
      <c r="H1" s="1452"/>
      <c r="I1" s="1452"/>
      <c r="J1" s="1452"/>
      <c r="K1" s="1452"/>
      <c r="L1" s="1452"/>
      <c r="M1" s="1452"/>
      <c r="N1" s="1452"/>
      <c r="O1" s="1452"/>
      <c r="P1" s="1452"/>
      <c r="Q1" s="1452"/>
      <c r="R1" s="1452"/>
      <c r="S1" s="1452"/>
      <c r="T1" s="1452"/>
      <c r="U1" s="1049"/>
      <c r="V1" s="1144"/>
    </row>
    <row r="2" spans="1:23" s="45" customFormat="1" ht="26.25" customHeight="1" x14ac:dyDescent="0.15">
      <c r="A2" s="1145"/>
      <c r="B2" s="1515" t="s">
        <v>674</v>
      </c>
      <c r="C2" s="1515"/>
      <c r="D2" s="1515"/>
      <c r="E2" s="1515"/>
      <c r="F2" s="1515"/>
      <c r="G2" s="1515"/>
      <c r="H2" s="1146"/>
      <c r="I2" s="1501" t="s">
        <v>591</v>
      </c>
      <c r="J2" s="1502"/>
      <c r="K2" s="1502"/>
      <c r="L2" s="1502"/>
      <c r="M2" s="1502"/>
      <c r="N2" s="1502"/>
      <c r="O2" s="1502"/>
      <c r="P2" s="1500"/>
      <c r="Q2" s="1500"/>
      <c r="R2" s="1500"/>
      <c r="S2" s="1500"/>
      <c r="T2" s="1500"/>
      <c r="U2" s="1500"/>
      <c r="V2" s="1500"/>
      <c r="W2" s="1500"/>
    </row>
    <row r="3" spans="1:23" s="45" customFormat="1" ht="9.75" customHeight="1" x14ac:dyDescent="0.15">
      <c r="A3" s="1145"/>
      <c r="B3" s="1146"/>
      <c r="C3" s="1146"/>
      <c r="D3" s="1146"/>
      <c r="E3" s="1146"/>
      <c r="F3" s="1146"/>
      <c r="G3" s="1146"/>
      <c r="H3" s="1146"/>
      <c r="I3" s="1147"/>
      <c r="J3" s="1148"/>
      <c r="K3" s="1148"/>
      <c r="L3" s="1148"/>
      <c r="M3" s="1148"/>
      <c r="N3" s="1148"/>
      <c r="O3" s="1148"/>
      <c r="P3" s="618"/>
      <c r="Q3" s="618"/>
      <c r="R3" s="618"/>
      <c r="S3" s="618"/>
      <c r="T3" s="618"/>
      <c r="U3" s="618"/>
      <c r="V3" s="618"/>
      <c r="W3" s="618"/>
    </row>
    <row r="4" spans="1:23" s="45" customFormat="1" ht="20.100000000000001" customHeight="1" thickBot="1" x14ac:dyDescent="0.2">
      <c r="A4" s="1145"/>
      <c r="B4" s="1146"/>
      <c r="C4" s="1146"/>
      <c r="D4" s="1149"/>
      <c r="E4" s="1146"/>
      <c r="F4" s="1146"/>
      <c r="G4" s="1146"/>
      <c r="H4" s="1513" t="s">
        <v>635</v>
      </c>
      <c r="I4" s="1514"/>
      <c r="J4" s="1514"/>
      <c r="K4" s="1514"/>
      <c r="L4" s="1514"/>
      <c r="M4" s="1514"/>
      <c r="N4" s="1514"/>
      <c r="O4" s="1514"/>
      <c r="P4" s="1514"/>
      <c r="Q4" s="1514"/>
      <c r="R4" s="1514"/>
      <c r="S4" s="1514"/>
      <c r="T4" s="1514"/>
      <c r="U4" s="1514"/>
      <c r="V4" s="1514"/>
      <c r="W4" s="1514"/>
    </row>
    <row r="5" spans="1:23" ht="21" customHeight="1" x14ac:dyDescent="0.15">
      <c r="A5" s="1496" t="s">
        <v>373</v>
      </c>
      <c r="B5" s="1509" t="s">
        <v>38</v>
      </c>
      <c r="C5" s="1509"/>
      <c r="D5" s="1509"/>
      <c r="E5" s="1509"/>
      <c r="F5" s="1509"/>
      <c r="G5" s="1509"/>
      <c r="H5" s="1511" t="s">
        <v>663</v>
      </c>
      <c r="I5" s="1509" t="s">
        <v>37</v>
      </c>
      <c r="J5" s="1509"/>
      <c r="K5" s="1509"/>
      <c r="L5" s="1509"/>
      <c r="M5" s="1509"/>
      <c r="N5" s="1509"/>
      <c r="O5" s="1509"/>
      <c r="P5" s="1509"/>
      <c r="Q5" s="1509"/>
      <c r="R5" s="1509"/>
      <c r="S5" s="1509"/>
      <c r="T5" s="1509"/>
      <c r="U5" s="1503" t="s">
        <v>489</v>
      </c>
      <c r="V5" s="1505" t="s">
        <v>661</v>
      </c>
      <c r="W5" s="1507" t="s">
        <v>662</v>
      </c>
    </row>
    <row r="6" spans="1:23" ht="17.25" customHeight="1" x14ac:dyDescent="0.15">
      <c r="A6" s="1497"/>
      <c r="B6" s="1510"/>
      <c r="C6" s="1510"/>
      <c r="D6" s="1510"/>
      <c r="E6" s="1510"/>
      <c r="F6" s="1510"/>
      <c r="G6" s="1510"/>
      <c r="H6" s="1512"/>
      <c r="I6" s="1510" t="s">
        <v>26</v>
      </c>
      <c r="J6" s="1510"/>
      <c r="K6" s="1510"/>
      <c r="L6" s="1510"/>
      <c r="M6" s="1510" t="s">
        <v>25</v>
      </c>
      <c r="N6" s="1510"/>
      <c r="O6" s="1510"/>
      <c r="P6" s="1510"/>
      <c r="Q6" s="1510" t="s">
        <v>701</v>
      </c>
      <c r="R6" s="1510"/>
      <c r="S6" s="1510"/>
      <c r="T6" s="1510"/>
      <c r="U6" s="1504"/>
      <c r="V6" s="1506"/>
      <c r="W6" s="1508"/>
    </row>
    <row r="7" spans="1:23" ht="60" customHeight="1" x14ac:dyDescent="0.15">
      <c r="A7" s="1151">
        <v>1</v>
      </c>
      <c r="B7" s="1152" t="s">
        <v>35</v>
      </c>
      <c r="C7" s="1490" t="s">
        <v>734</v>
      </c>
      <c r="D7" s="1491"/>
      <c r="E7" s="1491"/>
      <c r="F7" s="1491"/>
      <c r="G7" s="1492"/>
      <c r="H7" s="1153" t="s">
        <v>604</v>
      </c>
      <c r="I7" s="1154" t="str">
        <f>IF(W7="","□",IF(W7=2,"■","□"))</f>
        <v>□</v>
      </c>
      <c r="J7" s="1455" t="s">
        <v>735</v>
      </c>
      <c r="K7" s="1455"/>
      <c r="L7" s="1456"/>
      <c r="M7" s="1154" t="str">
        <f>IF(W7="","□",IF(W7=1,"■","□"))</f>
        <v>□</v>
      </c>
      <c r="N7" s="1453" t="s">
        <v>736</v>
      </c>
      <c r="O7" s="1453"/>
      <c r="P7" s="1454"/>
      <c r="Q7" s="1154" t="str">
        <f>IF(W7="","□",IF(W7=0,"■","□"))</f>
        <v>□</v>
      </c>
      <c r="R7" s="1453" t="s">
        <v>356</v>
      </c>
      <c r="S7" s="1453"/>
      <c r="T7" s="1454"/>
      <c r="U7" s="1155" t="s">
        <v>603</v>
      </c>
      <c r="V7" s="1156"/>
      <c r="W7" s="1157"/>
    </row>
    <row r="8" spans="1:23" ht="60" customHeight="1" x14ac:dyDescent="0.15">
      <c r="A8" s="1158">
        <v>2</v>
      </c>
      <c r="B8" s="1159" t="s">
        <v>35</v>
      </c>
      <c r="C8" s="1476" t="s">
        <v>695</v>
      </c>
      <c r="D8" s="1477"/>
      <c r="E8" s="1477"/>
      <c r="F8" s="1477"/>
      <c r="G8" s="1478"/>
      <c r="H8" s="1160" t="s">
        <v>605</v>
      </c>
      <c r="I8" s="1161" t="str">
        <f>IF(W8="","□",IF(W8=2,"■","□"))</f>
        <v>□</v>
      </c>
      <c r="J8" s="1479" t="s">
        <v>384</v>
      </c>
      <c r="K8" s="1479"/>
      <c r="L8" s="1480"/>
      <c r="M8" s="1161" t="str">
        <f>IF(W8="","□",IF(W8=1,"■","□"))</f>
        <v>□</v>
      </c>
      <c r="N8" s="1479" t="s">
        <v>358</v>
      </c>
      <c r="O8" s="1479"/>
      <c r="P8" s="1480"/>
      <c r="Q8" s="1161" t="str">
        <f>IF(W8="","□",IF(W8=0,"■","□"))</f>
        <v>□</v>
      </c>
      <c r="R8" s="1531" t="s">
        <v>19</v>
      </c>
      <c r="S8" s="1531"/>
      <c r="T8" s="1532"/>
      <c r="U8" s="1162" t="s">
        <v>149</v>
      </c>
      <c r="V8" s="1163"/>
      <c r="W8" s="1164"/>
    </row>
    <row r="9" spans="1:23" ht="66" customHeight="1" x14ac:dyDescent="0.15">
      <c r="A9" s="1165">
        <v>3</v>
      </c>
      <c r="B9" s="1152" t="s">
        <v>34</v>
      </c>
      <c r="C9" s="1490" t="s">
        <v>737</v>
      </c>
      <c r="D9" s="1491"/>
      <c r="E9" s="1491"/>
      <c r="F9" s="1491"/>
      <c r="G9" s="1492"/>
      <c r="H9" s="1153" t="s">
        <v>606</v>
      </c>
      <c r="I9" s="1154" t="str">
        <f t="shared" ref="I9:I20" si="0">IF(W9="","□",IF(W9=2,"■","□"))</f>
        <v>□</v>
      </c>
      <c r="J9" s="1455" t="s">
        <v>349</v>
      </c>
      <c r="K9" s="1455"/>
      <c r="L9" s="1456"/>
      <c r="M9" s="1154" t="str">
        <f>IF(W9="","□",IF(W9=1,"■","□"))</f>
        <v>□</v>
      </c>
      <c r="N9" s="1453" t="s">
        <v>341</v>
      </c>
      <c r="O9" s="1453"/>
      <c r="P9" s="1454"/>
      <c r="Q9" s="1154" t="str">
        <f t="shared" ref="Q9:Q20" si="1">IF(W9="","□",IF(W9=0,"■","□"))</f>
        <v>□</v>
      </c>
      <c r="R9" s="1453" t="s">
        <v>332</v>
      </c>
      <c r="S9" s="1453"/>
      <c r="T9" s="1454"/>
      <c r="U9" s="1155" t="s">
        <v>603</v>
      </c>
      <c r="V9" s="1156"/>
      <c r="W9" s="1157"/>
    </row>
    <row r="10" spans="1:23" ht="60" customHeight="1" x14ac:dyDescent="0.15">
      <c r="A10" s="1165">
        <v>4</v>
      </c>
      <c r="B10" s="1152" t="s">
        <v>33</v>
      </c>
      <c r="C10" s="1490" t="s">
        <v>738</v>
      </c>
      <c r="D10" s="1491"/>
      <c r="E10" s="1491"/>
      <c r="F10" s="1491"/>
      <c r="G10" s="1492"/>
      <c r="H10" s="1153" t="s">
        <v>606</v>
      </c>
      <c r="I10" s="1154" t="str">
        <f t="shared" si="0"/>
        <v>□</v>
      </c>
      <c r="J10" s="1455" t="s">
        <v>342</v>
      </c>
      <c r="K10" s="1455"/>
      <c r="L10" s="1456"/>
      <c r="M10" s="1493"/>
      <c r="N10" s="1494"/>
      <c r="O10" s="1494"/>
      <c r="P10" s="1495"/>
      <c r="Q10" s="1154" t="str">
        <f t="shared" si="1"/>
        <v>□</v>
      </c>
      <c r="R10" s="1453" t="s">
        <v>343</v>
      </c>
      <c r="S10" s="1453"/>
      <c r="T10" s="1454"/>
      <c r="U10" s="1155" t="s">
        <v>603</v>
      </c>
      <c r="V10" s="1156"/>
      <c r="W10" s="1157"/>
    </row>
    <row r="11" spans="1:23" ht="42" customHeight="1" x14ac:dyDescent="0.15">
      <c r="A11" s="1151">
        <v>5</v>
      </c>
      <c r="B11" s="1152" t="s">
        <v>582</v>
      </c>
      <c r="C11" s="1490" t="s">
        <v>704</v>
      </c>
      <c r="D11" s="1491"/>
      <c r="E11" s="1491"/>
      <c r="F11" s="1491"/>
      <c r="G11" s="1492"/>
      <c r="H11" s="1153" t="s">
        <v>606</v>
      </c>
      <c r="I11" s="1154" t="str">
        <f t="shared" ref="I11" si="2">IF(W11="","□",IF(W11=2,"■","□"))</f>
        <v>□</v>
      </c>
      <c r="J11" s="1455" t="s">
        <v>349</v>
      </c>
      <c r="K11" s="1455"/>
      <c r="L11" s="1456"/>
      <c r="M11" s="1154" t="str">
        <f t="shared" ref="M11" si="3">IF(W11="","□",IF(W11=1,"■","□"))</f>
        <v>□</v>
      </c>
      <c r="N11" s="1453" t="s">
        <v>341</v>
      </c>
      <c r="O11" s="1453"/>
      <c r="P11" s="1454"/>
      <c r="Q11" s="1154" t="str">
        <f t="shared" ref="Q11" si="4">IF(W11="","□",IF(W11=0,"■","□"))</f>
        <v>□</v>
      </c>
      <c r="R11" s="1453" t="s">
        <v>58</v>
      </c>
      <c r="S11" s="1453"/>
      <c r="T11" s="1454"/>
      <c r="U11" s="1166" t="s">
        <v>101</v>
      </c>
      <c r="V11" s="1156"/>
      <c r="W11" s="1157"/>
    </row>
    <row r="12" spans="1:23" ht="48.75" customHeight="1" x14ac:dyDescent="0.15">
      <c r="A12" s="1151">
        <v>6</v>
      </c>
      <c r="B12" s="1152" t="s">
        <v>56</v>
      </c>
      <c r="C12" s="1490" t="s">
        <v>739</v>
      </c>
      <c r="D12" s="1491"/>
      <c r="E12" s="1491"/>
      <c r="F12" s="1491"/>
      <c r="G12" s="1492"/>
      <c r="H12" s="1153" t="s">
        <v>606</v>
      </c>
      <c r="I12" s="1154" t="str">
        <f t="shared" si="0"/>
        <v>□</v>
      </c>
      <c r="J12" s="1455" t="s">
        <v>349</v>
      </c>
      <c r="K12" s="1455"/>
      <c r="L12" s="1456"/>
      <c r="M12" s="1154" t="str">
        <f t="shared" ref="M12:M25" si="5">IF(W12="","□",IF(W12=1,"■","□"))</f>
        <v>□</v>
      </c>
      <c r="N12" s="1453" t="s">
        <v>341</v>
      </c>
      <c r="O12" s="1453"/>
      <c r="P12" s="1454"/>
      <c r="Q12" s="1154" t="str">
        <f t="shared" si="1"/>
        <v>□</v>
      </c>
      <c r="R12" s="1453" t="s">
        <v>58</v>
      </c>
      <c r="S12" s="1453"/>
      <c r="T12" s="1454"/>
      <c r="U12" s="1166" t="s">
        <v>603</v>
      </c>
      <c r="V12" s="1156"/>
      <c r="W12" s="1157"/>
    </row>
    <row r="13" spans="1:23" ht="60" customHeight="1" x14ac:dyDescent="0.15">
      <c r="A13" s="1151">
        <v>7</v>
      </c>
      <c r="B13" s="1152" t="s">
        <v>57</v>
      </c>
      <c r="C13" s="1490" t="s">
        <v>59</v>
      </c>
      <c r="D13" s="1491"/>
      <c r="E13" s="1491"/>
      <c r="F13" s="1491"/>
      <c r="G13" s="1492"/>
      <c r="H13" s="1153" t="s">
        <v>606</v>
      </c>
      <c r="I13" s="1154" t="str">
        <f t="shared" si="0"/>
        <v>□</v>
      </c>
      <c r="J13" s="1455" t="s">
        <v>344</v>
      </c>
      <c r="K13" s="1455"/>
      <c r="L13" s="1456"/>
      <c r="M13" s="1154" t="str">
        <f t="shared" si="5"/>
        <v>□</v>
      </c>
      <c r="N13" s="1455" t="s">
        <v>386</v>
      </c>
      <c r="O13" s="1455"/>
      <c r="P13" s="1456"/>
      <c r="Q13" s="1154" t="str">
        <f t="shared" si="1"/>
        <v>□</v>
      </c>
      <c r="R13" s="1453" t="s">
        <v>55</v>
      </c>
      <c r="S13" s="1453"/>
      <c r="T13" s="1454"/>
      <c r="U13" s="1155" t="s">
        <v>603</v>
      </c>
      <c r="V13" s="1156"/>
      <c r="W13" s="1157"/>
    </row>
    <row r="14" spans="1:23" ht="60" customHeight="1" x14ac:dyDescent="0.15">
      <c r="A14" s="1151">
        <v>8</v>
      </c>
      <c r="B14" s="1167" t="s">
        <v>31</v>
      </c>
      <c r="C14" s="1490" t="s">
        <v>696</v>
      </c>
      <c r="D14" s="1491"/>
      <c r="E14" s="1491"/>
      <c r="F14" s="1491"/>
      <c r="G14" s="1492"/>
      <c r="H14" s="1153" t="s">
        <v>606</v>
      </c>
      <c r="I14" s="1154" t="str">
        <f t="shared" si="0"/>
        <v>□</v>
      </c>
      <c r="J14" s="1455" t="s">
        <v>349</v>
      </c>
      <c r="K14" s="1455"/>
      <c r="L14" s="1456"/>
      <c r="M14" s="1154" t="str">
        <f t="shared" si="5"/>
        <v>□</v>
      </c>
      <c r="N14" s="1453" t="s">
        <v>340</v>
      </c>
      <c r="O14" s="1453"/>
      <c r="P14" s="1454"/>
      <c r="Q14" s="1154" t="str">
        <f t="shared" si="1"/>
        <v>□</v>
      </c>
      <c r="R14" s="1453" t="s">
        <v>345</v>
      </c>
      <c r="S14" s="1453"/>
      <c r="T14" s="1454"/>
      <c r="U14" s="1155" t="s">
        <v>603</v>
      </c>
      <c r="V14" s="1156"/>
      <c r="W14" s="1157"/>
    </row>
    <row r="15" spans="1:23" ht="60" customHeight="1" x14ac:dyDescent="0.15">
      <c r="A15" s="1168">
        <v>9</v>
      </c>
      <c r="B15" s="1167" t="s">
        <v>31</v>
      </c>
      <c r="C15" s="1490" t="s">
        <v>348</v>
      </c>
      <c r="D15" s="1491"/>
      <c r="E15" s="1491"/>
      <c r="F15" s="1491"/>
      <c r="G15" s="1492"/>
      <c r="H15" s="1153" t="s">
        <v>606</v>
      </c>
      <c r="I15" s="1154" t="str">
        <f>IF(W15="","□",IF(W15=2,"■","□"))</f>
        <v>□</v>
      </c>
      <c r="J15" s="1455" t="s">
        <v>349</v>
      </c>
      <c r="K15" s="1455"/>
      <c r="L15" s="1456"/>
      <c r="M15" s="1154" t="str">
        <f t="shared" si="5"/>
        <v>□</v>
      </c>
      <c r="N15" s="1453" t="s">
        <v>346</v>
      </c>
      <c r="O15" s="1498"/>
      <c r="P15" s="1499"/>
      <c r="Q15" s="1154" t="str">
        <f>IF(W15="","□",IF(W15=0,"■","□"))</f>
        <v>□</v>
      </c>
      <c r="R15" s="1453" t="s">
        <v>347</v>
      </c>
      <c r="S15" s="1453"/>
      <c r="T15" s="1454"/>
      <c r="U15" s="1155" t="s">
        <v>101</v>
      </c>
      <c r="V15" s="1156"/>
      <c r="W15" s="1157"/>
    </row>
    <row r="16" spans="1:23" ht="46.5" customHeight="1" x14ac:dyDescent="0.15">
      <c r="A16" s="1151">
        <v>10</v>
      </c>
      <c r="B16" s="1152" t="s">
        <v>374</v>
      </c>
      <c r="C16" s="1490" t="s">
        <v>353</v>
      </c>
      <c r="D16" s="1491"/>
      <c r="E16" s="1491"/>
      <c r="F16" s="1491"/>
      <c r="G16" s="1492"/>
      <c r="H16" s="1153" t="s">
        <v>606</v>
      </c>
      <c r="I16" s="1154" t="str">
        <f t="shared" si="0"/>
        <v>□</v>
      </c>
      <c r="J16" s="1455" t="s">
        <v>350</v>
      </c>
      <c r="K16" s="1455"/>
      <c r="L16" s="1456"/>
      <c r="M16" s="1154" t="str">
        <f t="shared" si="5"/>
        <v>□</v>
      </c>
      <c r="N16" s="1453" t="s">
        <v>341</v>
      </c>
      <c r="O16" s="1453"/>
      <c r="P16" s="1454"/>
      <c r="Q16" s="1154" t="str">
        <f t="shared" si="1"/>
        <v>□</v>
      </c>
      <c r="R16" s="1453" t="s">
        <v>352</v>
      </c>
      <c r="S16" s="1453"/>
      <c r="T16" s="1454"/>
      <c r="U16" s="1166" t="s">
        <v>603</v>
      </c>
      <c r="V16" s="1156"/>
      <c r="W16" s="1157"/>
    </row>
    <row r="17" spans="1:26" ht="60" customHeight="1" x14ac:dyDescent="0.15">
      <c r="A17" s="1151">
        <v>11</v>
      </c>
      <c r="B17" s="1152" t="s">
        <v>30</v>
      </c>
      <c r="C17" s="1490" t="s">
        <v>740</v>
      </c>
      <c r="D17" s="1491"/>
      <c r="E17" s="1491"/>
      <c r="F17" s="1491"/>
      <c r="G17" s="1492"/>
      <c r="H17" s="1153" t="s">
        <v>606</v>
      </c>
      <c r="I17" s="1154" t="str">
        <f t="shared" si="0"/>
        <v>□</v>
      </c>
      <c r="J17" s="1455" t="s">
        <v>350</v>
      </c>
      <c r="K17" s="1455"/>
      <c r="L17" s="1456"/>
      <c r="M17" s="1154" t="str">
        <f t="shared" si="5"/>
        <v>□</v>
      </c>
      <c r="N17" s="1453" t="s">
        <v>351</v>
      </c>
      <c r="O17" s="1453"/>
      <c r="P17" s="1454"/>
      <c r="Q17" s="1154" t="str">
        <f t="shared" si="1"/>
        <v>□</v>
      </c>
      <c r="R17" s="1453" t="s">
        <v>345</v>
      </c>
      <c r="S17" s="1453"/>
      <c r="T17" s="1454"/>
      <c r="U17" s="1155" t="s">
        <v>603</v>
      </c>
      <c r="V17" s="1156"/>
      <c r="W17" s="1157"/>
    </row>
    <row r="18" spans="1:26" ht="60" customHeight="1" x14ac:dyDescent="0.15">
      <c r="A18" s="1151">
        <v>12</v>
      </c>
      <c r="B18" s="1152" t="s">
        <v>29</v>
      </c>
      <c r="C18" s="1467" t="s">
        <v>697</v>
      </c>
      <c r="D18" s="1468"/>
      <c r="E18" s="1468"/>
      <c r="F18" s="1468"/>
      <c r="G18" s="1469"/>
      <c r="H18" s="1153" t="s">
        <v>606</v>
      </c>
      <c r="I18" s="1154" t="str">
        <f t="shared" si="0"/>
        <v>□</v>
      </c>
      <c r="J18" s="1455" t="s">
        <v>350</v>
      </c>
      <c r="K18" s="1455"/>
      <c r="L18" s="1456"/>
      <c r="M18" s="1154" t="str">
        <f t="shared" si="5"/>
        <v>□</v>
      </c>
      <c r="N18" s="1453" t="s">
        <v>351</v>
      </c>
      <c r="O18" s="1453"/>
      <c r="P18" s="1454"/>
      <c r="Q18" s="1154" t="str">
        <f t="shared" si="1"/>
        <v>□</v>
      </c>
      <c r="R18" s="1453" t="s">
        <v>352</v>
      </c>
      <c r="S18" s="1453"/>
      <c r="T18" s="1454"/>
      <c r="U18" s="1166" t="s">
        <v>603</v>
      </c>
      <c r="V18" s="1156"/>
      <c r="W18" s="1157"/>
    </row>
    <row r="19" spans="1:26" ht="45" customHeight="1" x14ac:dyDescent="0.15">
      <c r="A19" s="1151">
        <v>13</v>
      </c>
      <c r="B19" s="1152" t="s">
        <v>24</v>
      </c>
      <c r="C19" s="1490" t="s">
        <v>698</v>
      </c>
      <c r="D19" s="1491"/>
      <c r="E19" s="1491"/>
      <c r="F19" s="1491"/>
      <c r="G19" s="1492"/>
      <c r="H19" s="1153" t="s">
        <v>606</v>
      </c>
      <c r="I19" s="1154" t="str">
        <f t="shared" si="0"/>
        <v>□</v>
      </c>
      <c r="J19" s="1455" t="s">
        <v>350</v>
      </c>
      <c r="K19" s="1455"/>
      <c r="L19" s="1456"/>
      <c r="M19" s="1154" t="str">
        <f t="shared" si="5"/>
        <v>□</v>
      </c>
      <c r="N19" s="1453" t="s">
        <v>351</v>
      </c>
      <c r="O19" s="1453"/>
      <c r="P19" s="1454"/>
      <c r="Q19" s="1154" t="str">
        <f t="shared" si="1"/>
        <v>□</v>
      </c>
      <c r="R19" s="1453" t="s">
        <v>32</v>
      </c>
      <c r="S19" s="1453"/>
      <c r="T19" s="1454"/>
      <c r="U19" s="1166" t="s">
        <v>603</v>
      </c>
      <c r="V19" s="1156"/>
      <c r="W19" s="1157"/>
    </row>
    <row r="20" spans="1:26" ht="48.75" customHeight="1" x14ac:dyDescent="0.15">
      <c r="A20" s="1151">
        <v>14</v>
      </c>
      <c r="B20" s="1152" t="s">
        <v>28</v>
      </c>
      <c r="C20" s="1490" t="s">
        <v>359</v>
      </c>
      <c r="D20" s="1491"/>
      <c r="E20" s="1491"/>
      <c r="F20" s="1491"/>
      <c r="G20" s="1492"/>
      <c r="H20" s="1153" t="s">
        <v>606</v>
      </c>
      <c r="I20" s="1154" t="str">
        <f t="shared" si="0"/>
        <v>□</v>
      </c>
      <c r="J20" s="1455" t="s">
        <v>350</v>
      </c>
      <c r="K20" s="1455"/>
      <c r="L20" s="1456"/>
      <c r="M20" s="1154" t="str">
        <f t="shared" si="5"/>
        <v>□</v>
      </c>
      <c r="N20" s="1453" t="s">
        <v>351</v>
      </c>
      <c r="O20" s="1453"/>
      <c r="P20" s="1454"/>
      <c r="Q20" s="1154" t="str">
        <f t="shared" si="1"/>
        <v>□</v>
      </c>
      <c r="R20" s="1455" t="s">
        <v>347</v>
      </c>
      <c r="S20" s="1455"/>
      <c r="T20" s="1456"/>
      <c r="U20" s="1155" t="s">
        <v>603</v>
      </c>
      <c r="V20" s="1156"/>
      <c r="W20" s="1157"/>
    </row>
    <row r="21" spans="1:26" ht="60" customHeight="1" x14ac:dyDescent="0.15">
      <c r="A21" s="1151">
        <v>15</v>
      </c>
      <c r="B21" s="1152" t="s">
        <v>28</v>
      </c>
      <c r="C21" s="1490" t="s">
        <v>360</v>
      </c>
      <c r="D21" s="1491"/>
      <c r="E21" s="1491"/>
      <c r="F21" s="1491"/>
      <c r="G21" s="1492"/>
      <c r="H21" s="1153" t="s">
        <v>606</v>
      </c>
      <c r="I21" s="1154" t="str">
        <f>IF(W21="","□",IF(W21=2,"■","□"))</f>
        <v>□</v>
      </c>
      <c r="J21" s="1455" t="s">
        <v>368</v>
      </c>
      <c r="K21" s="1455"/>
      <c r="L21" s="1456"/>
      <c r="M21" s="1154" t="str">
        <f t="shared" si="5"/>
        <v>□</v>
      </c>
      <c r="N21" s="1453" t="s">
        <v>369</v>
      </c>
      <c r="O21" s="1453"/>
      <c r="P21" s="1454"/>
      <c r="Q21" s="1154" t="str">
        <f>IF(W21="","□",IF(W21=0,"■","□"))</f>
        <v>□</v>
      </c>
      <c r="R21" s="1455" t="s">
        <v>55</v>
      </c>
      <c r="S21" s="1455"/>
      <c r="T21" s="1456"/>
      <c r="U21" s="1155" t="s">
        <v>101</v>
      </c>
      <c r="V21" s="1156"/>
      <c r="W21" s="1157"/>
    </row>
    <row r="22" spans="1:26" ht="60" customHeight="1" x14ac:dyDescent="0.15">
      <c r="A22" s="1169">
        <v>16</v>
      </c>
      <c r="B22" s="1170" t="s">
        <v>28</v>
      </c>
      <c r="C22" s="1476" t="s">
        <v>370</v>
      </c>
      <c r="D22" s="1477"/>
      <c r="E22" s="1477"/>
      <c r="F22" s="1477"/>
      <c r="G22" s="1478"/>
      <c r="H22" s="1160" t="s">
        <v>605</v>
      </c>
      <c r="I22" s="1161" t="str">
        <f>IF(W22="","□",IF(W22=2,"■","□"))</f>
        <v>□</v>
      </c>
      <c r="J22" s="1479" t="s">
        <v>371</v>
      </c>
      <c r="K22" s="1479"/>
      <c r="L22" s="1480"/>
      <c r="M22" s="1161" t="str">
        <f t="shared" si="5"/>
        <v>□</v>
      </c>
      <c r="N22" s="1479" t="s">
        <v>372</v>
      </c>
      <c r="O22" s="1479"/>
      <c r="P22" s="1480"/>
      <c r="Q22" s="1161" t="str">
        <f>IF(W22="","□",IF(W22=0,"■","□"))</f>
        <v>□</v>
      </c>
      <c r="R22" s="1479" t="s">
        <v>55</v>
      </c>
      <c r="S22" s="1479"/>
      <c r="T22" s="1480"/>
      <c r="U22" s="1171" t="s">
        <v>149</v>
      </c>
      <c r="V22" s="1163"/>
      <c r="W22" s="1164"/>
    </row>
    <row r="23" spans="1:26" ht="60" customHeight="1" x14ac:dyDescent="0.15">
      <c r="A23" s="1168">
        <v>17</v>
      </c>
      <c r="B23" s="1172" t="s">
        <v>27</v>
      </c>
      <c r="C23" s="1467" t="s">
        <v>699</v>
      </c>
      <c r="D23" s="1468"/>
      <c r="E23" s="1468"/>
      <c r="F23" s="1468"/>
      <c r="G23" s="1469"/>
      <c r="H23" s="1173" t="s">
        <v>605</v>
      </c>
      <c r="I23" s="1174" t="str">
        <f t="shared" ref="I23" si="6">IF(W23="","□",IF(W23=2,"■","□"))</f>
        <v>□</v>
      </c>
      <c r="J23" s="1455" t="s">
        <v>367</v>
      </c>
      <c r="K23" s="1455"/>
      <c r="L23" s="1456"/>
      <c r="M23" s="1154" t="str">
        <f t="shared" si="5"/>
        <v>□</v>
      </c>
      <c r="N23" s="1453" t="s">
        <v>385</v>
      </c>
      <c r="O23" s="1453"/>
      <c r="P23" s="1454"/>
      <c r="Q23" s="1174" t="str">
        <f t="shared" ref="Q23" si="7">IF(W23="","□",IF(W23=0,"■","□"))</f>
        <v>□</v>
      </c>
      <c r="R23" s="1455" t="s">
        <v>355</v>
      </c>
      <c r="S23" s="1455"/>
      <c r="T23" s="1456"/>
      <c r="U23" s="1175" t="s">
        <v>101</v>
      </c>
      <c r="V23" s="1176"/>
      <c r="W23" s="1177"/>
    </row>
    <row r="24" spans="1:26" ht="46.5" customHeight="1" x14ac:dyDescent="0.15">
      <c r="A24" s="1151">
        <v>18</v>
      </c>
      <c r="B24" s="1152" t="s">
        <v>375</v>
      </c>
      <c r="C24" s="1467" t="s">
        <v>366</v>
      </c>
      <c r="D24" s="1468"/>
      <c r="E24" s="1468"/>
      <c r="F24" s="1468"/>
      <c r="G24" s="1469"/>
      <c r="H24" s="1173" t="s">
        <v>605</v>
      </c>
      <c r="I24" s="1154" t="str">
        <f>IF(W24="","□",IF(W24=2,"■","□"))</f>
        <v>□</v>
      </c>
      <c r="J24" s="1455" t="s">
        <v>362</v>
      </c>
      <c r="K24" s="1455"/>
      <c r="L24" s="1456"/>
      <c r="M24" s="1154" t="str">
        <f t="shared" si="5"/>
        <v>□</v>
      </c>
      <c r="N24" s="1453" t="s">
        <v>361</v>
      </c>
      <c r="O24" s="1453"/>
      <c r="P24" s="1454"/>
      <c r="Q24" s="1154" t="str">
        <f>IF(W24="","□",IF(W24=0,"■","□"))</f>
        <v>□</v>
      </c>
      <c r="R24" s="1455" t="s">
        <v>363</v>
      </c>
      <c r="S24" s="1455"/>
      <c r="T24" s="1456"/>
      <c r="U24" s="1166" t="s">
        <v>354</v>
      </c>
      <c r="V24" s="1156"/>
      <c r="W24" s="1157"/>
    </row>
    <row r="25" spans="1:26" ht="60" customHeight="1" thickBot="1" x14ac:dyDescent="0.2">
      <c r="A25" s="1178">
        <v>19</v>
      </c>
      <c r="B25" s="1179" t="s">
        <v>375</v>
      </c>
      <c r="C25" s="1448" t="s">
        <v>365</v>
      </c>
      <c r="D25" s="1449"/>
      <c r="E25" s="1449"/>
      <c r="F25" s="1449"/>
      <c r="G25" s="1450"/>
      <c r="H25" s="1180" t="s">
        <v>605</v>
      </c>
      <c r="I25" s="1181" t="str">
        <f>IF(W25="","□",IF(W25=2,"■","□"))</f>
        <v>□</v>
      </c>
      <c r="J25" s="1533" t="s">
        <v>364</v>
      </c>
      <c r="K25" s="1533"/>
      <c r="L25" s="1534"/>
      <c r="M25" s="1181" t="str">
        <f t="shared" si="5"/>
        <v>□</v>
      </c>
      <c r="N25" s="1535" t="s">
        <v>624</v>
      </c>
      <c r="O25" s="1535"/>
      <c r="P25" s="1536"/>
      <c r="Q25" s="1181" t="str">
        <f>IF(W25="","□",IF(W25=0,"■","□"))</f>
        <v>□</v>
      </c>
      <c r="R25" s="1533" t="s">
        <v>625</v>
      </c>
      <c r="S25" s="1533"/>
      <c r="T25" s="1534"/>
      <c r="U25" s="1182" t="s">
        <v>354</v>
      </c>
      <c r="V25" s="1183"/>
      <c r="W25" s="1184"/>
    </row>
    <row r="26" spans="1:26" ht="19.5" customHeight="1" x14ac:dyDescent="0.15">
      <c r="A26" s="1470" t="s">
        <v>741</v>
      </c>
      <c r="B26" s="1470"/>
      <c r="C26" s="1470"/>
      <c r="D26" s="1470"/>
      <c r="E26" s="1470"/>
      <c r="F26" s="1470"/>
      <c r="G26" s="1470"/>
      <c r="H26" s="1470"/>
      <c r="I26" s="1470"/>
      <c r="J26" s="1470"/>
      <c r="K26" s="1470"/>
      <c r="L26" s="1470"/>
      <c r="M26" s="1470"/>
      <c r="N26" s="1470"/>
      <c r="O26" s="1470"/>
      <c r="P26" s="1470"/>
      <c r="Q26" s="1470"/>
      <c r="R26" s="1470"/>
      <c r="S26" s="1470"/>
      <c r="T26" s="1470"/>
      <c r="U26" s="1470"/>
      <c r="V26" s="1470"/>
      <c r="W26" s="1470"/>
    </row>
    <row r="27" spans="1:26" ht="19.5" customHeight="1" x14ac:dyDescent="0.15">
      <c r="A27" s="1470" t="s">
        <v>742</v>
      </c>
      <c r="B27" s="1470"/>
      <c r="C27" s="1470"/>
      <c r="D27" s="1470"/>
      <c r="E27" s="1470"/>
      <c r="F27" s="1470"/>
      <c r="G27" s="1470"/>
      <c r="H27" s="1470"/>
      <c r="I27" s="1470"/>
      <c r="J27" s="1470"/>
      <c r="K27" s="1470"/>
      <c r="L27" s="1470"/>
      <c r="M27" s="1470"/>
      <c r="N27" s="1470"/>
      <c r="O27" s="1470"/>
      <c r="P27" s="1470"/>
      <c r="Q27" s="1470"/>
      <c r="R27" s="1470"/>
      <c r="S27" s="1470"/>
      <c r="T27" s="1470"/>
      <c r="U27" s="1470"/>
      <c r="V27" s="1470"/>
      <c r="W27" s="1470"/>
    </row>
    <row r="28" spans="1:26" ht="12" customHeight="1" x14ac:dyDescent="0.15">
      <c r="B28" s="1185"/>
      <c r="C28" s="1185"/>
      <c r="D28" s="1185"/>
      <c r="E28" s="1185"/>
      <c r="F28" s="1185"/>
      <c r="G28" s="1470"/>
      <c r="H28" s="1470"/>
      <c r="I28" s="1487"/>
      <c r="J28" s="1487"/>
      <c r="K28" s="1487"/>
      <c r="L28" s="1487"/>
      <c r="M28" s="1487"/>
      <c r="N28" s="1487"/>
      <c r="O28" s="1487"/>
      <c r="P28" s="1487"/>
      <c r="Q28" s="1487"/>
      <c r="R28" s="1487"/>
      <c r="S28" s="1185"/>
      <c r="T28" s="1185"/>
      <c r="U28" s="1185"/>
    </row>
    <row r="29" spans="1:26" ht="21" customHeight="1" thickBot="1" x14ac:dyDescent="0.2">
      <c r="A29" s="1459" t="s">
        <v>378</v>
      </c>
      <c r="B29" s="1459"/>
      <c r="C29" s="1460"/>
      <c r="D29" s="1460"/>
      <c r="E29" s="1187"/>
      <c r="F29" s="1187"/>
      <c r="G29" s="1185"/>
      <c r="H29" s="1185"/>
      <c r="I29" s="1185"/>
      <c r="J29" s="1185"/>
      <c r="K29" s="1185"/>
      <c r="M29" s="1564" t="s">
        <v>743</v>
      </c>
      <c r="N29" s="1564"/>
      <c r="O29" s="1564"/>
      <c r="P29" s="1564"/>
      <c r="Q29" s="1564"/>
      <c r="R29" s="1564"/>
      <c r="S29" s="1564"/>
      <c r="T29" s="1564"/>
      <c r="U29" s="1564"/>
      <c r="V29" s="1564"/>
      <c r="W29" s="1564"/>
      <c r="X29" s="1564"/>
      <c r="Y29" s="1564"/>
    </row>
    <row r="30" spans="1:26" ht="27.75" customHeight="1" thickBot="1" x14ac:dyDescent="0.2">
      <c r="A30" s="1457" t="s">
        <v>377</v>
      </c>
      <c r="B30" s="1458"/>
      <c r="C30" s="1471" t="s">
        <v>376</v>
      </c>
      <c r="D30" s="1458"/>
      <c r="E30" s="1458"/>
      <c r="F30" s="1458"/>
      <c r="G30" s="39"/>
      <c r="H30" s="1558" t="s">
        <v>0</v>
      </c>
      <c r="I30" s="1559"/>
      <c r="J30" s="1560"/>
      <c r="K30" s="25"/>
      <c r="M30" s="1188"/>
      <c r="N30" s="1189"/>
      <c r="O30" s="1189"/>
      <c r="P30" s="1189"/>
      <c r="Q30" s="1190"/>
      <c r="R30" s="1540" t="s">
        <v>463</v>
      </c>
      <c r="S30" s="1541"/>
      <c r="T30" s="1541"/>
      <c r="U30" s="1542"/>
      <c r="V30" s="1537" t="s">
        <v>659</v>
      </c>
      <c r="W30" s="1538"/>
      <c r="X30" s="1538"/>
      <c r="Y30" s="1539"/>
    </row>
    <row r="31" spans="1:26" ht="50.1" customHeight="1" thickBot="1" x14ac:dyDescent="0.2">
      <c r="A31" s="1461" t="s">
        <v>357</v>
      </c>
      <c r="B31" s="1462"/>
      <c r="C31" s="1488" t="s">
        <v>592</v>
      </c>
      <c r="D31" s="1489"/>
      <c r="E31" s="1483" t="s">
        <v>593</v>
      </c>
      <c r="F31" s="1484"/>
      <c r="G31" s="1191"/>
      <c r="H31" s="1561"/>
      <c r="I31" s="1562"/>
      <c r="J31" s="1563"/>
      <c r="K31" s="29"/>
      <c r="M31" s="1555" t="s">
        <v>660</v>
      </c>
      <c r="N31" s="1556"/>
      <c r="O31" s="1556"/>
      <c r="P31" s="1556"/>
      <c r="Q31" s="1557"/>
      <c r="R31" s="1552" t="str">
        <f>IF(SUM(W7,W9:W21,W23:W25)=0," ",SUM(W7,W9:W21,W23:W25))</f>
        <v xml:space="preserve"> </v>
      </c>
      <c r="S31" s="1553"/>
      <c r="T31" s="1553"/>
      <c r="U31" s="1554"/>
      <c r="V31" s="1546" t="str">
        <f>IF(SUM(W7:W25)=0," ",SUM(W7:W25))</f>
        <v xml:space="preserve"> </v>
      </c>
      <c r="W31" s="1547"/>
      <c r="X31" s="1547"/>
      <c r="Y31" s="1548"/>
      <c r="Z31" s="1192"/>
    </row>
    <row r="32" spans="1:26" ht="50.1" customHeight="1" thickBot="1" x14ac:dyDescent="0.2">
      <c r="A32" s="1463" t="s">
        <v>337</v>
      </c>
      <c r="B32" s="1464"/>
      <c r="C32" s="1474" t="s">
        <v>488</v>
      </c>
      <c r="D32" s="1475"/>
      <c r="E32" s="1472" t="s">
        <v>623</v>
      </c>
      <c r="F32" s="1473"/>
      <c r="G32" s="1191"/>
      <c r="H32" s="1520"/>
      <c r="I32" s="1521"/>
      <c r="J32" s="1522"/>
      <c r="K32" s="1193"/>
      <c r="M32" s="1526" t="s">
        <v>466</v>
      </c>
      <c r="N32" s="1527"/>
      <c r="O32" s="1527"/>
      <c r="P32" s="1527"/>
      <c r="Q32" s="1528"/>
      <c r="R32" s="1549" t="str">
        <f>IF(((COUNT(W7,W9:W21,W23:W25))*2)=0," ",((COUNT(W7,W9:W21,W23:W25))*2))</f>
        <v xml:space="preserve"> </v>
      </c>
      <c r="S32" s="1550" t="str">
        <f>IF(((COUNT(#REF!,#REF!,#REF!,#REF!,#REF!,#REF!,#REF!,#REF!,#REF!,#REF!,#REF!,#REF!,#REF!,#REF!,#REF!,#REF!,#REF!,#REF!,N3,N9:N10,N12,N14,N16:N17,N25:N28))*2)=0," ",((COUNT(#REF!,#REF!,#REF!,#REF!,#REF!,#REF!,#REF!,#REF!,#REF!,#REF!,#REF!,#REF!,#REF!,#REF!,#REF!,#REF!,#REF!,#REF!,N3,N9:N10,N12,N14,N16:N17,N25:N28))*2))</f>
        <v xml:space="preserve"> </v>
      </c>
      <c r="T32" s="1550" t="str">
        <f>IF(((COUNT(#REF!,#REF!,#REF!,#REF!,#REF!,#REF!,#REF!,#REF!,#REF!,#REF!,#REF!,#REF!,#REF!,#REF!,#REF!,#REF!,#REF!,#REF!,O3,O9:O10,O12,O14,O16:O17,O25:O28))*2)=0," ",((COUNT(#REF!,#REF!,#REF!,#REF!,#REF!,#REF!,#REF!,#REF!,#REF!,#REF!,#REF!,#REF!,#REF!,#REF!,#REF!,#REF!,#REF!,#REF!,O3,O9:O10,O12,O14,O16:O17,O25:O28))*2))</f>
        <v xml:space="preserve"> </v>
      </c>
      <c r="U32" s="1551" t="str">
        <f>IF(((COUNT(#REF!,#REF!,#REF!,#REF!,#REF!,#REF!,#REF!,#REF!,#REF!,#REF!,#REF!,#REF!,#REF!,#REF!,#REF!,#REF!,#REF!,#REF!,P3,P9:P10,P12,P14,P16:P17,P25:P28))*2)=0," ",((COUNT(#REF!,#REF!,#REF!,#REF!,#REF!,#REF!,#REF!,#REF!,#REF!,#REF!,#REF!,#REF!,#REF!,#REF!,#REF!,#REF!,#REF!,#REF!,P3,P9:P10,P12,P14,P16:P17,P25:P28))*2))</f>
        <v xml:space="preserve"> </v>
      </c>
      <c r="V32" s="1543" t="str">
        <f>IF(((COUNT(W7:W25))*2)=0," ",((COUNT(W7:W25))*2))</f>
        <v xml:space="preserve"> </v>
      </c>
      <c r="W32" s="1544"/>
      <c r="X32" s="1544"/>
      <c r="Y32" s="1545"/>
      <c r="Z32" s="29"/>
    </row>
    <row r="33" spans="1:26" ht="50.1" customHeight="1" thickTop="1" thickBot="1" x14ac:dyDescent="0.2">
      <c r="A33" s="1465" t="s">
        <v>23</v>
      </c>
      <c r="B33" s="1466"/>
      <c r="C33" s="1485" t="s">
        <v>335</v>
      </c>
      <c r="D33" s="1486"/>
      <c r="E33" s="1481" t="s">
        <v>336</v>
      </c>
      <c r="F33" s="1482"/>
      <c r="G33" s="1194"/>
      <c r="H33" s="1523"/>
      <c r="I33" s="1524"/>
      <c r="J33" s="1525"/>
      <c r="K33" s="1193"/>
      <c r="M33" s="1529" t="s">
        <v>467</v>
      </c>
      <c r="N33" s="1530"/>
      <c r="O33" s="1530"/>
      <c r="P33" s="1530"/>
      <c r="Q33" s="1530"/>
      <c r="R33" s="1516" t="str">
        <f>IFERROR((ROUNDDOWN(((R31/R32)*100),0)&amp;"%"),"")</f>
        <v/>
      </c>
      <c r="S33" s="1517"/>
      <c r="T33" s="1517"/>
      <c r="U33" s="1518"/>
      <c r="V33" s="1516" t="str">
        <f>IFERROR((ROUNDDOWN(((V31/V32)*100),0)&amp;"%"),"")</f>
        <v/>
      </c>
      <c r="W33" s="1517"/>
      <c r="X33" s="1517"/>
      <c r="Y33" s="1518"/>
      <c r="Z33" s="1193"/>
    </row>
    <row r="34" spans="1:26" ht="38.25" customHeight="1" x14ac:dyDescent="0.15">
      <c r="Z34" s="1193"/>
    </row>
    <row r="35" spans="1:26" ht="21" customHeight="1" x14ac:dyDescent="0.15"/>
    <row r="36" spans="1:26" ht="21" customHeight="1" x14ac:dyDescent="0.15">
      <c r="I36" s="1195"/>
      <c r="J36" s="1195"/>
      <c r="K36" s="1186"/>
      <c r="T36" s="1150"/>
      <c r="U36" s="1150"/>
      <c r="V36" s="1150"/>
    </row>
    <row r="37" spans="1:26" ht="21" customHeight="1" x14ac:dyDescent="0.15">
      <c r="I37" s="1195"/>
      <c r="J37" s="1195"/>
      <c r="K37" s="1186"/>
      <c r="T37" s="1150"/>
      <c r="U37" s="1150"/>
      <c r="V37" s="1150"/>
    </row>
    <row r="38" spans="1:26" ht="21" customHeight="1" x14ac:dyDescent="0.15">
      <c r="I38" s="1195"/>
      <c r="J38" s="1195"/>
      <c r="K38" s="1186"/>
      <c r="T38" s="1150"/>
      <c r="U38" s="1150"/>
      <c r="V38" s="1150"/>
    </row>
    <row r="39" spans="1:26" ht="21" customHeight="1" x14ac:dyDescent="0.15">
      <c r="B39" s="1196"/>
      <c r="C39" s="1196"/>
      <c r="I39" s="1195"/>
      <c r="J39" s="1195"/>
      <c r="K39" s="1186"/>
      <c r="T39" s="1150"/>
      <c r="U39" s="1150"/>
      <c r="V39" s="1150"/>
    </row>
    <row r="40" spans="1:26" ht="14.25" customHeight="1" x14ac:dyDescent="0.15">
      <c r="I40" s="1195"/>
      <c r="J40" s="1195"/>
      <c r="K40" s="1186"/>
      <c r="T40" s="1150"/>
      <c r="U40" s="1150"/>
      <c r="V40" s="1150"/>
    </row>
    <row r="41" spans="1:26" x14ac:dyDescent="0.15">
      <c r="I41" s="1195"/>
      <c r="J41" s="1195"/>
      <c r="K41" s="1186"/>
      <c r="T41" s="1150"/>
      <c r="U41" s="1150"/>
      <c r="V41" s="1150"/>
    </row>
    <row r="42" spans="1:26" x14ac:dyDescent="0.15">
      <c r="I42" s="1195"/>
      <c r="J42" s="1195"/>
      <c r="K42" s="1186"/>
      <c r="T42" s="1150"/>
      <c r="U42" s="1150"/>
      <c r="V42" s="1150"/>
    </row>
    <row r="47" spans="1:26" ht="17.25" x14ac:dyDescent="0.15">
      <c r="O47" s="1519"/>
      <c r="P47" s="1519"/>
      <c r="Q47" s="1519"/>
      <c r="R47" s="1519"/>
      <c r="S47" s="1519"/>
    </row>
    <row r="48" spans="1:26" ht="17.25" x14ac:dyDescent="0.15">
      <c r="O48" s="1519"/>
      <c r="P48" s="1519"/>
      <c r="Q48" s="1519"/>
      <c r="R48" s="1519"/>
      <c r="S48" s="1519"/>
    </row>
    <row r="49" spans="15:19" ht="17.25" x14ac:dyDescent="0.15">
      <c r="O49" s="1519"/>
      <c r="P49" s="1519"/>
      <c r="Q49" s="1519"/>
      <c r="R49" s="1519"/>
      <c r="S49" s="1519"/>
    </row>
  </sheetData>
  <mergeCells count="123">
    <mergeCell ref="V30:Y30"/>
    <mergeCell ref="R30:U30"/>
    <mergeCell ref="V32:Y32"/>
    <mergeCell ref="V31:Y31"/>
    <mergeCell ref="R32:U32"/>
    <mergeCell ref="R31:U31"/>
    <mergeCell ref="M31:Q31"/>
    <mergeCell ref="H30:J31"/>
    <mergeCell ref="M29:Y29"/>
    <mergeCell ref="R33:U33"/>
    <mergeCell ref="O47:S47"/>
    <mergeCell ref="O48:S48"/>
    <mergeCell ref="O49:S49"/>
    <mergeCell ref="H32:J33"/>
    <mergeCell ref="M32:Q32"/>
    <mergeCell ref="M33:Q33"/>
    <mergeCell ref="V33:Y33"/>
    <mergeCell ref="C8:G8"/>
    <mergeCell ref="J8:L8"/>
    <mergeCell ref="N8:P8"/>
    <mergeCell ref="R8:T8"/>
    <mergeCell ref="J25:L25"/>
    <mergeCell ref="N25:P25"/>
    <mergeCell ref="R25:T25"/>
    <mergeCell ref="R23:T23"/>
    <mergeCell ref="C24:G24"/>
    <mergeCell ref="J24:L24"/>
    <mergeCell ref="R22:T22"/>
    <mergeCell ref="C21:G21"/>
    <mergeCell ref="J21:L21"/>
    <mergeCell ref="N21:P21"/>
    <mergeCell ref="R21:T21"/>
    <mergeCell ref="C15:G15"/>
    <mergeCell ref="R11:T11"/>
    <mergeCell ref="P2:W2"/>
    <mergeCell ref="I2:O2"/>
    <mergeCell ref="U5:U6"/>
    <mergeCell ref="C7:G7"/>
    <mergeCell ref="J7:L7"/>
    <mergeCell ref="R7:T7"/>
    <mergeCell ref="V5:V6"/>
    <mergeCell ref="W5:W6"/>
    <mergeCell ref="N7:P7"/>
    <mergeCell ref="B5:G6"/>
    <mergeCell ref="I5:T5"/>
    <mergeCell ref="I6:L6"/>
    <mergeCell ref="M6:P6"/>
    <mergeCell ref="Q6:T6"/>
    <mergeCell ref="H5:H6"/>
    <mergeCell ref="H4:W4"/>
    <mergeCell ref="B2:G2"/>
    <mergeCell ref="R17:T17"/>
    <mergeCell ref="A5:A6"/>
    <mergeCell ref="C19:G19"/>
    <mergeCell ref="C18:G18"/>
    <mergeCell ref="C20:G20"/>
    <mergeCell ref="J20:L20"/>
    <mergeCell ref="N20:P20"/>
    <mergeCell ref="R20:T20"/>
    <mergeCell ref="J18:L18"/>
    <mergeCell ref="N18:P18"/>
    <mergeCell ref="R18:T18"/>
    <mergeCell ref="J19:L19"/>
    <mergeCell ref="J15:L15"/>
    <mergeCell ref="N15:P15"/>
    <mergeCell ref="R15:T15"/>
    <mergeCell ref="C10:G10"/>
    <mergeCell ref="J10:L10"/>
    <mergeCell ref="C9:G9"/>
    <mergeCell ref="J9:L9"/>
    <mergeCell ref="N9:P9"/>
    <mergeCell ref="R9:T9"/>
    <mergeCell ref="C11:G11"/>
    <mergeCell ref="J11:L11"/>
    <mergeCell ref="N11:P11"/>
    <mergeCell ref="R14:T14"/>
    <mergeCell ref="A26:W26"/>
    <mergeCell ref="G28:R28"/>
    <mergeCell ref="C31:D31"/>
    <mergeCell ref="C14:G14"/>
    <mergeCell ref="J14:L14"/>
    <mergeCell ref="R10:T10"/>
    <mergeCell ref="C12:G12"/>
    <mergeCell ref="J12:L12"/>
    <mergeCell ref="N12:P12"/>
    <mergeCell ref="R12:T12"/>
    <mergeCell ref="M10:P10"/>
    <mergeCell ref="N19:P19"/>
    <mergeCell ref="C13:G13"/>
    <mergeCell ref="J13:L13"/>
    <mergeCell ref="R13:T13"/>
    <mergeCell ref="R19:T19"/>
    <mergeCell ref="C16:G16"/>
    <mergeCell ref="J16:L16"/>
    <mergeCell ref="N16:P16"/>
    <mergeCell ref="R16:T16"/>
    <mergeCell ref="C17:G17"/>
    <mergeCell ref="J17:L17"/>
    <mergeCell ref="N17:P17"/>
    <mergeCell ref="C25:G25"/>
    <mergeCell ref="A1:T1"/>
    <mergeCell ref="N23:P23"/>
    <mergeCell ref="N13:P13"/>
    <mergeCell ref="A30:B30"/>
    <mergeCell ref="A29:D29"/>
    <mergeCell ref="A31:B31"/>
    <mergeCell ref="A32:B32"/>
    <mergeCell ref="A33:B33"/>
    <mergeCell ref="C23:G23"/>
    <mergeCell ref="J23:L23"/>
    <mergeCell ref="A27:W27"/>
    <mergeCell ref="C30:F30"/>
    <mergeCell ref="E32:F32"/>
    <mergeCell ref="C32:D32"/>
    <mergeCell ref="N24:P24"/>
    <mergeCell ref="R24:T24"/>
    <mergeCell ref="C22:G22"/>
    <mergeCell ref="J22:L22"/>
    <mergeCell ref="E33:F33"/>
    <mergeCell ref="N22:P22"/>
    <mergeCell ref="E31:F31"/>
    <mergeCell ref="C33:D33"/>
    <mergeCell ref="N14:P14"/>
  </mergeCells>
  <phoneticPr fontId="2"/>
  <dataValidations count="1">
    <dataValidation type="list" allowBlank="1" showInputMessage="1" showErrorMessage="1" sqref="H32:J33">
      <formula1>$C$33:$F$33</formula1>
    </dataValidation>
  </dataValidations>
  <pageMargins left="0.2" right="0.2" top="0.35" bottom="0.43" header="0.28000000000000003" footer="0.31496062992125984"/>
  <pageSetup paperSize="9" scale="53" firstPageNumber="3" fitToHeight="0" orientation="portrait" useFirstPageNumber="1" r:id="rId1"/>
  <headerFooter>
    <oddFooter>&amp;C-5 -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6"/>
  <sheetViews>
    <sheetView view="pageLayout" zoomScale="70" zoomScaleNormal="100" zoomScaleSheetLayoutView="50" zoomScalePageLayoutView="70" workbookViewId="0">
      <selection activeCell="W8" sqref="W8"/>
    </sheetView>
  </sheetViews>
  <sheetFormatPr defaultColWidth="35.875" defaultRowHeight="14.25" x14ac:dyDescent="0.15"/>
  <cols>
    <col min="1" max="1" width="4.875" style="10" customWidth="1"/>
    <col min="2" max="2" width="19" style="7" customWidth="1"/>
    <col min="3" max="3" width="10.625" style="7" customWidth="1"/>
    <col min="4" max="4" width="12.75" style="7" customWidth="1"/>
    <col min="5" max="6" width="10.625" style="7" customWidth="1"/>
    <col min="7" max="7" width="7.25" style="7" customWidth="1"/>
    <col min="8" max="8" width="4.125" style="7" customWidth="1"/>
    <col min="9" max="9" width="7.125" style="7" customWidth="1"/>
    <col min="10" max="11" width="5.625" style="7" customWidth="1"/>
    <col min="12" max="12" width="4.125" style="7" customWidth="1"/>
    <col min="13" max="13" width="7.125" style="7" customWidth="1"/>
    <col min="14" max="15" width="5.625" style="7" customWidth="1"/>
    <col min="16" max="16" width="4.125" style="7" customWidth="1"/>
    <col min="17" max="17" width="7.125" style="7" customWidth="1"/>
    <col min="18" max="18" width="5.625" style="7" customWidth="1"/>
    <col min="19" max="19" width="3.375" style="9" customWidth="1"/>
    <col min="20" max="20" width="5.625" style="70" customWidth="1"/>
    <col min="21" max="21" width="6.375" style="9" customWidth="1"/>
    <col min="22" max="22" width="6.625" style="8" customWidth="1"/>
    <col min="23" max="16384" width="35.875" style="7"/>
  </cols>
  <sheetData>
    <row r="1" spans="1:22" s="14" customFormat="1" ht="24" customHeight="1" x14ac:dyDescent="0.15">
      <c r="A1" s="1604" t="s">
        <v>558</v>
      </c>
      <c r="B1" s="1605"/>
      <c r="C1" s="1605"/>
      <c r="D1" s="1605"/>
      <c r="E1" s="1605"/>
      <c r="F1" s="1605"/>
      <c r="G1" s="1605"/>
      <c r="H1" s="1605"/>
      <c r="I1" s="1605"/>
      <c r="J1" s="1605"/>
      <c r="K1" s="1605"/>
      <c r="L1" s="1605"/>
      <c r="M1" s="1605"/>
      <c r="N1" s="1605"/>
      <c r="O1" s="1605"/>
      <c r="P1" s="1605"/>
      <c r="Q1" s="1605"/>
      <c r="R1" s="1605"/>
      <c r="S1" s="1605"/>
      <c r="T1" s="71"/>
      <c r="U1" s="51"/>
      <c r="V1" s="15"/>
    </row>
    <row r="2" spans="1:22" s="14" customFormat="1" ht="9.75" customHeight="1" thickBot="1" x14ac:dyDescent="0.2">
      <c r="A2" s="66"/>
      <c r="B2" s="74"/>
      <c r="C2" s="74"/>
      <c r="D2" s="74"/>
      <c r="E2" s="74"/>
      <c r="F2" s="74"/>
      <c r="G2" s="74"/>
      <c r="H2" s="74"/>
      <c r="I2" s="74"/>
      <c r="J2" s="52"/>
      <c r="K2" s="52"/>
      <c r="L2" s="52"/>
      <c r="M2" s="52"/>
      <c r="N2" s="52"/>
      <c r="O2" s="43"/>
      <c r="P2" s="43"/>
      <c r="Q2" s="43"/>
      <c r="R2" s="43"/>
      <c r="S2" s="43"/>
      <c r="T2" s="69"/>
      <c r="U2" s="43"/>
      <c r="V2" s="43"/>
    </row>
    <row r="3" spans="1:22" ht="21" customHeight="1" x14ac:dyDescent="0.15">
      <c r="A3" s="1606" t="s">
        <v>373</v>
      </c>
      <c r="B3" s="1608" t="s">
        <v>4</v>
      </c>
      <c r="C3" s="1608"/>
      <c r="D3" s="1608"/>
      <c r="E3" s="1608"/>
      <c r="F3" s="1608"/>
      <c r="G3" s="1608"/>
      <c r="H3" s="1608" t="s">
        <v>3</v>
      </c>
      <c r="I3" s="1608"/>
      <c r="J3" s="1608"/>
      <c r="K3" s="1608"/>
      <c r="L3" s="1608"/>
      <c r="M3" s="1608"/>
      <c r="N3" s="1608"/>
      <c r="O3" s="1608"/>
      <c r="P3" s="1608"/>
      <c r="Q3" s="1608"/>
      <c r="R3" s="1608"/>
      <c r="S3" s="1608"/>
      <c r="T3" s="1621" t="s">
        <v>489</v>
      </c>
      <c r="U3" s="1623" t="s">
        <v>338</v>
      </c>
      <c r="V3" s="1619" t="s">
        <v>339</v>
      </c>
    </row>
    <row r="4" spans="1:22" ht="17.25" customHeight="1" x14ac:dyDescent="0.15">
      <c r="A4" s="1607"/>
      <c r="B4" s="1609"/>
      <c r="C4" s="1609"/>
      <c r="D4" s="1609"/>
      <c r="E4" s="1609"/>
      <c r="F4" s="1609"/>
      <c r="G4" s="1609"/>
      <c r="H4" s="1609" t="s">
        <v>26</v>
      </c>
      <c r="I4" s="1609"/>
      <c r="J4" s="1609"/>
      <c r="K4" s="1609"/>
      <c r="L4" s="1609" t="s">
        <v>25</v>
      </c>
      <c r="M4" s="1609"/>
      <c r="N4" s="1609"/>
      <c r="O4" s="1609"/>
      <c r="P4" s="1609" t="s">
        <v>36</v>
      </c>
      <c r="Q4" s="1609"/>
      <c r="R4" s="1609"/>
      <c r="S4" s="1609"/>
      <c r="T4" s="1622"/>
      <c r="U4" s="1624"/>
      <c r="V4" s="1620"/>
    </row>
    <row r="5" spans="1:22" ht="60" customHeight="1" x14ac:dyDescent="0.15">
      <c r="A5" s="84">
        <v>1</v>
      </c>
      <c r="B5" s="85" t="s">
        <v>493</v>
      </c>
      <c r="C5" s="1579" t="s">
        <v>494</v>
      </c>
      <c r="D5" s="1580"/>
      <c r="E5" s="1580"/>
      <c r="F5" s="1580"/>
      <c r="G5" s="1581"/>
      <c r="H5" s="108" t="str">
        <f t="shared" ref="H5:H19" si="0">IF(V5="","□",IF(V5=2,"■","□"))</f>
        <v>□</v>
      </c>
      <c r="I5" s="1582" t="s">
        <v>511</v>
      </c>
      <c r="J5" s="1582"/>
      <c r="K5" s="1583"/>
      <c r="L5" s="1610"/>
      <c r="M5" s="1611"/>
      <c r="N5" s="1611"/>
      <c r="O5" s="1612"/>
      <c r="P5" s="108" t="str">
        <f t="shared" ref="P5:P19" si="1">IF(V5="","□",IF(V5=0,"■","□"))</f>
        <v>□</v>
      </c>
      <c r="Q5" s="1584" t="s">
        <v>512</v>
      </c>
      <c r="R5" s="1584"/>
      <c r="S5" s="1585"/>
      <c r="T5" s="87" t="s">
        <v>490</v>
      </c>
      <c r="U5" s="82"/>
      <c r="V5" s="83"/>
    </row>
    <row r="6" spans="1:22" ht="60" customHeight="1" x14ac:dyDescent="0.15">
      <c r="A6" s="84">
        <v>2</v>
      </c>
      <c r="B6" s="85" t="s">
        <v>475</v>
      </c>
      <c r="C6" s="1579" t="s">
        <v>540</v>
      </c>
      <c r="D6" s="1580"/>
      <c r="E6" s="1580"/>
      <c r="F6" s="1580"/>
      <c r="G6" s="1581"/>
      <c r="H6" s="108" t="str">
        <f t="shared" ref="H6" si="2">IF(V6="","□",IF(V6=2,"■","□"))</f>
        <v>□</v>
      </c>
      <c r="I6" s="1582" t="s">
        <v>502</v>
      </c>
      <c r="J6" s="1582"/>
      <c r="K6" s="1583"/>
      <c r="L6" s="108" t="s">
        <v>471</v>
      </c>
      <c r="M6" s="1584" t="s">
        <v>476</v>
      </c>
      <c r="N6" s="1584"/>
      <c r="O6" s="1585"/>
      <c r="P6" s="108" t="str">
        <f t="shared" ref="P6" si="3">IF(V6="","□",IF(V6=0,"■","□"))</f>
        <v>□</v>
      </c>
      <c r="Q6" s="1584" t="s">
        <v>516</v>
      </c>
      <c r="R6" s="1584"/>
      <c r="S6" s="1585"/>
      <c r="T6" s="87" t="s">
        <v>101</v>
      </c>
      <c r="U6" s="82"/>
      <c r="V6" s="83"/>
    </row>
    <row r="7" spans="1:22" ht="60" customHeight="1" x14ac:dyDescent="0.15">
      <c r="A7" s="56">
        <v>3</v>
      </c>
      <c r="B7" s="57" t="s">
        <v>475</v>
      </c>
      <c r="C7" s="1565" t="s">
        <v>541</v>
      </c>
      <c r="D7" s="1566"/>
      <c r="E7" s="1566"/>
      <c r="F7" s="1566"/>
      <c r="G7" s="1567"/>
      <c r="H7" s="53" t="str">
        <f t="shared" ref="H7" si="4">IF(V7="","□",IF(V7=2,"■","□"))</f>
        <v>□</v>
      </c>
      <c r="I7" s="1568" t="s">
        <v>502</v>
      </c>
      <c r="J7" s="1568"/>
      <c r="K7" s="1569"/>
      <c r="L7" s="53" t="s">
        <v>471</v>
      </c>
      <c r="M7" s="1570" t="s">
        <v>476</v>
      </c>
      <c r="N7" s="1570"/>
      <c r="O7" s="1571"/>
      <c r="P7" s="53" t="str">
        <f t="shared" ref="P7" si="5">IF(V7="","□",IF(V7=0,"■","□"))</f>
        <v>□</v>
      </c>
      <c r="Q7" s="1570" t="s">
        <v>516</v>
      </c>
      <c r="R7" s="1570"/>
      <c r="S7" s="1571"/>
      <c r="T7" s="88" t="s">
        <v>491</v>
      </c>
      <c r="U7" s="54"/>
      <c r="V7" s="55"/>
    </row>
    <row r="8" spans="1:22" ht="60" customHeight="1" x14ac:dyDescent="0.15">
      <c r="A8" s="56">
        <v>4</v>
      </c>
      <c r="B8" s="57" t="s">
        <v>482</v>
      </c>
      <c r="C8" s="1565" t="s">
        <v>542</v>
      </c>
      <c r="D8" s="1566"/>
      <c r="E8" s="1566"/>
      <c r="F8" s="1566"/>
      <c r="G8" s="1567"/>
      <c r="H8" s="53" t="str">
        <f t="shared" si="0"/>
        <v>□</v>
      </c>
      <c r="I8" s="1568" t="s">
        <v>477</v>
      </c>
      <c r="J8" s="1568"/>
      <c r="K8" s="1569"/>
      <c r="L8" s="53" t="s">
        <v>471</v>
      </c>
      <c r="M8" s="1570" t="s">
        <v>478</v>
      </c>
      <c r="N8" s="1570"/>
      <c r="O8" s="1571"/>
      <c r="P8" s="53" t="str">
        <f t="shared" si="1"/>
        <v>□</v>
      </c>
      <c r="Q8" s="1570" t="s">
        <v>32</v>
      </c>
      <c r="R8" s="1570"/>
      <c r="S8" s="1571"/>
      <c r="T8" s="88" t="s">
        <v>149</v>
      </c>
      <c r="U8" s="54"/>
      <c r="V8" s="55"/>
    </row>
    <row r="9" spans="1:22" ht="66" customHeight="1" x14ac:dyDescent="0.15">
      <c r="A9" s="86">
        <v>5</v>
      </c>
      <c r="B9" s="85" t="s">
        <v>506</v>
      </c>
      <c r="C9" s="1579" t="s">
        <v>543</v>
      </c>
      <c r="D9" s="1580"/>
      <c r="E9" s="1580"/>
      <c r="F9" s="1580"/>
      <c r="G9" s="1581"/>
      <c r="H9" s="108" t="str">
        <f t="shared" si="0"/>
        <v>□</v>
      </c>
      <c r="I9" s="1582" t="s">
        <v>553</v>
      </c>
      <c r="J9" s="1582"/>
      <c r="K9" s="1583"/>
      <c r="L9" s="1610"/>
      <c r="M9" s="1611"/>
      <c r="N9" s="1611"/>
      <c r="O9" s="1612"/>
      <c r="P9" s="108" t="str">
        <f t="shared" si="1"/>
        <v>□</v>
      </c>
      <c r="Q9" s="1584" t="s">
        <v>509</v>
      </c>
      <c r="R9" s="1584"/>
      <c r="S9" s="1585"/>
      <c r="T9" s="87" t="s">
        <v>490</v>
      </c>
      <c r="U9" s="82"/>
      <c r="V9" s="83"/>
    </row>
    <row r="10" spans="1:22" ht="66" customHeight="1" x14ac:dyDescent="0.15">
      <c r="A10" s="86">
        <v>6</v>
      </c>
      <c r="B10" s="85" t="s">
        <v>507</v>
      </c>
      <c r="C10" s="1579" t="s">
        <v>545</v>
      </c>
      <c r="D10" s="1615"/>
      <c r="E10" s="1615"/>
      <c r="F10" s="1615"/>
      <c r="G10" s="1616"/>
      <c r="H10" s="108" t="s">
        <v>508</v>
      </c>
      <c r="I10" s="1582" t="s">
        <v>546</v>
      </c>
      <c r="J10" s="1625"/>
      <c r="K10" s="1626"/>
      <c r="L10" s="108" t="str">
        <f t="shared" ref="L10" si="6">IF(V10="","□",IF(V10=1,"■","□"))</f>
        <v>□</v>
      </c>
      <c r="M10" s="1584" t="s">
        <v>547</v>
      </c>
      <c r="N10" s="1584"/>
      <c r="O10" s="1585"/>
      <c r="P10" s="108" t="s">
        <v>510</v>
      </c>
      <c r="Q10" s="1584" t="s">
        <v>548</v>
      </c>
      <c r="R10" s="1615"/>
      <c r="S10" s="1616"/>
      <c r="T10" s="87" t="s">
        <v>101</v>
      </c>
      <c r="U10" s="82"/>
      <c r="V10" s="83"/>
    </row>
    <row r="11" spans="1:22" ht="60" customHeight="1" x14ac:dyDescent="0.15">
      <c r="A11" s="84">
        <v>7</v>
      </c>
      <c r="B11" s="85" t="s">
        <v>506</v>
      </c>
      <c r="C11" s="1579" t="s">
        <v>550</v>
      </c>
      <c r="D11" s="1615"/>
      <c r="E11" s="1615"/>
      <c r="F11" s="1615"/>
      <c r="G11" s="1616"/>
      <c r="H11" s="108" t="str">
        <f>IF(V11="","□",IF(V11=2,"■","□"))</f>
        <v>□</v>
      </c>
      <c r="I11" s="1582" t="s">
        <v>546</v>
      </c>
      <c r="J11" s="1582"/>
      <c r="K11" s="1583"/>
      <c r="L11" s="108" t="str">
        <f t="shared" ref="L11" si="7">IF(V11="","□",IF(V11=1,"■","□"))</f>
        <v>□</v>
      </c>
      <c r="M11" s="1584" t="s">
        <v>547</v>
      </c>
      <c r="N11" s="1584"/>
      <c r="O11" s="1585"/>
      <c r="P11" s="108" t="s">
        <v>552</v>
      </c>
      <c r="Q11" s="1584" t="s">
        <v>551</v>
      </c>
      <c r="R11" s="1584"/>
      <c r="S11" s="1585"/>
      <c r="T11" s="87" t="s">
        <v>101</v>
      </c>
      <c r="U11" s="82"/>
      <c r="V11" s="83"/>
    </row>
    <row r="12" spans="1:22" ht="60" customHeight="1" x14ac:dyDescent="0.15">
      <c r="A12" s="84">
        <v>8</v>
      </c>
      <c r="B12" s="85" t="s">
        <v>506</v>
      </c>
      <c r="C12" s="1579" t="s">
        <v>554</v>
      </c>
      <c r="D12" s="1580"/>
      <c r="E12" s="1580"/>
      <c r="F12" s="1580"/>
      <c r="G12" s="1581"/>
      <c r="H12" s="108" t="str">
        <f>IF(V12="","□",IF(V12=2,"■","□"))</f>
        <v>□</v>
      </c>
      <c r="I12" s="1582" t="s">
        <v>555</v>
      </c>
      <c r="J12" s="1582"/>
      <c r="K12" s="1583"/>
      <c r="L12" s="108" t="str">
        <f>IF(Z12="","□",IF(Z12=2,"■","□"))</f>
        <v>□</v>
      </c>
      <c r="M12" s="1582" t="s">
        <v>556</v>
      </c>
      <c r="N12" s="1582"/>
      <c r="O12" s="1583"/>
      <c r="P12" s="108" t="str">
        <f>IF(V12="","□",IF(V12=0,"■","□"))</f>
        <v>□</v>
      </c>
      <c r="Q12" s="1584" t="s">
        <v>557</v>
      </c>
      <c r="R12" s="1584"/>
      <c r="S12" s="1585"/>
      <c r="T12" s="87" t="s">
        <v>101</v>
      </c>
      <c r="U12" s="82"/>
      <c r="V12" s="83"/>
    </row>
    <row r="13" spans="1:22" ht="66" customHeight="1" x14ac:dyDescent="0.15">
      <c r="A13" s="89">
        <v>9</v>
      </c>
      <c r="B13" s="57" t="s">
        <v>506</v>
      </c>
      <c r="C13" s="1565" t="s">
        <v>544</v>
      </c>
      <c r="D13" s="1613"/>
      <c r="E13" s="1613"/>
      <c r="F13" s="1613"/>
      <c r="G13" s="1614"/>
      <c r="H13" s="53" t="s">
        <v>513</v>
      </c>
      <c r="I13" s="1568" t="s">
        <v>559</v>
      </c>
      <c r="J13" s="1617"/>
      <c r="K13" s="1618"/>
      <c r="L13" s="53" t="s">
        <v>471</v>
      </c>
      <c r="M13" s="1570" t="s">
        <v>560</v>
      </c>
      <c r="N13" s="1613"/>
      <c r="O13" s="1614"/>
      <c r="P13" s="53" t="s">
        <v>514</v>
      </c>
      <c r="Q13" s="1570" t="s">
        <v>517</v>
      </c>
      <c r="R13" s="1613"/>
      <c r="S13" s="1614"/>
      <c r="T13" s="88" t="s">
        <v>149</v>
      </c>
      <c r="U13" s="54"/>
      <c r="V13" s="55"/>
    </row>
    <row r="14" spans="1:22" ht="60" customHeight="1" x14ac:dyDescent="0.15">
      <c r="A14" s="56">
        <v>10</v>
      </c>
      <c r="B14" s="57" t="s">
        <v>506</v>
      </c>
      <c r="C14" s="1565" t="s">
        <v>549</v>
      </c>
      <c r="D14" s="1613"/>
      <c r="E14" s="1613"/>
      <c r="F14" s="1613"/>
      <c r="G14" s="1614"/>
      <c r="H14" s="53" t="str">
        <f t="shared" ref="H14" si="8">IF(V14="","□",IF(V14=2,"■","□"))</f>
        <v>□</v>
      </c>
      <c r="I14" s="1568" t="s">
        <v>546</v>
      </c>
      <c r="J14" s="1568"/>
      <c r="K14" s="1569"/>
      <c r="L14" s="53" t="str">
        <f t="shared" ref="L14" si="9">IF(V14="","□",IF(V14=1,"■","□"))</f>
        <v>□</v>
      </c>
      <c r="M14" s="1570" t="s">
        <v>547</v>
      </c>
      <c r="N14" s="1570"/>
      <c r="O14" s="1571"/>
      <c r="P14" s="53" t="str">
        <f t="shared" ref="P14" si="10">IF(V14="","□",IF(V14=0,"■","□"))</f>
        <v>□</v>
      </c>
      <c r="Q14" s="1570" t="s">
        <v>515</v>
      </c>
      <c r="R14" s="1570"/>
      <c r="S14" s="1571"/>
      <c r="T14" s="88" t="s">
        <v>149</v>
      </c>
      <c r="U14" s="54"/>
      <c r="V14" s="55"/>
    </row>
    <row r="15" spans="1:22" ht="60" customHeight="1" x14ac:dyDescent="0.15">
      <c r="A15" s="56">
        <v>11</v>
      </c>
      <c r="B15" s="57" t="s">
        <v>506</v>
      </c>
      <c r="C15" s="1565" t="s">
        <v>563</v>
      </c>
      <c r="D15" s="1566"/>
      <c r="E15" s="1566"/>
      <c r="F15" s="1566"/>
      <c r="G15" s="1567"/>
      <c r="H15" s="53" t="str">
        <f t="shared" ref="H15" si="11">IF(V15="","□",IF(V15=2,"■","□"))</f>
        <v>□</v>
      </c>
      <c r="I15" s="1568" t="s">
        <v>562</v>
      </c>
      <c r="J15" s="1568"/>
      <c r="K15" s="1569"/>
      <c r="L15" s="53" t="s">
        <v>471</v>
      </c>
      <c r="M15" s="1570" t="s">
        <v>561</v>
      </c>
      <c r="N15" s="1570"/>
      <c r="O15" s="1571"/>
      <c r="P15" s="53" t="str">
        <f t="shared" ref="P15" si="12">IF(V15="","□",IF(V15=0,"■","□"))</f>
        <v>□</v>
      </c>
      <c r="Q15" s="1570" t="s">
        <v>509</v>
      </c>
      <c r="R15" s="1570"/>
      <c r="S15" s="1571"/>
      <c r="T15" s="88" t="s">
        <v>149</v>
      </c>
      <c r="U15" s="54"/>
      <c r="V15" s="55"/>
    </row>
    <row r="16" spans="1:22" ht="60" customHeight="1" x14ac:dyDescent="0.15">
      <c r="A16" s="84">
        <v>12</v>
      </c>
      <c r="B16" s="85" t="s">
        <v>484</v>
      </c>
      <c r="C16" s="1579" t="s">
        <v>479</v>
      </c>
      <c r="D16" s="1580"/>
      <c r="E16" s="1580"/>
      <c r="F16" s="1580"/>
      <c r="G16" s="1581"/>
      <c r="H16" s="108" t="str">
        <f>IF(V16="","□",IF(V16=2,"■","□"))</f>
        <v>□</v>
      </c>
      <c r="I16" s="1582" t="s">
        <v>483</v>
      </c>
      <c r="J16" s="1582"/>
      <c r="K16" s="1583"/>
      <c r="L16" s="108" t="str">
        <f>IF(V16="","□",IF(V16=1,"■","□"))</f>
        <v>□</v>
      </c>
      <c r="M16" s="1584" t="s">
        <v>481</v>
      </c>
      <c r="N16" s="1584"/>
      <c r="O16" s="1585"/>
      <c r="P16" s="108" t="str">
        <f>IF(V16="","□",IF(V16=0,"■","□"))</f>
        <v>□</v>
      </c>
      <c r="Q16" s="1584" t="s">
        <v>472</v>
      </c>
      <c r="R16" s="1584"/>
      <c r="S16" s="1585"/>
      <c r="T16" s="87" t="s">
        <v>490</v>
      </c>
      <c r="U16" s="82"/>
      <c r="V16" s="83"/>
    </row>
    <row r="17" spans="1:22" ht="60" customHeight="1" x14ac:dyDescent="0.15">
      <c r="A17" s="56">
        <v>13</v>
      </c>
      <c r="B17" s="57" t="s">
        <v>480</v>
      </c>
      <c r="C17" s="1565" t="s">
        <v>518</v>
      </c>
      <c r="D17" s="1566"/>
      <c r="E17" s="1566"/>
      <c r="F17" s="1566"/>
      <c r="G17" s="1567"/>
      <c r="H17" s="53" t="str">
        <f>IF(V17="","□",IF(V17=2,"■","□"))</f>
        <v>□</v>
      </c>
      <c r="I17" s="1568" t="s">
        <v>485</v>
      </c>
      <c r="J17" s="1568"/>
      <c r="K17" s="1569"/>
      <c r="L17" s="53" t="str">
        <f>IF(V17="","□",IF(V17=1,"■","□"))</f>
        <v>□</v>
      </c>
      <c r="M17" s="1570" t="s">
        <v>486</v>
      </c>
      <c r="N17" s="1570"/>
      <c r="O17" s="1571"/>
      <c r="P17" s="53" t="str">
        <f>IF(V17="","□",IF(V17=0,"■","□"))</f>
        <v>□</v>
      </c>
      <c r="Q17" s="1570" t="s">
        <v>487</v>
      </c>
      <c r="R17" s="1570"/>
      <c r="S17" s="1571"/>
      <c r="T17" s="88" t="s">
        <v>491</v>
      </c>
      <c r="U17" s="54"/>
      <c r="V17" s="55"/>
    </row>
    <row r="18" spans="1:22" ht="60" customHeight="1" x14ac:dyDescent="0.15">
      <c r="A18" s="84">
        <v>14</v>
      </c>
      <c r="B18" s="85" t="s">
        <v>503</v>
      </c>
      <c r="C18" s="1579" t="s">
        <v>499</v>
      </c>
      <c r="D18" s="1580"/>
      <c r="E18" s="1580"/>
      <c r="F18" s="1580"/>
      <c r="G18" s="1581"/>
      <c r="H18" s="81" t="str">
        <f t="shared" si="0"/>
        <v>□</v>
      </c>
      <c r="I18" s="1582" t="s">
        <v>495</v>
      </c>
      <c r="J18" s="1582"/>
      <c r="K18" s="1583"/>
      <c r="L18" s="81" t="s">
        <v>471</v>
      </c>
      <c r="M18" s="1584" t="s">
        <v>496</v>
      </c>
      <c r="N18" s="1584"/>
      <c r="O18" s="1585"/>
      <c r="P18" s="81" t="str">
        <f t="shared" si="1"/>
        <v>□</v>
      </c>
      <c r="Q18" s="1584" t="s">
        <v>32</v>
      </c>
      <c r="R18" s="1584"/>
      <c r="S18" s="1585"/>
      <c r="T18" s="87" t="s">
        <v>497</v>
      </c>
      <c r="U18" s="82"/>
      <c r="V18" s="83"/>
    </row>
    <row r="19" spans="1:22" ht="60" customHeight="1" thickBot="1" x14ac:dyDescent="0.2">
      <c r="A19" s="90">
        <v>15</v>
      </c>
      <c r="B19" s="91" t="s">
        <v>504</v>
      </c>
      <c r="C19" s="1572" t="s">
        <v>539</v>
      </c>
      <c r="D19" s="1573"/>
      <c r="E19" s="1573"/>
      <c r="F19" s="1573"/>
      <c r="G19" s="1574"/>
      <c r="H19" s="92" t="str">
        <f t="shared" si="0"/>
        <v>□</v>
      </c>
      <c r="I19" s="1575" t="s">
        <v>498</v>
      </c>
      <c r="J19" s="1575"/>
      <c r="K19" s="1576"/>
      <c r="L19" s="92" t="s">
        <v>471</v>
      </c>
      <c r="M19" s="1577" t="s">
        <v>505</v>
      </c>
      <c r="N19" s="1577"/>
      <c r="O19" s="1578"/>
      <c r="P19" s="92" t="str">
        <f t="shared" si="1"/>
        <v>□</v>
      </c>
      <c r="Q19" s="1577" t="s">
        <v>32</v>
      </c>
      <c r="R19" s="1577"/>
      <c r="S19" s="1578"/>
      <c r="T19" s="115" t="s">
        <v>519</v>
      </c>
      <c r="U19" s="93"/>
      <c r="V19" s="94"/>
    </row>
    <row r="20" spans="1:22" ht="19.5" customHeight="1" x14ac:dyDescent="0.15">
      <c r="A20" s="66"/>
      <c r="B20" s="1627" t="s">
        <v>538</v>
      </c>
      <c r="C20" s="1627"/>
      <c r="D20" s="1627"/>
      <c r="E20" s="1627"/>
      <c r="F20" s="1627"/>
      <c r="G20" s="1627"/>
      <c r="H20" s="1627"/>
      <c r="I20" s="1627"/>
      <c r="J20" s="1627"/>
      <c r="K20" s="1627"/>
      <c r="L20" s="1627"/>
      <c r="M20" s="1627"/>
      <c r="N20" s="1627"/>
      <c r="O20" s="1627"/>
      <c r="P20" s="1627"/>
      <c r="Q20" s="1627"/>
      <c r="R20" s="1627"/>
      <c r="S20" s="1627"/>
      <c r="T20" s="72"/>
      <c r="U20" s="67"/>
      <c r="V20" s="68"/>
    </row>
    <row r="21" spans="1:22" ht="19.5" customHeight="1" x14ac:dyDescent="0.15">
      <c r="A21" s="66"/>
      <c r="B21" s="1586" t="s">
        <v>500</v>
      </c>
      <c r="C21" s="1586"/>
      <c r="D21" s="1586"/>
      <c r="E21" s="1586"/>
      <c r="F21" s="1586"/>
      <c r="G21" s="1586"/>
      <c r="H21" s="1586"/>
      <c r="I21" s="1586"/>
      <c r="J21" s="1586"/>
      <c r="K21" s="1586"/>
      <c r="L21" s="1586"/>
      <c r="M21" s="1586"/>
      <c r="N21" s="1586"/>
      <c r="O21" s="1586"/>
      <c r="P21" s="1586"/>
      <c r="Q21" s="1586"/>
      <c r="R21" s="1586"/>
      <c r="S21" s="1586"/>
      <c r="T21" s="72"/>
      <c r="U21" s="67"/>
      <c r="V21" s="68"/>
    </row>
    <row r="22" spans="1:22" ht="21" customHeight="1" x14ac:dyDescent="0.15">
      <c r="A22" s="66"/>
      <c r="B22" s="1586" t="s">
        <v>501</v>
      </c>
      <c r="C22" s="1586"/>
      <c r="D22" s="1586"/>
      <c r="E22" s="1586"/>
      <c r="F22" s="1586"/>
      <c r="G22" s="1586"/>
      <c r="H22" s="1586"/>
      <c r="I22" s="1586"/>
      <c r="J22" s="1586"/>
      <c r="K22" s="1586"/>
      <c r="L22" s="1586"/>
      <c r="M22" s="1586"/>
      <c r="N22" s="1586"/>
      <c r="O22" s="1586"/>
      <c r="P22" s="1586"/>
      <c r="Q22" s="1586"/>
      <c r="R22" s="1586"/>
      <c r="S22" s="1586"/>
      <c r="T22" s="72"/>
      <c r="U22" s="67"/>
      <c r="V22" s="68"/>
    </row>
    <row r="23" spans="1:22" ht="75" customHeight="1" thickBot="1" x14ac:dyDescent="0.2">
      <c r="A23" s="66"/>
      <c r="B23" s="107"/>
      <c r="C23" s="107"/>
      <c r="D23" s="107"/>
      <c r="E23" s="107"/>
      <c r="F23" s="107"/>
      <c r="G23" s="107"/>
      <c r="H23" s="107"/>
      <c r="I23" s="107"/>
      <c r="J23" s="107"/>
      <c r="K23" s="107"/>
      <c r="L23" s="107"/>
      <c r="M23" s="107"/>
      <c r="N23" s="107"/>
      <c r="O23" s="107"/>
      <c r="P23" s="107"/>
      <c r="Q23" s="107"/>
      <c r="R23" s="107"/>
      <c r="S23" s="107"/>
      <c r="T23" s="112"/>
      <c r="U23" s="113"/>
      <c r="V23" s="68"/>
    </row>
    <row r="24" spans="1:22" ht="21" customHeight="1" thickBot="1" x14ac:dyDescent="0.2">
      <c r="A24" s="65" t="s">
        <v>469</v>
      </c>
      <c r="B24" s="65"/>
      <c r="C24" s="75"/>
      <c r="D24" s="75"/>
      <c r="E24" s="13"/>
      <c r="F24" s="13"/>
      <c r="G24" s="12"/>
      <c r="H24" s="12"/>
      <c r="I24" s="12"/>
      <c r="J24" s="12"/>
      <c r="K24" s="12"/>
      <c r="L24" s="12"/>
      <c r="M24" s="12"/>
      <c r="N24" s="12"/>
      <c r="O24" s="12"/>
      <c r="P24" s="12"/>
      <c r="Q24" s="12"/>
      <c r="R24" s="12"/>
      <c r="S24" s="1599" t="s">
        <v>0</v>
      </c>
      <c r="T24" s="1600"/>
      <c r="U24" s="1600"/>
      <c r="V24" s="1601"/>
    </row>
    <row r="25" spans="1:22" ht="21" customHeight="1" thickBot="1" x14ac:dyDescent="0.2">
      <c r="A25" s="76" t="s">
        <v>377</v>
      </c>
      <c r="B25" s="77"/>
      <c r="C25" s="1597" t="s">
        <v>376</v>
      </c>
      <c r="D25" s="1598"/>
      <c r="E25" s="1598"/>
      <c r="F25" s="1598"/>
      <c r="R25" s="12"/>
      <c r="S25" s="101"/>
      <c r="T25" s="102"/>
      <c r="U25" s="102"/>
      <c r="V25" s="103"/>
    </row>
    <row r="26" spans="1:22" ht="48" customHeight="1" thickBot="1" x14ac:dyDescent="0.2">
      <c r="A26" s="1587" t="s">
        <v>468</v>
      </c>
      <c r="B26" s="1588"/>
      <c r="C26" s="1589" t="s">
        <v>520</v>
      </c>
      <c r="D26" s="1590"/>
      <c r="E26" s="1595" t="s">
        <v>492</v>
      </c>
      <c r="F26" s="1596"/>
      <c r="R26" s="50"/>
      <c r="S26" s="78"/>
      <c r="T26" s="79"/>
      <c r="U26" s="79"/>
      <c r="V26" s="80"/>
    </row>
    <row r="27" spans="1:22" ht="50.25" customHeight="1" thickTop="1" thickBot="1" x14ac:dyDescent="0.2">
      <c r="A27" s="1602" t="s">
        <v>23</v>
      </c>
      <c r="B27" s="1603"/>
      <c r="C27" s="1591" t="s">
        <v>335</v>
      </c>
      <c r="D27" s="1592"/>
      <c r="E27" s="1593" t="s">
        <v>336</v>
      </c>
      <c r="F27" s="1594"/>
      <c r="H27" s="9"/>
      <c r="I27" s="9"/>
      <c r="J27" s="8"/>
      <c r="R27" s="73"/>
      <c r="S27" s="104"/>
      <c r="T27" s="105"/>
      <c r="U27" s="105"/>
      <c r="V27" s="106"/>
    </row>
    <row r="28" spans="1:22" ht="8.25" customHeight="1" x14ac:dyDescent="0.15">
      <c r="H28" s="9"/>
      <c r="I28" s="9"/>
      <c r="J28" s="8"/>
      <c r="R28" s="73"/>
    </row>
    <row r="29" spans="1:22" ht="48.75" customHeight="1" x14ac:dyDescent="0.15">
      <c r="H29" s="9"/>
      <c r="I29" s="9"/>
      <c r="J29" s="8"/>
      <c r="R29" s="73"/>
    </row>
    <row r="30" spans="1:22" ht="4.5" customHeight="1" x14ac:dyDescent="0.15">
      <c r="H30" s="9"/>
      <c r="I30" s="9"/>
      <c r="J30" s="8"/>
      <c r="S30" s="7"/>
      <c r="U30" s="7"/>
      <c r="V30" s="7"/>
    </row>
    <row r="31" spans="1:22" ht="21" customHeight="1" x14ac:dyDescent="0.15">
      <c r="H31" s="9"/>
      <c r="I31" s="9"/>
      <c r="J31" s="8"/>
      <c r="S31" s="7"/>
      <c r="U31" s="7"/>
      <c r="V31" s="7"/>
    </row>
    <row r="32" spans="1:22" ht="21" customHeight="1" x14ac:dyDescent="0.15">
      <c r="H32" s="9"/>
      <c r="I32" s="9"/>
      <c r="J32" s="8"/>
      <c r="S32" s="7"/>
      <c r="U32" s="7"/>
      <c r="V32" s="7"/>
    </row>
    <row r="33" spans="2:22" ht="21" customHeight="1" x14ac:dyDescent="0.15">
      <c r="B33" s="11"/>
      <c r="C33" s="11"/>
      <c r="H33" s="9"/>
      <c r="I33" s="9"/>
      <c r="J33" s="8"/>
      <c r="S33" s="7"/>
      <c r="U33" s="7"/>
      <c r="V33" s="7"/>
    </row>
    <row r="34" spans="2:22" ht="21" customHeight="1" x14ac:dyDescent="0.15">
      <c r="S34" s="7"/>
      <c r="U34" s="7"/>
      <c r="V34" s="7"/>
    </row>
    <row r="35" spans="2:22" ht="21" customHeight="1" x14ac:dyDescent="0.15">
      <c r="S35" s="7"/>
      <c r="U35" s="7"/>
      <c r="V35" s="7"/>
    </row>
    <row r="36" spans="2:22" ht="14.25" customHeight="1" x14ac:dyDescent="0.15">
      <c r="S36" s="7"/>
      <c r="U36" s="7"/>
      <c r="V36" s="7"/>
    </row>
  </sheetData>
  <mergeCells count="81">
    <mergeCell ref="B20:S20"/>
    <mergeCell ref="B21:S21"/>
    <mergeCell ref="C6:G6"/>
    <mergeCell ref="I6:K6"/>
    <mergeCell ref="M6:O6"/>
    <mergeCell ref="Q6:S6"/>
    <mergeCell ref="Q19:S19"/>
    <mergeCell ref="Q13:S13"/>
    <mergeCell ref="C15:G15"/>
    <mergeCell ref="I15:K15"/>
    <mergeCell ref="M15:O15"/>
    <mergeCell ref="Q15:S15"/>
    <mergeCell ref="M10:O10"/>
    <mergeCell ref="C16:G16"/>
    <mergeCell ref="I16:K16"/>
    <mergeCell ref="M16:O16"/>
    <mergeCell ref="C9:G9"/>
    <mergeCell ref="Q9:S9"/>
    <mergeCell ref="I9:K9"/>
    <mergeCell ref="I12:K12"/>
    <mergeCell ref="C10:G10"/>
    <mergeCell ref="I10:K10"/>
    <mergeCell ref="Q10:S10"/>
    <mergeCell ref="C12:G12"/>
    <mergeCell ref="M12:O12"/>
    <mergeCell ref="L9:O9"/>
    <mergeCell ref="Q17:S17"/>
    <mergeCell ref="Q18:S18"/>
    <mergeCell ref="Q12:S12"/>
    <mergeCell ref="Q7:S7"/>
    <mergeCell ref="U3:U4"/>
    <mergeCell ref="Q11:S11"/>
    <mergeCell ref="Q16:S16"/>
    <mergeCell ref="Q14:S14"/>
    <mergeCell ref="V3:V4"/>
    <mergeCell ref="H4:K4"/>
    <mergeCell ref="L4:O4"/>
    <mergeCell ref="P4:S4"/>
    <mergeCell ref="T3:T4"/>
    <mergeCell ref="M13:O13"/>
    <mergeCell ref="M14:O14"/>
    <mergeCell ref="C11:G11"/>
    <mergeCell ref="I11:K11"/>
    <mergeCell ref="M11:O11"/>
    <mergeCell ref="C14:G14"/>
    <mergeCell ref="I14:K14"/>
    <mergeCell ref="C13:G13"/>
    <mergeCell ref="I13:K13"/>
    <mergeCell ref="A1:S1"/>
    <mergeCell ref="A3:A4"/>
    <mergeCell ref="B3:G4"/>
    <mergeCell ref="H3:S3"/>
    <mergeCell ref="C8:G8"/>
    <mergeCell ref="I8:K8"/>
    <mergeCell ref="M8:O8"/>
    <mergeCell ref="Q8:S8"/>
    <mergeCell ref="C5:G5"/>
    <mergeCell ref="I5:K5"/>
    <mergeCell ref="Q5:S5"/>
    <mergeCell ref="C7:G7"/>
    <mergeCell ref="I7:K7"/>
    <mergeCell ref="M7:O7"/>
    <mergeCell ref="L5:O5"/>
    <mergeCell ref="B22:S22"/>
    <mergeCell ref="A26:B26"/>
    <mergeCell ref="C26:D26"/>
    <mergeCell ref="C27:D27"/>
    <mergeCell ref="E27:F27"/>
    <mergeCell ref="E26:F26"/>
    <mergeCell ref="C25:F25"/>
    <mergeCell ref="S24:V24"/>
    <mergeCell ref="A27:B27"/>
    <mergeCell ref="C17:G17"/>
    <mergeCell ref="I17:K17"/>
    <mergeCell ref="M17:O17"/>
    <mergeCell ref="C19:G19"/>
    <mergeCell ref="I19:K19"/>
    <mergeCell ref="M19:O19"/>
    <mergeCell ref="C18:G18"/>
    <mergeCell ref="I18:K18"/>
    <mergeCell ref="M18:O18"/>
  </mergeCells>
  <phoneticPr fontId="2"/>
  <pageMargins left="0.2" right="0.2" top="0.35" bottom="0.43" header="0.28000000000000003" footer="0.31496062992125984"/>
  <pageSetup paperSize="9" scale="63" firstPageNumber="3" fitToHeight="0" orientation="portrait" useFirstPageNumber="1" r:id="rId1"/>
  <headerFooter>
    <oddFooter>&amp;C- 6 -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showGridLines="0" zoomScale="70" zoomScaleNormal="70" zoomScaleSheetLayoutView="90" zoomScalePageLayoutView="120" workbookViewId="0">
      <selection activeCell="U14" sqref="U14"/>
    </sheetView>
  </sheetViews>
  <sheetFormatPr defaultColWidth="35.875" defaultRowHeight="21.75" customHeight="1" x14ac:dyDescent="0.15"/>
  <cols>
    <col min="1" max="1" width="1.625" style="23" customWidth="1"/>
    <col min="2" max="3" width="5.625" style="23" customWidth="1"/>
    <col min="4" max="4" width="7.5" style="23" customWidth="1"/>
    <col min="5" max="5" width="6.5" style="23" customWidth="1"/>
    <col min="6" max="10" width="5.625" style="23" customWidth="1"/>
    <col min="11" max="12" width="6.625" style="23" customWidth="1"/>
    <col min="13" max="13" width="5.375" style="23" customWidth="1"/>
    <col min="14" max="14" width="6.25" style="23" customWidth="1"/>
    <col min="15" max="16" width="5.125" style="23" customWidth="1"/>
    <col min="17" max="18" width="6.625" style="23" customWidth="1"/>
    <col min="19" max="19" width="2.125" style="23" customWidth="1"/>
    <col min="20" max="16384" width="35.875" style="23"/>
  </cols>
  <sheetData>
    <row r="1" spans="1:19" ht="6.75" customHeight="1" x14ac:dyDescent="0.15">
      <c r="A1" s="1197"/>
      <c r="B1" s="1656"/>
      <c r="C1" s="1656"/>
      <c r="D1" s="1198"/>
      <c r="E1" s="1198"/>
      <c r="F1" s="1198"/>
      <c r="G1" s="1198"/>
      <c r="H1" s="1198"/>
      <c r="I1" s="1198"/>
      <c r="J1" s="1198"/>
      <c r="K1" s="1198"/>
      <c r="L1" s="1198"/>
      <c r="M1" s="1198"/>
      <c r="N1" s="1198"/>
      <c r="O1" s="1198"/>
      <c r="P1" s="1198"/>
      <c r="Q1" s="1199"/>
      <c r="R1" s="1198"/>
      <c r="S1" s="1200"/>
    </row>
    <row r="2" spans="1:19" ht="21.75" customHeight="1" x14ac:dyDescent="0.15">
      <c r="A2" s="1201"/>
      <c r="B2" s="1628" t="s">
        <v>381</v>
      </c>
      <c r="C2" s="1628"/>
      <c r="D2" s="1628"/>
      <c r="E2" s="1628"/>
      <c r="F2" s="1628"/>
      <c r="G2" s="1628"/>
      <c r="H2" s="1628"/>
      <c r="I2" s="1628"/>
      <c r="J2" s="1628"/>
      <c r="K2" s="1628"/>
      <c r="L2" s="1628"/>
      <c r="M2" s="1628"/>
      <c r="N2" s="1628"/>
      <c r="O2" s="1628"/>
      <c r="P2" s="1628"/>
      <c r="Q2" s="1628"/>
      <c r="R2" s="1628"/>
      <c r="S2" s="1202"/>
    </row>
    <row r="3" spans="1:19" ht="21.75" customHeight="1" x14ac:dyDescent="0.15">
      <c r="A3" s="1201"/>
      <c r="B3" s="830"/>
      <c r="C3" s="830"/>
      <c r="D3" s="830"/>
      <c r="E3" s="830"/>
      <c r="F3" s="830"/>
      <c r="G3" s="830"/>
      <c r="H3" s="830"/>
      <c r="I3" s="830"/>
      <c r="J3" s="830"/>
      <c r="K3" s="830"/>
      <c r="L3" s="830"/>
      <c r="M3" s="830"/>
      <c r="N3" s="1657" t="s">
        <v>744</v>
      </c>
      <c r="O3" s="1658"/>
      <c r="P3" s="1658"/>
      <c r="Q3" s="1658"/>
      <c r="R3" s="1658"/>
      <c r="S3" s="1202"/>
    </row>
    <row r="4" spans="1:19" ht="21.75" customHeight="1" x14ac:dyDescent="0.15">
      <c r="A4" s="1201"/>
      <c r="B4" s="830"/>
      <c r="C4" s="830"/>
      <c r="D4" s="830"/>
      <c r="E4" s="830"/>
      <c r="F4" s="830"/>
      <c r="G4" s="830"/>
      <c r="H4" s="830"/>
      <c r="I4" s="830"/>
      <c r="J4" s="830"/>
      <c r="K4" s="830"/>
      <c r="L4" s="830"/>
      <c r="M4" s="830"/>
      <c r="N4" s="1659" t="s">
        <v>40</v>
      </c>
      <c r="O4" s="1660"/>
      <c r="P4" s="1661"/>
      <c r="Q4" s="1662"/>
      <c r="R4" s="1662"/>
      <c r="S4" s="1202"/>
    </row>
    <row r="5" spans="1:19" ht="21.75" customHeight="1" x14ac:dyDescent="0.15">
      <c r="A5" s="1201"/>
      <c r="B5" s="1640" t="s">
        <v>41</v>
      </c>
      <c r="C5" s="1641"/>
      <c r="D5" s="1640" t="s">
        <v>42</v>
      </c>
      <c r="E5" s="1644"/>
      <c r="F5" s="1665"/>
      <c r="G5" s="1645"/>
      <c r="H5" s="1645"/>
      <c r="I5" s="1645"/>
      <c r="J5" s="1645"/>
      <c r="K5" s="1645"/>
      <c r="L5" s="1645"/>
      <c r="M5" s="1645"/>
      <c r="N5" s="1645"/>
      <c r="O5" s="1645"/>
      <c r="P5" s="1645"/>
      <c r="Q5" s="1645"/>
      <c r="R5" s="1646"/>
      <c r="S5" s="1202"/>
    </row>
    <row r="6" spans="1:19" ht="21.75" customHeight="1" x14ac:dyDescent="0.15">
      <c r="A6" s="1201"/>
      <c r="B6" s="1640"/>
      <c r="C6" s="1641"/>
      <c r="D6" s="1640" t="s">
        <v>43</v>
      </c>
      <c r="E6" s="1644"/>
      <c r="F6" s="1665"/>
      <c r="G6" s="1645"/>
      <c r="H6" s="1645"/>
      <c r="I6" s="1645"/>
      <c r="J6" s="1645"/>
      <c r="K6" s="1645"/>
      <c r="L6" s="1645"/>
      <c r="M6" s="1645"/>
      <c r="N6" s="1645"/>
      <c r="O6" s="1645"/>
      <c r="P6" s="1645"/>
      <c r="Q6" s="1645"/>
      <c r="R6" s="1646"/>
      <c r="S6" s="1202"/>
    </row>
    <row r="7" spans="1:19" ht="21.75" customHeight="1" x14ac:dyDescent="0.15">
      <c r="A7" s="1201"/>
      <c r="B7" s="1666" t="s">
        <v>44</v>
      </c>
      <c r="C7" s="1630"/>
      <c r="D7" s="1666" t="s">
        <v>45</v>
      </c>
      <c r="E7" s="1630"/>
      <c r="F7" s="1665" t="str">
        <f>IF(ISBLANK(表紙!D30),"",表紙!D30)</f>
        <v/>
      </c>
      <c r="G7" s="1645"/>
      <c r="H7" s="1645"/>
      <c r="I7" s="1645"/>
      <c r="J7" s="1645"/>
      <c r="K7" s="1645"/>
      <c r="L7" s="1645"/>
      <c r="M7" s="1645"/>
      <c r="N7" s="1645"/>
      <c r="O7" s="1645"/>
      <c r="P7" s="1645"/>
      <c r="Q7" s="1645"/>
      <c r="R7" s="1646"/>
      <c r="S7" s="1202"/>
    </row>
    <row r="8" spans="1:19" ht="21.75" customHeight="1" x14ac:dyDescent="0.15">
      <c r="A8" s="1201"/>
      <c r="B8" s="1631"/>
      <c r="C8" s="1632"/>
      <c r="D8" s="1640" t="s">
        <v>46</v>
      </c>
      <c r="E8" s="1644"/>
      <c r="F8" s="1665"/>
      <c r="G8" s="1645"/>
      <c r="H8" s="1645"/>
      <c r="I8" s="1645"/>
      <c r="J8" s="1645"/>
      <c r="K8" s="1645"/>
      <c r="L8" s="1645"/>
      <c r="M8" s="1645"/>
      <c r="N8" s="1645"/>
      <c r="O8" s="1645"/>
      <c r="P8" s="1645"/>
      <c r="Q8" s="1645"/>
      <c r="R8" s="1646"/>
      <c r="S8" s="1202"/>
    </row>
    <row r="9" spans="1:19" ht="26.25" customHeight="1" x14ac:dyDescent="0.15">
      <c r="A9" s="1201"/>
      <c r="B9" s="1667" t="s">
        <v>11</v>
      </c>
      <c r="C9" s="1668"/>
      <c r="D9" s="1668"/>
      <c r="E9" s="1669"/>
      <c r="F9" s="1203" t="str">
        <f>IF(ISBLANK(表紙!D32),"",表紙!D32)</f>
        <v/>
      </c>
      <c r="G9" s="1204"/>
      <c r="H9" s="1204"/>
      <c r="I9" s="1204"/>
      <c r="J9" s="1204"/>
      <c r="K9" s="1204"/>
      <c r="L9" s="1204"/>
      <c r="M9" s="1204"/>
      <c r="N9" s="1204"/>
      <c r="O9" s="1204"/>
      <c r="P9" s="1204"/>
      <c r="Q9" s="1204"/>
      <c r="R9" s="1205"/>
      <c r="S9" s="1202"/>
    </row>
    <row r="10" spans="1:19" ht="21.6" customHeight="1" x14ac:dyDescent="0.15">
      <c r="A10" s="1201"/>
      <c r="B10" s="1640" t="s">
        <v>47</v>
      </c>
      <c r="C10" s="1641"/>
      <c r="D10" s="1649" t="s">
        <v>744</v>
      </c>
      <c r="E10" s="1663"/>
      <c r="F10" s="1664"/>
      <c r="G10" s="1670" t="s">
        <v>48</v>
      </c>
      <c r="H10" s="1671"/>
      <c r="I10" s="1649" t="s">
        <v>744</v>
      </c>
      <c r="J10" s="1650"/>
      <c r="K10" s="1651"/>
      <c r="L10" s="1640" t="s">
        <v>49</v>
      </c>
      <c r="M10" s="1641"/>
      <c r="N10" s="1644"/>
      <c r="O10" s="1649" t="s">
        <v>744</v>
      </c>
      <c r="P10" s="1663"/>
      <c r="Q10" s="1663"/>
      <c r="R10" s="1664"/>
      <c r="S10" s="1202"/>
    </row>
    <row r="11" spans="1:19" ht="21.6" customHeight="1" x14ac:dyDescent="0.15">
      <c r="A11" s="1201"/>
      <c r="B11" s="1640" t="s">
        <v>13</v>
      </c>
      <c r="C11" s="1641"/>
      <c r="D11" s="1652" t="str">
        <f>IF(ISBLANK(表紙!D36),"",表紙!D36)</f>
        <v/>
      </c>
      <c r="E11" s="1653"/>
      <c r="F11" s="1653"/>
      <c r="G11" s="1653"/>
      <c r="H11" s="1654"/>
      <c r="I11" s="1652" t="str">
        <f>IF(ISBLANK(表紙!D37),"",表紙!D37)</f>
        <v/>
      </c>
      <c r="J11" s="1653"/>
      <c r="K11" s="1653"/>
      <c r="L11" s="1653"/>
      <c r="M11" s="1654"/>
      <c r="N11" s="1655"/>
      <c r="O11" s="1645"/>
      <c r="P11" s="1645"/>
      <c r="Q11" s="1645"/>
      <c r="R11" s="1646"/>
      <c r="S11" s="1202"/>
    </row>
    <row r="12" spans="1:19" ht="21.6" customHeight="1" x14ac:dyDescent="0.15">
      <c r="A12" s="1201"/>
      <c r="B12" s="1640" t="s">
        <v>50</v>
      </c>
      <c r="C12" s="1641"/>
      <c r="D12" s="1642" t="s">
        <v>0</v>
      </c>
      <c r="E12" s="1643"/>
      <c r="F12" s="1647"/>
      <c r="G12" s="1647"/>
      <c r="H12" s="1648"/>
      <c r="I12" s="1640" t="s">
        <v>51</v>
      </c>
      <c r="J12" s="1644"/>
      <c r="K12" s="1642" t="s">
        <v>0</v>
      </c>
      <c r="L12" s="1643"/>
      <c r="M12" s="1206"/>
      <c r="N12" s="1207"/>
      <c r="O12" s="1645" t="s">
        <v>52</v>
      </c>
      <c r="P12" s="1645"/>
      <c r="Q12" s="1645"/>
      <c r="R12" s="1646"/>
      <c r="S12" s="1202"/>
    </row>
    <row r="13" spans="1:19" ht="13.5" customHeight="1" x14ac:dyDescent="0.15">
      <c r="A13" s="1201"/>
      <c r="B13" s="1208"/>
      <c r="C13" s="1208"/>
      <c r="D13" s="1209"/>
      <c r="E13" s="1209"/>
      <c r="F13" s="1210"/>
      <c r="G13" s="1211"/>
      <c r="H13" s="1211"/>
      <c r="I13" s="1208"/>
      <c r="J13" s="1208"/>
      <c r="K13" s="1209"/>
      <c r="L13" s="1209"/>
      <c r="M13" s="1210"/>
      <c r="N13" s="1211"/>
      <c r="O13" s="1208"/>
      <c r="P13" s="1208"/>
      <c r="Q13" s="1208"/>
      <c r="R13" s="1208"/>
      <c r="S13" s="1202"/>
    </row>
    <row r="14" spans="1:19" ht="21.75" customHeight="1" x14ac:dyDescent="0.15">
      <c r="A14" s="1201"/>
      <c r="B14" s="22"/>
      <c r="C14" s="1629" t="s">
        <v>745</v>
      </c>
      <c r="D14" s="1630"/>
      <c r="E14" s="1634"/>
      <c r="F14" s="1635"/>
      <c r="G14" s="1636"/>
      <c r="H14" s="1208"/>
      <c r="I14" s="1629" t="s">
        <v>379</v>
      </c>
      <c r="J14" s="1630"/>
      <c r="K14" s="1634"/>
      <c r="L14" s="1635"/>
      <c r="M14" s="1636"/>
      <c r="N14" s="1208"/>
      <c r="O14" s="1629" t="s">
        <v>380</v>
      </c>
      <c r="P14" s="1630"/>
      <c r="Q14" s="1634"/>
      <c r="R14" s="1636"/>
      <c r="S14" s="1202"/>
    </row>
    <row r="15" spans="1:19" ht="21.75" customHeight="1" x14ac:dyDescent="0.15">
      <c r="A15" s="1201"/>
      <c r="B15" s="22"/>
      <c r="C15" s="1631"/>
      <c r="D15" s="1632"/>
      <c r="E15" s="1637"/>
      <c r="F15" s="1638"/>
      <c r="G15" s="1639"/>
      <c r="H15" s="1208"/>
      <c r="I15" s="1631"/>
      <c r="J15" s="1632"/>
      <c r="K15" s="1637"/>
      <c r="L15" s="1638"/>
      <c r="M15" s="1639"/>
      <c r="N15" s="1208"/>
      <c r="O15" s="1631"/>
      <c r="P15" s="1632"/>
      <c r="Q15" s="1637"/>
      <c r="R15" s="1639"/>
      <c r="S15" s="1202"/>
    </row>
    <row r="16" spans="1:19" ht="9" customHeight="1" x14ac:dyDescent="0.15">
      <c r="A16" s="1201"/>
      <c r="B16" s="1212"/>
      <c r="C16" s="1212"/>
      <c r="D16" s="1209"/>
      <c r="E16" s="1209"/>
      <c r="F16" s="1209"/>
      <c r="G16" s="1211"/>
      <c r="H16" s="1211"/>
      <c r="I16" s="1208"/>
      <c r="J16" s="1208"/>
      <c r="K16" s="1209"/>
      <c r="L16" s="1209"/>
      <c r="M16" s="1210"/>
      <c r="N16" s="1211"/>
      <c r="O16" s="1208"/>
      <c r="P16" s="1208"/>
      <c r="Q16" s="1208"/>
      <c r="R16" s="1208"/>
      <c r="S16" s="1202"/>
    </row>
    <row r="17" spans="1:19" s="22" customFormat="1" ht="29.25" customHeight="1" thickBot="1" x14ac:dyDescent="0.2">
      <c r="A17" s="1201"/>
      <c r="B17" s="1633"/>
      <c r="C17" s="1633"/>
      <c r="D17" s="1633"/>
      <c r="E17" s="1633"/>
      <c r="F17" s="1633"/>
      <c r="G17" s="1633"/>
      <c r="H17" s="1633"/>
      <c r="I17" s="1633"/>
      <c r="J17" s="1633"/>
      <c r="K17" s="1633"/>
      <c r="L17" s="1633"/>
      <c r="M17" s="1633"/>
      <c r="N17" s="1633"/>
      <c r="O17" s="1633"/>
      <c r="P17" s="1633"/>
      <c r="Q17" s="1633"/>
      <c r="R17" s="1633"/>
      <c r="S17" s="1202"/>
    </row>
    <row r="18" spans="1:19" s="22" customFormat="1" ht="21.75" customHeight="1" x14ac:dyDescent="0.15">
      <c r="A18" s="1201"/>
      <c r="B18" s="1213"/>
      <c r="C18" s="1213"/>
      <c r="D18" s="1213"/>
      <c r="E18" s="1213"/>
      <c r="F18" s="1213"/>
      <c r="G18" s="1213"/>
      <c r="H18" s="1213"/>
      <c r="I18" s="1213"/>
      <c r="J18" s="1213"/>
      <c r="K18" s="1213"/>
      <c r="L18" s="1213"/>
      <c r="M18" s="1213"/>
      <c r="N18" s="1213"/>
      <c r="O18" s="1213"/>
      <c r="P18" s="1213"/>
      <c r="Q18" s="1213"/>
      <c r="R18" s="1213"/>
      <c r="S18" s="1214"/>
    </row>
    <row r="19" spans="1:19" ht="21.75" customHeight="1" x14ac:dyDescent="0.15">
      <c r="A19" s="1201"/>
      <c r="B19" s="1628" t="s">
        <v>382</v>
      </c>
      <c r="C19" s="1628"/>
      <c r="D19" s="1628"/>
      <c r="E19" s="1628"/>
      <c r="F19" s="1628"/>
      <c r="G19" s="1628"/>
      <c r="H19" s="1628"/>
      <c r="I19" s="1628"/>
      <c r="J19" s="1628"/>
      <c r="K19" s="1628"/>
      <c r="L19" s="1628"/>
      <c r="M19" s="1628"/>
      <c r="N19" s="1628"/>
      <c r="O19" s="1628"/>
      <c r="P19" s="1628"/>
      <c r="Q19" s="1628"/>
      <c r="R19" s="1628"/>
      <c r="S19" s="1202"/>
    </row>
    <row r="20" spans="1:19" ht="15.75" customHeight="1" x14ac:dyDescent="0.15">
      <c r="A20" s="1201"/>
      <c r="B20" s="1215"/>
      <c r="C20" s="1216"/>
      <c r="D20" s="1216"/>
      <c r="E20" s="1216"/>
      <c r="F20" s="1208"/>
      <c r="G20" s="1208"/>
      <c r="H20" s="1208"/>
      <c r="I20" s="1208"/>
      <c r="J20" s="1208"/>
      <c r="K20" s="1208"/>
      <c r="L20" s="1208"/>
      <c r="M20" s="1212"/>
      <c r="N20" s="1208"/>
      <c r="O20" s="830"/>
      <c r="P20" s="830"/>
      <c r="Q20" s="830"/>
      <c r="R20" s="830"/>
      <c r="S20" s="1202"/>
    </row>
    <row r="21" spans="1:19" ht="21.75" customHeight="1" x14ac:dyDescent="0.15">
      <c r="A21" s="1201"/>
      <c r="B21" s="22"/>
      <c r="C21" s="22"/>
      <c r="D21" s="22"/>
      <c r="E21" s="22"/>
      <c r="F21" s="22"/>
      <c r="G21" s="22"/>
      <c r="H21" s="22"/>
      <c r="I21" s="22"/>
      <c r="J21" s="22"/>
      <c r="K21" s="22"/>
      <c r="L21" s="22"/>
      <c r="M21" s="22"/>
      <c r="N21" s="22"/>
      <c r="O21" s="22"/>
      <c r="P21" s="22"/>
      <c r="Q21" s="22"/>
      <c r="R21" s="22"/>
      <c r="S21" s="1202"/>
    </row>
    <row r="22" spans="1:19" ht="4.5" customHeight="1" x14ac:dyDescent="0.15">
      <c r="A22" s="1201"/>
      <c r="B22" s="1208"/>
      <c r="C22" s="1208"/>
      <c r="D22" s="1211"/>
      <c r="E22" s="1217"/>
      <c r="F22" s="1217"/>
      <c r="G22" s="1208"/>
      <c r="H22" s="1216"/>
      <c r="I22" s="1211"/>
      <c r="J22" s="1211"/>
      <c r="K22" s="1211"/>
      <c r="L22" s="1208"/>
      <c r="M22" s="1208"/>
      <c r="N22" s="1208"/>
      <c r="O22" s="1211"/>
      <c r="P22" s="1217"/>
      <c r="Q22" s="1217"/>
      <c r="R22" s="1217"/>
      <c r="S22" s="1202"/>
    </row>
    <row r="23" spans="1:19" ht="25.5" customHeight="1" x14ac:dyDescent="0.15">
      <c r="A23" s="1201"/>
      <c r="B23" s="1640" t="s">
        <v>387</v>
      </c>
      <c r="C23" s="1644"/>
      <c r="D23" s="1672" t="s">
        <v>388</v>
      </c>
      <c r="E23" s="1673"/>
      <c r="F23" s="1674" t="s">
        <v>389</v>
      </c>
      <c r="G23" s="1674"/>
      <c r="H23" s="1675"/>
      <c r="I23" s="1211"/>
      <c r="J23" s="1640" t="s">
        <v>390</v>
      </c>
      <c r="K23" s="1688"/>
      <c r="L23" s="1689"/>
      <c r="M23" s="1642" t="s">
        <v>0</v>
      </c>
      <c r="N23" s="1643"/>
      <c r="O23" s="1647"/>
      <c r="P23" s="1647"/>
      <c r="Q23" s="1648"/>
      <c r="R23" s="1217"/>
      <c r="S23" s="1202"/>
    </row>
    <row r="24" spans="1:19" ht="13.15" customHeight="1" x14ac:dyDescent="0.15">
      <c r="A24" s="1201"/>
      <c r="B24" s="1208"/>
      <c r="C24" s="1208"/>
      <c r="D24" s="1211"/>
      <c r="E24" s="1217"/>
      <c r="F24" s="1217"/>
      <c r="G24" s="1208"/>
      <c r="H24" s="1216"/>
      <c r="I24" s="1211"/>
      <c r="J24" s="1211"/>
      <c r="K24" s="1211"/>
      <c r="L24" s="1208"/>
      <c r="M24" s="1208"/>
      <c r="N24" s="1208"/>
      <c r="O24" s="1211"/>
      <c r="P24" s="1217"/>
      <c r="Q24" s="1217"/>
      <c r="R24" s="1217"/>
      <c r="S24" s="1202"/>
    </row>
    <row r="25" spans="1:19" ht="26.25" customHeight="1" x14ac:dyDescent="0.15">
      <c r="A25" s="1201"/>
      <c r="B25" s="1666" t="s">
        <v>391</v>
      </c>
      <c r="C25" s="1630"/>
      <c r="D25" s="166" t="str">
        <f>IF(ISBLANK(表紙!D36),"",表紙!D36)</f>
        <v/>
      </c>
      <c r="E25" s="137"/>
      <c r="F25" s="1204"/>
      <c r="G25" s="1204"/>
      <c r="H25" s="1204"/>
      <c r="I25" s="1204"/>
      <c r="J25" s="1204"/>
      <c r="K25" s="1204"/>
      <c r="L25" s="1204"/>
      <c r="M25" s="1204"/>
      <c r="N25" s="1204"/>
      <c r="O25" s="1205"/>
      <c r="P25" s="1208"/>
      <c r="Q25" s="1208"/>
      <c r="R25" s="1208"/>
      <c r="S25" s="1202"/>
    </row>
    <row r="26" spans="1:19" ht="12.6" customHeight="1" x14ac:dyDescent="0.15">
      <c r="A26" s="1201"/>
      <c r="B26" s="1218"/>
      <c r="C26" s="1218"/>
      <c r="D26" s="1212"/>
      <c r="E26" s="1212"/>
      <c r="F26" s="1208"/>
      <c r="G26" s="1208"/>
      <c r="H26" s="1208"/>
      <c r="I26" s="1208"/>
      <c r="J26" s="1208"/>
      <c r="K26" s="1208"/>
      <c r="L26" s="1208"/>
      <c r="M26" s="1208"/>
      <c r="N26" s="1208"/>
      <c r="O26" s="1208"/>
      <c r="P26" s="1208"/>
      <c r="Q26" s="1208"/>
      <c r="R26" s="1208"/>
      <c r="S26" s="1202"/>
    </row>
    <row r="27" spans="1:19" s="22" customFormat="1" ht="21.75" customHeight="1" x14ac:dyDescent="0.15">
      <c r="A27" s="1201"/>
      <c r="B27" s="1677" t="s">
        <v>392</v>
      </c>
      <c r="C27" s="1677"/>
      <c r="D27" s="1693" t="s">
        <v>393</v>
      </c>
      <c r="E27" s="1694"/>
      <c r="F27" s="1694"/>
      <c r="G27" s="1694"/>
      <c r="H27" s="1694"/>
      <c r="I27" s="1694"/>
      <c r="J27" s="1694"/>
      <c r="K27" s="1694"/>
      <c r="L27" s="1694"/>
      <c r="M27" s="1694"/>
      <c r="N27" s="1694"/>
      <c r="O27" s="1694"/>
      <c r="P27" s="1694"/>
      <c r="Q27" s="1694"/>
      <c r="R27" s="1695"/>
      <c r="S27" s="1202"/>
    </row>
    <row r="28" spans="1:19" ht="74.25" customHeight="1" x14ac:dyDescent="0.15">
      <c r="A28" s="1201"/>
      <c r="B28" s="1676" t="s">
        <v>395</v>
      </c>
      <c r="C28" s="1676"/>
      <c r="D28" s="1690" t="s">
        <v>746</v>
      </c>
      <c r="E28" s="1691"/>
      <c r="F28" s="1691"/>
      <c r="G28" s="1691"/>
      <c r="H28" s="1691"/>
      <c r="I28" s="1691"/>
      <c r="J28" s="1691"/>
      <c r="K28" s="1691"/>
      <c r="L28" s="1691"/>
      <c r="M28" s="1691"/>
      <c r="N28" s="1691"/>
      <c r="O28" s="1691"/>
      <c r="P28" s="1692"/>
      <c r="Q28" s="1692"/>
      <c r="R28" s="1692"/>
      <c r="S28" s="1202"/>
    </row>
    <row r="29" spans="1:19" ht="82.5" customHeight="1" x14ac:dyDescent="0.15">
      <c r="A29" s="1201"/>
      <c r="B29" s="1676" t="s">
        <v>396</v>
      </c>
      <c r="C29" s="1683"/>
      <c r="D29" s="1678" t="s">
        <v>397</v>
      </c>
      <c r="E29" s="1650"/>
      <c r="F29" s="1650"/>
      <c r="G29" s="1650"/>
      <c r="H29" s="1650"/>
      <c r="I29" s="1650"/>
      <c r="J29" s="1650"/>
      <c r="K29" s="1650"/>
      <c r="L29" s="1650"/>
      <c r="M29" s="1650"/>
      <c r="N29" s="1650"/>
      <c r="O29" s="1650"/>
      <c r="P29" s="1663"/>
      <c r="Q29" s="1663"/>
      <c r="R29" s="1664"/>
      <c r="S29" s="1202"/>
    </row>
    <row r="30" spans="1:19" ht="16.5" customHeight="1" x14ac:dyDescent="0.15">
      <c r="A30" s="1201"/>
      <c r="B30" s="22"/>
      <c r="C30" s="22"/>
      <c r="D30" s="22"/>
      <c r="E30" s="22"/>
      <c r="F30" s="22"/>
      <c r="G30" s="22"/>
      <c r="H30" s="22"/>
      <c r="I30" s="22"/>
      <c r="J30" s="22"/>
      <c r="K30" s="22"/>
      <c r="L30" s="22"/>
      <c r="M30" s="22"/>
      <c r="N30" s="22"/>
      <c r="O30" s="22"/>
      <c r="P30" s="22"/>
      <c r="Q30" s="22"/>
      <c r="R30" s="22"/>
      <c r="S30" s="1202"/>
    </row>
    <row r="31" spans="1:19" ht="26.25" customHeight="1" x14ac:dyDescent="0.15">
      <c r="A31" s="1201"/>
      <c r="B31" s="1684" t="s">
        <v>383</v>
      </c>
      <c r="C31" s="1685"/>
      <c r="D31" s="1679" t="s">
        <v>744</v>
      </c>
      <c r="E31" s="1680"/>
      <c r="F31" s="1680"/>
      <c r="G31" s="1681"/>
      <c r="H31" s="1682"/>
      <c r="I31" s="22"/>
      <c r="J31" s="22"/>
      <c r="K31" s="22"/>
      <c r="L31" s="22"/>
      <c r="M31" s="22"/>
      <c r="N31" s="22"/>
      <c r="O31" s="22"/>
      <c r="P31" s="22"/>
      <c r="Q31" s="22"/>
      <c r="R31" s="22"/>
      <c r="S31" s="1202"/>
    </row>
    <row r="32" spans="1:19" ht="7.5" customHeight="1" x14ac:dyDescent="0.15">
      <c r="A32" s="1201"/>
      <c r="B32" s="22"/>
      <c r="C32" s="22"/>
      <c r="D32" s="22"/>
      <c r="E32" s="22"/>
      <c r="F32" s="22"/>
      <c r="G32" s="22"/>
      <c r="H32" s="22"/>
      <c r="I32" s="22"/>
      <c r="J32" s="22"/>
      <c r="K32" s="22"/>
      <c r="L32" s="22"/>
      <c r="M32" s="22"/>
      <c r="N32" s="22"/>
      <c r="O32" s="22"/>
      <c r="P32" s="22"/>
      <c r="Q32" s="22"/>
      <c r="R32" s="22"/>
      <c r="S32" s="1202"/>
    </row>
    <row r="33" spans="1:19" ht="14.25" customHeight="1" x14ac:dyDescent="0.15">
      <c r="A33" s="1201"/>
      <c r="B33" s="22"/>
      <c r="C33" s="22"/>
      <c r="D33" s="22"/>
      <c r="E33" s="22"/>
      <c r="F33" s="22"/>
      <c r="G33" s="22"/>
      <c r="H33" s="22"/>
      <c r="I33" s="22"/>
      <c r="J33" s="22"/>
      <c r="K33" s="22"/>
      <c r="L33" s="22"/>
      <c r="M33" s="22"/>
      <c r="N33" s="22"/>
      <c r="O33" s="22"/>
      <c r="P33" s="22"/>
      <c r="Q33" s="22"/>
      <c r="R33" s="22"/>
      <c r="S33" s="1202"/>
    </row>
    <row r="34" spans="1:19" ht="52.5" customHeight="1" x14ac:dyDescent="0.15">
      <c r="A34" s="1201"/>
      <c r="B34" s="22"/>
      <c r="C34" s="22"/>
      <c r="D34" s="22"/>
      <c r="E34" s="22"/>
      <c r="F34" s="22"/>
      <c r="G34" s="22"/>
      <c r="H34" s="22"/>
      <c r="I34" s="22"/>
      <c r="J34" s="22"/>
      <c r="K34" s="22"/>
      <c r="L34" s="22"/>
      <c r="M34" s="1640" t="s">
        <v>394</v>
      </c>
      <c r="N34" s="1641"/>
      <c r="O34" s="1686" t="s">
        <v>398</v>
      </c>
      <c r="P34" s="1687"/>
      <c r="Q34" s="1687"/>
      <c r="R34" s="1687"/>
      <c r="S34" s="1219"/>
    </row>
    <row r="35" spans="1:19" ht="21.75" customHeight="1" x14ac:dyDescent="0.15">
      <c r="A35" s="1220"/>
      <c r="B35" s="1221"/>
      <c r="C35" s="1221"/>
      <c r="D35" s="1221"/>
      <c r="E35" s="1221"/>
      <c r="F35" s="1221"/>
      <c r="G35" s="1221"/>
      <c r="H35" s="1221"/>
      <c r="I35" s="1221"/>
      <c r="J35" s="1221"/>
      <c r="K35" s="1221"/>
      <c r="L35" s="1221"/>
      <c r="M35" s="1221"/>
      <c r="N35" s="1221"/>
      <c r="O35" s="1221"/>
      <c r="P35" s="1221"/>
      <c r="Q35" s="1221"/>
      <c r="R35" s="1221"/>
      <c r="S35" s="1222"/>
    </row>
  </sheetData>
  <mergeCells count="57">
    <mergeCell ref="M23:N23"/>
    <mergeCell ref="O23:Q23"/>
    <mergeCell ref="J23:L23"/>
    <mergeCell ref="D28:R28"/>
    <mergeCell ref="D27:R27"/>
    <mergeCell ref="D29:R29"/>
    <mergeCell ref="D31:H31"/>
    <mergeCell ref="M34:N34"/>
    <mergeCell ref="B29:C29"/>
    <mergeCell ref="B31:C31"/>
    <mergeCell ref="O34:R34"/>
    <mergeCell ref="B23:C23"/>
    <mergeCell ref="D23:E23"/>
    <mergeCell ref="F23:H23"/>
    <mergeCell ref="B25:C25"/>
    <mergeCell ref="B28:C28"/>
    <mergeCell ref="B27:C27"/>
    <mergeCell ref="B5:C6"/>
    <mergeCell ref="O10:R10"/>
    <mergeCell ref="D5:E5"/>
    <mergeCell ref="F5:R5"/>
    <mergeCell ref="D6:E6"/>
    <mergeCell ref="F6:R6"/>
    <mergeCell ref="B7:C8"/>
    <mergeCell ref="D7:E7"/>
    <mergeCell ref="F7:R7"/>
    <mergeCell ref="D8:E8"/>
    <mergeCell ref="F8:R8"/>
    <mergeCell ref="L10:N10"/>
    <mergeCell ref="B9:E9"/>
    <mergeCell ref="B10:C10"/>
    <mergeCell ref="D10:F10"/>
    <mergeCell ref="G10:H10"/>
    <mergeCell ref="B1:C1"/>
    <mergeCell ref="B2:R2"/>
    <mergeCell ref="N3:R3"/>
    <mergeCell ref="N4:O4"/>
    <mergeCell ref="P4:R4"/>
    <mergeCell ref="I10:K10"/>
    <mergeCell ref="B11:C11"/>
    <mergeCell ref="D11:H11"/>
    <mergeCell ref="I11:M11"/>
    <mergeCell ref="N11:R11"/>
    <mergeCell ref="B12:C12"/>
    <mergeCell ref="D12:E12"/>
    <mergeCell ref="I12:J12"/>
    <mergeCell ref="K12:L12"/>
    <mergeCell ref="O12:R12"/>
    <mergeCell ref="F12:H12"/>
    <mergeCell ref="B19:R19"/>
    <mergeCell ref="C14:D15"/>
    <mergeCell ref="B17:R17"/>
    <mergeCell ref="E14:G15"/>
    <mergeCell ref="I14:J15"/>
    <mergeCell ref="K14:M15"/>
    <mergeCell ref="O14:P15"/>
    <mergeCell ref="Q14:R15"/>
  </mergeCells>
  <phoneticPr fontId="2"/>
  <pageMargins left="0.44" right="0.4" top="0.41" bottom="0.68" header="0.3" footer="0.51200000000000001"/>
  <pageSetup paperSize="9" scale="92" firstPageNumber="9" orientation="portrait" useFirstPageNumber="1" horizontalDpi="400" verticalDpi="400" r:id="rId1"/>
  <headerFooter alignWithMargins="0">
    <oddFooter>&amp;C- 7 -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A．一般的衛生管理</vt:lpstr>
      <vt:lpstr>B．HACCP管理</vt:lpstr>
      <vt:lpstr>Ｃ．本部管理体制</vt:lpstr>
      <vt:lpstr>結果報告</vt:lpstr>
      <vt:lpstr>A．一般的衛生管理!Print_Area</vt:lpstr>
      <vt:lpstr>B．HACCP管理!Print_Area</vt:lpstr>
      <vt:lpstr>Ｃ．本部管理体制!Print_Area</vt:lpstr>
      <vt:lpstr>結果報告!Print_Area</vt:lpstr>
      <vt:lpstr>表紙!Print_Area</vt:lpstr>
      <vt:lpstr>A．一般的衛生管理!Print_Titles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児玉＿晋治</dc:creator>
  <cp:lastModifiedBy>421.本田　梢</cp:lastModifiedBy>
  <cp:lastPrinted>2021-07-06T06:59:18Z</cp:lastPrinted>
  <dcterms:created xsi:type="dcterms:W3CDTF">2005-11-18T18:15:39Z</dcterms:created>
  <dcterms:modified xsi:type="dcterms:W3CDTF">2022-03-02T07:15:03Z</dcterms:modified>
</cp:coreProperties>
</file>