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45" windowWidth="22260" windowHeight="12600"/>
  </bookViews>
  <sheets>
    <sheet name="想定件数" sheetId="1" r:id="rId1"/>
  </sheets>
  <definedNames>
    <definedName name="_xlnm.Print_Area" localSheetId="0">想定件数!$A$1:$N$14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O14" i="1" l="1"/>
  <c r="N13" i="1"/>
  <c r="O13" i="1" s="1"/>
  <c r="N9" i="1"/>
  <c r="N8" i="1"/>
  <c r="N6" i="1"/>
  <c r="N5" i="1"/>
  <c r="N4" i="1"/>
  <c r="N11" i="1"/>
  <c r="O11" i="1" s="1"/>
</calcChain>
</file>

<file path=xl/sharedStrings.xml><?xml version="1.0" encoding="utf-8"?>
<sst xmlns="http://schemas.openxmlformats.org/spreadsheetml/2006/main" count="26" uniqueCount="26">
  <si>
    <t>5月</t>
    <rPh sb="1" eb="2">
      <t>ガツ</t>
    </rPh>
    <phoneticPr fontId="2"/>
  </si>
  <si>
    <t>6月</t>
    <rPh sb="1" eb="2">
      <t>ガツ</t>
    </rPh>
    <phoneticPr fontId="2"/>
  </si>
  <si>
    <t>7月</t>
  </si>
  <si>
    <t>8月</t>
  </si>
  <si>
    <t>9月</t>
  </si>
  <si>
    <t>10月</t>
  </si>
  <si>
    <t>12月</t>
  </si>
  <si>
    <t>1月</t>
  </si>
  <si>
    <t>2月</t>
  </si>
  <si>
    <t>3月</t>
  </si>
  <si>
    <t>計</t>
    <rPh sb="0" eb="1">
      <t>ケイ</t>
    </rPh>
    <phoneticPr fontId="2"/>
  </si>
  <si>
    <t>11月</t>
    <phoneticPr fontId="2"/>
  </si>
  <si>
    <t>4月</t>
    <rPh sb="1" eb="2">
      <t>ガツ</t>
    </rPh>
    <phoneticPr fontId="2"/>
  </si>
  <si>
    <t>窓口業務</t>
    <rPh sb="0" eb="2">
      <t>マドグチ</t>
    </rPh>
    <rPh sb="2" eb="4">
      <t>ギョウム</t>
    </rPh>
    <phoneticPr fontId="2"/>
  </si>
  <si>
    <t>コールセンター業務</t>
    <rPh sb="7" eb="9">
      <t>ギョウム</t>
    </rPh>
    <phoneticPr fontId="2"/>
  </si>
  <si>
    <t>苦情通報</t>
    <rPh sb="0" eb="2">
      <t>クジョウ</t>
    </rPh>
    <rPh sb="2" eb="4">
      <t>ツウホウ</t>
    </rPh>
    <phoneticPr fontId="2"/>
  </si>
  <si>
    <t>届出業務（新規届出）</t>
    <rPh sb="0" eb="2">
      <t>トドケデ</t>
    </rPh>
    <rPh sb="2" eb="4">
      <t>ギョウム</t>
    </rPh>
    <rPh sb="5" eb="7">
      <t>シンキ</t>
    </rPh>
    <rPh sb="7" eb="9">
      <t>トドケデ</t>
    </rPh>
    <phoneticPr fontId="2"/>
  </si>
  <si>
    <t>届出業務（廃業・変更）</t>
    <rPh sb="0" eb="2">
      <t>トドケデ</t>
    </rPh>
    <rPh sb="2" eb="4">
      <t>ギョウム</t>
    </rPh>
    <rPh sb="5" eb="7">
      <t>ハイギョウ</t>
    </rPh>
    <rPh sb="8" eb="10">
      <t>ヘンコウ</t>
    </rPh>
    <phoneticPr fontId="2"/>
  </si>
  <si>
    <t>相談・問い合わせ</t>
    <rPh sb="0" eb="2">
      <t>ソウダン</t>
    </rPh>
    <rPh sb="3" eb="4">
      <t>ト</t>
    </rPh>
    <rPh sb="5" eb="6">
      <t>ア</t>
    </rPh>
    <phoneticPr fontId="2"/>
  </si>
  <si>
    <t>来所による相談対応</t>
    <rPh sb="0" eb="1">
      <t>ライ</t>
    </rPh>
    <rPh sb="1" eb="2">
      <t>ショ</t>
    </rPh>
    <rPh sb="5" eb="7">
      <t>ソウダン</t>
    </rPh>
    <rPh sb="7" eb="9">
      <t>タイオウ</t>
    </rPh>
    <phoneticPr fontId="2"/>
  </si>
  <si>
    <t>郵送関係</t>
    <rPh sb="0" eb="2">
      <t>ユウソウ</t>
    </rPh>
    <rPh sb="2" eb="4">
      <t>カンケイ</t>
    </rPh>
    <phoneticPr fontId="2"/>
  </si>
  <si>
    <t>督促文(140円）</t>
    <rPh sb="0" eb="2">
      <t>トクソク</t>
    </rPh>
    <rPh sb="2" eb="3">
      <t>ブン</t>
    </rPh>
    <rPh sb="7" eb="8">
      <t>エン</t>
    </rPh>
    <phoneticPr fontId="2"/>
  </si>
  <si>
    <t>その他（140円）</t>
    <rPh sb="2" eb="3">
      <t>タ</t>
    </rPh>
    <rPh sb="7" eb="8">
      <t>エン</t>
    </rPh>
    <phoneticPr fontId="2"/>
  </si>
  <si>
    <t>標識発送（390円）その他</t>
    <rPh sb="0" eb="2">
      <t>ヒョウシキ</t>
    </rPh>
    <rPh sb="2" eb="4">
      <t>ハッソウ</t>
    </rPh>
    <rPh sb="8" eb="9">
      <t>エン</t>
    </rPh>
    <rPh sb="12" eb="13">
      <t>タ</t>
    </rPh>
    <phoneticPr fontId="2"/>
  </si>
  <si>
    <t>標識発送（390円）</t>
    <rPh sb="0" eb="2">
      <t>ヒョウシキ</t>
    </rPh>
    <rPh sb="2" eb="4">
      <t>ハッソウ</t>
    </rPh>
    <rPh sb="8" eb="9">
      <t>エン</t>
    </rPh>
    <phoneticPr fontId="2"/>
  </si>
  <si>
    <t>札幌市民泊総合窓口運営管理業務　　業務量（想定件数） 令和5年度</t>
    <rPh sb="0" eb="3">
      <t>サッポロシ</t>
    </rPh>
    <rPh sb="3" eb="5">
      <t>ミンパク</t>
    </rPh>
    <rPh sb="5" eb="7">
      <t>ソウゴウ</t>
    </rPh>
    <rPh sb="7" eb="9">
      <t>マドグチ</t>
    </rPh>
    <rPh sb="9" eb="11">
      <t>ウンエイ</t>
    </rPh>
    <rPh sb="11" eb="13">
      <t>カンリ</t>
    </rPh>
    <rPh sb="13" eb="15">
      <t>ギョウム</t>
    </rPh>
    <rPh sb="17" eb="19">
      <t>ギョウム</t>
    </rPh>
    <rPh sb="19" eb="20">
      <t>リョウ</t>
    </rPh>
    <rPh sb="21" eb="23">
      <t>ソウテイ</t>
    </rPh>
    <rPh sb="23" eb="25">
      <t>ケンスウ</t>
    </rPh>
    <rPh sb="27" eb="29">
      <t>レイワ</t>
    </rPh>
    <rPh sb="30" eb="3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</si>
</sst>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Font="1" applyBorder="1"/>
    <xf numFmtId="0" fontId="3" fillId="0" borderId="1" xfId="0" applyFont="1" applyBorder="1"/>
    <xf numFmtId="0" fontId="0" fillId="3" borderId="1" xfId="0" applyFill="1" applyBorder="1" applyAlignment="1">
      <alignment horizontal="right"/>
    </xf>
    <xf numFmtId="0" fontId="0" fillId="3" borderId="2" xfId="0" applyFill="1" applyBorder="1"/>
    <xf numFmtId="176" fontId="0" fillId="0" borderId="0" xfId="0" applyNumberFormat="1"/>
    <xf numFmtId="0" fontId="0" fillId="3" borderId="2" xfId="0" applyFont="1" applyFill="1" applyBorder="1"/>
    <xf numFmtId="0" fontId="0" fillId="3" borderId="3" xfId="0" applyFont="1" applyFill="1" applyBorder="1"/>
    <xf numFmtId="0" fontId="0" fillId="3" borderId="4" xfId="0" applyFill="1" applyBorder="1" applyAlignment="1">
      <alignment horizontal="center"/>
    </xf>
    <xf numFmtId="0" fontId="0" fillId="3" borderId="3" xfId="0" applyFill="1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3" borderId="2" xfId="0" applyFill="1" applyBorder="1" applyAlignment="1">
      <alignment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tabSelected="1" view="pageBreakPreview" zoomScaleNormal="100" zoomScaleSheetLayoutView="100" workbookViewId="0">
      <selection activeCell="R14" sqref="R14"/>
    </sheetView>
  </sheetViews>
  <sheetFormatPr defaultRowHeight="18.75" x14ac:dyDescent="0.4"/>
  <cols>
    <col min="1" max="1" width="22.875" customWidth="1"/>
    <col min="2" max="14" width="6.625" customWidth="1"/>
    <col min="15" max="15" width="10.25" customWidth="1"/>
    <col min="16" max="16" width="6.375" customWidth="1"/>
  </cols>
  <sheetData>
    <row r="1" spans="1:21" x14ac:dyDescent="0.4">
      <c r="A1" t="s">
        <v>25</v>
      </c>
    </row>
    <row r="2" spans="1:21" ht="33" customHeight="1" x14ac:dyDescent="0.4">
      <c r="A2" s="1"/>
      <c r="B2" s="1" t="s">
        <v>12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11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</row>
    <row r="3" spans="1:21" x14ac:dyDescent="0.4">
      <c r="A3" s="5" t="s">
        <v>13</v>
      </c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</row>
    <row r="4" spans="1:21" x14ac:dyDescent="0.4">
      <c r="A4" s="2" t="s">
        <v>16</v>
      </c>
      <c r="B4" s="2">
        <v>50</v>
      </c>
      <c r="C4" s="2">
        <v>60</v>
      </c>
      <c r="D4" s="2">
        <v>60</v>
      </c>
      <c r="E4" s="2">
        <v>60</v>
      </c>
      <c r="F4" s="2">
        <v>60</v>
      </c>
      <c r="G4" s="2">
        <v>60</v>
      </c>
      <c r="H4" s="2">
        <v>60</v>
      </c>
      <c r="I4" s="2">
        <v>60</v>
      </c>
      <c r="J4" s="2">
        <v>60</v>
      </c>
      <c r="K4" s="2">
        <v>60</v>
      </c>
      <c r="L4" s="2">
        <v>60</v>
      </c>
      <c r="M4" s="2">
        <v>70</v>
      </c>
      <c r="N4" s="4">
        <f>SUM(B4:M4)</f>
        <v>720</v>
      </c>
    </row>
    <row r="5" spans="1:21" x14ac:dyDescent="0.4">
      <c r="A5" s="2" t="s">
        <v>17</v>
      </c>
      <c r="B5" s="2">
        <v>50</v>
      </c>
      <c r="C5" s="2">
        <v>60</v>
      </c>
      <c r="D5" s="2">
        <v>60</v>
      </c>
      <c r="E5" s="2">
        <v>60</v>
      </c>
      <c r="F5" s="2">
        <v>60</v>
      </c>
      <c r="G5" s="2">
        <v>60</v>
      </c>
      <c r="H5" s="2">
        <v>60</v>
      </c>
      <c r="I5" s="2">
        <v>60</v>
      </c>
      <c r="J5" s="2">
        <v>60</v>
      </c>
      <c r="K5" s="2">
        <v>60</v>
      </c>
      <c r="L5" s="2">
        <v>60</v>
      </c>
      <c r="M5" s="2">
        <v>70</v>
      </c>
      <c r="N5" s="4">
        <f>SUM(B5:M5)</f>
        <v>720</v>
      </c>
    </row>
    <row r="6" spans="1:21" x14ac:dyDescent="0.4">
      <c r="A6" s="3" t="s">
        <v>19</v>
      </c>
      <c r="B6" s="2">
        <v>55</v>
      </c>
      <c r="C6" s="2">
        <v>55</v>
      </c>
      <c r="D6" s="2">
        <v>55</v>
      </c>
      <c r="E6" s="2">
        <v>55</v>
      </c>
      <c r="F6" s="2">
        <v>55</v>
      </c>
      <c r="G6" s="2">
        <v>55</v>
      </c>
      <c r="H6" s="2">
        <v>55</v>
      </c>
      <c r="I6" s="2">
        <v>55</v>
      </c>
      <c r="J6" s="2">
        <v>55</v>
      </c>
      <c r="K6" s="2">
        <v>55</v>
      </c>
      <c r="L6" s="2">
        <v>55</v>
      </c>
      <c r="M6" s="2">
        <v>55</v>
      </c>
      <c r="N6" s="4">
        <f>SUM(B6:M6)</f>
        <v>660</v>
      </c>
    </row>
    <row r="7" spans="1:21" x14ac:dyDescent="0.4">
      <c r="A7" s="13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</row>
    <row r="8" spans="1:21" x14ac:dyDescent="0.4">
      <c r="A8" s="2" t="s">
        <v>18</v>
      </c>
      <c r="B8" s="2">
        <v>175</v>
      </c>
      <c r="C8" s="2">
        <v>175</v>
      </c>
      <c r="D8" s="2">
        <v>175</v>
      </c>
      <c r="E8" s="2">
        <v>175</v>
      </c>
      <c r="F8" s="2">
        <v>175</v>
      </c>
      <c r="G8" s="2">
        <v>175</v>
      </c>
      <c r="H8" s="2">
        <v>175</v>
      </c>
      <c r="I8" s="2">
        <v>175</v>
      </c>
      <c r="J8" s="2">
        <v>175</v>
      </c>
      <c r="K8" s="2">
        <v>175</v>
      </c>
      <c r="L8" s="2">
        <v>175</v>
      </c>
      <c r="M8" s="2">
        <v>175</v>
      </c>
      <c r="N8" s="4">
        <f>SUM(B8:M8)</f>
        <v>2100</v>
      </c>
    </row>
    <row r="9" spans="1:21" x14ac:dyDescent="0.4">
      <c r="A9" s="2" t="s">
        <v>15</v>
      </c>
      <c r="B9" s="2">
        <v>8</v>
      </c>
      <c r="C9" s="2">
        <v>8</v>
      </c>
      <c r="D9" s="2">
        <v>8</v>
      </c>
      <c r="E9" s="2">
        <v>8</v>
      </c>
      <c r="F9" s="2">
        <v>8</v>
      </c>
      <c r="G9" s="2">
        <v>8</v>
      </c>
      <c r="H9" s="2">
        <v>8</v>
      </c>
      <c r="I9" s="2">
        <v>8</v>
      </c>
      <c r="J9" s="2">
        <v>8</v>
      </c>
      <c r="K9" s="2">
        <v>8</v>
      </c>
      <c r="L9" s="2">
        <v>8</v>
      </c>
      <c r="M9" s="2">
        <v>8</v>
      </c>
      <c r="N9" s="4">
        <f>SUM(B9:M9)</f>
        <v>96</v>
      </c>
    </row>
    <row r="10" spans="1:21" x14ac:dyDescent="0.4">
      <c r="A10" s="7" t="s">
        <v>20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</row>
    <row r="11" spans="1:21" x14ac:dyDescent="0.4">
      <c r="A11" s="2" t="s">
        <v>24</v>
      </c>
      <c r="B11" s="2">
        <v>30</v>
      </c>
      <c r="C11" s="2">
        <v>35</v>
      </c>
      <c r="D11" s="2">
        <v>40</v>
      </c>
      <c r="E11" s="2">
        <v>40</v>
      </c>
      <c r="F11" s="2">
        <v>40</v>
      </c>
      <c r="G11" s="2">
        <v>40</v>
      </c>
      <c r="H11" s="2">
        <v>40</v>
      </c>
      <c r="I11" s="2">
        <v>40</v>
      </c>
      <c r="J11" s="2">
        <v>40</v>
      </c>
      <c r="K11" s="2">
        <v>40</v>
      </c>
      <c r="L11" s="2">
        <v>40</v>
      </c>
      <c r="M11" s="2">
        <v>45</v>
      </c>
      <c r="N11" s="4">
        <f>SUM(B11:M11)</f>
        <v>470</v>
      </c>
      <c r="O11" s="6">
        <f>N11*390</f>
        <v>183300</v>
      </c>
    </row>
    <row r="12" spans="1:21" hidden="1" x14ac:dyDescent="0.4">
      <c r="A12" s="2" t="s">
        <v>23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/>
      <c r="O12" s="6">
        <f>N12*390</f>
        <v>0</v>
      </c>
    </row>
    <row r="13" spans="1:21" x14ac:dyDescent="0.4">
      <c r="A13" s="2" t="s">
        <v>21</v>
      </c>
      <c r="B13" s="2">
        <v>160</v>
      </c>
      <c r="C13" s="2"/>
      <c r="D13" s="2">
        <v>160</v>
      </c>
      <c r="E13" s="2"/>
      <c r="F13" s="2">
        <v>160</v>
      </c>
      <c r="G13" s="2"/>
      <c r="H13" s="2">
        <v>160</v>
      </c>
      <c r="I13" s="2"/>
      <c r="J13" s="2">
        <v>160</v>
      </c>
      <c r="K13" s="2"/>
      <c r="L13" s="2">
        <v>160</v>
      </c>
      <c r="M13" s="2"/>
      <c r="N13" s="4">
        <f>SUM(B13:M13)</f>
        <v>960</v>
      </c>
      <c r="O13" s="6">
        <f>N13*140</f>
        <v>134400</v>
      </c>
      <c r="T13">
        <v>265</v>
      </c>
      <c r="U13">
        <v>136</v>
      </c>
    </row>
    <row r="14" spans="1:21" x14ac:dyDescent="0.4">
      <c r="A14" s="2" t="s">
        <v>22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>
        <v>40</v>
      </c>
      <c r="O14" s="6">
        <f t="shared" ref="O14" si="0">N14*140</f>
        <v>5600</v>
      </c>
    </row>
  </sheetData>
  <mergeCells count="2">
    <mergeCell ref="B3:N3"/>
    <mergeCell ref="A7:N7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想定件数</vt:lpstr>
      <vt:lpstr>想定件数!Print_Area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2023-01-10T07:48:02Z</dcterms:modified>
</cp:coreProperties>
</file>