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年次別，乳児死亡数・新生児死亡数・率・死亡性比・割合" sheetId="1" state="visible" r:id="rId3"/>
    <sheet name="2　区別，年次別乳児死亡数・率" sheetId="2" state="visible" r:id="rId4"/>
    <sheet name="3　乳児死亡数，月・性・区別" sheetId="3" state="visible" r:id="rId5"/>
    <sheet name="4 年次別，乳児死因順位" sheetId="4" state="visible" r:id="rId6"/>
    <sheet name="5 生存期間別，乳児死亡数・率" sheetId="5" state="visible" r:id="rId7"/>
    <sheet name="6　生存期間・性別，区別乳児死亡数" sheetId="6" state="visible" r:id="rId8"/>
    <sheet name="7　月・性別，乳児死因簡単分類別死亡数" sheetId="7" state="visible" r:id="rId9"/>
    <sheet name="8 死亡の場所別，年次別死亡数・百分率" sheetId="8" state="visible" r:id="rId10"/>
    <sheet name="9 生存期間・性別，乳児簡単死因分類別死亡数" sheetId="9" state="visible" r:id="rId11"/>
    <sheet name="10　体重別，病死乳児死亡数" sheetId="10" state="visible" r:id="rId12"/>
    <sheet name="体重別，単産-複産・母の年齢階級別乳児死亡数" sheetId="11" state="visible" r:id="rId13"/>
    <sheet name="月・性別，区別死亡率" sheetId="12" state="visible" r:id="rId14"/>
    <sheet name="死亡の場所別，区別死亡数" sheetId="13" state="visible" r:id="rId15"/>
  </sheets>
  <externalReferences>
    <externalReference r:id="rId16"/>
    <externalReference r:id="rId17"/>
    <externalReference r:id="rId18"/>
  </externalReferences>
  <definedNames>
    <definedName function="false" hidden="false" localSheetId="0" name="_xlnm.Print_Area" vbProcedure="false">'1　年次別，乳児死亡数・新生児死亡数・率・死亡性比・割合'!$A$1:$N$58</definedName>
    <definedName function="false" hidden="false" localSheetId="9" name="_xlnm.Print_Area" vbProcedure="false">'10　体重別，病死乳児死亡数'!$A$1:$AC$50</definedName>
    <definedName function="false" hidden="false" localSheetId="9" name="_xlnm.Print_Titles" vbProcedure="false">'10　体重別，病死乳児死亡数'!$3:$3</definedName>
    <definedName function="false" hidden="false" localSheetId="1" name="_xlnm.Print_Area" vbProcedure="false">'2　区別，年次別乳児死亡数・率'!$A$1:$L$74</definedName>
    <definedName function="false" hidden="false" localSheetId="2" name="_xlnm.Print_Area" vbProcedure="false">'3　乳児死亡数，月・性・区別'!$A$1:$O$36</definedName>
    <definedName function="false" hidden="false" localSheetId="4" name="_xlnm.Print_Area" vbProcedure="false">'5 生存期間別，乳児死亡数・率'!$A$1:$Y$62</definedName>
    <definedName function="false" hidden="false" localSheetId="5" name="_xlnm.Print_Area" vbProcedure="false">'6　生存期間・性別，区別乳児死亡数'!$A$1:$Z$38</definedName>
    <definedName function="false" hidden="false" localSheetId="6" name="_xlnm.Print_Area" vbProcedure="false">'7　月・性別，乳児死因簡単分類別死亡数'!$A$1:$Q$175</definedName>
    <definedName function="false" hidden="false" localSheetId="6" name="_xlnm.Print_Titles" vbProcedure="false">'7　月・性別，乳児死因簡単分類別死亡数'!$3:$4</definedName>
    <definedName function="false" hidden="false" localSheetId="7" name="_xlnm.Print_Area" vbProcedure="false">'8 死亡の場所別，年次別死亡数・百分率'!$A$1:$I$64</definedName>
    <definedName function="false" hidden="false" localSheetId="8" name="_xlnm.Print_Area" vbProcedure="false">'9 生存期間・性別，乳児簡単死因分類別死亡数'!$A$1:$AB$176</definedName>
    <definedName function="false" hidden="false" localSheetId="8" name="_xlnm.Print_Titles" vbProcedure="false">'9 生存期間・性別，乳児簡単死因分類別死亡数'!$3:$5</definedName>
    <definedName function="false" hidden="false" localSheetId="11" name="_xlnm.Print_Area" vbProcedure="false">'月・性別，区別死亡率'!$A$1:$N$14</definedName>
    <definedName function="false" hidden="false" localSheetId="12" name="_xlnm.Print_Area" vbProcedure="false">'死亡の場所別，区別死亡数'!$A$1:$I$15</definedName>
    <definedName function="false" hidden="false" localSheetId="10" name="_xlnm.Print_Area" vbProcedure="false">'体重別，単産-複産・母の年齢階級別乳児死亡数'!$A$1:$M$36</definedName>
    <definedName function="false" hidden="false" localSheetId="10" name="_xlnm.Print_Titles" vbProcedure="false">'体重別，単産-複産・母の年齢階級別乳児死亡数'!$3:$3</definedName>
    <definedName function="false" hidden="false" localSheetId="11" name="_xlnm.Print_Titles" vbProcedure="false">'月・性別，区別死亡率'!#ref!,'月・性別，区別死亡率'!#ref!</definedName>
  </definedNames>
  <calcPr iterateCount="100" refMode="A1" iterate="false" iterateDelta="0.0001"/>
  <extLst>
    <ext xmlns:loext="http://schemas.libreoffice.org/" uri="{7626C862-2A13-11E5-B345-FEFF819CDC9F}">
      <loext:extCalcPr stringRefSyntax="ExcelA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keepAlive="0" interval="0" name="接続" type="1" reconnectionMethod="1" refreshedVersion="0" minRefreshableVersion="0" savePassword="1" new="0" deleted="0" onlyUseConnectionFile="0" background="0" refreshOnLoad="0" saveData="0">
    <dbPr connection="DSN=MS Access Database;DBQ=f:\衛生年報用　アクセスファイル\死亡　札幌市.mdb;DefaultDir=f:\衛生年報用　アクセスファイル\死亡　札幌市.mdb;DriverId=25;FIL=MS Access;MaxBufferSize=2048;PageTimeout=5;" command="SELECT 死亡データベース.客体区分, 死亡データベース.区コード, 死亡データベース.乳児死亡, 死亡データベース.死亡場所区分_x005F_x000d__x005F_x000a_FROM 死亡データベース 死亡データベース"/>
  </connection>
  <connection id="2" keepAlive="0" interval="0" name="接続1" type="1" reconnectionMethod="1" refreshedVersion="0" minRefreshableVersion="0" savePassword="1" new="0" deleted="0" onlyUseConnectionFile="0" background="0" refreshOnLoad="0" saveData="0">
    <dbPr connection="DSN=MS Access Database;DBQ=f:\衛生年報用　アクセスファイル\死亡　札幌市.mdb;DefaultDir=f:\衛生年報用　アクセスファイル\死亡　札幌市.mdb;DriverId=25;FIL=MS Access;MaxBufferSize=2048;PageTimeout=5;" command="SELECT 死亡データベース.客体区分, 死亡データベース.乳児死亡, 死亡データベース.全体重区分, 死亡データベース.胎数, 死亡データベース.母の年齢区分, 死亡データベース.`1歳未満の死亡`_x005F_x000d__x005F_x000a_FROM 死亡データベース 死亡データベース"/>
  </connection>
</connections>
</file>

<file path=xl/sharedStrings.xml><?xml version="1.0" encoding="utf-8"?>
<sst xmlns="http://schemas.openxmlformats.org/spreadsheetml/2006/main" count="1584" uniqueCount="464">
  <si>
    <t xml:space="preserve">第4章　　　乳　　児　　死　　亡</t>
  </si>
  <si>
    <t xml:space="preserve">1　年次別にみた乳児死亡数・乳児死亡率(出生千対)・乳児死亡性比・総死亡中乳児死亡の占め　 る割合・新生児死亡数・新生児死亡率（出生千対）・新生児死亡性比及び乳児
 　死亡中新生児死亡の占める割合</t>
  </si>
  <si>
    <t xml:space="preserve">年次</t>
  </si>
  <si>
    <t xml:space="preserve">出生数</t>
  </si>
  <si>
    <t xml:space="preserve">乳児死亡数</t>
  </si>
  <si>
    <t xml:space="preserve">乳児死亡率
(出生千対)</t>
  </si>
  <si>
    <t xml:space="preserve">乳児死亡
性　　　比</t>
  </si>
  <si>
    <t xml:space="preserve">総死亡中乳児
死亡の占める
割合　　（％）</t>
  </si>
  <si>
    <t xml:space="preserve">新生児死亡数</t>
  </si>
  <si>
    <t xml:space="preserve">新生児死亡率
(出生千対)</t>
  </si>
  <si>
    <t xml:space="preserve">新生児死亡
性　　　 　比</t>
  </si>
  <si>
    <t xml:space="preserve">乳児死亡中新
生児死亡の占
める割合(％)</t>
  </si>
  <si>
    <t xml:space="preserve">総数</t>
  </si>
  <si>
    <t xml:space="preserve">男</t>
  </si>
  <si>
    <t xml:space="preserve">女</t>
  </si>
  <si>
    <t xml:space="preserve">総　数</t>
  </si>
  <si>
    <r>
      <rPr>
        <sz val="11"/>
        <rFont val="ＭＳ Ｐ明朝"/>
        <family val="1"/>
        <charset val="128"/>
      </rPr>
      <t xml:space="preserve">1950</t>
    </r>
    <r>
      <rPr>
        <sz val="11"/>
        <rFont val="ＭＳ 明朝"/>
        <family val="1"/>
        <charset val="128"/>
      </rPr>
      <t xml:space="preserve">  </t>
    </r>
    <r>
      <rPr>
        <sz val="11"/>
        <rFont val="ＭＳ Ｐ明朝"/>
        <family val="1"/>
        <charset val="128"/>
      </rPr>
      <t xml:space="preserve">昭和25年</t>
    </r>
    <r>
      <rPr>
        <sz val="11"/>
        <rFont val="ＭＳ 明朝"/>
        <family val="1"/>
        <charset val="128"/>
      </rPr>
      <t xml:space="preserve">　</t>
    </r>
  </si>
  <si>
    <t xml:space="preserve">…</t>
  </si>
  <si>
    <t xml:space="preserve">・</t>
  </si>
  <si>
    <r>
      <rPr>
        <sz val="11"/>
        <rFont val="ＭＳ 明朝"/>
        <family val="1"/>
        <charset val="128"/>
      </rPr>
      <t xml:space="preserve">  </t>
    </r>
    <r>
      <rPr>
        <sz val="11"/>
        <rFont val="ＭＳ Ｐ明朝"/>
        <family val="1"/>
        <charset val="128"/>
      </rPr>
      <t xml:space="preserve">55</t>
    </r>
    <r>
      <rPr>
        <sz val="11"/>
        <rFont val="ＭＳ 明朝"/>
        <family val="1"/>
        <charset val="128"/>
      </rPr>
      <t xml:space="preserve">      </t>
    </r>
    <r>
      <rPr>
        <sz val="11"/>
        <rFont val="ＭＳ Ｐ明朝"/>
        <family val="1"/>
        <charset val="128"/>
      </rPr>
      <t xml:space="preserve">30</t>
    </r>
  </si>
  <si>
    <r>
      <rPr>
        <sz val="11"/>
        <rFont val="ＭＳ 明朝"/>
        <family val="1"/>
        <charset val="128"/>
      </rPr>
      <t xml:space="preserve">  </t>
    </r>
    <r>
      <rPr>
        <sz val="11"/>
        <rFont val="ＭＳ Ｐ明朝"/>
        <family val="1"/>
        <charset val="128"/>
      </rPr>
      <t xml:space="preserve">60</t>
    </r>
    <r>
      <rPr>
        <sz val="11"/>
        <rFont val="ＭＳ 明朝"/>
        <family val="1"/>
        <charset val="128"/>
      </rPr>
      <t xml:space="preserve">      </t>
    </r>
    <r>
      <rPr>
        <sz val="11"/>
        <rFont val="ＭＳ Ｐ明朝"/>
        <family val="1"/>
        <charset val="128"/>
      </rPr>
      <t xml:space="preserve">35</t>
    </r>
  </si>
  <si>
    <r>
      <rPr>
        <sz val="11"/>
        <rFont val="ＭＳ 明朝"/>
        <family val="1"/>
        <charset val="128"/>
      </rPr>
      <t xml:space="preserve">  </t>
    </r>
    <r>
      <rPr>
        <sz val="11"/>
        <rFont val="ＭＳ Ｐ明朝"/>
        <family val="1"/>
        <charset val="128"/>
      </rPr>
      <t xml:space="preserve">65</t>
    </r>
    <r>
      <rPr>
        <sz val="11"/>
        <rFont val="ＭＳ 明朝"/>
        <family val="1"/>
        <charset val="128"/>
      </rPr>
      <t xml:space="preserve">      </t>
    </r>
    <r>
      <rPr>
        <sz val="11"/>
        <rFont val="ＭＳ Ｐ明朝"/>
        <family val="1"/>
        <charset val="128"/>
      </rPr>
      <t xml:space="preserve">40</t>
    </r>
  </si>
  <si>
    <r>
      <rPr>
        <sz val="11"/>
        <rFont val="ＭＳ 明朝"/>
        <family val="1"/>
        <charset val="128"/>
      </rPr>
      <t xml:space="preserve">  </t>
    </r>
    <r>
      <rPr>
        <sz val="11"/>
        <rFont val="ＭＳ Ｐ明朝"/>
        <family val="1"/>
        <charset val="128"/>
      </rPr>
      <t xml:space="preserve">70</t>
    </r>
    <r>
      <rPr>
        <sz val="11"/>
        <rFont val="ＭＳ 明朝"/>
        <family val="1"/>
        <charset val="128"/>
      </rPr>
      <t xml:space="preserve">      </t>
    </r>
    <r>
      <rPr>
        <sz val="11"/>
        <rFont val="ＭＳ Ｐ明朝"/>
        <family val="1"/>
        <charset val="128"/>
      </rPr>
      <t xml:space="preserve">45</t>
    </r>
  </si>
  <si>
    <t xml:space="preserve">  72      47</t>
  </si>
  <si>
    <t xml:space="preserve">  73      48</t>
  </si>
  <si>
    <t xml:space="preserve">  74      49</t>
  </si>
  <si>
    <r>
      <rPr>
        <sz val="11"/>
        <rFont val="ＭＳ 明朝"/>
        <family val="1"/>
        <charset val="128"/>
      </rPr>
      <t xml:space="preserve">  </t>
    </r>
    <r>
      <rPr>
        <sz val="11"/>
        <rFont val="ＭＳ Ｐ明朝"/>
        <family val="1"/>
        <charset val="128"/>
      </rPr>
      <t xml:space="preserve">75</t>
    </r>
    <r>
      <rPr>
        <sz val="11"/>
        <rFont val="ＭＳ 明朝"/>
        <family val="1"/>
        <charset val="128"/>
      </rPr>
      <t xml:space="preserve">      </t>
    </r>
    <r>
      <rPr>
        <sz val="11"/>
        <rFont val="ＭＳ Ｐ明朝"/>
        <family val="1"/>
        <charset val="128"/>
      </rPr>
      <t xml:space="preserve">50</t>
    </r>
  </si>
  <si>
    <r>
      <rPr>
        <sz val="11"/>
        <rFont val="ＭＳ 明朝"/>
        <family val="1"/>
        <charset val="128"/>
      </rPr>
      <t xml:space="preserve">  </t>
    </r>
    <r>
      <rPr>
        <sz val="11"/>
        <rFont val="ＭＳ Ｐ明朝"/>
        <family val="1"/>
        <charset val="128"/>
      </rPr>
      <t xml:space="preserve">76</t>
    </r>
    <r>
      <rPr>
        <sz val="11"/>
        <rFont val="ＭＳ 明朝"/>
        <family val="1"/>
        <charset val="128"/>
      </rPr>
      <t xml:space="preserve">      </t>
    </r>
    <r>
      <rPr>
        <sz val="11"/>
        <rFont val="ＭＳ Ｐ明朝"/>
        <family val="1"/>
        <charset val="128"/>
      </rPr>
      <t xml:space="preserve">51</t>
    </r>
  </si>
  <si>
    <r>
      <rPr>
        <sz val="11"/>
        <rFont val="ＭＳ 明朝"/>
        <family val="1"/>
        <charset val="128"/>
      </rPr>
      <t xml:space="preserve">  </t>
    </r>
    <r>
      <rPr>
        <sz val="11"/>
        <rFont val="ＭＳ Ｐ明朝"/>
        <family val="1"/>
        <charset val="128"/>
      </rPr>
      <t xml:space="preserve">77</t>
    </r>
    <r>
      <rPr>
        <sz val="11"/>
        <rFont val="ＭＳ 明朝"/>
        <family val="1"/>
        <charset val="128"/>
      </rPr>
      <t xml:space="preserve">      </t>
    </r>
    <r>
      <rPr>
        <sz val="11"/>
        <rFont val="ＭＳ Ｐ明朝"/>
        <family val="1"/>
        <charset val="128"/>
      </rPr>
      <t xml:space="preserve">52</t>
    </r>
  </si>
  <si>
    <r>
      <rPr>
        <sz val="11"/>
        <rFont val="ＭＳ 明朝"/>
        <family val="1"/>
        <charset val="128"/>
      </rPr>
      <t xml:space="preserve">  </t>
    </r>
    <r>
      <rPr>
        <sz val="11"/>
        <rFont val="ＭＳ Ｐ明朝"/>
        <family val="1"/>
        <charset val="128"/>
      </rPr>
      <t xml:space="preserve">78</t>
    </r>
    <r>
      <rPr>
        <sz val="11"/>
        <rFont val="ＭＳ 明朝"/>
        <family val="1"/>
        <charset val="128"/>
      </rPr>
      <t xml:space="preserve">      </t>
    </r>
    <r>
      <rPr>
        <sz val="11"/>
        <rFont val="ＭＳ Ｐ明朝"/>
        <family val="1"/>
        <charset val="128"/>
      </rPr>
      <t xml:space="preserve">53</t>
    </r>
  </si>
  <si>
    <r>
      <rPr>
        <sz val="11"/>
        <rFont val="ＭＳ 明朝"/>
        <family val="1"/>
        <charset val="128"/>
      </rPr>
      <t xml:space="preserve">  </t>
    </r>
    <r>
      <rPr>
        <sz val="11"/>
        <rFont val="ＭＳ Ｐ明朝"/>
        <family val="1"/>
        <charset val="128"/>
      </rPr>
      <t xml:space="preserve">79</t>
    </r>
    <r>
      <rPr>
        <sz val="11"/>
        <rFont val="ＭＳ 明朝"/>
        <family val="1"/>
        <charset val="128"/>
      </rPr>
      <t xml:space="preserve">      </t>
    </r>
    <r>
      <rPr>
        <sz val="11"/>
        <rFont val="ＭＳ Ｐ明朝"/>
        <family val="1"/>
        <charset val="128"/>
      </rPr>
      <t xml:space="preserve">54</t>
    </r>
  </si>
  <si>
    <r>
      <rPr>
        <sz val="11"/>
        <rFont val="ＭＳ 明朝"/>
        <family val="1"/>
        <charset val="128"/>
      </rPr>
      <t xml:space="preserve">  </t>
    </r>
    <r>
      <rPr>
        <sz val="11"/>
        <rFont val="ＭＳ Ｐ明朝"/>
        <family val="1"/>
        <charset val="128"/>
      </rPr>
      <t xml:space="preserve">80</t>
    </r>
    <r>
      <rPr>
        <sz val="11"/>
        <rFont val="ＭＳ 明朝"/>
        <family val="1"/>
        <charset val="128"/>
      </rPr>
      <t xml:space="preserve">      </t>
    </r>
    <r>
      <rPr>
        <sz val="11"/>
        <rFont val="ＭＳ Ｐ明朝"/>
        <family val="1"/>
        <charset val="128"/>
      </rPr>
      <t xml:space="preserve">55</t>
    </r>
  </si>
  <si>
    <r>
      <rPr>
        <sz val="11"/>
        <rFont val="ＭＳ 明朝"/>
        <family val="1"/>
        <charset val="128"/>
      </rPr>
      <t xml:space="preserve">  </t>
    </r>
    <r>
      <rPr>
        <sz val="11"/>
        <rFont val="ＭＳ Ｐ明朝"/>
        <family val="1"/>
        <charset val="128"/>
      </rPr>
      <t xml:space="preserve">81</t>
    </r>
    <r>
      <rPr>
        <sz val="11"/>
        <rFont val="ＭＳ 明朝"/>
        <family val="1"/>
        <charset val="128"/>
      </rPr>
      <t xml:space="preserve">      </t>
    </r>
    <r>
      <rPr>
        <sz val="11"/>
        <rFont val="ＭＳ Ｐ明朝"/>
        <family val="1"/>
        <charset val="128"/>
      </rPr>
      <t xml:space="preserve">56</t>
    </r>
  </si>
  <si>
    <r>
      <rPr>
        <sz val="11"/>
        <rFont val="ＭＳ 明朝"/>
        <family val="1"/>
        <charset val="128"/>
      </rPr>
      <t xml:space="preserve">  </t>
    </r>
    <r>
      <rPr>
        <sz val="11"/>
        <rFont val="ＭＳ Ｐ明朝"/>
        <family val="1"/>
        <charset val="128"/>
      </rPr>
      <t xml:space="preserve">82</t>
    </r>
    <r>
      <rPr>
        <sz val="11"/>
        <rFont val="ＭＳ 明朝"/>
        <family val="1"/>
        <charset val="128"/>
      </rPr>
      <t xml:space="preserve">      </t>
    </r>
    <r>
      <rPr>
        <sz val="11"/>
        <rFont val="ＭＳ Ｐ明朝"/>
        <family val="1"/>
        <charset val="128"/>
      </rPr>
      <t xml:space="preserve">57</t>
    </r>
  </si>
  <si>
    <r>
      <rPr>
        <sz val="11"/>
        <rFont val="ＭＳ 明朝"/>
        <family val="1"/>
        <charset val="128"/>
      </rPr>
      <t xml:space="preserve">  </t>
    </r>
    <r>
      <rPr>
        <sz val="11"/>
        <rFont val="ＭＳ Ｐ明朝"/>
        <family val="1"/>
        <charset val="128"/>
      </rPr>
      <t xml:space="preserve">83</t>
    </r>
    <r>
      <rPr>
        <sz val="11"/>
        <rFont val="ＭＳ 明朝"/>
        <family val="1"/>
        <charset val="128"/>
      </rPr>
      <t xml:space="preserve">      </t>
    </r>
    <r>
      <rPr>
        <sz val="11"/>
        <rFont val="ＭＳ Ｐ明朝"/>
        <family val="1"/>
        <charset val="128"/>
      </rPr>
      <t xml:space="preserve">58</t>
    </r>
  </si>
  <si>
    <r>
      <rPr>
        <sz val="11"/>
        <rFont val="ＭＳ 明朝"/>
        <family val="1"/>
        <charset val="128"/>
      </rPr>
      <t xml:space="preserve">  </t>
    </r>
    <r>
      <rPr>
        <sz val="11"/>
        <rFont val="ＭＳ Ｐ明朝"/>
        <family val="1"/>
        <charset val="128"/>
      </rPr>
      <t xml:space="preserve">84</t>
    </r>
    <r>
      <rPr>
        <sz val="11"/>
        <rFont val="ＭＳ 明朝"/>
        <family val="1"/>
        <charset val="128"/>
      </rPr>
      <t xml:space="preserve">      </t>
    </r>
    <r>
      <rPr>
        <sz val="11"/>
        <rFont val="ＭＳ Ｐ明朝"/>
        <family val="1"/>
        <charset val="128"/>
      </rPr>
      <t xml:space="preserve">59</t>
    </r>
  </si>
  <si>
    <r>
      <rPr>
        <sz val="11"/>
        <rFont val="ＭＳ 明朝"/>
        <family val="1"/>
        <charset val="128"/>
      </rPr>
      <t xml:space="preserve">  </t>
    </r>
    <r>
      <rPr>
        <sz val="11"/>
        <rFont val="ＭＳ Ｐ明朝"/>
        <family val="1"/>
        <charset val="128"/>
      </rPr>
      <t xml:space="preserve">85</t>
    </r>
    <r>
      <rPr>
        <sz val="11"/>
        <rFont val="ＭＳ 明朝"/>
        <family val="1"/>
        <charset val="128"/>
      </rPr>
      <t xml:space="preserve">      </t>
    </r>
    <r>
      <rPr>
        <sz val="11"/>
        <rFont val="ＭＳ Ｐ明朝"/>
        <family val="1"/>
        <charset val="128"/>
      </rPr>
      <t xml:space="preserve">60</t>
    </r>
  </si>
  <si>
    <t xml:space="preserve">1986  昭和61年</t>
  </si>
  <si>
    <r>
      <rPr>
        <sz val="11"/>
        <rFont val="ＭＳ 明朝"/>
        <family val="1"/>
        <charset val="128"/>
      </rPr>
      <t xml:space="preserve">  </t>
    </r>
    <r>
      <rPr>
        <sz val="11"/>
        <rFont val="ＭＳ Ｐ明朝"/>
        <family val="1"/>
        <charset val="128"/>
      </rPr>
      <t xml:space="preserve">87</t>
    </r>
    <r>
      <rPr>
        <sz val="11"/>
        <rFont val="ＭＳ 明朝"/>
        <family val="1"/>
        <charset val="128"/>
      </rPr>
      <t xml:space="preserve">      </t>
    </r>
    <r>
      <rPr>
        <sz val="11"/>
        <rFont val="ＭＳ Ｐ明朝"/>
        <family val="1"/>
        <charset val="128"/>
      </rPr>
      <t xml:space="preserve">62</t>
    </r>
  </si>
  <si>
    <r>
      <rPr>
        <sz val="11"/>
        <rFont val="ＭＳ 明朝"/>
        <family val="1"/>
        <charset val="128"/>
      </rPr>
      <t xml:space="preserve">  </t>
    </r>
    <r>
      <rPr>
        <sz val="11"/>
        <rFont val="ＭＳ Ｐ明朝"/>
        <family val="1"/>
        <charset val="128"/>
      </rPr>
      <t xml:space="preserve">88</t>
    </r>
    <r>
      <rPr>
        <sz val="11"/>
        <rFont val="ＭＳ 明朝"/>
        <family val="1"/>
        <charset val="128"/>
      </rPr>
      <t xml:space="preserve">      </t>
    </r>
    <r>
      <rPr>
        <sz val="11"/>
        <rFont val="ＭＳ Ｐ明朝"/>
        <family val="1"/>
        <charset val="128"/>
      </rPr>
      <t xml:space="preserve">63</t>
    </r>
  </si>
  <si>
    <r>
      <rPr>
        <sz val="11"/>
        <rFont val="ＭＳ 明朝"/>
        <family val="1"/>
        <charset val="128"/>
      </rPr>
      <t xml:space="preserve">  </t>
    </r>
    <r>
      <rPr>
        <sz val="11"/>
        <rFont val="ＭＳ Ｐ明朝"/>
        <family val="1"/>
        <charset val="128"/>
      </rPr>
      <t xml:space="preserve">89</t>
    </r>
    <r>
      <rPr>
        <sz val="11"/>
        <rFont val="ＭＳ 明朝"/>
        <family val="1"/>
        <charset val="128"/>
      </rPr>
      <t xml:space="preserve">  </t>
    </r>
    <r>
      <rPr>
        <sz val="11"/>
        <rFont val="ＭＳ Ｐ明朝"/>
        <family val="1"/>
        <charset val="128"/>
      </rPr>
      <t xml:space="preserve">平成元年</t>
    </r>
    <r>
      <rPr>
        <sz val="11"/>
        <rFont val="ＭＳ 明朝"/>
        <family val="1"/>
        <charset val="128"/>
      </rPr>
      <t xml:space="preserve">　</t>
    </r>
  </si>
  <si>
    <r>
      <rPr>
        <sz val="11"/>
        <rFont val="ＭＳ 明朝"/>
        <family val="1"/>
        <charset val="128"/>
      </rPr>
      <t xml:space="preserve">  </t>
    </r>
    <r>
      <rPr>
        <sz val="11"/>
        <rFont val="ＭＳ Ｐ明朝"/>
        <family val="1"/>
        <charset val="128"/>
      </rPr>
      <t xml:space="preserve">90</t>
    </r>
    <r>
      <rPr>
        <sz val="11"/>
        <rFont val="ＭＳ 明朝"/>
        <family val="1"/>
        <charset val="128"/>
      </rPr>
      <t xml:space="preserve">       </t>
    </r>
    <r>
      <rPr>
        <sz val="11"/>
        <rFont val="ＭＳ Ｐ明朝"/>
        <family val="1"/>
        <charset val="128"/>
      </rPr>
      <t xml:space="preserve">2</t>
    </r>
  </si>
  <si>
    <r>
      <rPr>
        <sz val="11"/>
        <rFont val="ＭＳ 明朝"/>
        <family val="1"/>
        <charset val="128"/>
      </rPr>
      <t xml:space="preserve">  </t>
    </r>
    <r>
      <rPr>
        <sz val="11"/>
        <rFont val="ＭＳ Ｐ明朝"/>
        <family val="1"/>
        <charset val="128"/>
      </rPr>
      <t xml:space="preserve">91</t>
    </r>
    <r>
      <rPr>
        <sz val="11"/>
        <rFont val="ＭＳ 明朝"/>
        <family val="1"/>
        <charset val="128"/>
      </rPr>
      <t xml:space="preserve">       </t>
    </r>
    <r>
      <rPr>
        <sz val="11"/>
        <rFont val="ＭＳ Ｐ明朝"/>
        <family val="1"/>
        <charset val="128"/>
      </rPr>
      <t xml:space="preserve">3</t>
    </r>
  </si>
  <si>
    <r>
      <rPr>
        <sz val="11"/>
        <rFont val="ＭＳ 明朝"/>
        <family val="1"/>
        <charset val="128"/>
      </rPr>
      <t xml:space="preserve">  </t>
    </r>
    <r>
      <rPr>
        <sz val="11"/>
        <rFont val="ＭＳ Ｐ明朝"/>
        <family val="1"/>
        <charset val="128"/>
      </rPr>
      <t xml:space="preserve">92</t>
    </r>
    <r>
      <rPr>
        <sz val="11"/>
        <rFont val="ＭＳ 明朝"/>
        <family val="1"/>
        <charset val="128"/>
      </rPr>
      <t xml:space="preserve">       </t>
    </r>
    <r>
      <rPr>
        <sz val="11"/>
        <rFont val="ＭＳ Ｐ明朝"/>
        <family val="1"/>
        <charset val="128"/>
      </rPr>
      <t xml:space="preserve">4</t>
    </r>
  </si>
  <si>
    <r>
      <rPr>
        <sz val="11"/>
        <rFont val="ＭＳ 明朝"/>
        <family val="1"/>
        <charset val="128"/>
      </rPr>
      <t xml:space="preserve">  </t>
    </r>
    <r>
      <rPr>
        <sz val="11"/>
        <rFont val="ＭＳ Ｐ明朝"/>
        <family val="1"/>
        <charset val="128"/>
      </rPr>
      <t xml:space="preserve">93</t>
    </r>
    <r>
      <rPr>
        <sz val="11"/>
        <rFont val="ＭＳ 明朝"/>
        <family val="1"/>
        <charset val="128"/>
      </rPr>
      <t xml:space="preserve">       </t>
    </r>
    <r>
      <rPr>
        <sz val="11"/>
        <rFont val="ＭＳ Ｐ明朝"/>
        <family val="1"/>
        <charset val="128"/>
      </rPr>
      <t xml:space="preserve">5</t>
    </r>
  </si>
  <si>
    <r>
      <rPr>
        <sz val="11"/>
        <rFont val="ＭＳ 明朝"/>
        <family val="1"/>
        <charset val="128"/>
      </rPr>
      <t xml:space="preserve">  </t>
    </r>
    <r>
      <rPr>
        <sz val="11"/>
        <rFont val="ＭＳ Ｐ明朝"/>
        <family val="1"/>
        <charset val="128"/>
      </rPr>
      <t xml:space="preserve">94</t>
    </r>
    <r>
      <rPr>
        <sz val="11"/>
        <rFont val="ＭＳ 明朝"/>
        <family val="1"/>
        <charset val="128"/>
      </rPr>
      <t xml:space="preserve">       </t>
    </r>
    <r>
      <rPr>
        <sz val="11"/>
        <rFont val="ＭＳ Ｐ明朝"/>
        <family val="1"/>
        <charset val="128"/>
      </rPr>
      <t xml:space="preserve">6</t>
    </r>
  </si>
  <si>
    <r>
      <rPr>
        <sz val="11"/>
        <rFont val="ＭＳ 明朝"/>
        <family val="1"/>
        <charset val="128"/>
      </rPr>
      <t xml:space="preserve">  </t>
    </r>
    <r>
      <rPr>
        <sz val="11"/>
        <rFont val="ＭＳ Ｐ明朝"/>
        <family val="1"/>
        <charset val="128"/>
      </rPr>
      <t xml:space="preserve">95</t>
    </r>
    <r>
      <rPr>
        <sz val="11"/>
        <rFont val="ＭＳ 明朝"/>
        <family val="1"/>
        <charset val="128"/>
      </rPr>
      <t xml:space="preserve">       </t>
    </r>
    <r>
      <rPr>
        <sz val="11"/>
        <rFont val="ＭＳ Ｐ明朝"/>
        <family val="1"/>
        <charset val="128"/>
      </rPr>
      <t xml:space="preserve">7</t>
    </r>
  </si>
  <si>
    <r>
      <rPr>
        <sz val="11"/>
        <rFont val="ＭＳ 明朝"/>
        <family val="1"/>
        <charset val="128"/>
      </rPr>
      <t xml:space="preserve">  </t>
    </r>
    <r>
      <rPr>
        <sz val="11"/>
        <rFont val="ＭＳ Ｐ明朝"/>
        <family val="1"/>
        <charset val="128"/>
      </rPr>
      <t xml:space="preserve">96</t>
    </r>
    <r>
      <rPr>
        <sz val="11"/>
        <rFont val="ＭＳ 明朝"/>
        <family val="1"/>
        <charset val="128"/>
      </rPr>
      <t xml:space="preserve">       </t>
    </r>
    <r>
      <rPr>
        <sz val="11"/>
        <rFont val="ＭＳ Ｐ明朝"/>
        <family val="1"/>
        <charset val="128"/>
      </rPr>
      <t xml:space="preserve">8</t>
    </r>
  </si>
  <si>
    <r>
      <rPr>
        <sz val="11"/>
        <rFont val="ＭＳ 明朝"/>
        <family val="1"/>
        <charset val="128"/>
      </rPr>
      <t xml:space="preserve">  </t>
    </r>
    <r>
      <rPr>
        <sz val="11"/>
        <rFont val="ＭＳ Ｐ明朝"/>
        <family val="1"/>
        <charset val="128"/>
      </rPr>
      <t xml:space="preserve">97</t>
    </r>
    <r>
      <rPr>
        <sz val="11"/>
        <rFont val="ＭＳ 明朝"/>
        <family val="1"/>
        <charset val="128"/>
      </rPr>
      <t xml:space="preserve">       </t>
    </r>
    <r>
      <rPr>
        <sz val="11"/>
        <rFont val="ＭＳ Ｐ明朝"/>
        <family val="1"/>
        <charset val="128"/>
      </rPr>
      <t xml:space="preserve">9</t>
    </r>
  </si>
  <si>
    <r>
      <rPr>
        <sz val="11"/>
        <rFont val="ＭＳ 明朝"/>
        <family val="1"/>
        <charset val="128"/>
      </rPr>
      <t xml:space="preserve">  </t>
    </r>
    <r>
      <rPr>
        <sz val="11"/>
        <rFont val="ＭＳ Ｐ明朝"/>
        <family val="1"/>
        <charset val="128"/>
      </rPr>
      <t xml:space="preserve">98</t>
    </r>
    <r>
      <rPr>
        <sz val="11"/>
        <rFont val="ＭＳ 明朝"/>
        <family val="1"/>
        <charset val="128"/>
      </rPr>
      <t xml:space="preserve">      </t>
    </r>
    <r>
      <rPr>
        <sz val="11"/>
        <rFont val="ＭＳ Ｐ明朝"/>
        <family val="1"/>
        <charset val="128"/>
      </rPr>
      <t xml:space="preserve">10</t>
    </r>
  </si>
  <si>
    <r>
      <rPr>
        <sz val="11"/>
        <rFont val="ＭＳ 明朝"/>
        <family val="1"/>
        <charset val="128"/>
      </rPr>
      <t xml:space="preserve">  </t>
    </r>
    <r>
      <rPr>
        <sz val="11"/>
        <rFont val="ＭＳ Ｐ明朝"/>
        <family val="1"/>
        <charset val="128"/>
      </rPr>
      <t xml:space="preserve">99</t>
    </r>
    <r>
      <rPr>
        <sz val="11"/>
        <rFont val="ＭＳ 明朝"/>
        <family val="1"/>
        <charset val="128"/>
      </rPr>
      <t xml:space="preserve">      </t>
    </r>
    <r>
      <rPr>
        <sz val="11"/>
        <rFont val="ＭＳ Ｐ明朝"/>
        <family val="1"/>
        <charset val="128"/>
      </rPr>
      <t xml:space="preserve">11</t>
    </r>
  </si>
  <si>
    <r>
      <rPr>
        <sz val="11"/>
        <rFont val="ＭＳ Ｐ明朝"/>
        <family val="1"/>
        <charset val="128"/>
      </rPr>
      <t xml:space="preserve">2000</t>
    </r>
    <r>
      <rPr>
        <sz val="11"/>
        <rFont val="ＭＳ 明朝"/>
        <family val="1"/>
        <charset val="128"/>
      </rPr>
      <t xml:space="preserve">      </t>
    </r>
    <r>
      <rPr>
        <sz val="11"/>
        <rFont val="ＭＳ Ｐ明朝"/>
        <family val="1"/>
        <charset val="128"/>
      </rPr>
      <t xml:space="preserve">12</t>
    </r>
  </si>
  <si>
    <r>
      <rPr>
        <sz val="11"/>
        <rFont val="ＭＳ 明朝"/>
        <family val="1"/>
        <charset val="128"/>
      </rPr>
      <t xml:space="preserve">  </t>
    </r>
    <r>
      <rPr>
        <sz val="11"/>
        <rFont val="ＭＳ Ｐ明朝"/>
        <family val="1"/>
        <charset val="128"/>
      </rPr>
      <t xml:space="preserve">01</t>
    </r>
    <r>
      <rPr>
        <sz val="11"/>
        <rFont val="ＭＳ 明朝"/>
        <family val="1"/>
        <charset val="128"/>
      </rPr>
      <t xml:space="preserve">      </t>
    </r>
    <r>
      <rPr>
        <sz val="11"/>
        <rFont val="ＭＳ Ｐ明朝"/>
        <family val="1"/>
        <charset val="128"/>
      </rPr>
      <t xml:space="preserve">13</t>
    </r>
  </si>
  <si>
    <r>
      <rPr>
        <sz val="11"/>
        <rFont val="ＭＳ 明朝"/>
        <family val="1"/>
        <charset val="128"/>
      </rPr>
      <t xml:space="preserve">  </t>
    </r>
    <r>
      <rPr>
        <sz val="11"/>
        <rFont val="ＭＳ Ｐ明朝"/>
        <family val="1"/>
        <charset val="128"/>
      </rPr>
      <t xml:space="preserve">02</t>
    </r>
    <r>
      <rPr>
        <sz val="11"/>
        <rFont val="ＭＳ 明朝"/>
        <family val="1"/>
        <charset val="128"/>
      </rPr>
      <t xml:space="preserve">      </t>
    </r>
    <r>
      <rPr>
        <sz val="11"/>
        <rFont val="ＭＳ Ｐ明朝"/>
        <family val="1"/>
        <charset val="128"/>
      </rPr>
      <t xml:space="preserve">14</t>
    </r>
  </si>
  <si>
    <r>
      <rPr>
        <sz val="11"/>
        <rFont val="ＭＳ 明朝"/>
        <family val="1"/>
        <charset val="128"/>
      </rPr>
      <t xml:space="preserve">  </t>
    </r>
    <r>
      <rPr>
        <sz val="11"/>
        <rFont val="ＭＳ Ｐ明朝"/>
        <family val="1"/>
        <charset val="128"/>
      </rPr>
      <t xml:space="preserve">03</t>
    </r>
    <r>
      <rPr>
        <sz val="11"/>
        <rFont val="ＭＳ 明朝"/>
        <family val="1"/>
        <charset val="128"/>
      </rPr>
      <t xml:space="preserve">      </t>
    </r>
    <r>
      <rPr>
        <sz val="11"/>
        <rFont val="ＭＳ Ｐ明朝"/>
        <family val="1"/>
        <charset val="128"/>
      </rPr>
      <t xml:space="preserve">15</t>
    </r>
  </si>
  <si>
    <r>
      <rPr>
        <sz val="11"/>
        <rFont val="ＭＳ 明朝"/>
        <family val="1"/>
        <charset val="128"/>
      </rPr>
      <t xml:space="preserve">  </t>
    </r>
    <r>
      <rPr>
        <sz val="11"/>
        <rFont val="ＭＳ Ｐ明朝"/>
        <family val="1"/>
        <charset val="128"/>
      </rPr>
      <t xml:space="preserve">04</t>
    </r>
    <r>
      <rPr>
        <sz val="11"/>
        <rFont val="ＭＳ 明朝"/>
        <family val="1"/>
        <charset val="128"/>
      </rPr>
      <t xml:space="preserve">      </t>
    </r>
    <r>
      <rPr>
        <sz val="11"/>
        <rFont val="ＭＳ Ｐ明朝"/>
        <family val="1"/>
        <charset val="128"/>
      </rPr>
      <t xml:space="preserve">16</t>
    </r>
  </si>
  <si>
    <r>
      <rPr>
        <sz val="11"/>
        <rFont val="ＭＳ 明朝"/>
        <family val="1"/>
        <charset val="128"/>
      </rPr>
      <t xml:space="preserve">  </t>
    </r>
    <r>
      <rPr>
        <sz val="11"/>
        <rFont val="ＭＳ Ｐ明朝"/>
        <family val="1"/>
        <charset val="128"/>
      </rPr>
      <t xml:space="preserve">05</t>
    </r>
    <r>
      <rPr>
        <sz val="11"/>
        <rFont val="ＭＳ 明朝"/>
        <family val="1"/>
        <charset val="128"/>
      </rPr>
      <t xml:space="preserve">      </t>
    </r>
    <r>
      <rPr>
        <sz val="11"/>
        <rFont val="ＭＳ Ｐ明朝"/>
        <family val="1"/>
        <charset val="128"/>
      </rPr>
      <t xml:space="preserve">17</t>
    </r>
  </si>
  <si>
    <r>
      <rPr>
        <sz val="11"/>
        <rFont val="ＭＳ 明朝"/>
        <family val="1"/>
        <charset val="128"/>
      </rPr>
      <t xml:space="preserve">  </t>
    </r>
    <r>
      <rPr>
        <sz val="11"/>
        <rFont val="ＭＳ Ｐ明朝"/>
        <family val="1"/>
        <charset val="128"/>
      </rPr>
      <t xml:space="preserve">06</t>
    </r>
    <r>
      <rPr>
        <sz val="11"/>
        <rFont val="ＭＳ 明朝"/>
        <family val="1"/>
        <charset val="128"/>
      </rPr>
      <t xml:space="preserve">      </t>
    </r>
    <r>
      <rPr>
        <sz val="11"/>
        <rFont val="ＭＳ Ｐ明朝"/>
        <family val="1"/>
        <charset val="128"/>
      </rPr>
      <t xml:space="preserve">18</t>
    </r>
  </si>
  <si>
    <r>
      <rPr>
        <sz val="11"/>
        <rFont val="ＭＳ 明朝"/>
        <family val="1"/>
        <charset val="128"/>
      </rPr>
      <t xml:space="preserve">  </t>
    </r>
    <r>
      <rPr>
        <sz val="11"/>
        <rFont val="ＭＳ Ｐ明朝"/>
        <family val="1"/>
        <charset val="128"/>
      </rPr>
      <t xml:space="preserve">07</t>
    </r>
    <r>
      <rPr>
        <sz val="11"/>
        <rFont val="ＭＳ 明朝"/>
        <family val="1"/>
        <charset val="128"/>
      </rPr>
      <t xml:space="preserve">      </t>
    </r>
    <r>
      <rPr>
        <sz val="11"/>
        <rFont val="ＭＳ Ｐ明朝"/>
        <family val="1"/>
        <charset val="128"/>
      </rPr>
      <t xml:space="preserve">19</t>
    </r>
  </si>
  <si>
    <r>
      <rPr>
        <sz val="11"/>
        <rFont val="ＭＳ 明朝"/>
        <family val="1"/>
        <charset val="128"/>
      </rPr>
      <t xml:space="preserve">  </t>
    </r>
    <r>
      <rPr>
        <sz val="11"/>
        <rFont val="ＭＳ Ｐ明朝"/>
        <family val="1"/>
        <charset val="128"/>
      </rPr>
      <t xml:space="preserve">08</t>
    </r>
    <r>
      <rPr>
        <sz val="11"/>
        <rFont val="ＭＳ 明朝"/>
        <family val="1"/>
        <charset val="128"/>
      </rPr>
      <t xml:space="preserve">      </t>
    </r>
    <r>
      <rPr>
        <sz val="11"/>
        <rFont val="ＭＳ Ｐ明朝"/>
        <family val="1"/>
        <charset val="128"/>
      </rPr>
      <t xml:space="preserve">20</t>
    </r>
  </si>
  <si>
    <r>
      <rPr>
        <sz val="11"/>
        <rFont val="ＭＳ 明朝"/>
        <family val="1"/>
        <charset val="128"/>
      </rPr>
      <t xml:space="preserve">  </t>
    </r>
    <r>
      <rPr>
        <sz val="11"/>
        <rFont val="ＭＳ Ｐ明朝"/>
        <family val="1"/>
        <charset val="128"/>
      </rPr>
      <t xml:space="preserve">09</t>
    </r>
    <r>
      <rPr>
        <sz val="11"/>
        <rFont val="ＭＳ 明朝"/>
        <family val="1"/>
        <charset val="128"/>
      </rPr>
      <t xml:space="preserve">      </t>
    </r>
    <r>
      <rPr>
        <sz val="11"/>
        <rFont val="ＭＳ Ｐ明朝"/>
        <family val="1"/>
        <charset val="128"/>
      </rPr>
      <t xml:space="preserve">21</t>
    </r>
  </si>
  <si>
    <r>
      <rPr>
        <sz val="11"/>
        <rFont val="ＭＳ 明朝"/>
        <family val="1"/>
        <charset val="128"/>
      </rPr>
      <t xml:space="preserve">  </t>
    </r>
    <r>
      <rPr>
        <sz val="11"/>
        <rFont val="ＭＳ Ｐ明朝"/>
        <family val="1"/>
        <charset val="128"/>
      </rPr>
      <t xml:space="preserve">10</t>
    </r>
    <r>
      <rPr>
        <sz val="11"/>
        <rFont val="ＭＳ 明朝"/>
        <family val="1"/>
        <charset val="128"/>
      </rPr>
      <t xml:space="preserve">      </t>
    </r>
    <r>
      <rPr>
        <sz val="11"/>
        <rFont val="ＭＳ Ｐ明朝"/>
        <family val="1"/>
        <charset val="128"/>
      </rPr>
      <t xml:space="preserve">22</t>
    </r>
  </si>
  <si>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</si>
  <si>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</si>
  <si>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</si>
  <si>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</si>
  <si>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</si>
  <si>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</si>
  <si>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</si>
  <si>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</si>
  <si>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1)　本市の集計による。</t>
  </si>
  <si>
    <t xml:space="preserve">2　区別にみた年次別乳児死亡数及び乳児死亡率（出生千対）</t>
  </si>
  <si>
    <t xml:space="preserve">中央区</t>
  </si>
  <si>
    <t xml:space="preserve">北区</t>
  </si>
  <si>
    <t xml:space="preserve">東区</t>
  </si>
  <si>
    <t xml:space="preserve">白石区</t>
  </si>
  <si>
    <t xml:space="preserve">厚別区</t>
  </si>
  <si>
    <t xml:space="preserve">豊平区</t>
  </si>
  <si>
    <t xml:space="preserve">清田区</t>
  </si>
  <si>
    <t xml:space="preserve">南区</t>
  </si>
  <si>
    <t xml:space="preserve">西区</t>
  </si>
  <si>
    <t xml:space="preserve">手稲区</t>
  </si>
  <si>
    <t xml:space="preserve">  85      60</t>
  </si>
  <si>
    <t xml:space="preserve">1987  昭和62年</t>
  </si>
  <si>
    <r>
      <rPr>
        <sz val="10"/>
        <rFont val="ＭＳ Ｐ明朝"/>
        <family val="1"/>
        <charset val="128"/>
      </rPr>
      <t xml:space="preserve">1988</t>
    </r>
    <r>
      <rPr>
        <sz val="10"/>
        <rFont val="ＭＳ 明朝"/>
        <family val="1"/>
        <charset val="128"/>
      </rPr>
      <t xml:space="preserve">  </t>
    </r>
    <r>
      <rPr>
        <sz val="10"/>
        <rFont val="ＭＳ Ｐ明朝"/>
        <family val="1"/>
        <charset val="128"/>
      </rPr>
      <t xml:space="preserve">昭和63年</t>
    </r>
  </si>
  <si>
    <r>
      <rPr>
        <sz val="10"/>
        <rFont val="ＭＳ 明朝"/>
        <family val="1"/>
        <charset val="128"/>
      </rPr>
      <t xml:space="preserve">  </t>
    </r>
    <r>
      <rPr>
        <sz val="10"/>
        <rFont val="ＭＳ Ｐ明朝"/>
        <family val="1"/>
        <charset val="128"/>
      </rPr>
      <t xml:space="preserve">89</t>
    </r>
    <r>
      <rPr>
        <sz val="10"/>
        <rFont val="ＭＳ 明朝"/>
        <family val="1"/>
        <charset val="128"/>
      </rPr>
      <t xml:space="preserve">  </t>
    </r>
    <r>
      <rPr>
        <sz val="10"/>
        <rFont val="ＭＳ Ｐ明朝"/>
        <family val="1"/>
        <charset val="128"/>
      </rPr>
      <t xml:space="preserve">平成元年</t>
    </r>
    <r>
      <rPr>
        <sz val="10"/>
        <rFont val="ＭＳ 明朝"/>
        <family val="1"/>
        <charset val="128"/>
      </rPr>
      <t xml:space="preserve">　</t>
    </r>
  </si>
  <si>
    <r>
      <rPr>
        <sz val="10"/>
        <rFont val="ＭＳ 明朝"/>
        <family val="1"/>
        <charset val="128"/>
      </rPr>
      <t xml:space="preserve">  </t>
    </r>
    <r>
      <rPr>
        <sz val="10"/>
        <rFont val="ＭＳ Ｐ明朝"/>
        <family val="1"/>
        <charset val="128"/>
      </rPr>
      <t xml:space="preserve">90</t>
    </r>
    <r>
      <rPr>
        <sz val="10"/>
        <rFont val="ＭＳ 明朝"/>
        <family val="1"/>
        <charset val="128"/>
      </rPr>
      <t xml:space="preserve">       </t>
    </r>
    <r>
      <rPr>
        <sz val="10"/>
        <rFont val="ＭＳ Ｐ明朝"/>
        <family val="1"/>
        <charset val="128"/>
      </rPr>
      <t xml:space="preserve">2</t>
    </r>
  </si>
  <si>
    <r>
      <rPr>
        <sz val="10"/>
        <rFont val="ＭＳ 明朝"/>
        <family val="1"/>
        <charset val="128"/>
      </rPr>
      <t xml:space="preserve">  </t>
    </r>
    <r>
      <rPr>
        <sz val="10"/>
        <rFont val="ＭＳ Ｐ明朝"/>
        <family val="1"/>
        <charset val="128"/>
      </rPr>
      <t xml:space="preserve">91</t>
    </r>
    <r>
      <rPr>
        <sz val="10"/>
        <rFont val="ＭＳ 明朝"/>
        <family val="1"/>
        <charset val="128"/>
      </rPr>
      <t xml:space="preserve">       </t>
    </r>
    <r>
      <rPr>
        <sz val="10"/>
        <rFont val="ＭＳ Ｐ明朝"/>
        <family val="1"/>
        <charset val="128"/>
      </rPr>
      <t xml:space="preserve">3</t>
    </r>
  </si>
  <si>
    <r>
      <rPr>
        <sz val="10"/>
        <rFont val="ＭＳ 明朝"/>
        <family val="1"/>
        <charset val="128"/>
      </rPr>
      <t xml:space="preserve">  </t>
    </r>
    <r>
      <rPr>
        <sz val="10"/>
        <rFont val="ＭＳ Ｐ明朝"/>
        <family val="1"/>
        <charset val="128"/>
      </rPr>
      <t xml:space="preserve">93</t>
    </r>
    <r>
      <rPr>
        <sz val="10"/>
        <rFont val="ＭＳ 明朝"/>
        <family val="1"/>
        <charset val="128"/>
      </rPr>
      <t xml:space="preserve">       </t>
    </r>
    <r>
      <rPr>
        <sz val="10"/>
        <rFont val="ＭＳ Ｐ明朝"/>
        <family val="1"/>
        <charset val="128"/>
      </rPr>
      <t xml:space="preserve">4</t>
    </r>
  </si>
  <si>
    <r>
      <rPr>
        <sz val="10"/>
        <rFont val="ＭＳ Ｐ明朝"/>
        <family val="1"/>
        <charset val="128"/>
      </rPr>
      <t xml:space="preserve">1993</t>
    </r>
    <r>
      <rPr>
        <sz val="10"/>
        <rFont val="ＭＳ 明朝"/>
        <family val="1"/>
        <charset val="128"/>
      </rPr>
      <t xml:space="preserve">   平成</t>
    </r>
    <r>
      <rPr>
        <sz val="10"/>
        <rFont val="ＭＳ Ｐ明朝"/>
        <family val="1"/>
        <charset val="128"/>
      </rPr>
      <t xml:space="preserve">5年</t>
    </r>
  </si>
  <si>
    <r>
      <rPr>
        <sz val="10"/>
        <rFont val="ＭＳ 明朝"/>
        <family val="1"/>
        <charset val="128"/>
      </rPr>
      <t xml:space="preserve">  </t>
    </r>
    <r>
      <rPr>
        <sz val="10"/>
        <rFont val="ＭＳ Ｐ明朝"/>
        <family val="1"/>
        <charset val="128"/>
      </rPr>
      <t xml:space="preserve">94</t>
    </r>
    <r>
      <rPr>
        <sz val="10"/>
        <rFont val="ＭＳ 明朝"/>
        <family val="1"/>
        <charset val="128"/>
      </rPr>
      <t xml:space="preserve">       </t>
    </r>
    <r>
      <rPr>
        <sz val="10"/>
        <rFont val="ＭＳ Ｐ明朝"/>
        <family val="1"/>
        <charset val="128"/>
      </rPr>
      <t xml:space="preserve">6</t>
    </r>
  </si>
  <si>
    <r>
      <rPr>
        <sz val="10"/>
        <rFont val="ＭＳ 明朝"/>
        <family val="1"/>
        <charset val="128"/>
      </rPr>
      <t xml:space="preserve">  </t>
    </r>
    <r>
      <rPr>
        <sz val="10"/>
        <rFont val="ＭＳ Ｐ明朝"/>
        <family val="1"/>
        <charset val="128"/>
      </rPr>
      <t xml:space="preserve">95</t>
    </r>
    <r>
      <rPr>
        <sz val="10"/>
        <rFont val="ＭＳ 明朝"/>
        <family val="1"/>
        <charset val="128"/>
      </rPr>
      <t xml:space="preserve">       </t>
    </r>
    <r>
      <rPr>
        <sz val="10"/>
        <rFont val="ＭＳ Ｐ明朝"/>
        <family val="1"/>
        <charset val="128"/>
      </rPr>
      <t xml:space="preserve">7</t>
    </r>
  </si>
  <si>
    <r>
      <rPr>
        <sz val="10"/>
        <rFont val="ＭＳ 明朝"/>
        <family val="1"/>
        <charset val="128"/>
      </rPr>
      <t xml:space="preserve">  </t>
    </r>
    <r>
      <rPr>
        <sz val="10"/>
        <rFont val="ＭＳ Ｐ明朝"/>
        <family val="1"/>
        <charset val="128"/>
      </rPr>
      <t xml:space="preserve">96</t>
    </r>
    <r>
      <rPr>
        <sz val="10"/>
        <rFont val="ＭＳ 明朝"/>
        <family val="1"/>
        <charset val="128"/>
      </rPr>
      <t xml:space="preserve">       </t>
    </r>
    <r>
      <rPr>
        <sz val="10"/>
        <rFont val="ＭＳ Ｐ明朝"/>
        <family val="1"/>
        <charset val="128"/>
      </rPr>
      <t xml:space="preserve">8</t>
    </r>
  </si>
  <si>
    <r>
      <rPr>
        <sz val="10"/>
        <rFont val="ＭＳ 明朝"/>
        <family val="1"/>
        <charset val="128"/>
      </rPr>
      <t xml:space="preserve">  </t>
    </r>
    <r>
      <rPr>
        <sz val="10"/>
        <rFont val="ＭＳ Ｐ明朝"/>
        <family val="1"/>
        <charset val="128"/>
      </rPr>
      <t xml:space="preserve">97</t>
    </r>
    <r>
      <rPr>
        <sz val="10"/>
        <rFont val="ＭＳ 明朝"/>
        <family val="1"/>
        <charset val="128"/>
      </rPr>
      <t xml:space="preserve">       </t>
    </r>
    <r>
      <rPr>
        <sz val="10"/>
        <rFont val="ＭＳ Ｐ明朝"/>
        <family val="1"/>
        <charset val="128"/>
      </rPr>
      <t xml:space="preserve">9</t>
    </r>
  </si>
  <si>
    <t xml:space="preserve">1998  平成10年</t>
  </si>
  <si>
    <r>
      <rPr>
        <sz val="10"/>
        <rFont val="ＭＳ 明朝"/>
        <family val="1"/>
        <charset val="128"/>
      </rPr>
      <t xml:space="preserve">  </t>
    </r>
    <r>
      <rPr>
        <sz val="10"/>
        <rFont val="ＭＳ Ｐ明朝"/>
        <family val="1"/>
        <charset val="128"/>
      </rPr>
      <t xml:space="preserve">99</t>
    </r>
    <r>
      <rPr>
        <sz val="10"/>
        <rFont val="ＭＳ 明朝"/>
        <family val="1"/>
        <charset val="128"/>
      </rPr>
      <t xml:space="preserve">      </t>
    </r>
    <r>
      <rPr>
        <sz val="10"/>
        <rFont val="ＭＳ Ｐ明朝"/>
        <family val="1"/>
        <charset val="128"/>
      </rPr>
      <t xml:space="preserve">11</t>
    </r>
  </si>
  <si>
    <r>
      <rPr>
        <sz val="10"/>
        <rFont val="ＭＳ Ｐ明朝"/>
        <family val="1"/>
        <charset val="128"/>
      </rPr>
      <t xml:space="preserve">2000</t>
    </r>
    <r>
      <rPr>
        <sz val="10"/>
        <rFont val="ＭＳ 明朝"/>
        <family val="1"/>
        <charset val="128"/>
      </rPr>
      <t xml:space="preserve">      </t>
    </r>
    <r>
      <rPr>
        <sz val="10"/>
        <rFont val="ＭＳ Ｐ明朝"/>
        <family val="1"/>
        <charset val="128"/>
      </rPr>
      <t xml:space="preserve">12</t>
    </r>
  </si>
  <si>
    <r>
      <rPr>
        <sz val="10"/>
        <rFont val="ＭＳ 明朝"/>
        <family val="1"/>
        <charset val="128"/>
      </rPr>
      <t xml:space="preserve">  </t>
    </r>
    <r>
      <rPr>
        <sz val="10"/>
        <rFont val="ＭＳ Ｐ明朝"/>
        <family val="1"/>
        <charset val="128"/>
      </rPr>
      <t xml:space="preserve">01</t>
    </r>
    <r>
      <rPr>
        <sz val="10"/>
        <rFont val="ＭＳ 明朝"/>
        <family val="1"/>
        <charset val="128"/>
      </rPr>
      <t xml:space="preserve">      </t>
    </r>
    <r>
      <rPr>
        <sz val="10"/>
        <rFont val="ＭＳ Ｐ明朝"/>
        <family val="1"/>
        <charset val="128"/>
      </rPr>
      <t xml:space="preserve">13</t>
    </r>
  </si>
  <si>
    <r>
      <rPr>
        <sz val="10"/>
        <rFont val="ＭＳ 明朝"/>
        <family val="1"/>
        <charset val="128"/>
      </rPr>
      <t xml:space="preserve">  </t>
    </r>
    <r>
      <rPr>
        <sz val="10"/>
        <rFont val="ＭＳ Ｐ明朝"/>
        <family val="1"/>
        <charset val="128"/>
      </rPr>
      <t xml:space="preserve">02</t>
    </r>
    <r>
      <rPr>
        <sz val="10"/>
        <rFont val="ＭＳ 明朝"/>
        <family val="1"/>
        <charset val="128"/>
      </rPr>
      <t xml:space="preserve">      </t>
    </r>
    <r>
      <rPr>
        <sz val="10"/>
        <rFont val="ＭＳ Ｐ明朝"/>
        <family val="1"/>
        <charset val="128"/>
      </rPr>
      <t xml:space="preserve">14</t>
    </r>
  </si>
  <si>
    <r>
      <rPr>
        <sz val="10"/>
        <rFont val="ＭＳ 明朝"/>
        <family val="1"/>
        <charset val="128"/>
      </rPr>
      <t xml:space="preserve">  </t>
    </r>
    <r>
      <rPr>
        <sz val="10"/>
        <rFont val="ＭＳ Ｐ明朝"/>
        <family val="1"/>
        <charset val="128"/>
      </rPr>
      <t xml:space="preserve">03</t>
    </r>
    <r>
      <rPr>
        <sz val="10"/>
        <rFont val="ＭＳ 明朝"/>
        <family val="1"/>
        <charset val="128"/>
      </rPr>
      <t xml:space="preserve">      </t>
    </r>
    <r>
      <rPr>
        <sz val="10"/>
        <rFont val="ＭＳ Ｐ明朝"/>
        <family val="1"/>
        <charset val="128"/>
      </rPr>
      <t xml:space="preserve">15</t>
    </r>
  </si>
  <si>
    <r>
      <rPr>
        <sz val="10"/>
        <rFont val="ＭＳ 明朝"/>
        <family val="1"/>
        <charset val="128"/>
      </rPr>
      <t xml:space="preserve">  </t>
    </r>
    <r>
      <rPr>
        <sz val="10"/>
        <rFont val="ＭＳ Ｐ明朝"/>
        <family val="1"/>
        <charset val="128"/>
      </rPr>
      <t xml:space="preserve">04</t>
    </r>
    <r>
      <rPr>
        <sz val="10"/>
        <rFont val="ＭＳ 明朝"/>
        <family val="1"/>
        <charset val="128"/>
      </rPr>
      <t xml:space="preserve">      </t>
    </r>
    <r>
      <rPr>
        <sz val="10"/>
        <rFont val="ＭＳ Ｐ明朝"/>
        <family val="1"/>
        <charset val="128"/>
      </rPr>
      <t xml:space="preserve">16</t>
    </r>
  </si>
  <si>
    <r>
      <rPr>
        <sz val="10"/>
        <rFont val="ＭＳ 明朝"/>
        <family val="1"/>
        <charset val="128"/>
      </rPr>
      <t xml:space="preserve">  </t>
    </r>
    <r>
      <rPr>
        <sz val="10"/>
        <rFont val="ＭＳ Ｐ明朝"/>
        <family val="1"/>
        <charset val="128"/>
      </rPr>
      <t xml:space="preserve">05</t>
    </r>
    <r>
      <rPr>
        <sz val="10"/>
        <rFont val="ＭＳ 明朝"/>
        <family val="1"/>
        <charset val="128"/>
      </rPr>
      <t xml:space="preserve">      </t>
    </r>
    <r>
      <rPr>
        <sz val="10"/>
        <rFont val="ＭＳ Ｐ明朝"/>
        <family val="1"/>
        <charset val="128"/>
      </rPr>
      <t xml:space="preserve">17</t>
    </r>
  </si>
  <si>
    <r>
      <rPr>
        <sz val="10"/>
        <rFont val="ＭＳ 明朝"/>
        <family val="1"/>
        <charset val="128"/>
      </rPr>
      <t xml:space="preserve">  </t>
    </r>
    <r>
      <rPr>
        <sz val="10"/>
        <rFont val="ＭＳ Ｐ明朝"/>
        <family val="1"/>
        <charset val="128"/>
      </rPr>
      <t xml:space="preserve">06</t>
    </r>
    <r>
      <rPr>
        <sz val="10"/>
        <rFont val="ＭＳ 明朝"/>
        <family val="1"/>
        <charset val="128"/>
      </rPr>
      <t xml:space="preserve">      </t>
    </r>
    <r>
      <rPr>
        <sz val="10"/>
        <rFont val="ＭＳ Ｐ明朝"/>
        <family val="1"/>
        <charset val="128"/>
      </rPr>
      <t xml:space="preserve">18</t>
    </r>
  </si>
  <si>
    <r>
      <rPr>
        <sz val="10"/>
        <rFont val="ＭＳ 明朝"/>
        <family val="1"/>
        <charset val="128"/>
      </rPr>
      <t xml:space="preserve">  </t>
    </r>
    <r>
      <rPr>
        <sz val="10"/>
        <rFont val="ＭＳ Ｐ明朝"/>
        <family val="1"/>
        <charset val="128"/>
      </rPr>
      <t xml:space="preserve">07</t>
    </r>
    <r>
      <rPr>
        <sz val="10"/>
        <rFont val="ＭＳ 明朝"/>
        <family val="1"/>
        <charset val="128"/>
      </rPr>
      <t xml:space="preserve">      </t>
    </r>
    <r>
      <rPr>
        <sz val="10"/>
        <rFont val="ＭＳ Ｐ明朝"/>
        <family val="1"/>
        <charset val="128"/>
      </rPr>
      <t xml:space="preserve">19</t>
    </r>
  </si>
  <si>
    <r>
      <rPr>
        <sz val="10"/>
        <rFont val="ＭＳ 明朝"/>
        <family val="1"/>
        <charset val="128"/>
      </rPr>
      <t xml:space="preserve">  </t>
    </r>
    <r>
      <rPr>
        <sz val="10"/>
        <rFont val="ＭＳ Ｐ明朝"/>
        <family val="1"/>
        <charset val="128"/>
      </rPr>
      <t xml:space="preserve">08</t>
    </r>
    <r>
      <rPr>
        <sz val="10"/>
        <rFont val="ＭＳ 明朝"/>
        <family val="1"/>
        <charset val="128"/>
      </rPr>
      <t xml:space="preserve">      </t>
    </r>
    <r>
      <rPr>
        <sz val="10"/>
        <rFont val="ＭＳ Ｐ明朝"/>
        <family val="1"/>
        <charset val="128"/>
      </rPr>
      <t xml:space="preserve">20</t>
    </r>
  </si>
  <si>
    <r>
      <rPr>
        <sz val="10"/>
        <rFont val="ＭＳ 明朝"/>
        <family val="1"/>
        <charset val="128"/>
      </rPr>
      <t xml:space="preserve">  </t>
    </r>
    <r>
      <rPr>
        <sz val="10"/>
        <rFont val="ＭＳ Ｐ明朝"/>
        <family val="1"/>
        <charset val="128"/>
      </rPr>
      <t xml:space="preserve">09</t>
    </r>
    <r>
      <rPr>
        <sz val="10"/>
        <rFont val="ＭＳ 明朝"/>
        <family val="1"/>
        <charset val="128"/>
      </rPr>
      <t xml:space="preserve">      </t>
    </r>
    <r>
      <rPr>
        <sz val="10"/>
        <rFont val="ＭＳ Ｐ明朝"/>
        <family val="1"/>
        <charset val="128"/>
      </rPr>
      <t xml:space="preserve">21</t>
    </r>
  </si>
  <si>
    <r>
      <rPr>
        <sz val="10"/>
        <rFont val="ＭＳ 明朝"/>
        <family val="1"/>
        <charset val="128"/>
      </rPr>
      <t xml:space="preserve">  </t>
    </r>
    <r>
      <rPr>
        <sz val="10"/>
        <rFont val="ＭＳ Ｐ明朝"/>
        <family val="1"/>
        <charset val="128"/>
      </rPr>
      <t xml:space="preserve">10</t>
    </r>
    <r>
      <rPr>
        <sz val="10"/>
        <rFont val="ＭＳ 明朝"/>
        <family val="1"/>
        <charset val="128"/>
      </rPr>
      <t xml:space="preserve">      </t>
    </r>
    <r>
      <rPr>
        <sz val="10"/>
        <rFont val="ＭＳ Ｐ明朝"/>
        <family val="1"/>
        <charset val="128"/>
      </rPr>
      <t xml:space="preserve">22</t>
    </r>
  </si>
  <si>
    <t xml:space="preserve">乳児死亡率</t>
  </si>
  <si>
    <r>
      <rPr>
        <sz val="10"/>
        <rFont val="ＭＳ 明朝"/>
        <family val="1"/>
        <charset val="128"/>
      </rPr>
      <t xml:space="preserve">  </t>
    </r>
    <r>
      <rPr>
        <sz val="10"/>
        <rFont val="ＭＳ Ｐ明朝"/>
        <family val="1"/>
        <charset val="128"/>
      </rPr>
      <t xml:space="preserve">98</t>
    </r>
    <r>
      <rPr>
        <sz val="10"/>
        <rFont val="ＭＳ 明朝"/>
        <family val="1"/>
        <charset val="128"/>
      </rPr>
      <t xml:space="preserve">      </t>
    </r>
    <r>
      <rPr>
        <sz val="10"/>
        <rFont val="ＭＳ Ｐ明朝"/>
        <family val="1"/>
        <charset val="128"/>
      </rPr>
      <t xml:space="preserve">10</t>
    </r>
  </si>
  <si>
    <t xml:space="preserve">1)　分区後の清田区分を含む。</t>
  </si>
  <si>
    <t xml:space="preserve">3　月・性別にみた区別乳児死亡数</t>
  </si>
  <si>
    <t xml:space="preserve">平成30年</t>
  </si>
  <si>
    <t xml:space="preserve">区 ・ 性</t>
  </si>
  <si>
    <t xml:space="preserve">1 月</t>
  </si>
  <si>
    <t xml:space="preserve">2 月</t>
  </si>
  <si>
    <t xml:space="preserve">3 月</t>
  </si>
  <si>
    <t xml:space="preserve">4 月</t>
  </si>
  <si>
    <t xml:space="preserve">5 月</t>
  </si>
  <si>
    <t xml:space="preserve">6 月</t>
  </si>
  <si>
    <t xml:space="preserve">7 月</t>
  </si>
  <si>
    <t xml:space="preserve">8 月</t>
  </si>
  <si>
    <t xml:space="preserve">9 月</t>
  </si>
  <si>
    <t xml:space="preserve">10月</t>
  </si>
  <si>
    <t xml:space="preserve">11月</t>
  </si>
  <si>
    <t xml:space="preserve">12月</t>
  </si>
  <si>
    <t xml:space="preserve">中央</t>
  </si>
  <si>
    <t xml:space="preserve">北</t>
  </si>
  <si>
    <t xml:space="preserve">東</t>
  </si>
  <si>
    <t xml:space="preserve">白石</t>
  </si>
  <si>
    <t xml:space="preserve">厚別</t>
  </si>
  <si>
    <t xml:space="preserve">豊平</t>
  </si>
  <si>
    <t xml:space="preserve">清田</t>
  </si>
  <si>
    <t xml:space="preserve">南</t>
  </si>
  <si>
    <t xml:space="preserve">西</t>
  </si>
  <si>
    <t xml:space="preserve">手稲</t>
  </si>
  <si>
    <t xml:space="preserve">4　年次別にみた乳児死因順位</t>
  </si>
  <si>
    <t xml:space="preserve">乳児死
亡総数</t>
  </si>
  <si>
    <t xml:space="preserve">第　　1　　位 </t>
  </si>
  <si>
    <t xml:space="preserve">乳　  児
死亡数</t>
  </si>
  <si>
    <t xml:space="preserve">第　　2　　位</t>
  </si>
  <si>
    <t xml:space="preserve">乳     児
死亡数</t>
  </si>
  <si>
    <t xml:space="preserve">第　　3　　位</t>
  </si>
  <si>
    <t xml:space="preserve">乳　児
死亡数</t>
  </si>
  <si>
    <t xml:space="preserve">第　　4　　位</t>
  </si>
  <si>
    <t xml:space="preserve">第　　5　　位</t>
  </si>
  <si>
    <r>
      <rPr>
        <sz val="10"/>
        <color rgb="FF000000"/>
        <rFont val="ＭＳ Ｐ明朝"/>
        <family val="1"/>
        <charset val="128"/>
      </rPr>
      <t xml:space="preserve">1965</t>
    </r>
    <r>
      <rPr>
        <sz val="10"/>
        <color rgb="FF000000"/>
        <rFont val="ＭＳ 明朝"/>
        <family val="1"/>
        <charset val="128"/>
      </rPr>
      <t xml:space="preserve">  昭和</t>
    </r>
    <r>
      <rPr>
        <sz val="10"/>
        <color rgb="FF000000"/>
        <rFont val="ＭＳ Ｐ明朝"/>
        <family val="1"/>
        <charset val="128"/>
      </rPr>
      <t xml:space="preserve">40年</t>
    </r>
  </si>
  <si>
    <t xml:space="preserve">その他の新生児固有疾患</t>
  </si>
  <si>
    <t xml:space="preserve">先天異常</t>
  </si>
  <si>
    <t xml:space="preserve">出生時の損傷</t>
  </si>
  <si>
    <t xml:space="preserve">新生児の感染</t>
  </si>
  <si>
    <t xml:space="preserve">肺炎</t>
  </si>
  <si>
    <r>
      <rPr>
        <sz val="10"/>
        <color rgb="FF000000"/>
        <rFont val="ＭＳ 明朝"/>
        <family val="1"/>
        <charset val="128"/>
      </rPr>
      <t xml:space="preserve">  </t>
    </r>
    <r>
      <rPr>
        <sz val="10"/>
        <color rgb="FF000000"/>
        <rFont val="ＭＳ Ｐ明朝"/>
        <family val="1"/>
        <charset val="128"/>
      </rPr>
      <t xml:space="preserve">70</t>
    </r>
    <r>
      <rPr>
        <sz val="10"/>
        <color rgb="FF000000"/>
        <rFont val="ＭＳ 明朝"/>
        <family val="1"/>
        <charset val="128"/>
      </rPr>
      <t xml:space="preserve">      </t>
    </r>
    <r>
      <rPr>
        <sz val="10"/>
        <color rgb="FF000000"/>
        <rFont val="ＭＳ Ｐ明朝"/>
        <family val="1"/>
        <charset val="128"/>
      </rPr>
      <t xml:space="preserve">45</t>
    </r>
  </si>
  <si>
    <t xml:space="preserve">詳細不明の未熟児</t>
  </si>
  <si>
    <t xml:space="preserve">肺炎及び気管支炎</t>
  </si>
  <si>
    <t xml:space="preserve">出生時損傷、難産及び
その他の無酸素症、低酸素症</t>
  </si>
  <si>
    <t xml:space="preserve">不慮の事故</t>
  </si>
  <si>
    <r>
      <rPr>
        <sz val="10"/>
        <color rgb="FF000000"/>
        <rFont val="ＭＳ 明朝"/>
        <family val="1"/>
        <charset val="128"/>
      </rPr>
      <t xml:space="preserve">19</t>
    </r>
    <r>
      <rPr>
        <sz val="10"/>
        <rFont val="ＭＳ Ｐ明朝"/>
        <family val="1"/>
        <charset val="128"/>
      </rPr>
      <t xml:space="preserve">75</t>
    </r>
    <r>
      <rPr>
        <sz val="10"/>
        <rFont val="ＭＳ 明朝"/>
        <family val="1"/>
        <charset val="128"/>
      </rPr>
      <t xml:space="preserve">  昭和</t>
    </r>
    <r>
      <rPr>
        <sz val="10"/>
        <rFont val="ＭＳ Ｐ明朝"/>
        <family val="1"/>
        <charset val="128"/>
      </rPr>
      <t xml:space="preserve">50年</t>
    </r>
  </si>
  <si>
    <r>
      <rPr>
        <sz val="10"/>
        <color rgb="FF000000"/>
        <rFont val="ＭＳ 明朝"/>
        <family val="1"/>
        <charset val="128"/>
      </rPr>
      <t xml:space="preserve">  </t>
    </r>
    <r>
      <rPr>
        <sz val="10"/>
        <color rgb="FF000000"/>
        <rFont val="ＭＳ Ｐ明朝"/>
        <family val="1"/>
        <charset val="128"/>
      </rPr>
      <t xml:space="preserve">80</t>
    </r>
    <r>
      <rPr>
        <sz val="10"/>
        <color rgb="FF000000"/>
        <rFont val="ＭＳ 明朝"/>
        <family val="1"/>
        <charset val="128"/>
      </rPr>
      <t xml:space="preserve">      </t>
    </r>
    <r>
      <rPr>
        <sz val="10"/>
        <color rgb="FF000000"/>
        <rFont val="ＭＳ Ｐ明朝"/>
        <family val="1"/>
        <charset val="128"/>
      </rPr>
      <t xml:space="preserve">55</t>
    </r>
  </si>
  <si>
    <t xml:space="preserve">出生時外傷、低酸素症、分娩
仮死及びその他の呼吸器病態</t>
  </si>
  <si>
    <t xml:space="preserve">不慮の事故及び有害作用</t>
  </si>
  <si>
    <r>
      <rPr>
        <sz val="10"/>
        <color rgb="FF000000"/>
        <rFont val="ＭＳ 明朝"/>
        <family val="1"/>
        <charset val="128"/>
      </rPr>
      <t xml:space="preserve">  </t>
    </r>
    <r>
      <rPr>
        <sz val="10"/>
        <color rgb="FF000000"/>
        <rFont val="ＭＳ Ｐ明朝"/>
        <family val="1"/>
        <charset val="128"/>
      </rPr>
      <t xml:space="preserve">85</t>
    </r>
    <r>
      <rPr>
        <sz val="10"/>
        <color rgb="FF000000"/>
        <rFont val="ＭＳ 明朝"/>
        <family val="1"/>
        <charset val="128"/>
      </rPr>
      <t xml:space="preserve">      </t>
    </r>
    <r>
      <rPr>
        <sz val="10"/>
        <color rgb="FF000000"/>
        <rFont val="ＭＳ Ｐ明朝"/>
        <family val="1"/>
        <charset val="128"/>
      </rPr>
      <t xml:space="preserve">60</t>
    </r>
  </si>
  <si>
    <t xml:space="preserve">心疾患</t>
  </si>
  <si>
    <t xml:space="preserve">その他の外因</t>
  </si>
  <si>
    <r>
      <rPr>
        <sz val="10"/>
        <color rgb="FF000000"/>
        <rFont val="ＭＳ 明朝"/>
        <family val="1"/>
        <charset val="128"/>
      </rPr>
      <t xml:space="preserve">  </t>
    </r>
    <r>
      <rPr>
        <sz val="10"/>
        <color rgb="FF000000"/>
        <rFont val="ＭＳ Ｐ明朝"/>
        <family val="1"/>
        <charset val="128"/>
      </rPr>
      <t xml:space="preserve">86</t>
    </r>
    <r>
      <rPr>
        <sz val="10"/>
        <color rgb="FF000000"/>
        <rFont val="ＭＳ 明朝"/>
        <family val="1"/>
        <charset val="128"/>
      </rPr>
      <t xml:space="preserve">      </t>
    </r>
    <r>
      <rPr>
        <sz val="10"/>
        <color rgb="FF000000"/>
        <rFont val="ＭＳ Ｐ明朝"/>
        <family val="1"/>
        <charset val="128"/>
      </rPr>
      <t xml:space="preserve">61</t>
    </r>
  </si>
  <si>
    <r>
      <rPr>
        <sz val="10"/>
        <color rgb="FF000000"/>
        <rFont val="ＭＳ 明朝"/>
        <family val="1"/>
        <charset val="128"/>
      </rPr>
      <t xml:space="preserve">  </t>
    </r>
    <r>
      <rPr>
        <sz val="10"/>
        <color rgb="FF000000"/>
        <rFont val="ＭＳ Ｐ明朝"/>
        <family val="1"/>
        <charset val="128"/>
      </rPr>
      <t xml:space="preserve">87</t>
    </r>
    <r>
      <rPr>
        <sz val="10"/>
        <color rgb="FF000000"/>
        <rFont val="ＭＳ 明朝"/>
        <family val="1"/>
        <charset val="128"/>
      </rPr>
      <t xml:space="preserve">      </t>
    </r>
    <r>
      <rPr>
        <sz val="10"/>
        <color rgb="FF000000"/>
        <rFont val="ＭＳ Ｐ明朝"/>
        <family val="1"/>
        <charset val="128"/>
      </rPr>
      <t xml:space="preserve">62</t>
    </r>
  </si>
  <si>
    <r>
      <rPr>
        <sz val="10"/>
        <color rgb="FF000000"/>
        <rFont val="ＭＳ 明朝"/>
        <family val="1"/>
        <charset val="128"/>
      </rPr>
      <t xml:space="preserve">  </t>
    </r>
    <r>
      <rPr>
        <sz val="10"/>
        <color rgb="FF000000"/>
        <rFont val="ＭＳ Ｐ明朝"/>
        <family val="1"/>
        <charset val="128"/>
      </rPr>
      <t xml:space="preserve">88</t>
    </r>
    <r>
      <rPr>
        <sz val="10"/>
        <color rgb="FF000000"/>
        <rFont val="ＭＳ 明朝"/>
        <family val="1"/>
        <charset val="128"/>
      </rPr>
      <t xml:space="preserve">      </t>
    </r>
    <r>
      <rPr>
        <sz val="10"/>
        <color rgb="FF000000"/>
        <rFont val="ＭＳ Ｐ明朝"/>
        <family val="1"/>
        <charset val="128"/>
      </rPr>
      <t xml:space="preserve">63</t>
    </r>
  </si>
  <si>
    <r>
      <rPr>
        <sz val="10"/>
        <color rgb="FF000000"/>
        <rFont val="ＭＳ 明朝"/>
        <family val="1"/>
        <charset val="128"/>
      </rPr>
      <t xml:space="preserve">  </t>
    </r>
    <r>
      <rPr>
        <sz val="10"/>
        <color rgb="FF000000"/>
        <rFont val="ＭＳ Ｐ明朝"/>
        <family val="1"/>
        <charset val="128"/>
      </rPr>
      <t xml:space="preserve">89</t>
    </r>
    <r>
      <rPr>
        <sz val="10"/>
        <color rgb="FF000000"/>
        <rFont val="ＭＳ 明朝"/>
        <family val="1"/>
        <charset val="128"/>
      </rPr>
      <t xml:space="preserve">  </t>
    </r>
    <r>
      <rPr>
        <sz val="10"/>
        <color rgb="FF000000"/>
        <rFont val="ＭＳ Ｐ明朝"/>
        <family val="1"/>
        <charset val="128"/>
      </rPr>
      <t xml:space="preserve">平成元年　</t>
    </r>
  </si>
  <si>
    <t xml:space="preserve">1990   平成2年</t>
  </si>
  <si>
    <r>
      <rPr>
        <sz val="10"/>
        <color rgb="FF000000"/>
        <rFont val="ＭＳ 明朝"/>
        <family val="1"/>
        <charset val="128"/>
      </rPr>
      <t xml:space="preserve">  </t>
    </r>
    <r>
      <rPr>
        <sz val="10"/>
        <color rgb="FF000000"/>
        <rFont val="ＭＳ Ｐ明朝"/>
        <family val="1"/>
        <charset val="128"/>
      </rPr>
      <t xml:space="preserve">91</t>
    </r>
    <r>
      <rPr>
        <sz val="10"/>
        <color rgb="FF000000"/>
        <rFont val="ＭＳ 明朝"/>
        <family val="1"/>
        <charset val="128"/>
      </rPr>
      <t xml:space="preserve">      </t>
    </r>
    <r>
      <rPr>
        <sz val="10"/>
        <color rgb="FF000000"/>
        <rFont val="ＭＳ Ｐ明朝"/>
        <family val="1"/>
        <charset val="128"/>
      </rPr>
      <t xml:space="preserve"> 3</t>
    </r>
  </si>
  <si>
    <r>
      <rPr>
        <sz val="10"/>
        <color rgb="FF000000"/>
        <rFont val="ＭＳ 明朝"/>
        <family val="1"/>
        <charset val="128"/>
      </rPr>
      <t xml:space="preserve">  </t>
    </r>
    <r>
      <rPr>
        <sz val="10"/>
        <color rgb="FF000000"/>
        <rFont val="ＭＳ Ｐ明朝"/>
        <family val="1"/>
        <charset val="128"/>
      </rPr>
      <t xml:space="preserve">92</t>
    </r>
    <r>
      <rPr>
        <sz val="10"/>
        <color rgb="FF000000"/>
        <rFont val="ＭＳ 明朝"/>
        <family val="1"/>
        <charset val="128"/>
      </rPr>
      <t xml:space="preserve">      </t>
    </r>
    <r>
      <rPr>
        <sz val="10"/>
        <color rgb="FF000000"/>
        <rFont val="ＭＳ Ｐ明朝"/>
        <family val="1"/>
        <charset val="128"/>
      </rPr>
      <t xml:space="preserve"> 4</t>
    </r>
  </si>
  <si>
    <t xml:space="preserve">敗血症
(新生児敗血症を含む）</t>
  </si>
  <si>
    <r>
      <rPr>
        <sz val="10"/>
        <color rgb="FF000000"/>
        <rFont val="ＭＳ 明朝"/>
        <family val="1"/>
        <charset val="128"/>
      </rPr>
      <t xml:space="preserve">  </t>
    </r>
    <r>
      <rPr>
        <sz val="10"/>
        <color rgb="FF000000"/>
        <rFont val="ＭＳ Ｐ明朝"/>
        <family val="1"/>
        <charset val="128"/>
      </rPr>
      <t xml:space="preserve">93</t>
    </r>
    <r>
      <rPr>
        <sz val="10"/>
        <color rgb="FF000000"/>
        <rFont val="ＭＳ 明朝"/>
        <family val="1"/>
        <charset val="128"/>
      </rPr>
      <t xml:space="preserve">      </t>
    </r>
    <r>
      <rPr>
        <sz val="10"/>
        <color rgb="FF000000"/>
        <rFont val="ＭＳ Ｐ明朝"/>
        <family val="1"/>
        <charset val="128"/>
      </rPr>
      <t xml:space="preserve"> 5</t>
    </r>
  </si>
  <si>
    <r>
      <rPr>
        <sz val="10"/>
        <color rgb="FF000000"/>
        <rFont val="ＭＳ 明朝"/>
        <family val="1"/>
        <charset val="128"/>
      </rPr>
      <t xml:space="preserve">  </t>
    </r>
    <r>
      <rPr>
        <sz val="10"/>
        <color rgb="FF000000"/>
        <rFont val="ＭＳ Ｐ明朝"/>
        <family val="1"/>
        <charset val="128"/>
      </rPr>
      <t xml:space="preserve">94</t>
    </r>
    <r>
      <rPr>
        <sz val="10"/>
        <color rgb="FF000000"/>
        <rFont val="ＭＳ 明朝"/>
        <family val="1"/>
        <charset val="128"/>
      </rPr>
      <t xml:space="preserve">      </t>
    </r>
    <r>
      <rPr>
        <sz val="10"/>
        <color rgb="FF000000"/>
        <rFont val="ＭＳ Ｐ明朝"/>
        <family val="1"/>
        <charset val="128"/>
      </rPr>
      <t xml:space="preserve"> 6</t>
    </r>
  </si>
  <si>
    <t xml:space="preserve">敗血症(新生児敗血症を含む）</t>
  </si>
  <si>
    <r>
      <rPr>
        <sz val="10"/>
        <color rgb="FF000000"/>
        <rFont val="ＭＳ 明朝"/>
        <family val="1"/>
        <charset val="128"/>
      </rPr>
      <t xml:space="preserve">  </t>
    </r>
    <r>
      <rPr>
        <sz val="10"/>
        <color rgb="FF000000"/>
        <rFont val="ＭＳ Ｐ明朝"/>
        <family val="1"/>
        <charset val="128"/>
      </rPr>
      <t xml:space="preserve">95</t>
    </r>
    <r>
      <rPr>
        <sz val="10"/>
        <color rgb="FF000000"/>
        <rFont val="ＭＳ 明朝"/>
        <family val="1"/>
        <charset val="128"/>
      </rPr>
      <t xml:space="preserve">      </t>
    </r>
    <r>
      <rPr>
        <sz val="10"/>
        <color rgb="FF000000"/>
        <rFont val="ＭＳ Ｐ明朝"/>
        <family val="1"/>
        <charset val="128"/>
      </rPr>
      <t xml:space="preserve"> 7</t>
    </r>
  </si>
  <si>
    <t xml:space="preserve">先天奇形、変形及び染色体異常</t>
  </si>
  <si>
    <t xml:space="preserve">乳幼児突然死症候群</t>
  </si>
  <si>
    <r>
      <rPr>
        <sz val="10"/>
        <color rgb="FF000000"/>
        <rFont val="ＭＳ 明朝"/>
        <family val="1"/>
        <charset val="128"/>
      </rPr>
      <t xml:space="preserve">  </t>
    </r>
    <r>
      <rPr>
        <sz val="10"/>
        <color rgb="FF000000"/>
        <rFont val="ＭＳ Ｐ明朝"/>
        <family val="1"/>
        <charset val="128"/>
      </rPr>
      <t xml:space="preserve">96</t>
    </r>
    <r>
      <rPr>
        <sz val="10"/>
        <color rgb="FF000000"/>
        <rFont val="ＭＳ 明朝"/>
        <family val="1"/>
        <charset val="128"/>
      </rPr>
      <t xml:space="preserve">      </t>
    </r>
    <r>
      <rPr>
        <sz val="10"/>
        <color rgb="FF000000"/>
        <rFont val="ＭＳ Ｐ明朝"/>
        <family val="1"/>
        <charset val="128"/>
      </rPr>
      <t xml:space="preserve"> 8</t>
    </r>
  </si>
  <si>
    <t xml:space="preserve">周産期に特異的な呼吸
障害及び心血管障害</t>
  </si>
  <si>
    <t xml:space="preserve">胎児及び新生児の出血
性障害及び血液障害</t>
  </si>
  <si>
    <r>
      <rPr>
        <sz val="10"/>
        <color rgb="FF000000"/>
        <rFont val="ＭＳ 明朝"/>
        <family val="1"/>
        <charset val="128"/>
      </rPr>
      <t xml:space="preserve">  </t>
    </r>
    <r>
      <rPr>
        <sz val="10"/>
        <color rgb="FF000000"/>
        <rFont val="ＭＳ Ｐ明朝"/>
        <family val="1"/>
        <charset val="128"/>
      </rPr>
      <t xml:space="preserve">97</t>
    </r>
    <r>
      <rPr>
        <sz val="10"/>
        <color rgb="FF000000"/>
        <rFont val="ＭＳ 明朝"/>
        <family val="1"/>
        <charset val="128"/>
      </rPr>
      <t xml:space="preserve">      </t>
    </r>
    <r>
      <rPr>
        <sz val="10"/>
        <color rgb="FF000000"/>
        <rFont val="ＭＳ Ｐ明朝"/>
        <family val="1"/>
        <charset val="128"/>
      </rPr>
      <t xml:space="preserve"> 9</t>
    </r>
  </si>
  <si>
    <r>
      <rPr>
        <sz val="10"/>
        <color rgb="FF000000"/>
        <rFont val="ＭＳ 明朝"/>
        <family val="1"/>
        <charset val="128"/>
      </rPr>
      <t xml:space="preserve">  </t>
    </r>
    <r>
      <rPr>
        <sz val="10"/>
        <color rgb="FF000000"/>
        <rFont val="ＭＳ Ｐ明朝"/>
        <family val="1"/>
        <charset val="128"/>
      </rPr>
      <t xml:space="preserve">98</t>
    </r>
    <r>
      <rPr>
        <sz val="10"/>
        <color rgb="FF000000"/>
        <rFont val="ＭＳ 明朝"/>
        <family val="1"/>
        <charset val="128"/>
      </rPr>
      <t xml:space="preserve">      </t>
    </r>
    <r>
      <rPr>
        <sz val="10"/>
        <color rgb="FF000000"/>
        <rFont val="ＭＳ Ｐ明朝"/>
        <family val="1"/>
        <charset val="128"/>
      </rPr>
      <t xml:space="preserve">10</t>
    </r>
  </si>
  <si>
    <t xml:space="preserve">心疾患（高血圧性を除く）</t>
  </si>
  <si>
    <r>
      <rPr>
        <sz val="10"/>
        <color rgb="FF000000"/>
        <rFont val="ＭＳ 明朝"/>
        <family val="1"/>
        <charset val="128"/>
      </rPr>
      <t xml:space="preserve">  </t>
    </r>
    <r>
      <rPr>
        <sz val="10"/>
        <color rgb="FF000000"/>
        <rFont val="ＭＳ Ｐ明朝"/>
        <family val="1"/>
        <charset val="128"/>
      </rPr>
      <t xml:space="preserve">99</t>
    </r>
    <r>
      <rPr>
        <sz val="10"/>
        <color rgb="FF000000"/>
        <rFont val="ＭＳ 明朝"/>
        <family val="1"/>
        <charset val="128"/>
      </rPr>
      <t xml:space="preserve">      </t>
    </r>
    <r>
      <rPr>
        <sz val="10"/>
        <color rgb="FF000000"/>
        <rFont val="ＭＳ Ｐ明朝"/>
        <family val="1"/>
        <charset val="128"/>
      </rPr>
      <t xml:space="preserve">11</t>
    </r>
  </si>
  <si>
    <r>
      <rPr>
        <sz val="10"/>
        <color rgb="FF000000"/>
        <rFont val="ＭＳ Ｐ明朝"/>
        <family val="1"/>
        <charset val="128"/>
      </rPr>
      <t xml:space="preserve">2000</t>
    </r>
    <r>
      <rPr>
        <sz val="10"/>
        <color rgb="FF000000"/>
        <rFont val="ＭＳ 明朝"/>
        <family val="1"/>
        <charset val="128"/>
      </rPr>
      <t xml:space="preserve">      </t>
    </r>
    <r>
      <rPr>
        <sz val="10"/>
        <color rgb="FF000000"/>
        <rFont val="ＭＳ Ｐ明朝"/>
        <family val="1"/>
        <charset val="128"/>
      </rPr>
      <t xml:space="preserve">12</t>
    </r>
  </si>
  <si>
    <r>
      <rPr>
        <sz val="10"/>
        <color rgb="FF000000"/>
        <rFont val="ＭＳ 明朝"/>
        <family val="1"/>
        <charset val="128"/>
      </rPr>
      <t xml:space="preserve">  </t>
    </r>
    <r>
      <rPr>
        <sz val="10"/>
        <color rgb="FF000000"/>
        <rFont val="ＭＳ Ｐ明朝"/>
        <family val="1"/>
        <charset val="128"/>
      </rPr>
      <t xml:space="preserve">01</t>
    </r>
    <r>
      <rPr>
        <sz val="10"/>
        <color rgb="FF000000"/>
        <rFont val="ＭＳ 明朝"/>
        <family val="1"/>
        <charset val="128"/>
      </rPr>
      <t xml:space="preserve">      </t>
    </r>
    <r>
      <rPr>
        <sz val="10"/>
        <color rgb="FF000000"/>
        <rFont val="ＭＳ Ｐ明朝"/>
        <family val="1"/>
        <charset val="128"/>
      </rPr>
      <t xml:space="preserve">13</t>
    </r>
  </si>
  <si>
    <t xml:space="preserve">周産期に特異的な呼吸障害　　　　及び心血管障害</t>
  </si>
  <si>
    <r>
      <rPr>
        <sz val="10"/>
        <color rgb="FF000000"/>
        <rFont val="ＭＳ 明朝"/>
        <family val="1"/>
        <charset val="128"/>
      </rPr>
      <t xml:space="preserve">  </t>
    </r>
    <r>
      <rPr>
        <sz val="10"/>
        <color rgb="FF000000"/>
        <rFont val="ＭＳ Ｐ明朝"/>
        <family val="1"/>
        <charset val="128"/>
      </rPr>
      <t xml:space="preserve">02</t>
    </r>
    <r>
      <rPr>
        <sz val="10"/>
        <color rgb="FF000000"/>
        <rFont val="ＭＳ 明朝"/>
        <family val="1"/>
        <charset val="128"/>
      </rPr>
      <t xml:space="preserve">      </t>
    </r>
    <r>
      <rPr>
        <sz val="10"/>
        <color rgb="FF000000"/>
        <rFont val="ＭＳ Ｐ明朝"/>
        <family val="1"/>
        <charset val="128"/>
      </rPr>
      <t xml:space="preserve">14</t>
    </r>
  </si>
  <si>
    <t xml:space="preserve">周産期に特異的な呼吸障害　　　　　　　及び心血管障害</t>
  </si>
  <si>
    <r>
      <rPr>
        <sz val="10"/>
        <color rgb="FF000000"/>
        <rFont val="ＭＳ 明朝"/>
        <family val="1"/>
        <charset val="128"/>
      </rPr>
      <t xml:space="preserve">  </t>
    </r>
    <r>
      <rPr>
        <sz val="10"/>
        <color rgb="FF000000"/>
        <rFont val="ＭＳ Ｐ明朝"/>
        <family val="1"/>
        <charset val="128"/>
      </rPr>
      <t xml:space="preserve">03</t>
    </r>
    <r>
      <rPr>
        <sz val="10"/>
        <color rgb="FF000000"/>
        <rFont val="ＭＳ 明朝"/>
        <family val="1"/>
        <charset val="128"/>
      </rPr>
      <t xml:space="preserve">      </t>
    </r>
    <r>
      <rPr>
        <sz val="10"/>
        <color rgb="FF000000"/>
        <rFont val="ＭＳ Ｐ明朝"/>
        <family val="1"/>
        <charset val="128"/>
      </rPr>
      <t xml:space="preserve">15</t>
    </r>
  </si>
  <si>
    <t xml:space="preserve">代謝障害、心疾患</t>
  </si>
  <si>
    <r>
      <rPr>
        <sz val="10"/>
        <color rgb="FF000000"/>
        <rFont val="ＭＳ 明朝"/>
        <family val="1"/>
        <charset val="128"/>
      </rPr>
      <t xml:space="preserve">  </t>
    </r>
    <r>
      <rPr>
        <sz val="10"/>
        <color rgb="FF000000"/>
        <rFont val="ＭＳ Ｐ明朝"/>
        <family val="1"/>
        <charset val="128"/>
      </rPr>
      <t xml:space="preserve">04</t>
    </r>
    <r>
      <rPr>
        <sz val="10"/>
        <color rgb="FF000000"/>
        <rFont val="ＭＳ 明朝"/>
        <family val="1"/>
        <charset val="128"/>
      </rPr>
      <t xml:space="preserve">      </t>
    </r>
    <r>
      <rPr>
        <sz val="10"/>
        <color rgb="FF000000"/>
        <rFont val="ＭＳ Ｐ明朝"/>
        <family val="1"/>
        <charset val="128"/>
      </rPr>
      <t xml:space="preserve">16</t>
    </r>
  </si>
  <si>
    <r>
      <rPr>
        <sz val="10"/>
        <color rgb="FF000000"/>
        <rFont val="ＭＳ 明朝"/>
        <family val="1"/>
        <charset val="128"/>
      </rPr>
      <t xml:space="preserve">  </t>
    </r>
    <r>
      <rPr>
        <sz val="10"/>
        <color rgb="FF000000"/>
        <rFont val="ＭＳ Ｐ明朝"/>
        <family val="1"/>
        <charset val="128"/>
      </rPr>
      <t xml:space="preserve">05</t>
    </r>
    <r>
      <rPr>
        <sz val="10"/>
        <color rgb="FF000000"/>
        <rFont val="ＭＳ 明朝"/>
        <family val="1"/>
        <charset val="128"/>
      </rPr>
      <t xml:space="preserve">      </t>
    </r>
    <r>
      <rPr>
        <sz val="10"/>
        <color rgb="FF000000"/>
        <rFont val="ＭＳ Ｐ明朝"/>
        <family val="1"/>
        <charset val="128"/>
      </rPr>
      <t xml:space="preserve">17</t>
    </r>
  </si>
  <si>
    <r>
      <rPr>
        <sz val="10"/>
        <color rgb="FF000000"/>
        <rFont val="ＭＳ 明朝"/>
        <family val="1"/>
        <charset val="128"/>
      </rPr>
      <t xml:space="preserve">  </t>
    </r>
    <r>
      <rPr>
        <sz val="10"/>
        <color rgb="FF000000"/>
        <rFont val="ＭＳ Ｐ明朝"/>
        <family val="1"/>
        <charset val="128"/>
      </rPr>
      <t xml:space="preserve">06</t>
    </r>
    <r>
      <rPr>
        <sz val="10"/>
        <color rgb="FF000000"/>
        <rFont val="ＭＳ 明朝"/>
        <family val="1"/>
        <charset val="128"/>
      </rPr>
      <t xml:space="preserve">      </t>
    </r>
    <r>
      <rPr>
        <sz val="10"/>
        <color rgb="FF000000"/>
        <rFont val="ＭＳ Ｐ明朝"/>
        <family val="1"/>
        <charset val="128"/>
      </rPr>
      <t xml:space="preserve">18</t>
    </r>
  </si>
  <si>
    <t xml:space="preserve">先天奇形，変形及び染色体異常</t>
  </si>
  <si>
    <t xml:space="preserve">周産期に特異的な呼吸障害及び心血管障害</t>
  </si>
  <si>
    <r>
      <rPr>
        <sz val="10"/>
        <color rgb="FF000000"/>
        <rFont val="ＭＳ 明朝"/>
        <family val="1"/>
        <charset val="128"/>
      </rPr>
      <t xml:space="preserve">  </t>
    </r>
    <r>
      <rPr>
        <sz val="10"/>
        <color rgb="FF000000"/>
        <rFont val="ＭＳ Ｐ明朝"/>
        <family val="1"/>
        <charset val="128"/>
      </rPr>
      <t xml:space="preserve">07</t>
    </r>
    <r>
      <rPr>
        <sz val="10"/>
        <color rgb="FF000000"/>
        <rFont val="ＭＳ 明朝"/>
        <family val="1"/>
        <charset val="128"/>
      </rPr>
      <t xml:space="preserve">      </t>
    </r>
    <r>
      <rPr>
        <sz val="10"/>
        <color rgb="FF000000"/>
        <rFont val="ＭＳ Ｐ明朝"/>
        <family val="1"/>
        <charset val="128"/>
      </rPr>
      <t xml:space="preserve">19</t>
    </r>
  </si>
  <si>
    <r>
      <rPr>
        <sz val="10"/>
        <color rgb="FF000000"/>
        <rFont val="ＭＳ 明朝"/>
        <family val="1"/>
        <charset val="128"/>
      </rPr>
      <t xml:space="preserve">  </t>
    </r>
    <r>
      <rPr>
        <sz val="10"/>
        <color rgb="FF000000"/>
        <rFont val="ＭＳ Ｐ明朝"/>
        <family val="1"/>
        <charset val="128"/>
      </rPr>
      <t xml:space="preserve">08</t>
    </r>
    <r>
      <rPr>
        <sz val="10"/>
        <color rgb="FF000000"/>
        <rFont val="ＭＳ 明朝"/>
        <family val="1"/>
        <charset val="128"/>
      </rPr>
      <t xml:space="preserve">      </t>
    </r>
    <r>
      <rPr>
        <sz val="10"/>
        <color rgb="FF000000"/>
        <rFont val="ＭＳ Ｐ明朝"/>
        <family val="1"/>
        <charset val="128"/>
      </rPr>
      <t xml:space="preserve">20</t>
    </r>
  </si>
  <si>
    <t xml:space="preserve">悪性新生物
心疾患
肺　　　炎</t>
  </si>
  <si>
    <r>
      <rPr>
        <sz val="10"/>
        <color rgb="FF000000"/>
        <rFont val="ＭＳ 明朝"/>
        <family val="1"/>
        <charset val="128"/>
      </rPr>
      <t xml:space="preserve">  </t>
    </r>
    <r>
      <rPr>
        <sz val="10"/>
        <color rgb="FF000000"/>
        <rFont val="ＭＳ Ｐ明朝"/>
        <family val="1"/>
        <charset val="128"/>
      </rPr>
      <t xml:space="preserve">09</t>
    </r>
    <r>
      <rPr>
        <sz val="10"/>
        <color rgb="FF000000"/>
        <rFont val="ＭＳ 明朝"/>
        <family val="1"/>
        <charset val="128"/>
      </rPr>
      <t xml:space="preserve">      </t>
    </r>
    <r>
      <rPr>
        <sz val="10"/>
        <color rgb="FF000000"/>
        <rFont val="ＭＳ Ｐ明朝"/>
        <family val="1"/>
        <charset val="128"/>
      </rPr>
      <t xml:space="preserve">21</t>
    </r>
  </si>
  <si>
    <r>
      <rPr>
        <sz val="10"/>
        <color rgb="FF000000"/>
        <rFont val="ＭＳ 明朝"/>
        <family val="1"/>
        <charset val="128"/>
      </rPr>
      <t xml:space="preserve">  </t>
    </r>
    <r>
      <rPr>
        <sz val="10"/>
        <color rgb="FF000000"/>
        <rFont val="ＭＳ Ｐ明朝"/>
        <family val="1"/>
        <charset val="128"/>
      </rPr>
      <t xml:space="preserve">10</t>
    </r>
    <r>
      <rPr>
        <sz val="10"/>
        <color rgb="FF000000"/>
        <rFont val="ＭＳ 明朝"/>
        <family val="1"/>
        <charset val="128"/>
      </rPr>
      <t xml:space="preserve">      </t>
    </r>
    <r>
      <rPr>
        <sz val="10"/>
        <color rgb="FF000000"/>
        <rFont val="ＭＳ Ｐ明朝"/>
        <family val="1"/>
        <charset val="128"/>
      </rPr>
      <t xml:space="preserve">22</t>
    </r>
  </si>
  <si>
    <t xml:space="preserve">その他のすべての疾患</t>
  </si>
  <si>
    <t xml:space="preserve">肺　　　炎
周産期に特異的な感染症
その他の周産期に発生した病態
不慮の事故</t>
  </si>
  <si>
    <t xml:space="preserve">胎児及び新生児の出血性障害及び血液障害</t>
  </si>
  <si>
    <t xml:space="preserve">肺　　　炎</t>
  </si>
  <si>
    <t xml:space="preserve">妊娠期間及び胎児発育に関連する障害
その他のすべての疾患</t>
  </si>
  <si>
    <t xml:space="preserve">周産期に特異的な呼吸障害及び心血管障害
乳幼児突然死症候群</t>
  </si>
  <si>
    <t xml:space="preserve">心疾患
その他のすべての疾患</t>
  </si>
  <si>
    <t xml:space="preserve">心疾患
その他の周産期に発生した病態</t>
  </si>
  <si>
    <t xml:space="preserve">腸管感染症
その他の感染症及び寄生虫症
心疾患
妊娠期間及び胎児発育に関連する障害
その他のすべての疾患</t>
  </si>
  <si>
    <t xml:space="preserve">周産期に特異的な呼吸障害及び心血管障害
その他のすべての疾患</t>
  </si>
  <si>
    <t xml:space="preserve">周産期に特異的な感染症</t>
  </si>
  <si>
    <t xml:space="preserve">代謝障害
心疾患
ヘルニア及び腸閉塞
妊娠期間及び胎児発育に関連する障害
胎児及び新生児の出血性障害及び血液障害
不慮の事故</t>
  </si>
  <si>
    <t xml:space="preserve">5　生存期間別にみた年次別乳児死亡数及び乳児死亡率（出生10万対）</t>
  </si>
  <si>
    <t xml:space="preserve">日齢―月齢</t>
  </si>
  <si>
    <t xml:space="preserve">1 日
未満</t>
  </si>
  <si>
    <t xml:space="preserve">1日</t>
  </si>
  <si>
    <t xml:space="preserve">2日</t>
  </si>
  <si>
    <t xml:space="preserve">3日</t>
  </si>
  <si>
    <t xml:space="preserve">4日</t>
  </si>
  <si>
    <t xml:space="preserve">5日</t>
  </si>
  <si>
    <t xml:space="preserve">6日</t>
  </si>
  <si>
    <t xml:space="preserve">１週未満</t>
  </si>
  <si>
    <t xml:space="preserve">1週～
2週未満</t>
  </si>
  <si>
    <t xml:space="preserve">2週～
3週未満</t>
  </si>
  <si>
    <t xml:space="preserve">3週～
4週未満</t>
  </si>
  <si>
    <t xml:space="preserve">4週未満　</t>
  </si>
  <si>
    <t xml:space="preserve">4週～
2か月未満</t>
  </si>
  <si>
    <t xml:space="preserve">2か月</t>
  </si>
  <si>
    <t xml:space="preserve">3か月</t>
  </si>
  <si>
    <t xml:space="preserve">4か月</t>
  </si>
  <si>
    <t xml:space="preserve">5か月</t>
  </si>
  <si>
    <t xml:space="preserve">6か月</t>
  </si>
  <si>
    <t xml:space="preserve">7か月</t>
  </si>
  <si>
    <t xml:space="preserve">8か月</t>
  </si>
  <si>
    <t xml:space="preserve">9か月</t>
  </si>
  <si>
    <t xml:space="preserve">10か月</t>
  </si>
  <si>
    <t xml:space="preserve">11か月</t>
  </si>
  <si>
    <r>
      <rPr>
        <sz val="10"/>
        <rFont val="ＭＳ 明朝"/>
        <family val="1"/>
        <charset val="128"/>
      </rPr>
      <t xml:space="preserve">  </t>
    </r>
    <r>
      <rPr>
        <sz val="10"/>
        <rFont val="ＭＳ Ｐ明朝"/>
        <family val="1"/>
        <charset val="128"/>
      </rPr>
      <t xml:space="preserve">85</t>
    </r>
    <r>
      <rPr>
        <sz val="10"/>
        <rFont val="ＭＳ 明朝"/>
        <family val="1"/>
        <charset val="128"/>
      </rPr>
      <t xml:space="preserve">      </t>
    </r>
    <r>
      <rPr>
        <sz val="10"/>
        <rFont val="ＭＳ Ｐ明朝"/>
        <family val="1"/>
        <charset val="128"/>
      </rPr>
      <t xml:space="preserve">60</t>
    </r>
  </si>
  <si>
    <r>
      <rPr>
        <sz val="10"/>
        <rFont val="ＭＳ Ｐ明朝"/>
        <family val="1"/>
        <charset val="128"/>
      </rPr>
      <t xml:space="preserve">1986</t>
    </r>
    <r>
      <rPr>
        <sz val="10"/>
        <rFont val="ＭＳ 明朝"/>
        <family val="1"/>
        <charset val="128"/>
      </rPr>
      <t xml:space="preserve">  昭和</t>
    </r>
    <r>
      <rPr>
        <sz val="10"/>
        <rFont val="ＭＳ Ｐ明朝"/>
        <family val="1"/>
        <charset val="128"/>
      </rPr>
      <t xml:space="preserve">61年</t>
    </r>
  </si>
  <si>
    <r>
      <rPr>
        <sz val="10"/>
        <rFont val="ＭＳ Ｐ明朝"/>
        <family val="1"/>
        <charset val="128"/>
      </rPr>
      <t xml:space="preserve">1987</t>
    </r>
    <r>
      <rPr>
        <sz val="10"/>
        <rFont val="ＭＳ 明朝"/>
        <family val="1"/>
        <charset val="128"/>
      </rPr>
      <t xml:space="preserve">  昭和</t>
    </r>
    <r>
      <rPr>
        <sz val="10"/>
        <rFont val="ＭＳ Ｐ明朝"/>
        <family val="1"/>
        <charset val="128"/>
      </rPr>
      <t xml:space="preserve">62年</t>
    </r>
  </si>
  <si>
    <t xml:space="preserve">1993   平成5年</t>
  </si>
  <si>
    <r>
      <rPr>
        <sz val="10"/>
        <rFont val="ＭＳ 明朝"/>
        <family val="1"/>
        <charset val="128"/>
      </rPr>
      <t xml:space="preserve">  </t>
    </r>
    <r>
      <rPr>
        <sz val="10"/>
        <rFont val="ＭＳ Ｐゴシック"/>
        <family val="3"/>
        <charset val="128"/>
      </rPr>
      <t xml:space="preserve">10</t>
    </r>
    <r>
      <rPr>
        <sz val="10"/>
        <rFont val="ＭＳ ゴシック"/>
        <family val="3"/>
        <charset val="128"/>
      </rPr>
      <t xml:space="preserve">      </t>
    </r>
    <r>
      <rPr>
        <sz val="10"/>
        <rFont val="ＭＳ Ｐゴシック"/>
        <family val="3"/>
        <charset val="128"/>
      </rPr>
      <t xml:space="preserve">22</t>
    </r>
  </si>
  <si>
    <t xml:space="preserve">　　　　　　　　　　　　　　　　　　　乳　　　　　　　　　　　児　　　　　　　　　　　　死　　　　　　　　　　　　亡　　　　　　　　　　　　　　率　　　　　　　　　　　　(　　　出　　　生　　　10　　　万　　　対　　　）</t>
  </si>
  <si>
    <t xml:space="preserve">6　生存期間・性別にみた区別乳児死亡数</t>
  </si>
  <si>
    <t xml:space="preserve">区　・　性</t>
  </si>
  <si>
    <t xml:space="preserve">男   </t>
  </si>
  <si>
    <t xml:space="preserve">女   </t>
  </si>
  <si>
    <t xml:space="preserve">7　月・性別にみた乳児死因簡単分類別乳児死亡数</t>
  </si>
  <si>
    <t xml:space="preserve">乳児死因
簡単分類
コ　ー　ド</t>
  </si>
  <si>
    <t xml:space="preserve">死　　　　因　　・　　性</t>
  </si>
  <si>
    <t xml:space="preserve">1月</t>
  </si>
  <si>
    <t xml:space="preserve">2月</t>
  </si>
  <si>
    <t xml:space="preserve">3月</t>
  </si>
  <si>
    <t xml:space="preserve">4月</t>
  </si>
  <si>
    <t xml:space="preserve">5月</t>
  </si>
  <si>
    <t xml:space="preserve">6月</t>
  </si>
  <si>
    <t xml:space="preserve">7月</t>
  </si>
  <si>
    <t xml:space="preserve">8月</t>
  </si>
  <si>
    <t xml:space="preserve">9月</t>
  </si>
  <si>
    <t xml:space="preserve">総　　　数</t>
  </si>
  <si>
    <t xml:space="preserve">男　</t>
  </si>
  <si>
    <t xml:space="preserve">女　</t>
  </si>
  <si>
    <t xml:space="preserve">Ba01</t>
  </si>
  <si>
    <t xml:space="preserve">腸管感染症</t>
  </si>
  <si>
    <t xml:space="preserve">Ba02</t>
  </si>
  <si>
    <t xml:space="preserve">敗血症（新生児の細菌性敗血症を除く）</t>
  </si>
  <si>
    <t xml:space="preserve">Ba03</t>
  </si>
  <si>
    <t xml:space="preserve">麻　　　疹</t>
  </si>
  <si>
    <t xml:space="preserve">Ba04</t>
  </si>
  <si>
    <t xml:space="preserve">ウイルス肝炎</t>
  </si>
  <si>
    <t xml:space="preserve">Ba05</t>
  </si>
  <si>
    <t xml:space="preserve">その他の感染症及び寄生虫症</t>
  </si>
  <si>
    <t xml:space="preserve">Ba06</t>
  </si>
  <si>
    <t xml:space="preserve">悪性新生物</t>
  </si>
  <si>
    <t xml:space="preserve">Ba07</t>
  </si>
  <si>
    <t xml:space="preserve">白　血　病</t>
  </si>
  <si>
    <t xml:space="preserve">Ba08</t>
  </si>
  <si>
    <t xml:space="preserve">その他の悪性新生物</t>
  </si>
  <si>
    <t xml:space="preserve">Ba09</t>
  </si>
  <si>
    <t xml:space="preserve">その他の新生物</t>
  </si>
  <si>
    <t xml:space="preserve">Ba10</t>
  </si>
  <si>
    <t xml:space="preserve">栄養失調症及びその他の栄養欠乏症</t>
  </si>
  <si>
    <t xml:space="preserve">Ba11</t>
  </si>
  <si>
    <r>
      <rPr>
        <sz val="10"/>
        <rFont val="ＭＳ 明朝"/>
        <family val="1"/>
        <charset val="128"/>
      </rPr>
      <t xml:space="preserve">代</t>
    </r>
    <r>
      <rPr>
        <sz val="7"/>
        <rFont val="ＭＳ 明朝"/>
        <family val="1"/>
        <charset val="128"/>
      </rPr>
      <t xml:space="preserve"> </t>
    </r>
    <r>
      <rPr>
        <sz val="10"/>
        <rFont val="ＭＳ 明朝"/>
        <family val="1"/>
        <charset val="128"/>
      </rPr>
      <t xml:space="preserve">謝</t>
    </r>
    <r>
      <rPr>
        <sz val="7"/>
        <rFont val="ＭＳ 明朝"/>
        <family val="1"/>
        <charset val="128"/>
      </rPr>
      <t xml:space="preserve"> </t>
    </r>
    <r>
      <rPr>
        <sz val="10"/>
        <rFont val="ＭＳ 明朝"/>
        <family val="1"/>
        <charset val="128"/>
      </rPr>
      <t xml:space="preserve">障</t>
    </r>
    <r>
      <rPr>
        <sz val="7"/>
        <rFont val="ＭＳ 明朝"/>
        <family val="1"/>
        <charset val="128"/>
      </rPr>
      <t xml:space="preserve"> </t>
    </r>
    <r>
      <rPr>
        <sz val="10"/>
        <rFont val="ＭＳ 明朝"/>
        <family val="1"/>
        <charset val="128"/>
      </rPr>
      <t xml:space="preserve">害</t>
    </r>
  </si>
  <si>
    <t xml:space="preserve">Ba12</t>
  </si>
  <si>
    <t xml:space="preserve">髄　膜　炎</t>
  </si>
  <si>
    <t xml:space="preserve">Ba13</t>
  </si>
  <si>
    <t xml:space="preserve">脊髄性筋萎縮症及び関連症候群</t>
  </si>
  <si>
    <t xml:space="preserve">Ba14</t>
  </si>
  <si>
    <r>
      <rPr>
        <sz val="10"/>
        <rFont val="ＭＳ 明朝"/>
        <family val="1"/>
        <charset val="128"/>
      </rPr>
      <t xml:space="preserve">脳</t>
    </r>
    <r>
      <rPr>
        <sz val="7"/>
        <rFont val="ＭＳ 明朝"/>
        <family val="1"/>
        <charset val="128"/>
      </rPr>
      <t xml:space="preserve"> </t>
    </r>
    <r>
      <rPr>
        <sz val="10"/>
        <rFont val="ＭＳ 明朝"/>
        <family val="1"/>
        <charset val="128"/>
      </rPr>
      <t xml:space="preserve">性</t>
    </r>
    <r>
      <rPr>
        <sz val="7"/>
        <rFont val="ＭＳ 明朝"/>
        <family val="1"/>
        <charset val="128"/>
      </rPr>
      <t xml:space="preserve"> </t>
    </r>
    <r>
      <rPr>
        <sz val="10"/>
        <rFont val="ＭＳ 明朝"/>
        <family val="1"/>
        <charset val="128"/>
      </rPr>
      <t xml:space="preserve">麻</t>
    </r>
    <r>
      <rPr>
        <sz val="7"/>
        <rFont val="ＭＳ 明朝"/>
        <family val="1"/>
        <charset val="128"/>
      </rPr>
      <t xml:space="preserve"> </t>
    </r>
    <r>
      <rPr>
        <sz val="10"/>
        <rFont val="ＭＳ 明朝"/>
        <family val="1"/>
        <charset val="128"/>
      </rPr>
      <t xml:space="preserve">痺</t>
    </r>
  </si>
  <si>
    <t xml:space="preserve">Ba15</t>
  </si>
  <si>
    <t xml:space="preserve">Ba16</t>
  </si>
  <si>
    <t xml:space="preserve">脳血管疾患</t>
  </si>
  <si>
    <t xml:space="preserve">Ba17</t>
  </si>
  <si>
    <t xml:space="preserve">インフルエンザ</t>
  </si>
  <si>
    <t xml:space="preserve">Ba18</t>
  </si>
  <si>
    <t xml:space="preserve">Ba19</t>
  </si>
  <si>
    <t xml:space="preserve">喘　　　息</t>
  </si>
  <si>
    <t xml:space="preserve">Ba20</t>
  </si>
  <si>
    <t xml:space="preserve">ヘルニア及び腸閉塞</t>
  </si>
  <si>
    <t xml:space="preserve">Ba21</t>
  </si>
  <si>
    <t xml:space="preserve">肝　疾　患</t>
  </si>
  <si>
    <t xml:space="preserve">Ba22</t>
  </si>
  <si>
    <t xml:space="preserve">腎　不　全</t>
  </si>
  <si>
    <t xml:space="preserve">Ba23</t>
  </si>
  <si>
    <t xml:space="preserve">周産期に発生した病態</t>
  </si>
  <si>
    <t xml:space="preserve">Ba24</t>
  </si>
  <si>
    <t xml:space="preserve">妊娠期間及び胎児発育に関連する障害</t>
  </si>
  <si>
    <t xml:space="preserve">Ba25</t>
  </si>
  <si>
    <r>
      <rPr>
        <sz val="10"/>
        <rFont val="ＭＳ 明朝"/>
        <family val="1"/>
        <charset val="128"/>
      </rPr>
      <t xml:space="preserve">出</t>
    </r>
    <r>
      <rPr>
        <sz val="7"/>
        <rFont val="ＭＳ 明朝"/>
        <family val="1"/>
        <charset val="128"/>
      </rPr>
      <t xml:space="preserve"> </t>
    </r>
    <r>
      <rPr>
        <sz val="10"/>
        <rFont val="ＭＳ 明朝"/>
        <family val="1"/>
        <charset val="128"/>
      </rPr>
      <t xml:space="preserve">産</t>
    </r>
    <r>
      <rPr>
        <sz val="7"/>
        <rFont val="ＭＳ 明朝"/>
        <family val="1"/>
        <charset val="128"/>
      </rPr>
      <t xml:space="preserve"> </t>
    </r>
    <r>
      <rPr>
        <sz val="10"/>
        <rFont val="ＭＳ 明朝"/>
        <family val="1"/>
        <charset val="128"/>
      </rPr>
      <t xml:space="preserve">外</t>
    </r>
    <r>
      <rPr>
        <sz val="7"/>
        <rFont val="ＭＳ 明朝"/>
        <family val="1"/>
        <charset val="128"/>
      </rPr>
      <t xml:space="preserve"> </t>
    </r>
    <r>
      <rPr>
        <sz val="10"/>
        <rFont val="ＭＳ 明朝"/>
        <family val="1"/>
        <charset val="128"/>
      </rPr>
      <t xml:space="preserve">傷</t>
    </r>
  </si>
  <si>
    <t xml:space="preserve">Ba26</t>
  </si>
  <si>
    <t xml:space="preserve">出生時仮死</t>
  </si>
  <si>
    <t xml:space="preserve">Ba27</t>
  </si>
  <si>
    <t xml:space="preserve">新生児の呼吸窮迫</t>
  </si>
  <si>
    <t xml:space="preserve">Ba28</t>
  </si>
  <si>
    <t xml:space="preserve">周産期に発生した肺出血</t>
  </si>
  <si>
    <t xml:space="preserve">Ba29</t>
  </si>
  <si>
    <t xml:space="preserve">周産期に発生した心血管障害</t>
  </si>
  <si>
    <t xml:space="preserve">Ba30</t>
  </si>
  <si>
    <t xml:space="preserve">その他の周産期に特異的な呼吸障害及び心血管障害</t>
  </si>
  <si>
    <t xml:space="preserve">Ba31</t>
  </si>
  <si>
    <t xml:space="preserve">新生児の細菌性敗血症</t>
  </si>
  <si>
    <t xml:space="preserve">Ba32</t>
  </si>
  <si>
    <t xml:space="preserve">その他の周産期に特異的な感染症</t>
  </si>
  <si>
    <t xml:space="preserve">Ba33</t>
  </si>
  <si>
    <t xml:space="preserve">Ba34</t>
  </si>
  <si>
    <t xml:space="preserve">その他の周産期に発生した病態</t>
  </si>
  <si>
    <t xml:space="preserve">Ba35</t>
  </si>
  <si>
    <t xml:space="preserve">Ba36</t>
  </si>
  <si>
    <t xml:space="preserve">神経系の先天奇形</t>
  </si>
  <si>
    <t xml:space="preserve">Ba37</t>
  </si>
  <si>
    <t xml:space="preserve">心臓の先天奇形</t>
  </si>
  <si>
    <t xml:space="preserve">Ba38</t>
  </si>
  <si>
    <t xml:space="preserve">その他の循環器系の先天奇形</t>
  </si>
  <si>
    <t xml:space="preserve">Ba39</t>
  </si>
  <si>
    <t xml:space="preserve">呼吸器系の先天奇形</t>
  </si>
  <si>
    <t xml:space="preserve">Ba40</t>
  </si>
  <si>
    <t xml:space="preserve">消化器系の先天奇形</t>
  </si>
  <si>
    <t xml:space="preserve">Ba41</t>
  </si>
  <si>
    <t xml:space="preserve">筋骨格系の先天奇形及び変形</t>
  </si>
  <si>
    <t xml:space="preserve">Ba42</t>
  </si>
  <si>
    <t xml:space="preserve">その他の先天奇形及び変形</t>
  </si>
  <si>
    <t xml:space="preserve">Ba43</t>
  </si>
  <si>
    <t xml:space="preserve">染色体異常、他に分類されないもの</t>
  </si>
  <si>
    <t xml:space="preserve">Ba44</t>
  </si>
  <si>
    <t xml:space="preserve">Ba45</t>
  </si>
  <si>
    <t xml:space="preserve">Ba46</t>
  </si>
  <si>
    <t xml:space="preserve">Ba47</t>
  </si>
  <si>
    <r>
      <rPr>
        <sz val="10"/>
        <rFont val="ＭＳ 明朝"/>
        <family val="1"/>
        <charset val="128"/>
      </rPr>
      <t xml:space="preserve">交</t>
    </r>
    <r>
      <rPr>
        <sz val="7"/>
        <rFont val="ＭＳ 明朝"/>
        <family val="1"/>
        <charset val="128"/>
      </rPr>
      <t xml:space="preserve"> </t>
    </r>
    <r>
      <rPr>
        <sz val="10"/>
        <rFont val="ＭＳ 明朝"/>
        <family val="1"/>
        <charset val="128"/>
      </rPr>
      <t xml:space="preserve">通</t>
    </r>
    <r>
      <rPr>
        <sz val="7"/>
        <rFont val="ＭＳ 明朝"/>
        <family val="1"/>
        <charset val="128"/>
      </rPr>
      <t xml:space="preserve"> </t>
    </r>
    <r>
      <rPr>
        <sz val="10"/>
        <rFont val="ＭＳ 明朝"/>
        <family val="1"/>
        <charset val="128"/>
      </rPr>
      <t xml:space="preserve">事</t>
    </r>
    <r>
      <rPr>
        <sz val="7"/>
        <rFont val="ＭＳ 明朝"/>
        <family val="1"/>
        <charset val="128"/>
      </rPr>
      <t xml:space="preserve"> </t>
    </r>
    <r>
      <rPr>
        <sz val="10"/>
        <rFont val="ＭＳ 明朝"/>
        <family val="1"/>
        <charset val="128"/>
      </rPr>
      <t xml:space="preserve">故</t>
    </r>
  </si>
  <si>
    <t xml:space="preserve">Ba48</t>
  </si>
  <si>
    <t xml:space="preserve">転倒・転落</t>
  </si>
  <si>
    <t xml:space="preserve">Ba49</t>
  </si>
  <si>
    <t xml:space="preserve">不慮の溺死及び溺水</t>
  </si>
  <si>
    <t xml:space="preserve">Ba50</t>
  </si>
  <si>
    <t xml:space="preserve">胃内容物の誤えん及び気道閉塞を生じた食物等の誤えん</t>
  </si>
  <si>
    <t xml:space="preserve">Ba51</t>
  </si>
  <si>
    <t xml:space="preserve">その他の不慮の窒息</t>
  </si>
  <si>
    <t xml:space="preserve">Ba52</t>
  </si>
  <si>
    <t xml:space="preserve">煙、火及び火炎への曝露</t>
  </si>
  <si>
    <t xml:space="preserve">Ba53</t>
  </si>
  <si>
    <t xml:space="preserve">有害物質による不慮の中毒及び有害物質への曝露</t>
  </si>
  <si>
    <t xml:space="preserve">Ba54</t>
  </si>
  <si>
    <t xml:space="preserve">その他の不慮の事故</t>
  </si>
  <si>
    <t xml:space="preserve">Ba55</t>
  </si>
  <si>
    <t xml:space="preserve">他　　　殺</t>
  </si>
  <si>
    <t xml:space="preserve">Ba56</t>
  </si>
  <si>
    <t xml:space="preserve">8　死亡の場所別にみた年次別乳児死亡数及び百分率</t>
  </si>
  <si>
    <t xml:space="preserve">施設内</t>
  </si>
  <si>
    <t xml:space="preserve">施設外</t>
  </si>
  <si>
    <t xml:space="preserve">病院</t>
  </si>
  <si>
    <t xml:space="preserve">診療所</t>
  </si>
  <si>
    <t xml:space="preserve">助産所</t>
  </si>
  <si>
    <t xml:space="preserve">総  数</t>
  </si>
  <si>
    <t xml:space="preserve">自宅</t>
  </si>
  <si>
    <t xml:space="preserve">その他</t>
  </si>
  <si>
    <t xml:space="preserve">百分率</t>
  </si>
  <si>
    <t xml:space="preserve">9　生存期間・性別にみた乳児死因簡単分類別乳児死亡数</t>
  </si>
  <si>
    <t xml:space="preserve">乳児死因
簡単分類
コ ー ド</t>
  </si>
  <si>
    <t xml:space="preserve">死因・性</t>
  </si>
  <si>
    <t xml:space="preserve">　　　　　　　　　　　　　　　　　日　　　　　　　　　　　　　　　　　　　齢　　　　　　　　　　　　　　　　　　　　－　　　　　　　　　　　　　　　　　　月　　　　　　　　　　　　　　　　　　齢</t>
  </si>
  <si>
    <t xml:space="preserve">1日
未満</t>
  </si>
  <si>
    <r>
      <rPr>
        <sz val="10"/>
        <rFont val="ＭＳ ゴシック"/>
        <family val="3"/>
        <charset val="128"/>
      </rPr>
      <t xml:space="preserve">敗血症</t>
    </r>
    <r>
      <rPr>
        <sz val="10"/>
        <rFont val="ＭＳ Ｐ明朝"/>
        <family val="1"/>
        <charset val="128"/>
      </rPr>
      <t xml:space="preserve">（新生児の細菌性敗血症を除く）</t>
    </r>
  </si>
  <si>
    <r>
      <rPr>
        <sz val="10"/>
        <rFont val="ＭＳ ゴシック"/>
        <family val="3"/>
        <charset val="128"/>
      </rPr>
      <t xml:space="preserve">代</t>
    </r>
    <r>
      <rPr>
        <sz val="7"/>
        <rFont val="ＭＳ ゴシック"/>
        <family val="3"/>
        <charset val="128"/>
      </rPr>
      <t xml:space="preserve"> </t>
    </r>
    <r>
      <rPr>
        <sz val="10"/>
        <rFont val="ＭＳ ゴシック"/>
        <family val="3"/>
        <charset val="128"/>
      </rPr>
      <t xml:space="preserve">謝</t>
    </r>
    <r>
      <rPr>
        <sz val="7"/>
        <rFont val="ＭＳ ゴシック"/>
        <family val="3"/>
        <charset val="128"/>
      </rPr>
      <t xml:space="preserve"> </t>
    </r>
    <r>
      <rPr>
        <sz val="10"/>
        <rFont val="ＭＳ ゴシック"/>
        <family val="3"/>
        <charset val="128"/>
      </rPr>
      <t xml:space="preserve">障</t>
    </r>
    <r>
      <rPr>
        <sz val="7"/>
        <rFont val="ＭＳ ゴシック"/>
        <family val="3"/>
        <charset val="128"/>
      </rPr>
      <t xml:space="preserve"> </t>
    </r>
    <r>
      <rPr>
        <sz val="10"/>
        <rFont val="ＭＳ ゴシック"/>
        <family val="3"/>
        <charset val="128"/>
      </rPr>
      <t xml:space="preserve">害</t>
    </r>
  </si>
  <si>
    <r>
      <rPr>
        <sz val="10"/>
        <rFont val="ＭＳ ゴシック"/>
        <family val="3"/>
        <charset val="128"/>
      </rPr>
      <t xml:space="preserve">脳</t>
    </r>
    <r>
      <rPr>
        <sz val="7"/>
        <rFont val="ＭＳ ゴシック"/>
        <family val="3"/>
        <charset val="128"/>
      </rPr>
      <t xml:space="preserve"> </t>
    </r>
    <r>
      <rPr>
        <sz val="10"/>
        <rFont val="ＭＳ ゴシック"/>
        <family val="3"/>
        <charset val="128"/>
      </rPr>
      <t xml:space="preserve">性</t>
    </r>
    <r>
      <rPr>
        <sz val="7"/>
        <rFont val="ＭＳ ゴシック"/>
        <family val="3"/>
        <charset val="128"/>
      </rPr>
      <t xml:space="preserve"> </t>
    </r>
    <r>
      <rPr>
        <sz val="10"/>
        <rFont val="ＭＳ ゴシック"/>
        <family val="3"/>
        <charset val="128"/>
      </rPr>
      <t xml:space="preserve">麻</t>
    </r>
    <r>
      <rPr>
        <sz val="7"/>
        <rFont val="ＭＳ ゴシック"/>
        <family val="3"/>
        <charset val="128"/>
      </rPr>
      <t xml:space="preserve"> </t>
    </r>
    <r>
      <rPr>
        <sz val="10"/>
        <rFont val="ＭＳ ゴシック"/>
        <family val="3"/>
        <charset val="128"/>
      </rPr>
      <t xml:space="preserve">痺</t>
    </r>
  </si>
  <si>
    <r>
      <rPr>
        <sz val="10"/>
        <rFont val="ＭＳ ゴシック"/>
        <family val="3"/>
        <charset val="128"/>
      </rPr>
      <t xml:space="preserve">心疾患</t>
    </r>
    <r>
      <rPr>
        <sz val="10"/>
        <rFont val="ＭＳ Ｐ明朝"/>
        <family val="1"/>
        <charset val="128"/>
      </rPr>
      <t xml:space="preserve">（高血圧性を除く）</t>
    </r>
  </si>
  <si>
    <t xml:space="preserve">10　出生時の体重別にみた乳児死因簡単分類別病死による乳児死亡数及び率(出生10万対）</t>
  </si>
  <si>
    <t xml:space="preserve">死　　　　　　　　　　　　　　　　　　因　</t>
  </si>
  <si>
    <t xml:space="preserve">　病死による乳児死亡数</t>
  </si>
  <si>
    <t xml:space="preserve">病　死　に　よ　る　乳　児　死　亡　率　(出生10万対)</t>
  </si>
  <si>
    <t xml:space="preserve">0.5㎏未満</t>
  </si>
  <si>
    <t xml:space="preserve">0.5㎏以上
1.0㎏未満</t>
  </si>
  <si>
    <t xml:space="preserve">1.0～1.5㎏</t>
  </si>
  <si>
    <t xml:space="preserve">1.5～2.0㎏</t>
  </si>
  <si>
    <t xml:space="preserve">2.0～2.5㎏</t>
  </si>
  <si>
    <t xml:space="preserve">2.5～3.0㎏</t>
  </si>
  <si>
    <t xml:space="preserve">3.0～3.5㎏</t>
  </si>
  <si>
    <t xml:space="preserve">3.5～4.0㎏</t>
  </si>
  <si>
    <t xml:space="preserve">4.0～4.5㎏</t>
  </si>
  <si>
    <t xml:space="preserve">4.5～5.0㎏</t>
  </si>
  <si>
    <t xml:space="preserve">5.0㎏
以上</t>
  </si>
  <si>
    <t xml:space="preserve">不詳</t>
  </si>
  <si>
    <r>
      <rPr>
        <sz val="10"/>
        <rFont val="ＭＳ 明朝"/>
        <family val="1"/>
        <charset val="128"/>
      </rPr>
      <t xml:space="preserve">出</t>
    </r>
    <r>
      <rPr>
        <sz val="7"/>
        <rFont val="ＭＳ 明朝"/>
        <family val="1"/>
        <charset val="128"/>
      </rPr>
      <t xml:space="preserve"> </t>
    </r>
    <r>
      <rPr>
        <sz val="10"/>
        <rFont val="ＭＳ 明朝"/>
        <family val="1"/>
        <charset val="128"/>
      </rPr>
      <t xml:space="preserve">産</t>
    </r>
    <r>
      <rPr>
        <sz val="7"/>
        <rFont val="ＭＳ 明朝"/>
        <family val="1"/>
        <charset val="128"/>
      </rPr>
      <t xml:space="preserve"> </t>
    </r>
    <r>
      <rPr>
        <sz val="10"/>
        <rFont val="ＭＳ 明朝"/>
        <family val="1"/>
        <charset val="128"/>
      </rPr>
      <t xml:space="preserve">外</t>
    </r>
    <r>
      <rPr>
        <sz val="6"/>
        <rFont val="ＭＳ 明朝"/>
        <family val="1"/>
        <charset val="128"/>
      </rPr>
      <t xml:space="preserve"> </t>
    </r>
    <r>
      <rPr>
        <sz val="10"/>
        <rFont val="ＭＳ 明朝"/>
        <family val="1"/>
        <charset val="128"/>
      </rPr>
      <t xml:space="preserve">傷</t>
    </r>
  </si>
  <si>
    <t xml:space="preserve">新生児の呼吸窮&lt;促&gt;迫</t>
  </si>
  <si>
    <t xml:space="preserve">出生時の体重・性別にみた単産-複産・母の年齢階級別病死による乳児死亡数</t>
  </si>
  <si>
    <t xml:space="preserve">単産-複産
母の年齢</t>
  </si>
  <si>
    <t xml:space="preserve">病死による乳児死亡数</t>
  </si>
  <si>
    <t xml:space="preserve">データの個数 : 客体区分</t>
  </si>
  <si>
    <t xml:space="preserve">乳児死亡</t>
  </si>
  <si>
    <t xml:space="preserve">1歳未満の死亡</t>
  </si>
  <si>
    <t xml:space="preserve">全体重区分</t>
  </si>
  <si>
    <t xml:space="preserve">0.5㎏
以上
1.0㎏
未満</t>
  </si>
  <si>
    <t xml:space="preserve">乳児</t>
  </si>
  <si>
    <t xml:space="preserve">乳児 計</t>
  </si>
  <si>
    <t xml:space="preserve">総計</t>
  </si>
  <si>
    <t xml:space="preserve">1 計</t>
  </si>
  <si>
    <t xml:space="preserve">～14歳</t>
  </si>
  <si>
    <t xml:space="preserve">胎数</t>
  </si>
  <si>
    <t xml:space="preserve">母の年齢区分</t>
  </si>
  <si>
    <t xml:space="preserve">  500g未満</t>
  </si>
  <si>
    <t xml:space="preserve"> 500g以上1000g未満</t>
  </si>
  <si>
    <t xml:space="preserve">1000g以上1500g未満</t>
  </si>
  <si>
    <t xml:space="preserve">1500g以上2000g未満</t>
  </si>
  <si>
    <t xml:space="preserve">2000g以上2500g未満</t>
  </si>
  <si>
    <t xml:space="preserve">2500g以上3000g未満</t>
  </si>
  <si>
    <t xml:space="preserve">3000g以上3500g未満</t>
  </si>
  <si>
    <t xml:space="preserve">15～19</t>
  </si>
  <si>
    <t xml:space="preserve">20～24</t>
  </si>
  <si>
    <t xml:space="preserve">25～29</t>
  </si>
  <si>
    <t xml:space="preserve">30～34</t>
  </si>
  <si>
    <t xml:space="preserve">35～39</t>
  </si>
  <si>
    <t xml:space="preserve">40～44</t>
  </si>
  <si>
    <t xml:space="preserve">45～</t>
  </si>
  <si>
    <t xml:space="preserve">2 計</t>
  </si>
  <si>
    <t xml:space="preserve">単　　　産</t>
  </si>
  <si>
    <t xml:space="preserve">複　　　産</t>
  </si>
  <si>
    <t xml:space="preserve">月・性別にみた区別乳児死亡率（出生千対）</t>
  </si>
  <si>
    <t xml:space="preserve">区</t>
  </si>
  <si>
    <t xml:space="preserve">１月</t>
  </si>
  <si>
    <t xml:space="preserve">２月</t>
  </si>
  <si>
    <t xml:space="preserve">３月</t>
  </si>
  <si>
    <t xml:space="preserve">４月</t>
  </si>
  <si>
    <t xml:space="preserve">５月</t>
  </si>
  <si>
    <t xml:space="preserve">６月</t>
  </si>
  <si>
    <t xml:space="preserve">７月</t>
  </si>
  <si>
    <t xml:space="preserve">８月</t>
  </si>
  <si>
    <t xml:space="preserve">９月</t>
  </si>
  <si>
    <t xml:space="preserve">１０月</t>
  </si>
  <si>
    <t xml:space="preserve">１１月</t>
  </si>
  <si>
    <t xml:space="preserve">１２月</t>
  </si>
  <si>
    <t xml:space="preserve">死亡の場所別にみた区別乳児死亡数及び百分率</t>
  </si>
  <si>
    <t xml:space="preserve">死亡場所区分</t>
  </si>
  <si>
    <t xml:space="preserve">区コード</t>
  </si>
  <si>
    <t xml:space="preserve">1 病院</t>
  </si>
  <si>
    <t xml:space="preserve">2 診療所</t>
  </si>
  <si>
    <t xml:space="preserve">6 自宅</t>
  </si>
  <si>
    <t xml:space="preserve">7 その他</t>
  </si>
  <si>
    <t xml:space="preserve">10　中央区</t>
  </si>
  <si>
    <t xml:space="preserve">20　北区</t>
  </si>
  <si>
    <t xml:space="preserve">30　東区</t>
  </si>
  <si>
    <t xml:space="preserve">40　白石区</t>
  </si>
  <si>
    <t xml:space="preserve">50　豊平区</t>
  </si>
  <si>
    <t xml:space="preserve">70　西区</t>
  </si>
  <si>
    <t xml:space="preserve">75　手稲区</t>
  </si>
</sst>
</file>

<file path=xl/styles.xml><?xml version="1.0" encoding="utf-8"?>
<styleSheet xmlns="http://schemas.openxmlformats.org/spreadsheetml/2006/main">
  <numFmts count="25">
    <numFmt numFmtId="164" formatCode="General"/>
    <numFmt numFmtId="165" formatCode="#,##0;[RED]\-#,##0"/>
    <numFmt numFmtId="166" formatCode="@"/>
    <numFmt numFmtId="167" formatCode="_(* #,##0_);_(* \(#,##0\);_(* \-_);_(@_)"/>
    <numFmt numFmtId="168" formatCode="_*&quot;1)        &quot;#,##0_ ;_ * \-#,##0_ ;_ * \-_ ;_ @_ "/>
    <numFmt numFmtId="169" formatCode="_ * #,##0;_ * \-#,##0_ ;_ * \-;_ @"/>
    <numFmt numFmtId="170" formatCode="_ * #,##0.0;_ * \-#,##0.0;_ * \-??_ ;_ @_ "/>
    <numFmt numFmtId="171" formatCode="_ * #,##0.0;_ * \-#,##0.0;_ * \-??_ ;_ @"/>
    <numFmt numFmtId="172" formatCode="_*&quot;1)      &quot;#,##0_ ;_ * \-#,##0_ ;_ * \-_ ;_ @_ "/>
    <numFmt numFmtId="173" formatCode="_*&quot;1)         &quot;#,##0_ ;_ * \-#,##0_ ;_ * \-_ ;_ @_ "/>
    <numFmt numFmtId="174" formatCode="_*&quot;1)    &quot;#,##0_ ;_ * \-#,##0_ ;_ * \-_ ;_ @_ "/>
    <numFmt numFmtId="175" formatCode="_*&quot;1)       &quot;#,##0_ ;_ * \-#,##0_ ;_ * \-_ ;_ @_ "/>
    <numFmt numFmtId="176" formatCode="_ * #,##0;_ * \-#,##0_ ;_ * \-;_ @_ "/>
    <numFmt numFmtId="177" formatCode="_*&quot;1)  &quot;#,##0_ ;_ * \-#,##0_ ;_ * \-_ ;_ @_ "/>
    <numFmt numFmtId="178" formatCode="_ * #,##0;_ * \-#,##0;_ * \-;_ @_ "/>
    <numFmt numFmtId="179" formatCode="_ * #,##0;_ * \-#,##0;_ * \-;_ @"/>
    <numFmt numFmtId="180" formatCode="&quot;1)   &quot;#,##0;_ * \-#,##0;_ * \-;_ @_ "/>
    <numFmt numFmtId="181" formatCode="&quot;2)   &quot;#,##0;_ * \-#,##0;_ * \-;_ @_ "/>
    <numFmt numFmtId="182" formatCode="_ * #,##0.0;_ * \-#,##0.0;_ * &quot;- &quot;"/>
    <numFmt numFmtId="183" formatCode="_ * #,##0.0;_ * \-#,##0.0;_ * \-"/>
    <numFmt numFmtId="184" formatCode="_ * #,##0.0_ ;_ * \-#,##0.0_ ;_ * \-_ ;_ @_ "/>
    <numFmt numFmtId="185" formatCode="_ * #,##0.0_ ;_ * \-#,##0.0_ ;_ * \-?_ ;_ @_ "/>
    <numFmt numFmtId="186" formatCode="_ * #,##0.0_ ;_ * \-#,##0.0_ ;_ * &quot;- &quot;;_ @_ "/>
    <numFmt numFmtId="187" formatCode="_ * #,##0.0;_ * \-#,##0.0;_ * \-;_ @_ "/>
    <numFmt numFmtId="188" formatCode="0.0_);[RED]\(0.0\)"/>
  </numFmts>
  <fonts count="40">
    <font>
      <sz val="11"/>
      <name val="ＭＳ Ｐゴシック"/>
      <family val="3"/>
      <charset val="128"/>
    </font>
    <font>
      <sz val="10"/>
      <name val="Arial"/>
      <family val="0"/>
      <charset val="128"/>
    </font>
    <font>
      <sz val="10"/>
      <name val="Arial"/>
      <family val="0"/>
      <charset val="128"/>
    </font>
    <font>
      <sz val="10"/>
      <name val="Arial"/>
      <family val="0"/>
      <charset val="128"/>
    </font>
    <font>
      <sz val="14"/>
      <name val="ＭＳ Ｐ明朝"/>
      <family val="1"/>
      <charset val="128"/>
    </font>
    <font>
      <sz val="11"/>
      <name val="ＭＳ Ｐ明朝"/>
      <family val="1"/>
      <charset val="128"/>
    </font>
    <font>
      <sz val="12"/>
      <name val="ＭＳ Ｐゴシック"/>
      <family val="3"/>
      <charset val="128"/>
    </font>
    <font>
      <sz val="10"/>
      <name val="ＭＳ Ｐ明朝"/>
      <family val="1"/>
      <charset val="128"/>
    </font>
    <font>
      <sz val="11"/>
      <name val="ＭＳ 明朝"/>
      <family val="1"/>
      <charset val="128"/>
    </font>
    <font>
      <sz val="11"/>
      <color rgb="FF0000FF"/>
      <name val="ＭＳ Ｐ明朝"/>
      <family val="1"/>
      <charset val="128"/>
    </font>
    <font>
      <sz val="10"/>
      <color rgb="FF008000"/>
      <name val="ＭＳ Ｐ明朝"/>
      <family val="1"/>
      <charset val="128"/>
    </font>
    <font>
      <sz val="10"/>
      <name val="ＭＳ Ｐゴシック"/>
      <family val="3"/>
      <charset val="128"/>
    </font>
    <font>
      <sz val="11"/>
      <name val="ＭＳ ゴシック"/>
      <family val="3"/>
      <charset val="128"/>
    </font>
    <font>
      <sz val="11"/>
      <color rgb="FFFF6600"/>
      <name val="ＭＳ Ｐゴシック"/>
      <family val="3"/>
      <charset val="128"/>
    </font>
    <font>
      <sz val="11"/>
      <color rgb="FF0000FF"/>
      <name val="ＭＳ Ｐゴシック"/>
      <family val="3"/>
      <charset val="128"/>
    </font>
    <font>
      <sz val="12"/>
      <name val="ＭＳ Ｐ明朝"/>
      <family val="1"/>
      <charset val="128"/>
    </font>
    <font>
      <sz val="10"/>
      <name val="ＭＳ 明朝"/>
      <family val="1"/>
      <charset val="128"/>
    </font>
    <font>
      <sz val="10"/>
      <name val="ＭＳ ゴシック"/>
      <family val="3"/>
      <charset val="128"/>
    </font>
    <font>
      <sz val="12"/>
      <name val="ＭＳ ゴシック"/>
      <family val="3"/>
      <charset val="128"/>
    </font>
    <font>
      <sz val="10"/>
      <color rgb="FF000000"/>
      <name val="ＭＳ Ｐ明朝"/>
      <family val="1"/>
      <charset val="128"/>
    </font>
    <font>
      <sz val="10"/>
      <color rgb="FF000000"/>
      <name val="ＭＳ 明朝"/>
      <family val="1"/>
      <charset val="128"/>
    </font>
    <font>
      <sz val="9"/>
      <color rgb="FF000000"/>
      <name val="ＭＳ Ｐ明朝"/>
      <family val="1"/>
      <charset val="128"/>
    </font>
    <font>
      <sz val="9"/>
      <name val="ＭＳ Ｐ明朝"/>
      <family val="1"/>
      <charset val="128"/>
    </font>
    <font>
      <sz val="11"/>
      <color rgb="FF000000"/>
      <name val="ＭＳ Ｐゴシック"/>
      <family val="3"/>
      <charset val="128"/>
    </font>
    <font>
      <sz val="10"/>
      <color rgb="FF000000"/>
      <name val="ＭＳ ゴシック"/>
      <family val="3"/>
      <charset val="128"/>
    </font>
    <font>
      <sz val="10"/>
      <color rgb="FF000000"/>
      <name val="ＭＳ Ｐゴシック"/>
      <family val="3"/>
      <charset val="128"/>
    </font>
    <font>
      <sz val="9"/>
      <color rgb="FF000000"/>
      <name val="ＭＳ Ｐゴシック"/>
      <family val="3"/>
      <charset val="128"/>
    </font>
    <font>
      <sz val="9"/>
      <color rgb="FF000000"/>
      <name val="ＭＳ Ｐ明朝"/>
      <family val="0"/>
      <charset val="128"/>
    </font>
    <font>
      <sz val="9"/>
      <color rgb="FF000000"/>
      <name val="ＭＳ Ｐ明朝"/>
      <family val="3"/>
      <charset val="128"/>
    </font>
    <font>
      <sz val="9"/>
      <color rgb="FF000000"/>
      <name val="ＭＳ Ｐゴシック"/>
      <family val="0"/>
      <charset val="128"/>
    </font>
    <font>
      <sz val="8"/>
      <color rgb="FF000000"/>
      <name val="ＭＳ Ｐゴシック"/>
      <family val="0"/>
      <charset val="128"/>
    </font>
    <font>
      <sz val="10"/>
      <color rgb="FF0000FF"/>
      <name val="ＭＳ Ｐ明朝"/>
      <family val="1"/>
      <charset val="128"/>
    </font>
    <font>
      <sz val="10"/>
      <color rgb="FF0000FF"/>
      <name val="ＭＳ Ｐゴシック"/>
      <family val="3"/>
      <charset val="128"/>
    </font>
    <font>
      <sz val="10"/>
      <color rgb="FFFF6600"/>
      <name val="ＭＳ Ｐゴシック"/>
      <family val="3"/>
      <charset val="128"/>
    </font>
    <font>
      <sz val="9.5"/>
      <name val="ＭＳ Ｐ明朝"/>
      <family val="1"/>
      <charset val="128"/>
    </font>
    <font>
      <sz val="7"/>
      <name val="ＭＳ 明朝"/>
      <family val="1"/>
      <charset val="128"/>
    </font>
    <font>
      <sz val="8"/>
      <name val="ＭＳ Ｐ明朝"/>
      <family val="1"/>
      <charset val="128"/>
    </font>
    <font>
      <sz val="7"/>
      <name val="ＭＳ ゴシック"/>
      <family val="3"/>
      <charset val="128"/>
    </font>
    <font>
      <sz val="7"/>
      <name val="ＭＳ Ｐ明朝"/>
      <family val="1"/>
      <charset val="128"/>
    </font>
    <font>
      <sz val="6"/>
      <name val="ＭＳ 明朝"/>
      <family val="1"/>
      <charset val="128"/>
    </font>
  </fonts>
  <fills count="3">
    <fill>
      <patternFill patternType="none"/>
    </fill>
    <fill>
      <patternFill patternType="gray125"/>
    </fill>
    <fill>
      <patternFill patternType="solid">
        <fgColor rgb="FFFFFF99"/>
        <bgColor rgb="FFFFFFCC"/>
      </patternFill>
    </fill>
  </fills>
  <borders count="61">
    <border diagonalUp="false" diagonalDown="false">
      <left/>
      <right/>
      <top/>
      <bottom/>
      <diagonal/>
    </border>
    <border diagonalUp="false" diagonalDown="false">
      <left/>
      <right style="hair"/>
      <top style="thin"/>
      <bottom style="hair"/>
      <diagonal/>
    </border>
    <border diagonalUp="false" diagonalDown="false">
      <left style="hair"/>
      <right style="hair"/>
      <top style="thin"/>
      <bottom style="hair"/>
      <diagonal/>
    </border>
    <border diagonalUp="false" diagonalDown="false">
      <left style="hair"/>
      <right/>
      <top style="thin"/>
      <bottom style="hair"/>
      <diagonal/>
    </border>
    <border diagonalUp="false" diagonalDown="false">
      <left style="hair"/>
      <right style="hair"/>
      <top style="hair"/>
      <bottom style="hair"/>
      <diagonal/>
    </border>
    <border diagonalUp="false" diagonalDown="false">
      <left/>
      <right style="hair"/>
      <top style="hair"/>
      <bottom style="hair"/>
      <diagonal/>
    </border>
    <border diagonalUp="false" diagonalDown="false">
      <left/>
      <right style="hair"/>
      <top style="hair"/>
      <bottom/>
      <diagonal/>
    </border>
    <border diagonalUp="false" diagonalDown="false">
      <left style="hair"/>
      <right style="hair"/>
      <top style="hair"/>
      <bottom/>
      <diagonal/>
    </border>
    <border diagonalUp="false" diagonalDown="false">
      <left style="hair"/>
      <right/>
      <top style="hair"/>
      <bottom/>
      <diagonal/>
    </border>
    <border diagonalUp="false" diagonalDown="false">
      <left/>
      <right style="hair"/>
      <top/>
      <bottom/>
      <diagonal/>
    </border>
    <border diagonalUp="false" diagonalDown="false">
      <left style="hair"/>
      <right style="hair"/>
      <top/>
      <bottom/>
      <diagonal/>
    </border>
    <border diagonalUp="false" diagonalDown="false">
      <left style="hair"/>
      <right/>
      <top/>
      <bottom/>
      <diagonal/>
    </border>
    <border diagonalUp="false" diagonalDown="false">
      <left/>
      <right style="hair"/>
      <top/>
      <bottom style="thin"/>
      <diagonal/>
    </border>
    <border diagonalUp="false" diagonalDown="false">
      <left style="hair"/>
      <right style="hair"/>
      <top/>
      <bottom style="thin"/>
      <diagonal/>
    </border>
    <border diagonalUp="false" diagonalDown="false">
      <left style="hair"/>
      <right/>
      <top/>
      <bottom style="thin"/>
      <diagonal/>
    </border>
    <border diagonalUp="false" diagonalDown="false">
      <left/>
      <right/>
      <top style="thin"/>
      <bottom/>
      <diagonal/>
    </border>
    <border diagonalUp="false" diagonalDown="false">
      <left/>
      <right/>
      <top style="hair"/>
      <bottom/>
      <diagonal/>
    </border>
    <border diagonalUp="false" diagonalDown="false">
      <left/>
      <right/>
      <top/>
      <bottom style="thin"/>
      <diagonal/>
    </border>
    <border diagonalUp="false" diagonalDown="false">
      <left style="hair">
        <color rgb="FFFF6600"/>
      </left>
      <right style="hair"/>
      <top/>
      <bottom/>
      <diagonal/>
    </border>
    <border diagonalUp="false" diagonalDown="false">
      <left style="hair">
        <color rgb="FFFF6600"/>
      </left>
      <right style="hair"/>
      <top/>
      <bottom style="thin"/>
      <diagonal/>
    </border>
    <border diagonalUp="false" diagonalDown="false">
      <left/>
      <right/>
      <top style="thin"/>
      <bottom style="hair"/>
      <diagonal/>
    </border>
    <border diagonalUp="false" diagonalDown="false">
      <left style="hair"/>
      <right/>
      <top style="hair"/>
      <bottom style="hair"/>
      <diagonal/>
    </border>
    <border diagonalUp="false" diagonalDown="false">
      <left style="hair">
        <color rgb="FFFF6600"/>
      </left>
      <right/>
      <top/>
      <bottom/>
      <diagonal/>
    </border>
    <border diagonalUp="false" diagonalDown="false">
      <left style="hair">
        <color rgb="FFFF6600"/>
      </left>
      <right/>
      <top/>
      <bottom style="thin"/>
      <diagonal/>
    </border>
    <border diagonalUp="false" diagonalDown="false">
      <left/>
      <right style="hair"/>
      <top style="hair">
        <color rgb="FFFF6600"/>
      </top>
      <bottom/>
      <diagonal/>
    </border>
    <border diagonalUp="false" diagonalDown="false">
      <left style="hair"/>
      <right style="hair"/>
      <top style="hair">
        <color rgb="FFFF6600"/>
      </top>
      <bottom/>
      <diagonal/>
    </border>
    <border diagonalUp="false" diagonalDown="false">
      <left style="hair"/>
      <right/>
      <top style="hair">
        <color rgb="FFFF6600"/>
      </top>
      <bottom/>
      <diagonal/>
    </border>
    <border diagonalUp="false" diagonalDown="false">
      <left/>
      <right style="hair">
        <color rgb="FFFF6600"/>
      </right>
      <top style="medium">
        <color rgb="FFFF6600"/>
      </top>
      <bottom style="hair">
        <color rgb="FFFF6600"/>
      </bottom>
      <diagonal/>
    </border>
    <border diagonalUp="false" diagonalDown="false">
      <left style="hair">
        <color rgb="FFFF6600"/>
      </left>
      <right style="hair">
        <color rgb="FFFF6600"/>
      </right>
      <top style="medium">
        <color rgb="FFFF6600"/>
      </top>
      <bottom style="hair">
        <color rgb="FFFF6600"/>
      </bottom>
      <diagonal/>
    </border>
    <border diagonalUp="false" diagonalDown="false">
      <left style="thin"/>
      <right/>
      <top style="thin"/>
      <bottom/>
      <diagonal/>
    </border>
    <border diagonalUp="false" diagonalDown="false">
      <left style="thin">
        <color rgb="FFFFFFFF"/>
      </left>
      <right/>
      <top style="thin"/>
      <bottom/>
      <diagonal/>
    </border>
    <border diagonalUp="false" diagonalDown="false">
      <left style="thin">
        <color rgb="FFFFFFFF"/>
      </left>
      <right style="thin"/>
      <top style="thin"/>
      <bottom/>
      <diagonal/>
    </border>
    <border diagonalUp="false" diagonalDown="false">
      <left style="hair">
        <color rgb="FFFF6600"/>
      </left>
      <right style="hair">
        <color rgb="FFFF6600"/>
      </right>
      <top/>
      <bottom style="hair">
        <color rgb="FFFF6600"/>
      </bottom>
      <diagonal/>
    </border>
    <border diagonalUp="false" diagonalDown="false">
      <left style="hair">
        <color rgb="FFFF6600"/>
      </left>
      <right/>
      <top/>
      <bottom style="hair">
        <color rgb="FFFF6600"/>
      </bottom>
      <diagonal/>
    </border>
    <border diagonalUp="false" diagonalDown="false">
      <left style="thin"/>
      <right/>
      <top style="thin">
        <color rgb="FFFFFFFF"/>
      </top>
      <bottom/>
      <diagonal/>
    </border>
    <border diagonalUp="false" diagonalDown="false">
      <left style="thin">
        <color rgb="FFFFFFFF"/>
      </left>
      <right/>
      <top style="thin">
        <color rgb="FFFFFFFF"/>
      </top>
      <bottom/>
      <diagonal/>
    </border>
    <border diagonalUp="false" diagonalDown="false">
      <left style="thin"/>
      <right style="thin"/>
      <top style="thin"/>
      <bottom/>
      <diagonal/>
    </border>
    <border diagonalUp="false" diagonalDown="false">
      <left/>
      <right style="hair">
        <color rgb="FFFF6600"/>
      </right>
      <top style="hair">
        <color rgb="FFFF6600"/>
      </top>
      <bottom style="hair">
        <color rgb="FF00FF00"/>
      </bottom>
      <diagonal/>
    </border>
    <border diagonalUp="false" diagonalDown="false">
      <left style="hair">
        <color rgb="FFFF6600"/>
      </left>
      <right style="hair">
        <color rgb="FFFF6600"/>
      </right>
      <top style="hair">
        <color rgb="FFFF6600"/>
      </top>
      <bottom style="hair">
        <color rgb="FF00FF00"/>
      </bottom>
      <diagonal/>
    </border>
    <border diagonalUp="false" diagonalDown="false">
      <left style="hair">
        <color rgb="FFFF6600"/>
      </left>
      <right/>
      <top style="hair">
        <color rgb="FFFF6600"/>
      </top>
      <bottom style="hair">
        <color rgb="FF00FF00"/>
      </bottom>
      <diagonal/>
    </border>
    <border diagonalUp="false" diagonalDown="false">
      <left style="thin"/>
      <right style="thin"/>
      <top style="thin">
        <color rgb="FFFFFFFF"/>
      </top>
      <bottom/>
      <diagonal/>
    </border>
    <border diagonalUp="false" diagonalDown="false">
      <left/>
      <right style="hair">
        <color rgb="FFFF6600"/>
      </right>
      <top style="hair">
        <color rgb="FF00FF00"/>
      </top>
      <bottom style="hair">
        <color rgb="FF00FF00"/>
      </bottom>
      <diagonal/>
    </border>
    <border diagonalUp="false" diagonalDown="false">
      <left style="hair">
        <color rgb="FFFF6600"/>
      </left>
      <right style="hair">
        <color rgb="FFFF6600"/>
      </right>
      <top style="hair">
        <color rgb="FF00FF00"/>
      </top>
      <bottom style="hair">
        <color rgb="FF00FF00"/>
      </bottom>
      <diagonal/>
    </border>
    <border diagonalUp="false" diagonalDown="false">
      <left style="hair">
        <color rgb="FFFF6600"/>
      </left>
      <right/>
      <top style="hair">
        <color rgb="FF00FF00"/>
      </top>
      <bottom style="hair">
        <color rgb="FF00FF00"/>
      </bottom>
      <diagonal/>
    </border>
    <border diagonalUp="false" diagonalDown="false">
      <left style="thin"/>
      <right/>
      <top/>
      <bottom/>
      <diagonal/>
    </border>
    <border diagonalUp="false" diagonalDown="false">
      <left style="thin"/>
      <right style="thin"/>
      <top/>
      <bottom/>
      <diagonal/>
    </border>
    <border diagonalUp="false" diagonalDown="false">
      <left style="thin"/>
      <right/>
      <top style="thin"/>
      <bottom style="thin"/>
      <diagonal/>
    </border>
    <border diagonalUp="false" diagonalDown="false">
      <left style="thin">
        <color rgb="FFFFFFFF"/>
      </left>
      <right/>
      <top style="thin"/>
      <bottom style="thin"/>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right style="hair">
        <color rgb="FFFF6600"/>
      </right>
      <top style="hair">
        <color rgb="FF00FF00"/>
      </top>
      <bottom style="medium">
        <color rgb="FFFF6600"/>
      </bottom>
      <diagonal/>
    </border>
    <border diagonalUp="false" diagonalDown="false">
      <left style="hair">
        <color rgb="FFFF6600"/>
      </left>
      <right style="hair">
        <color rgb="FFFF6600"/>
      </right>
      <top style="hair">
        <color rgb="FF00FF00"/>
      </top>
      <bottom style="medium">
        <color rgb="FFFF6600"/>
      </bottom>
      <diagonal/>
    </border>
    <border diagonalUp="false" diagonalDown="false">
      <left/>
      <right/>
      <top style="medium">
        <color rgb="FFFF6600"/>
      </top>
      <bottom style="hair">
        <color rgb="FFFF6600"/>
      </bottom>
      <diagonal/>
    </border>
    <border diagonalUp="false" diagonalDown="false">
      <left style="hair">
        <color rgb="FFFF6600"/>
      </left>
      <right/>
      <top style="medium">
        <color rgb="FFFF6600"/>
      </top>
      <bottom style="hair">
        <color rgb="FFFF6600"/>
      </bottom>
      <diagonal/>
    </border>
    <border diagonalUp="false" diagonalDown="false">
      <left/>
      <right/>
      <top style="hair">
        <color rgb="FFFF6600"/>
      </top>
      <bottom style="hair">
        <color rgb="FFFF6600"/>
      </bottom>
      <diagonal/>
    </border>
    <border diagonalUp="false" diagonalDown="false">
      <left style="hair">
        <color rgb="FFFF6600"/>
      </left>
      <right style="hair">
        <color rgb="FFFF6600"/>
      </right>
      <top style="hair">
        <color rgb="FFFF6600"/>
      </top>
      <bottom style="hair">
        <color rgb="FFFF6600"/>
      </bottom>
      <diagonal/>
    </border>
    <border diagonalUp="false" diagonalDown="false">
      <left style="hair">
        <color rgb="FFFF6600"/>
      </left>
      <right/>
      <top style="hair">
        <color rgb="FFFF6600"/>
      </top>
      <bottom style="hair">
        <color rgb="FFFF6600"/>
      </bottom>
      <diagonal/>
    </border>
    <border diagonalUp="false" diagonalDown="false">
      <left/>
      <right/>
      <top style="hair">
        <color rgb="FFFF6600"/>
      </top>
      <bottom style="medium">
        <color rgb="FFFF6600"/>
      </bottom>
      <diagonal/>
    </border>
    <border diagonalUp="false" diagonalDown="false">
      <left style="hair">
        <color rgb="FFFF6600"/>
      </left>
      <right style="hair">
        <color rgb="FFFF6600"/>
      </right>
      <top style="hair">
        <color rgb="FFFF6600"/>
      </top>
      <bottom style="medium">
        <color rgb="FFFF6600"/>
      </bottom>
      <diagonal/>
    </border>
    <border diagonalUp="false" diagonalDown="false">
      <left style="hair">
        <color rgb="FFFF6600"/>
      </left>
      <right/>
      <top style="hair">
        <color rgb="FFFF6600"/>
      </top>
      <bottom style="medium">
        <color rgb="FFFF6600"/>
      </bottom>
      <diagonal/>
    </border>
    <border diagonalUp="false" diagonalDown="false">
      <left style="hair">
        <color rgb="FFFF6600"/>
      </left>
      <right/>
      <top style="hair">
        <color rgb="FF00FF00"/>
      </top>
      <bottom style="medium">
        <color rgb="FFFF6600"/>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cellStyleXfs>
  <cellXfs count="49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1" xfId="20" applyFont="true" applyBorder="true" applyAlignment="true" applyProtection="true">
      <alignment horizontal="distributed" vertical="center" textRotation="0" wrapText="false" indent="0" shrinkToFit="false"/>
      <protection locked="true" hidden="false"/>
    </xf>
    <xf numFmtId="165" fontId="7" fillId="0" borderId="2" xfId="20" applyFont="true" applyBorder="true" applyAlignment="true" applyProtection="true">
      <alignment horizontal="distributed" vertical="center" textRotation="0" wrapText="true" indent="0" shrinkToFit="false"/>
      <protection locked="true" hidden="false"/>
    </xf>
    <xf numFmtId="165" fontId="7" fillId="0" borderId="2" xfId="20" applyFont="true" applyBorder="true" applyAlignment="true" applyProtection="true">
      <alignment horizontal="distributed" vertical="center" textRotation="0" wrapText="false" indent="0" shrinkToFit="false"/>
      <protection locked="true" hidden="false"/>
    </xf>
    <xf numFmtId="165" fontId="7" fillId="0" borderId="2" xfId="20" applyFont="true" applyBorder="true" applyAlignment="true" applyProtection="true">
      <alignment horizontal="center" vertical="center" textRotation="0" wrapText="true" indent="0" shrinkToFit="false"/>
      <protection locked="true" hidden="false"/>
    </xf>
    <xf numFmtId="165" fontId="7" fillId="0" borderId="3" xfId="20" applyFont="true" applyBorder="true" applyAlignment="true" applyProtection="true">
      <alignment horizontal="center" vertical="center" textRotation="0" wrapText="true" indent="0" shrinkToFit="false"/>
      <protection locked="true" hidden="false"/>
    </xf>
    <xf numFmtId="165" fontId="7" fillId="0" borderId="1" xfId="20" applyFont="true" applyBorder="true" applyAlignment="true" applyProtection="true">
      <alignment horizontal="distributed" vertical="center" textRotation="0" wrapText="true" indent="0" shrinkToFit="false"/>
      <protection locked="true" hidden="false"/>
    </xf>
    <xf numFmtId="165" fontId="7" fillId="0" borderId="3" xfId="20" applyFont="true" applyBorder="true" applyAlignment="true" applyProtection="true">
      <alignment horizontal="distributed" vertical="center" textRotation="0" wrapText="true" indent="0" shrinkToFit="false"/>
      <protection locked="true" hidden="false"/>
    </xf>
    <xf numFmtId="165" fontId="7" fillId="0" borderId="4" xfId="20" applyFont="true" applyBorder="true" applyAlignment="true" applyProtection="true">
      <alignment horizontal="distributed" vertical="center" textRotation="0" wrapText="false" indent="0" shrinkToFit="false"/>
      <protection locked="true" hidden="false"/>
    </xf>
    <xf numFmtId="165" fontId="7" fillId="0" borderId="4" xfId="20" applyFont="true" applyBorder="true" applyAlignment="true" applyProtection="true">
      <alignment horizontal="center" vertical="center" textRotation="0" wrapText="false" indent="0" shrinkToFit="false"/>
      <protection locked="true" hidden="false"/>
    </xf>
    <xf numFmtId="165" fontId="7" fillId="0" borderId="5" xfId="20" applyFont="true" applyBorder="true" applyAlignment="true" applyProtection="true">
      <alignment horizontal="center" vertical="center" textRotation="0" wrapText="false" indent="0" shrinkToFit="false"/>
      <protection locked="true" hidden="false"/>
    </xf>
    <xf numFmtId="166" fontId="5" fillId="0" borderId="6" xfId="20" applyFont="true" applyBorder="true" applyAlignment="true" applyProtection="true">
      <alignment horizontal="left" vertical="center" textRotation="0" wrapText="false" indent="0" shrinkToFit="false"/>
      <protection locked="true" hidden="false"/>
    </xf>
    <xf numFmtId="167" fontId="5" fillId="0" borderId="6" xfId="20" applyFont="true" applyBorder="true" applyAlignment="true" applyProtection="true">
      <alignment horizontal="right" vertical="center" textRotation="0" wrapText="false" indent="0" shrinkToFit="false"/>
      <protection locked="true" hidden="false"/>
    </xf>
    <xf numFmtId="168" fontId="9" fillId="0" borderId="7" xfId="20" applyFont="true" applyBorder="true" applyAlignment="true" applyProtection="true">
      <alignment horizontal="right" vertical="center" textRotation="0" wrapText="false" indent="0" shrinkToFit="false"/>
      <protection locked="true" hidden="false"/>
    </xf>
    <xf numFmtId="169" fontId="5" fillId="0" borderId="7" xfId="20" applyFont="true" applyBorder="true" applyAlignment="true" applyProtection="true">
      <alignment horizontal="right" vertical="center" textRotation="0" wrapText="false" indent="0" shrinkToFit="false"/>
      <protection locked="true" hidden="false"/>
    </xf>
    <xf numFmtId="170" fontId="9" fillId="0" borderId="7" xfId="20" applyFont="true" applyBorder="true" applyAlignment="true" applyProtection="true">
      <alignment horizontal="general" vertical="center" textRotation="0" wrapText="false" indent="0" shrinkToFit="false"/>
      <protection locked="true" hidden="false"/>
    </xf>
    <xf numFmtId="171" fontId="5" fillId="0" borderId="8" xfId="20" applyFont="true" applyBorder="true" applyAlignment="true" applyProtection="true">
      <alignment horizontal="right" vertical="center" textRotation="0" wrapText="false" indent="0" shrinkToFit="false"/>
      <protection locked="true" hidden="false"/>
    </xf>
    <xf numFmtId="170" fontId="9" fillId="0" borderId="6" xfId="20" applyFont="true" applyBorder="true" applyAlignment="true" applyProtection="true">
      <alignment horizontal="general" vertical="center" textRotation="0" wrapText="false" indent="0" shrinkToFit="false"/>
      <protection locked="true" hidden="false"/>
    </xf>
    <xf numFmtId="167" fontId="9" fillId="0" borderId="6" xfId="20" applyFont="true" applyBorder="true" applyAlignment="true" applyProtection="true">
      <alignment horizontal="right" vertical="center" textRotation="0" wrapText="false" indent="0" shrinkToFit="false"/>
      <protection locked="true" hidden="false"/>
    </xf>
    <xf numFmtId="171" fontId="5" fillId="0" borderId="7" xfId="2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6" fontId="8" fillId="0" borderId="9" xfId="20" applyFont="true" applyBorder="true" applyAlignment="true" applyProtection="true">
      <alignment horizontal="left" vertical="center" textRotation="0" wrapText="false" indent="0" shrinkToFit="false"/>
      <protection locked="true" hidden="false"/>
    </xf>
    <xf numFmtId="167" fontId="5" fillId="0" borderId="9" xfId="20" applyFont="true" applyBorder="true" applyAlignment="true" applyProtection="true">
      <alignment horizontal="right" vertical="center" textRotation="0" wrapText="false" indent="0" shrinkToFit="false"/>
      <protection locked="true" hidden="false"/>
    </xf>
    <xf numFmtId="167" fontId="9" fillId="0" borderId="10" xfId="20" applyFont="true" applyBorder="true" applyAlignment="true" applyProtection="true">
      <alignment horizontal="general" vertical="center" textRotation="0" wrapText="false" indent="0" shrinkToFit="false"/>
      <protection locked="true" hidden="false"/>
    </xf>
    <xf numFmtId="169" fontId="5" fillId="0" borderId="10" xfId="20" applyFont="true" applyBorder="true" applyAlignment="true" applyProtection="true">
      <alignment horizontal="general" vertical="center" textRotation="0" wrapText="false" indent="0" shrinkToFit="false"/>
      <protection locked="true" hidden="false"/>
    </xf>
    <xf numFmtId="170" fontId="9" fillId="0" borderId="10" xfId="20" applyFont="true" applyBorder="true" applyAlignment="true" applyProtection="true">
      <alignment horizontal="general" vertical="center" textRotation="0" wrapText="false" indent="0" shrinkToFit="false"/>
      <protection locked="true" hidden="false"/>
    </xf>
    <xf numFmtId="171" fontId="9" fillId="0" borderId="11" xfId="20" applyFont="true" applyBorder="true" applyAlignment="true" applyProtection="true">
      <alignment horizontal="general" vertical="center" textRotation="0" wrapText="false" indent="0" shrinkToFit="false"/>
      <protection locked="true" hidden="false"/>
    </xf>
    <xf numFmtId="170" fontId="9" fillId="0" borderId="9" xfId="20" applyFont="true" applyBorder="true" applyAlignment="true" applyProtection="true">
      <alignment horizontal="general" vertical="center" textRotation="0" wrapText="false" indent="0" shrinkToFit="false"/>
      <protection locked="true" hidden="false"/>
    </xf>
    <xf numFmtId="167" fontId="9" fillId="0" borderId="9" xfId="20" applyFont="true" applyBorder="true" applyAlignment="true" applyProtection="true">
      <alignment horizontal="general" vertical="center" textRotation="0" wrapText="false" indent="0" shrinkToFit="false"/>
      <protection locked="true" hidden="false"/>
    </xf>
    <xf numFmtId="171" fontId="9" fillId="0" borderId="10" xfId="20" applyFont="true" applyBorder="true" applyAlignment="true" applyProtection="true">
      <alignment horizontal="general" vertical="center" textRotation="0" wrapText="false" indent="0" shrinkToFit="false"/>
      <protection locked="true" hidden="false"/>
    </xf>
    <xf numFmtId="172" fontId="5" fillId="0" borderId="9" xfId="20" applyFont="true" applyBorder="true" applyAlignment="true" applyProtection="true">
      <alignment horizontal="right" vertical="center" textRotation="0" wrapText="false" indent="0" shrinkToFit="false"/>
      <protection locked="true" hidden="false"/>
    </xf>
    <xf numFmtId="168" fontId="9" fillId="0" borderId="10" xfId="20" applyFont="true" applyBorder="true" applyAlignment="true" applyProtection="true">
      <alignment horizontal="right" vertical="center" textRotation="0" wrapText="false" indent="0" shrinkToFit="false"/>
      <protection locked="true" hidden="false"/>
    </xf>
    <xf numFmtId="173" fontId="9" fillId="0" borderId="9" xfId="20" applyFont="true" applyBorder="true" applyAlignment="true" applyProtection="true">
      <alignment horizontal="right" vertical="center" textRotation="0" wrapText="false" indent="0" shrinkToFit="false"/>
      <protection locked="true" hidden="false"/>
    </xf>
    <xf numFmtId="169" fontId="5" fillId="0" borderId="10" xfId="20" applyFont="true" applyBorder="true" applyAlignment="true" applyProtection="true">
      <alignment horizontal="right" vertical="center" textRotation="0" wrapText="false" indent="0" shrinkToFit="false"/>
      <protection locked="true" hidden="false"/>
    </xf>
    <xf numFmtId="171" fontId="5" fillId="0" borderId="10" xfId="20" applyFont="true" applyBorder="true" applyAlignment="true" applyProtection="true">
      <alignment horizontal="right" vertical="center" textRotation="0" wrapText="false" indent="0" shrinkToFit="false"/>
      <protection locked="true" hidden="false"/>
    </xf>
    <xf numFmtId="174" fontId="5" fillId="0" borderId="9" xfId="20" applyFont="true" applyBorder="true" applyAlignment="true" applyProtection="true">
      <alignment horizontal="right" vertical="center" textRotation="0" wrapText="false" indent="0" shrinkToFit="false"/>
      <protection locked="true" hidden="false"/>
    </xf>
    <xf numFmtId="171" fontId="5" fillId="0" borderId="11" xfId="20" applyFont="true" applyBorder="true" applyAlignment="true" applyProtection="true">
      <alignment horizontal="right" vertical="center" textRotation="0" wrapText="false" indent="0" shrinkToFit="false"/>
      <protection locked="true" hidden="false"/>
    </xf>
    <xf numFmtId="175" fontId="9" fillId="0" borderId="9" xfId="20" applyFont="true" applyBorder="true" applyAlignment="true" applyProtection="true">
      <alignment horizontal="right" vertical="center" textRotation="0" wrapText="false" indent="0" shrinkToFit="false"/>
      <protection locked="true" hidden="false"/>
    </xf>
    <xf numFmtId="176" fontId="5" fillId="0" borderId="10" xfId="20" applyFont="true" applyBorder="true" applyAlignment="true" applyProtection="true">
      <alignment horizontal="general" vertical="center" textRotation="0" wrapText="false" indent="0" shrinkToFit="false"/>
      <protection locked="true" hidden="false"/>
    </xf>
    <xf numFmtId="170" fontId="9" fillId="0" borderId="11" xfId="20" applyFont="true" applyBorder="true" applyAlignment="true" applyProtection="true">
      <alignment horizontal="general" vertical="center" textRotation="0" wrapText="false" indent="0" shrinkToFit="false"/>
      <protection locked="true" hidden="false"/>
    </xf>
    <xf numFmtId="177" fontId="5" fillId="0" borderId="9" xfId="20" applyFont="true" applyBorder="true" applyAlignment="true" applyProtection="true">
      <alignment horizontal="right" vertical="center" textRotation="0" wrapText="false" indent="0" shrinkToFit="false"/>
      <protection locked="true" hidden="false"/>
    </xf>
    <xf numFmtId="177" fontId="9" fillId="0" borderId="10" xfId="20" applyFont="true" applyBorder="true" applyAlignment="true" applyProtection="true">
      <alignment horizontal="right" vertical="center" textRotation="0" wrapText="false" indent="0" shrinkToFit="false"/>
      <protection locked="true" hidden="false"/>
    </xf>
    <xf numFmtId="177" fontId="9" fillId="0" borderId="9" xfId="20" applyFont="true" applyBorder="true" applyAlignment="true" applyProtection="true">
      <alignment horizontal="right" vertical="center" textRotation="0" wrapText="false" indent="0" shrinkToFit="false"/>
      <protection locked="true" hidden="false"/>
    </xf>
    <xf numFmtId="166" fontId="5" fillId="0" borderId="9" xfId="20" applyFont="true" applyBorder="true" applyAlignment="true" applyProtection="true">
      <alignment horizontal="left"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12" fillId="0" borderId="12" xfId="20" applyFont="true" applyBorder="true" applyAlignment="true" applyProtection="true">
      <alignment horizontal="left" vertical="center" textRotation="0" wrapText="false" indent="0" shrinkToFit="false"/>
      <protection locked="true" hidden="false"/>
    </xf>
    <xf numFmtId="167" fontId="13" fillId="0" borderId="12" xfId="20" applyFont="true" applyBorder="true" applyAlignment="true" applyProtection="true">
      <alignment horizontal="right" vertical="center" textRotation="0" wrapText="false" indent="0" shrinkToFit="false"/>
      <protection locked="true" hidden="false"/>
    </xf>
    <xf numFmtId="167" fontId="14" fillId="0" borderId="13" xfId="20" applyFont="true" applyBorder="true" applyAlignment="true" applyProtection="true">
      <alignment horizontal="general" vertical="center" textRotation="0" wrapText="false" indent="0" shrinkToFit="false"/>
      <protection locked="true" hidden="false"/>
    </xf>
    <xf numFmtId="176" fontId="13" fillId="0" borderId="13" xfId="20" applyFont="true" applyBorder="true" applyAlignment="true" applyProtection="true">
      <alignment horizontal="general" vertical="center" textRotation="0" wrapText="false" indent="0" shrinkToFit="false"/>
      <protection locked="true" hidden="false"/>
    </xf>
    <xf numFmtId="170" fontId="14" fillId="0" borderId="13" xfId="20" applyFont="true" applyBorder="true" applyAlignment="true" applyProtection="true">
      <alignment horizontal="general" vertical="center" textRotation="0" wrapText="false" indent="0" shrinkToFit="false"/>
      <protection locked="true" hidden="false"/>
    </xf>
    <xf numFmtId="170" fontId="14" fillId="0" borderId="14" xfId="20" applyFont="true" applyBorder="true" applyAlignment="true" applyProtection="true">
      <alignment horizontal="general" vertical="center" textRotation="0" wrapText="false" indent="0" shrinkToFit="false"/>
      <protection locked="true" hidden="false"/>
    </xf>
    <xf numFmtId="170" fontId="14" fillId="0" borderId="12" xfId="20" applyFont="true" applyBorder="true" applyAlignment="true" applyProtection="true">
      <alignment horizontal="general" vertical="center" textRotation="0" wrapText="false" indent="0" shrinkToFit="false"/>
      <protection locked="true" hidden="false"/>
    </xf>
    <xf numFmtId="167" fontId="14" fillId="0" borderId="12" xfId="20" applyFont="true" applyBorder="true" applyAlignment="true" applyProtection="true">
      <alignment horizontal="general" vertical="center" textRotation="0" wrapText="false" indent="0" shrinkToFit="false"/>
      <protection locked="true" hidden="false"/>
    </xf>
    <xf numFmtId="164" fontId="7" fillId="0" borderId="15"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distributed" vertical="center" textRotation="0" wrapText="false" indent="0" shrinkToFit="false"/>
      <protection locked="true" hidden="false"/>
    </xf>
    <xf numFmtId="164" fontId="7" fillId="0" borderId="2" xfId="0" applyFont="true" applyBorder="true" applyAlignment="true" applyProtection="false">
      <alignment horizontal="distributed" vertical="center" textRotation="0" wrapText="false" indent="0" shrinkToFit="false"/>
      <protection locked="true" hidden="false"/>
    </xf>
    <xf numFmtId="164" fontId="7" fillId="0" borderId="3" xfId="0" applyFont="true" applyBorder="true" applyAlignment="true" applyProtection="false">
      <alignment horizontal="distributed" vertical="center" textRotation="0" wrapText="false" indent="0" shrinkToFit="false"/>
      <protection locked="true" hidden="false"/>
    </xf>
    <xf numFmtId="166" fontId="7" fillId="0" borderId="6" xfId="0" applyFont="true" applyBorder="true" applyAlignment="true" applyProtection="false">
      <alignment horizontal="center" vertical="center" textRotation="0" wrapText="false" indent="0" shrinkToFit="false"/>
      <protection locked="true" hidden="false"/>
    </xf>
    <xf numFmtId="164" fontId="7" fillId="0" borderId="16" xfId="0" applyFont="true" applyBorder="true" applyAlignment="true" applyProtection="false">
      <alignment horizontal="distributed" vertical="center" textRotation="0" wrapText="false" indent="0" shrinkToFit="false"/>
      <protection locked="true" hidden="false"/>
    </xf>
    <xf numFmtId="166" fontId="7" fillId="0" borderId="9" xfId="20" applyFont="true" applyBorder="true" applyAlignment="true" applyProtection="true">
      <alignment horizontal="left" vertical="center" textRotation="0" wrapText="false" indent="0" shrinkToFit="false"/>
      <protection locked="true" hidden="false"/>
    </xf>
    <xf numFmtId="178" fontId="9" fillId="0" borderId="10" xfId="0" applyFont="true" applyBorder="true" applyAlignment="true" applyProtection="false">
      <alignment horizontal="general" vertical="center" textRotation="0" wrapText="false" indent="0" shrinkToFit="false"/>
      <protection locked="true" hidden="false"/>
    </xf>
    <xf numFmtId="178" fontId="5" fillId="0" borderId="10" xfId="0" applyFont="true" applyBorder="true" applyAlignment="true" applyProtection="false">
      <alignment horizontal="general" vertical="center" textRotation="0" wrapText="false" indent="0" shrinkToFit="false"/>
      <protection locked="true" hidden="false"/>
    </xf>
    <xf numFmtId="178" fontId="5" fillId="0" borderId="10" xfId="0" applyFont="true" applyBorder="true" applyAlignment="true" applyProtection="false">
      <alignment horizontal="right" vertical="center" textRotation="0" wrapText="false" indent="0" shrinkToFit="false"/>
      <protection locked="true" hidden="false"/>
    </xf>
    <xf numFmtId="178" fontId="5" fillId="0" borderId="11"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79" fontId="5" fillId="0" borderId="10" xfId="0" applyFont="true" applyBorder="true" applyAlignment="true" applyProtection="false">
      <alignment horizontal="right" vertical="center" textRotation="0" wrapText="false" indent="0" shrinkToFit="false"/>
      <protection locked="true" hidden="false"/>
    </xf>
    <xf numFmtId="179" fontId="5" fillId="0" borderId="11" xfId="0" applyFont="true" applyBorder="true" applyAlignment="true" applyProtection="false">
      <alignment horizontal="right" vertical="center" textRotation="0" wrapText="false" indent="0" shrinkToFit="false"/>
      <protection locked="true" hidden="false"/>
    </xf>
    <xf numFmtId="166" fontId="16" fillId="0" borderId="9" xfId="20" applyFont="true" applyBorder="true" applyAlignment="true" applyProtection="true">
      <alignment horizontal="left" vertical="center" textRotation="0" wrapText="false" indent="0" shrinkToFit="false"/>
      <protection locked="true" hidden="false"/>
    </xf>
    <xf numFmtId="180" fontId="5" fillId="0" borderId="10" xfId="0" applyFont="true" applyBorder="true" applyAlignment="true" applyProtection="false">
      <alignment horizontal="general" vertical="center" textRotation="0" wrapText="false" indent="0" shrinkToFit="false"/>
      <protection locked="true" hidden="false"/>
    </xf>
    <xf numFmtId="181" fontId="5" fillId="0" borderId="10" xfId="0" applyFont="true" applyBorder="true" applyAlignment="true" applyProtection="false">
      <alignment horizontal="general" vertical="center" textRotation="0" wrapText="false" indent="0" shrinkToFit="false"/>
      <protection locked="true" hidden="false"/>
    </xf>
    <xf numFmtId="178" fontId="5" fillId="0" borderId="1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6" fontId="17" fillId="0" borderId="9" xfId="20" applyFont="true" applyBorder="true" applyAlignment="true" applyProtection="true">
      <alignment horizontal="left" vertical="center" textRotation="0" wrapText="false" indent="0" shrinkToFit="false"/>
      <protection locked="true" hidden="false"/>
    </xf>
    <xf numFmtId="178" fontId="14" fillId="0" borderId="10" xfId="0" applyFont="true" applyBorder="true" applyAlignment="true" applyProtection="false">
      <alignment horizontal="general" vertical="center" textRotation="0" wrapText="false" indent="0" shrinkToFit="false"/>
      <protection locked="true" hidden="false"/>
    </xf>
    <xf numFmtId="178" fontId="13" fillId="0" borderId="10" xfId="0" applyFont="true" applyBorder="true" applyAlignment="true" applyProtection="false">
      <alignment horizontal="right" vertical="center" textRotation="0" wrapText="false" indent="0" shrinkToFit="false"/>
      <protection locked="true" hidden="false"/>
    </xf>
    <xf numFmtId="178" fontId="13" fillId="0" borderId="10" xfId="0" applyFont="true" applyBorder="true" applyAlignment="true" applyProtection="false">
      <alignment horizontal="general" vertical="center" textRotation="0" wrapText="false" indent="0" shrinkToFit="false"/>
      <protection locked="true" hidden="false"/>
    </xf>
    <xf numFmtId="178" fontId="13" fillId="0" borderId="11" xfId="0" applyFont="true" applyBorder="true" applyAlignment="true" applyProtection="false">
      <alignment horizontal="general" vertical="center" textRotation="0" wrapText="false" indent="0" shrinkToFit="false"/>
      <protection locked="true" hidden="false"/>
    </xf>
    <xf numFmtId="166" fontId="16" fillId="0" borderId="0" xfId="0" applyFont="true" applyBorder="true" applyAlignment="true" applyProtection="false">
      <alignment horizontal="center" vertical="center" textRotation="0" wrapText="false" indent="0" shrinkToFit="false"/>
      <protection locked="true" hidden="false"/>
    </xf>
    <xf numFmtId="164" fontId="7" fillId="0" borderId="11" xfId="0" applyFont="true" applyBorder="true" applyAlignment="true" applyProtection="false">
      <alignment horizontal="distributed" vertical="center" textRotation="0" wrapText="false" indent="0" shrinkToFit="false"/>
      <protection locked="true" hidden="false"/>
    </xf>
    <xf numFmtId="182" fontId="5" fillId="0" borderId="10" xfId="0" applyFont="true" applyBorder="true" applyAlignment="true" applyProtection="false">
      <alignment horizontal="general" vertical="center" textRotation="0" wrapText="false" indent="0" shrinkToFit="false"/>
      <protection locked="true" hidden="false"/>
    </xf>
    <xf numFmtId="182" fontId="5" fillId="0" borderId="10" xfId="0" applyFont="true" applyBorder="true" applyAlignment="true" applyProtection="false">
      <alignment horizontal="right" vertical="center" textRotation="0" wrapText="false" indent="0" shrinkToFit="false"/>
      <protection locked="true" hidden="false"/>
    </xf>
    <xf numFmtId="182" fontId="5" fillId="0" borderId="11" xfId="0" applyFont="true" applyBorder="true" applyAlignment="true" applyProtection="false">
      <alignment horizontal="right" vertical="center" textRotation="0" wrapText="false" indent="0" shrinkToFit="false"/>
      <protection locked="true" hidden="false"/>
    </xf>
    <xf numFmtId="182" fontId="5" fillId="0" borderId="11" xfId="0" applyFont="true" applyBorder="true" applyAlignment="true" applyProtection="false">
      <alignment horizontal="general" vertical="center" textRotation="0" wrapText="false" indent="0" shrinkToFit="false"/>
      <protection locked="true" hidden="false"/>
    </xf>
    <xf numFmtId="183" fontId="5" fillId="0" borderId="10" xfId="0" applyFont="true" applyBorder="true" applyAlignment="true" applyProtection="false">
      <alignment horizontal="general" vertical="center" textRotation="0" wrapText="false" indent="0" shrinkToFit="false"/>
      <protection locked="true" hidden="false"/>
    </xf>
    <xf numFmtId="183" fontId="5" fillId="0" borderId="11" xfId="0" applyFont="true" applyBorder="true" applyAlignment="true" applyProtection="false">
      <alignment horizontal="general" vertical="center" textRotation="0" wrapText="false" indent="0" shrinkToFit="false"/>
      <protection locked="true" hidden="false"/>
    </xf>
    <xf numFmtId="183" fontId="5" fillId="0" borderId="10" xfId="0" applyFont="true" applyBorder="true" applyAlignment="true" applyProtection="false">
      <alignment horizontal="general" vertical="center" textRotation="0" wrapText="false" indent="0" shrinkToFit="false"/>
      <protection locked="true" hidden="false"/>
    </xf>
    <xf numFmtId="183" fontId="5" fillId="0" borderId="11" xfId="0" applyFont="true" applyBorder="true" applyAlignment="true" applyProtection="false">
      <alignment horizontal="general" vertical="center" textRotation="0" wrapText="false" indent="0" shrinkToFit="false"/>
      <protection locked="true" hidden="false"/>
    </xf>
    <xf numFmtId="166" fontId="17" fillId="0" borderId="12" xfId="20" applyFont="true" applyBorder="true" applyAlignment="true" applyProtection="true">
      <alignment horizontal="left" vertical="center" textRotation="0" wrapText="false" indent="0" shrinkToFit="false"/>
      <protection locked="true" hidden="false"/>
    </xf>
    <xf numFmtId="183" fontId="14" fillId="0" borderId="13" xfId="0" applyFont="true" applyBorder="true" applyAlignment="true" applyProtection="false">
      <alignment horizontal="general" vertical="center" textRotation="0" wrapText="false" indent="0" shrinkToFit="false"/>
      <protection locked="true" hidden="false"/>
    </xf>
    <xf numFmtId="183" fontId="14" fillId="0" borderId="14" xfId="0" applyFont="true" applyBorder="true" applyAlignment="true" applyProtection="false">
      <alignment horizontal="general" vertical="center" textRotation="0" wrapText="false" indent="0" shrinkToFit="false"/>
      <protection locked="true" hidden="false"/>
    </xf>
    <xf numFmtId="166" fontId="7" fillId="0" borderId="15"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true" applyAlignment="false" applyProtection="false">
      <alignment horizontal="general" vertical="bottom" textRotation="0" wrapText="false" indent="0" shrinkToFit="false"/>
      <protection locked="true" hidden="false"/>
    </xf>
    <xf numFmtId="166" fontId="11"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right" vertical="top"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0" fillId="0" borderId="6" xfId="0" applyFont="true" applyBorder="true" applyAlignment="true" applyProtection="false">
      <alignment horizontal="left" vertical="bottom" textRotation="0" wrapText="false" indent="0" shrinkToFit="false"/>
      <protection locked="true" hidden="false"/>
    </xf>
    <xf numFmtId="176" fontId="14" fillId="0" borderId="7" xfId="0" applyFont="true" applyBorder="true" applyAlignment="true" applyProtection="false">
      <alignment horizontal="general" vertical="center" textRotation="0" wrapText="false" indent="0" shrinkToFit="false"/>
      <protection locked="true" hidden="false"/>
    </xf>
    <xf numFmtId="176" fontId="14" fillId="0" borderId="8"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distributed" vertical="center" textRotation="0" wrapText="false" indent="0" shrinkToFit="false"/>
      <protection locked="true" hidden="false"/>
    </xf>
    <xf numFmtId="164" fontId="7" fillId="0" borderId="9" xfId="0" applyFont="true" applyBorder="true" applyAlignment="true" applyProtection="false">
      <alignment horizontal="distributed" vertical="center" textRotation="0" wrapText="false" indent="0" shrinkToFit="false"/>
      <protection locked="true" hidden="false"/>
    </xf>
    <xf numFmtId="176" fontId="14" fillId="0" borderId="10" xfId="0" applyFont="true" applyBorder="true" applyAlignment="true" applyProtection="false">
      <alignment horizontal="general" vertical="center" textRotation="0" wrapText="false" indent="0" shrinkToFit="false"/>
      <protection locked="true" hidden="false"/>
    </xf>
    <xf numFmtId="176" fontId="14" fillId="0" borderId="11" xfId="0" applyFont="true" applyBorder="true" applyAlignment="true" applyProtection="false">
      <alignment horizontal="general" vertical="center" textRotation="0" wrapText="false" indent="0" shrinkToFit="false"/>
      <protection locked="true" hidden="false"/>
    </xf>
    <xf numFmtId="164" fontId="7" fillId="0" borderId="9" xfId="0" applyFont="true" applyBorder="true" applyAlignment="true" applyProtection="false">
      <alignment horizontal="left" vertical="center" textRotation="0" wrapText="false" indent="0" shrinkToFit="false"/>
      <protection locked="true" hidden="false"/>
    </xf>
    <xf numFmtId="176" fontId="9" fillId="0" borderId="10" xfId="0" applyFont="true" applyBorder="true" applyAlignment="true" applyProtection="false">
      <alignment horizontal="general" vertical="center" textRotation="0" wrapText="false" indent="0" shrinkToFit="false"/>
      <protection locked="true" hidden="false"/>
    </xf>
    <xf numFmtId="176" fontId="9" fillId="0" borderId="11" xfId="0" applyFont="true" applyBorder="true" applyAlignment="true" applyProtection="false">
      <alignment horizontal="general" vertical="center" textRotation="0" wrapText="false" indent="0" shrinkToFit="false"/>
      <protection locked="true" hidden="false"/>
    </xf>
    <xf numFmtId="176" fontId="5" fillId="2" borderId="10" xfId="0" applyFont="true" applyBorder="true" applyAlignment="true" applyProtection="true">
      <alignment horizontal="general" vertical="center" textRotation="0" wrapText="false" indent="0" shrinkToFit="false"/>
      <protection locked="false" hidden="false"/>
    </xf>
    <xf numFmtId="176" fontId="5" fillId="2" borderId="11" xfId="0" applyFont="true" applyBorder="true" applyAlignment="true" applyProtection="true">
      <alignment horizontal="general" vertical="center" textRotation="0" wrapText="false" indent="0" shrinkToFit="false"/>
      <protection locked="false" hidden="false"/>
    </xf>
    <xf numFmtId="176" fontId="14" fillId="0" borderId="1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distributed" vertical="center" textRotation="0" wrapText="false" indent="0" shrinkToFit="false"/>
      <protection locked="true" hidden="false"/>
    </xf>
    <xf numFmtId="164" fontId="0" fillId="0" borderId="17" xfId="0" applyFont="true" applyBorder="true" applyAlignment="true" applyProtection="false">
      <alignment horizontal="left" vertical="center" textRotation="0" wrapText="false" indent="0" shrinkToFit="false"/>
      <protection locked="true" hidden="false"/>
    </xf>
    <xf numFmtId="164" fontId="7" fillId="0" borderId="12" xfId="0" applyFont="true" applyBorder="true" applyAlignment="true" applyProtection="false">
      <alignment horizontal="distributed" vertical="center" textRotation="0" wrapText="false" indent="0" shrinkToFit="false"/>
      <protection locked="true" hidden="false"/>
    </xf>
    <xf numFmtId="176" fontId="14" fillId="0" borderId="13" xfId="0" applyFont="true" applyBorder="true" applyAlignment="true" applyProtection="false">
      <alignment horizontal="general" vertical="center" textRotation="0" wrapText="false" indent="0" shrinkToFit="false"/>
      <protection locked="true" hidden="false"/>
    </xf>
    <xf numFmtId="176" fontId="5" fillId="2" borderId="13" xfId="0" applyFont="true" applyBorder="true" applyAlignment="true" applyProtection="true">
      <alignment horizontal="general" vertical="center" textRotation="0" wrapText="false" indent="0" shrinkToFit="false"/>
      <protection locked="false" hidden="false"/>
    </xf>
    <xf numFmtId="176" fontId="5" fillId="2" borderId="14" xfId="0" applyFont="true" applyBorder="true" applyAlignment="true" applyProtection="true">
      <alignment horizontal="general" vertical="center" textRotation="0" wrapText="false" indent="0" shrinkToFit="false"/>
      <protection locked="fals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7" fontId="7"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7" fontId="7" fillId="0" borderId="0" xfId="0" applyFont="true" applyBorder="false" applyAlignment="true" applyProtection="false">
      <alignment horizontal="general" vertical="center" textRotation="0" wrapText="false" indent="0" shrinkToFit="false"/>
      <protection locked="true" hidden="false"/>
    </xf>
    <xf numFmtId="167" fontId="7"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19" fillId="0" borderId="1" xfId="0" applyFont="true" applyBorder="true" applyAlignment="true" applyProtection="false">
      <alignment horizontal="distributed" vertical="center" textRotation="0" wrapText="false" indent="0" shrinkToFit="false"/>
      <protection locked="true" hidden="false"/>
    </xf>
    <xf numFmtId="164" fontId="19" fillId="0" borderId="2" xfId="0" applyFont="true" applyBorder="true" applyAlignment="true" applyProtection="false">
      <alignment horizontal="distributed" vertical="center" textRotation="0" wrapText="true" indent="0" shrinkToFit="false"/>
      <protection locked="true" hidden="false"/>
    </xf>
    <xf numFmtId="164" fontId="19" fillId="0" borderId="2" xfId="0" applyFont="true" applyBorder="true" applyAlignment="true" applyProtection="false">
      <alignment horizontal="center" vertical="center" textRotation="0" wrapText="false" indent="0" shrinkToFit="false"/>
      <protection locked="true" hidden="false"/>
    </xf>
    <xf numFmtId="166" fontId="19" fillId="0" borderId="2" xfId="0" applyFont="true" applyBorder="true" applyAlignment="true" applyProtection="false">
      <alignment horizontal="distributed" vertical="center" textRotation="0" wrapText="true" indent="0" shrinkToFit="false"/>
      <protection locked="true" hidden="false"/>
    </xf>
    <xf numFmtId="166" fontId="19" fillId="0" borderId="3" xfId="0" applyFont="true" applyBorder="true" applyAlignment="true" applyProtection="false">
      <alignment horizontal="distributed"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19" fillId="0" borderId="3" xfId="0" applyFont="true" applyBorder="true" applyAlignment="true" applyProtection="false">
      <alignment horizontal="distributed" vertical="center" textRotation="0" wrapText="true" indent="0" shrinkToFit="false"/>
      <protection locked="true" hidden="false"/>
    </xf>
    <xf numFmtId="166" fontId="19" fillId="0" borderId="9" xfId="20" applyFont="true" applyBorder="true" applyAlignment="true" applyProtection="true">
      <alignment horizontal="left" vertical="center" textRotation="0" wrapText="false" indent="0" shrinkToFit="false"/>
      <protection locked="true" hidden="false"/>
    </xf>
    <xf numFmtId="167" fontId="19" fillId="0" borderId="6" xfId="0" applyFont="true" applyBorder="true" applyAlignment="true" applyProtection="false">
      <alignment horizontal="center" vertical="center" textRotation="0" wrapText="false" indent="0" shrinkToFit="false"/>
      <protection locked="true" hidden="false"/>
    </xf>
    <xf numFmtId="164" fontId="21" fillId="0" borderId="7" xfId="0" applyFont="true" applyBorder="true" applyAlignment="true" applyProtection="false">
      <alignment horizontal="distributed" vertical="center" textRotation="0" wrapText="true" indent="0" shrinkToFit="false"/>
      <protection locked="true" hidden="false"/>
    </xf>
    <xf numFmtId="167" fontId="19" fillId="0" borderId="8" xfId="0" applyFont="true" applyBorder="true" applyAlignment="true" applyProtection="false">
      <alignment horizontal="right" vertical="center" textRotation="0" wrapText="false" indent="0" shrinkToFit="false"/>
      <protection locked="true" hidden="false"/>
    </xf>
    <xf numFmtId="164" fontId="21" fillId="0" borderId="6" xfId="0" applyFont="true" applyBorder="true" applyAlignment="true" applyProtection="false">
      <alignment horizontal="distributed" vertical="center" textRotation="0" wrapText="true" indent="0" shrinkToFit="false"/>
      <protection locked="true" hidden="false"/>
    </xf>
    <xf numFmtId="167" fontId="19" fillId="0" borderId="7" xfId="0" applyFont="true" applyBorder="true" applyAlignment="true" applyProtection="false">
      <alignment horizontal="right" vertical="center" textRotation="0" wrapText="false" indent="0" shrinkToFit="false"/>
      <protection locked="true" hidden="false"/>
    </xf>
    <xf numFmtId="166" fontId="20" fillId="0" borderId="9" xfId="20" applyFont="true" applyBorder="true" applyAlignment="true" applyProtection="true">
      <alignment horizontal="left" vertical="center" textRotation="0" wrapText="false" indent="0" shrinkToFit="false"/>
      <protection locked="true" hidden="false"/>
    </xf>
    <xf numFmtId="167" fontId="19" fillId="0" borderId="9" xfId="0" applyFont="true" applyBorder="true" applyAlignment="true" applyProtection="false">
      <alignment horizontal="center" vertical="center" textRotation="0" wrapText="false" indent="0" shrinkToFit="false"/>
      <protection locked="true" hidden="false"/>
    </xf>
    <xf numFmtId="164" fontId="21" fillId="0" borderId="10" xfId="0" applyFont="true" applyBorder="true" applyAlignment="true" applyProtection="false">
      <alignment horizontal="distributed" vertical="center" textRotation="0" wrapText="true" indent="0" shrinkToFit="false"/>
      <protection locked="true" hidden="false"/>
    </xf>
    <xf numFmtId="167" fontId="19" fillId="0" borderId="11" xfId="0" applyFont="true" applyBorder="true" applyAlignment="true" applyProtection="false">
      <alignment horizontal="right" vertical="center" textRotation="0" wrapText="false" indent="0" shrinkToFit="false"/>
      <protection locked="true" hidden="false"/>
    </xf>
    <xf numFmtId="164" fontId="21" fillId="0" borderId="9" xfId="0" applyFont="true" applyBorder="true" applyAlignment="true" applyProtection="false">
      <alignment horizontal="distributed" vertical="center" textRotation="0" wrapText="true" indent="0" shrinkToFit="false"/>
      <protection locked="true" hidden="false"/>
    </xf>
    <xf numFmtId="167" fontId="19" fillId="0" borderId="10" xfId="0" applyFont="true" applyBorder="true" applyAlignment="true" applyProtection="false">
      <alignment horizontal="right" vertical="center" textRotation="0" wrapText="false" indent="0" shrinkToFit="false"/>
      <protection locked="true" hidden="false"/>
    </xf>
    <xf numFmtId="167" fontId="19" fillId="0" borderId="10" xfId="0" applyFont="true" applyBorder="true" applyAlignment="true" applyProtection="false">
      <alignment horizontal="center" vertical="center" textRotation="0" wrapText="false" indent="0" shrinkToFit="false"/>
      <protection locked="true" hidden="false"/>
    </xf>
    <xf numFmtId="167" fontId="19" fillId="0" borderId="11"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5" fontId="21" fillId="0" borderId="9" xfId="0" applyFont="true" applyBorder="true" applyAlignment="true" applyProtection="false">
      <alignment horizontal="distributed" vertical="center" textRotation="0" wrapText="true" indent="0" shrinkToFit="false"/>
      <protection locked="true" hidden="false"/>
    </xf>
    <xf numFmtId="165" fontId="21" fillId="0" borderId="10" xfId="0" applyFont="true" applyBorder="true" applyAlignment="true" applyProtection="false">
      <alignment horizontal="distributed" vertical="center" textRotation="0" wrapText="true" indent="0" shrinkToFit="false"/>
      <protection locked="true" hidden="false"/>
    </xf>
    <xf numFmtId="164" fontId="22" fillId="0" borderId="0" xfId="0" applyFont="true" applyBorder="true" applyAlignment="true" applyProtection="false">
      <alignment horizontal="distributed" vertical="center" textRotation="0" wrapText="true" indent="0" shrinkToFit="false"/>
      <protection locked="true" hidden="false"/>
    </xf>
    <xf numFmtId="164" fontId="23" fillId="0" borderId="10" xfId="0" applyFont="true" applyBorder="true" applyAlignment="true" applyProtection="false">
      <alignment horizontal="general" vertical="center" textRotation="0" wrapText="false" indent="0" shrinkToFit="false"/>
      <protection locked="true" hidden="false"/>
    </xf>
    <xf numFmtId="167" fontId="19" fillId="0" borderId="18" xfId="0" applyFont="true" applyBorder="true" applyAlignment="true" applyProtection="false">
      <alignment horizontal="center" vertical="center" textRotation="0" wrapText="false" indent="0" shrinkToFit="false"/>
      <protection locked="true" hidden="false"/>
    </xf>
    <xf numFmtId="167" fontId="19" fillId="0" borderId="0" xfId="0" applyFont="true" applyBorder="true" applyAlignment="true" applyProtection="false">
      <alignment horizontal="center" vertical="center" textRotation="0" wrapText="false" indent="0" shrinkToFit="false"/>
      <protection locked="true" hidden="false"/>
    </xf>
    <xf numFmtId="165" fontId="21" fillId="0" borderId="0" xfId="0" applyFont="true" applyBorder="true" applyAlignment="true" applyProtection="false">
      <alignment horizontal="distributed"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6" fontId="24" fillId="0" borderId="12" xfId="20" applyFont="true" applyBorder="true" applyAlignment="true" applyProtection="true">
      <alignment horizontal="left" vertical="center" textRotation="0" wrapText="false" indent="0" shrinkToFit="false"/>
      <protection locked="true" hidden="false"/>
    </xf>
    <xf numFmtId="167" fontId="25" fillId="0" borderId="19" xfId="0" applyFont="true" applyBorder="true" applyAlignment="true" applyProtection="false">
      <alignment horizontal="center" vertical="center" textRotation="0" wrapText="false" indent="0" shrinkToFit="false"/>
      <protection locked="true" hidden="false"/>
    </xf>
    <xf numFmtId="164" fontId="26" fillId="0" borderId="13" xfId="0" applyFont="true" applyBorder="true" applyAlignment="true" applyProtection="false">
      <alignment horizontal="distributed" vertical="center" textRotation="0" wrapText="true" indent="0" shrinkToFit="false"/>
      <protection locked="true" hidden="false"/>
    </xf>
    <xf numFmtId="167" fontId="25" fillId="0" borderId="13" xfId="0" applyFont="true" applyBorder="true" applyAlignment="true" applyProtection="false">
      <alignment horizontal="center" vertical="center" textRotation="0" wrapText="false" indent="0" shrinkToFit="false"/>
      <protection locked="true" hidden="false"/>
    </xf>
    <xf numFmtId="165" fontId="26" fillId="0" borderId="13" xfId="0" applyFont="true" applyBorder="true" applyAlignment="true" applyProtection="false">
      <alignment horizontal="distributed" vertical="center" textRotation="0" wrapText="true" indent="0" shrinkToFit="false"/>
      <protection locked="true" hidden="false"/>
    </xf>
    <xf numFmtId="167" fontId="25" fillId="0" borderId="14" xfId="0" applyFont="true" applyBorder="true" applyAlignment="true" applyProtection="false">
      <alignment horizontal="center" vertical="center" textRotation="0" wrapText="false" indent="0" shrinkToFit="false"/>
      <protection locked="true" hidden="false"/>
    </xf>
    <xf numFmtId="164" fontId="26" fillId="0" borderId="12" xfId="0" applyFont="true" applyBorder="true" applyAlignment="true" applyProtection="false">
      <alignment horizontal="distributed" vertical="center" textRotation="0" wrapText="true" indent="0" shrinkToFit="false"/>
      <protection locked="true" hidden="false"/>
    </xf>
    <xf numFmtId="164" fontId="7" fillId="0" borderId="1" xfId="0" applyFont="true" applyBorder="true" applyAlignment="true" applyProtection="false">
      <alignment horizontal="distributed" vertical="center" textRotation="0" wrapText="true" indent="0" shrinkToFit="false"/>
      <protection locked="true" hidden="false"/>
    </xf>
    <xf numFmtId="164" fontId="7" fillId="0" borderId="20" xfId="0" applyFont="true" applyBorder="true" applyAlignment="true" applyProtection="false">
      <alignment horizontal="distributed"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7" fillId="0" borderId="5" xfId="0" applyFont="true" applyBorder="true" applyAlignment="true" applyProtection="false">
      <alignment horizontal="center" vertical="center" textRotation="0" wrapText="true" indent="0" shrinkToFit="true"/>
      <protection locked="true" hidden="false"/>
    </xf>
    <xf numFmtId="164" fontId="7" fillId="0" borderId="4" xfId="0" applyFont="true" applyBorder="true" applyAlignment="true" applyProtection="false">
      <alignment horizontal="center" vertical="center" textRotation="0" wrapText="true" indent="0" shrinkToFit="tru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7" fillId="0" borderId="21" xfId="0" applyFont="true" applyBorder="true" applyAlignment="true" applyProtection="false">
      <alignment horizontal="center" vertical="center" textRotation="0" wrapText="false" indent="0" shrinkToFit="false"/>
      <protection locked="true" hidden="false"/>
    </xf>
    <xf numFmtId="164" fontId="22" fillId="0" borderId="5"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general" vertical="center" textRotation="0" wrapText="true" indent="0" shrinkToFit="false"/>
      <protection locked="true" hidden="false"/>
    </xf>
    <xf numFmtId="164" fontId="22" fillId="0" borderId="21" xfId="0" applyFont="true" applyBorder="true" applyAlignment="true" applyProtection="false">
      <alignment horizontal="general" vertical="center" textRotation="0" wrapText="true" indent="0" shrinkToFit="false"/>
      <protection locked="true" hidden="false"/>
    </xf>
    <xf numFmtId="164" fontId="22" fillId="0" borderId="4" xfId="0" applyFont="true" applyBorder="true" applyAlignment="true" applyProtection="false">
      <alignment horizontal="left" vertical="center" textRotation="0" wrapText="true" indent="0" shrinkToFit="false"/>
      <protection locked="true" hidden="false"/>
    </xf>
    <xf numFmtId="164" fontId="22" fillId="0" borderId="6" xfId="0" applyFont="true" applyBorder="true" applyAlignment="true" applyProtection="false">
      <alignment horizontal="center" vertical="center" textRotation="0" wrapText="true" indent="0" shrinkToFit="false"/>
      <protection locked="true" hidden="false"/>
    </xf>
    <xf numFmtId="164" fontId="7" fillId="0" borderId="8" xfId="0" applyFont="true" applyBorder="true" applyAlignment="true" applyProtection="false">
      <alignment horizontal="distributed" vertical="center" textRotation="0" wrapText="false" indent="0" shrinkToFit="false"/>
      <protection locked="true" hidden="false"/>
    </xf>
    <xf numFmtId="167" fontId="31" fillId="0" borderId="22" xfId="0" applyFont="true" applyBorder="true" applyAlignment="true" applyProtection="false">
      <alignment horizontal="general" vertical="center" textRotation="0" wrapText="false" indent="0" shrinkToFit="false"/>
      <protection locked="true" hidden="false"/>
    </xf>
    <xf numFmtId="167" fontId="7" fillId="0" borderId="9" xfId="0" applyFont="true" applyBorder="true" applyAlignment="true" applyProtection="false">
      <alignment horizontal="general" vertical="center" textRotation="0" wrapText="false" indent="0" shrinkToFit="false"/>
      <protection locked="true" hidden="false"/>
    </xf>
    <xf numFmtId="167" fontId="7" fillId="0" borderId="10" xfId="0" applyFont="true" applyBorder="true" applyAlignment="true" applyProtection="false">
      <alignment horizontal="general" vertical="center" textRotation="0" wrapText="false" indent="0" shrinkToFit="false"/>
      <protection locked="true" hidden="false"/>
    </xf>
    <xf numFmtId="167" fontId="7" fillId="0" borderId="11" xfId="0" applyFont="true" applyBorder="true" applyAlignment="true" applyProtection="false">
      <alignment horizontal="general" vertical="center" textRotation="0" wrapText="false" indent="0" shrinkToFit="false"/>
      <protection locked="true" hidden="false"/>
    </xf>
    <xf numFmtId="167" fontId="31" fillId="0" borderId="9" xfId="0" applyFont="true" applyBorder="tru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7" fontId="31" fillId="0" borderId="10" xfId="0" applyFont="true" applyBorder="true" applyAlignment="true" applyProtection="false">
      <alignment horizontal="general" vertical="center" textRotation="0" wrapText="false" indent="0" shrinkToFit="false"/>
      <protection locked="true" hidden="false"/>
    </xf>
    <xf numFmtId="167" fontId="32" fillId="0" borderId="22" xfId="0" applyFont="true" applyBorder="true" applyAlignment="true" applyProtection="false">
      <alignment horizontal="general" vertical="center" textRotation="0" wrapText="false" indent="0" shrinkToFit="false"/>
      <protection locked="true" hidden="false"/>
    </xf>
    <xf numFmtId="167" fontId="33" fillId="0" borderId="9" xfId="0" applyFont="true" applyBorder="true" applyAlignment="true" applyProtection="false">
      <alignment horizontal="general" vertical="center" textRotation="0" wrapText="false" indent="0" shrinkToFit="false"/>
      <protection locked="true" hidden="false"/>
    </xf>
    <xf numFmtId="167" fontId="33" fillId="0" borderId="10" xfId="0" applyFont="true" applyBorder="true" applyAlignment="true" applyProtection="false">
      <alignment horizontal="general" vertical="center" textRotation="0" wrapText="false" indent="0" shrinkToFit="false"/>
      <protection locked="true" hidden="false"/>
    </xf>
    <xf numFmtId="167" fontId="32" fillId="0" borderId="10" xfId="0" applyFont="true" applyBorder="true" applyAlignment="true" applyProtection="false">
      <alignment horizontal="general" vertical="center" textRotation="0" wrapText="false" indent="0" shrinkToFit="false"/>
      <protection locked="true" hidden="false"/>
    </xf>
    <xf numFmtId="167" fontId="33" fillId="0" borderId="11" xfId="0" applyFont="true" applyBorder="true" applyAlignment="true" applyProtection="false">
      <alignment horizontal="general" vertical="center" textRotation="0" wrapText="false" indent="0" shrinkToFit="false"/>
      <protection locked="true" hidden="false"/>
    </xf>
    <xf numFmtId="167" fontId="32" fillId="0" borderId="9" xfId="0" applyFont="true" applyBorder="true" applyAlignment="true" applyProtection="false">
      <alignment horizontal="general" vertical="center" textRotation="0" wrapText="false" indent="0" shrinkToFit="false"/>
      <protection locked="true" hidden="false"/>
    </xf>
    <xf numFmtId="164" fontId="7" fillId="0" borderId="11" xfId="0" applyFont="true" applyBorder="true" applyAlignment="true" applyProtection="false">
      <alignment horizontal="general" vertical="center" textRotation="0" wrapText="false" indent="0" shrinkToFit="false"/>
      <protection locked="true" hidden="false"/>
    </xf>
    <xf numFmtId="184" fontId="7" fillId="0" borderId="22" xfId="0" applyFont="true" applyBorder="true" applyAlignment="true" applyProtection="false">
      <alignment horizontal="general" vertical="center" textRotation="0" wrapText="false" indent="0" shrinkToFit="false"/>
      <protection locked="true" hidden="false"/>
    </xf>
    <xf numFmtId="184" fontId="7" fillId="0" borderId="9" xfId="0" applyFont="true" applyBorder="true" applyAlignment="true" applyProtection="false">
      <alignment horizontal="general" vertical="center" textRotation="0" wrapText="false" indent="0" shrinkToFit="false"/>
      <protection locked="true" hidden="false"/>
    </xf>
    <xf numFmtId="184" fontId="7" fillId="0" borderId="10" xfId="0" applyFont="true" applyBorder="true" applyAlignment="true" applyProtection="false">
      <alignment horizontal="general" vertical="center" textRotation="0" wrapText="false" indent="0" shrinkToFit="false"/>
      <protection locked="true" hidden="false"/>
    </xf>
    <xf numFmtId="184" fontId="7" fillId="0" borderId="11" xfId="0" applyFont="true" applyBorder="true" applyAlignment="true" applyProtection="false">
      <alignment horizontal="general" vertical="center" textRotation="0" wrapText="false" indent="0" shrinkToFit="false"/>
      <protection locked="true" hidden="false"/>
    </xf>
    <xf numFmtId="184" fontId="32" fillId="0" borderId="23" xfId="0" applyFont="true" applyBorder="true" applyAlignment="true" applyProtection="false">
      <alignment horizontal="general" vertical="center" textRotation="0" wrapText="false" indent="0" shrinkToFit="false"/>
      <protection locked="true" hidden="false"/>
    </xf>
    <xf numFmtId="184" fontId="33" fillId="0" borderId="12" xfId="0" applyFont="true" applyBorder="true" applyAlignment="true" applyProtection="false">
      <alignment horizontal="general" vertical="center" textRotation="0" wrapText="false" indent="0" shrinkToFit="false"/>
      <protection locked="true" hidden="false"/>
    </xf>
    <xf numFmtId="184" fontId="33" fillId="0" borderId="13" xfId="0" applyFont="true" applyBorder="true" applyAlignment="true" applyProtection="false">
      <alignment horizontal="general" vertical="center" textRotation="0" wrapText="false" indent="0" shrinkToFit="false"/>
      <protection locked="true" hidden="false"/>
    </xf>
    <xf numFmtId="184" fontId="32" fillId="0" borderId="13" xfId="0" applyFont="true" applyBorder="true" applyAlignment="true" applyProtection="false">
      <alignment horizontal="general" vertical="center" textRotation="0" wrapText="false" indent="0" shrinkToFit="false"/>
      <protection locked="true" hidden="false"/>
    </xf>
    <xf numFmtId="184" fontId="33" fillId="0" borderId="14" xfId="0" applyFont="true" applyBorder="true" applyAlignment="true" applyProtection="false">
      <alignment horizontal="general" vertical="center" textRotation="0" wrapText="false" indent="0" shrinkToFit="false"/>
      <protection locked="true" hidden="false"/>
    </xf>
    <xf numFmtId="184" fontId="32" fillId="0" borderId="12" xfId="0" applyFont="true" applyBorder="true" applyAlignment="true" applyProtection="false">
      <alignment horizontal="general" vertical="center" textRotation="0" wrapText="false" indent="0" shrinkToFit="false"/>
      <protection locked="true" hidden="false"/>
    </xf>
    <xf numFmtId="185" fontId="11" fillId="0" borderId="0" xfId="0" applyFont="true" applyBorder="false" applyAlignment="true" applyProtection="false">
      <alignment horizontal="general" vertical="center" textRotation="0" wrapText="false" indent="0" shrinkToFit="false"/>
      <protection locked="true" hidden="false"/>
    </xf>
    <xf numFmtId="185" fontId="11"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right" vertical="top" textRotation="0" wrapText="false" indent="0" shrinkToFit="false"/>
      <protection locked="true" hidden="false"/>
    </xf>
    <xf numFmtId="167" fontId="7" fillId="0" borderId="4" xfId="0" applyFont="true" applyBorder="true" applyAlignment="true" applyProtection="false">
      <alignment horizontal="center" vertical="center" textRotation="0" wrapText="false" indent="0" shrinkToFit="false"/>
      <protection locked="true" hidden="false"/>
    </xf>
    <xf numFmtId="164" fontId="22" fillId="0" borderId="5" xfId="0" applyFont="true" applyBorder="true" applyAlignment="true" applyProtection="false">
      <alignment horizontal="left" vertical="center" textRotation="0" wrapText="false" indent="0" shrinkToFit="false"/>
      <protection locked="true" hidden="false"/>
    </xf>
    <xf numFmtId="164" fontId="22" fillId="0" borderId="5"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4" fontId="7" fillId="0" borderId="7" xfId="0" applyFont="true" applyBorder="true" applyAlignment="true" applyProtection="false">
      <alignment horizontal="center" vertical="center" textRotation="0" wrapText="false" indent="0" shrinkToFit="false"/>
      <protection locked="true" hidden="false"/>
    </xf>
    <xf numFmtId="164" fontId="7" fillId="0" borderId="7" xfId="0" applyFont="true" applyBorder="true" applyAlignment="true" applyProtection="false">
      <alignment horizontal="center" vertical="center" textRotation="0" wrapText="true" indent="0" shrinkToFit="true"/>
      <protection locked="true" hidden="false"/>
    </xf>
    <xf numFmtId="164" fontId="7" fillId="0" borderId="8" xfId="0" applyFont="true" applyBorder="true" applyAlignment="true" applyProtection="false">
      <alignment horizontal="center" vertical="center" textRotation="0" wrapText="false" indent="0" shrinkToFit="false"/>
      <protection locked="true" hidden="false"/>
    </xf>
    <xf numFmtId="164" fontId="22" fillId="0" borderId="6" xfId="0" applyFont="true" applyBorder="true" applyAlignment="true" applyProtection="false">
      <alignment horizontal="center" vertical="center" textRotation="0" wrapText="false" indent="0" shrinkToFit="false"/>
      <protection locked="true" hidden="false"/>
    </xf>
    <xf numFmtId="164" fontId="22" fillId="0" borderId="7" xfId="0" applyFont="true" applyBorder="true" applyAlignment="true" applyProtection="false">
      <alignment horizontal="general" vertical="center" textRotation="0" wrapText="true" indent="0" shrinkToFit="false"/>
      <protection locked="true" hidden="false"/>
    </xf>
    <xf numFmtId="164" fontId="22" fillId="0" borderId="8" xfId="0" applyFont="true" applyBorder="true" applyAlignment="true" applyProtection="false">
      <alignment horizontal="general" vertical="center" textRotation="0" wrapText="true" indent="0" shrinkToFit="false"/>
      <protection locked="true" hidden="false"/>
    </xf>
    <xf numFmtId="164" fontId="22" fillId="0" borderId="6" xfId="0" applyFont="true" applyBorder="true" applyAlignment="true" applyProtection="false">
      <alignment horizontal="left" vertical="center" textRotation="0" wrapText="false" indent="0" shrinkToFit="false"/>
      <protection locked="true" hidden="false"/>
    </xf>
    <xf numFmtId="164" fontId="22" fillId="0" borderId="7"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distributed" vertical="top" textRotation="0" wrapText="false" indent="0" shrinkToFit="false"/>
      <protection locked="true" hidden="false"/>
    </xf>
    <xf numFmtId="164" fontId="34" fillId="0" borderId="9" xfId="0" applyFont="true" applyBorder="true" applyAlignment="true" applyProtection="false">
      <alignment horizontal="center" vertical="top" textRotation="0" wrapText="false" indent="0" shrinkToFit="false"/>
      <protection locked="true" hidden="false"/>
    </xf>
    <xf numFmtId="167" fontId="32" fillId="0" borderId="10" xfId="0" applyFont="true" applyBorder="true" applyAlignment="true" applyProtection="false">
      <alignment horizontal="general" vertical="top" textRotation="0" wrapText="false" indent="0" shrinkToFit="false"/>
      <protection locked="true" hidden="false"/>
    </xf>
    <xf numFmtId="167" fontId="32" fillId="0" borderId="11" xfId="0" applyFont="true" applyBorder="true" applyAlignment="true" applyProtection="false">
      <alignment horizontal="general" vertical="top" textRotation="0" wrapText="false" indent="0" shrinkToFit="false"/>
      <protection locked="true" hidden="false"/>
    </xf>
    <xf numFmtId="167" fontId="32" fillId="0" borderId="9" xfId="0" applyFont="true" applyBorder="true" applyAlignment="true" applyProtection="false">
      <alignment horizontal="general" vertical="top" textRotation="0" wrapText="false" indent="0" shrinkToFit="false"/>
      <protection locked="true" hidden="false"/>
    </xf>
    <xf numFmtId="167" fontId="31" fillId="0" borderId="10" xfId="0" applyFont="true" applyBorder="true" applyAlignment="true" applyProtection="false">
      <alignment horizontal="general" vertical="top" textRotation="0" wrapText="false" indent="0" shrinkToFit="false"/>
      <protection locked="true" hidden="false"/>
    </xf>
    <xf numFmtId="167" fontId="31" fillId="0" borderId="11" xfId="0" applyFont="true" applyBorder="true" applyAlignment="true" applyProtection="false">
      <alignment horizontal="general" vertical="top" textRotation="0" wrapText="false" indent="0" shrinkToFit="false"/>
      <protection locked="true" hidden="false"/>
    </xf>
    <xf numFmtId="167" fontId="31" fillId="0" borderId="9" xfId="0" applyFont="true" applyBorder="true" applyAlignment="true" applyProtection="false">
      <alignment horizontal="general" vertical="top"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7" fontId="7" fillId="2" borderId="10" xfId="0" applyFont="true" applyBorder="true" applyAlignment="true" applyProtection="true">
      <alignment horizontal="general" vertical="top" textRotation="0" wrapText="false" indent="0" shrinkToFit="false"/>
      <protection locked="false" hidden="false"/>
    </xf>
    <xf numFmtId="167" fontId="7" fillId="2" borderId="11" xfId="0" applyFont="true" applyBorder="true" applyAlignment="true" applyProtection="true">
      <alignment horizontal="general" vertical="top" textRotation="0" wrapText="false" indent="0" shrinkToFit="false"/>
      <protection locked="false" hidden="false"/>
    </xf>
    <xf numFmtId="164" fontId="7" fillId="0" borderId="17" xfId="0" applyFont="true" applyBorder="true" applyAlignment="true" applyProtection="false">
      <alignment horizontal="distributed" vertical="top" textRotation="0" wrapText="false" indent="0" shrinkToFit="false"/>
      <protection locked="true" hidden="false"/>
    </xf>
    <xf numFmtId="164" fontId="34" fillId="0" borderId="12" xfId="0" applyFont="true" applyBorder="true" applyAlignment="true" applyProtection="false">
      <alignment horizontal="center" vertical="top" textRotation="0" wrapText="false" indent="0" shrinkToFit="false"/>
      <protection locked="true" hidden="false"/>
    </xf>
    <xf numFmtId="167" fontId="32" fillId="0" borderId="13" xfId="0" applyFont="true" applyBorder="true" applyAlignment="true" applyProtection="false">
      <alignment horizontal="general" vertical="top" textRotation="0" wrapText="false" indent="0" shrinkToFit="false"/>
      <protection locked="true" hidden="false"/>
    </xf>
    <xf numFmtId="167" fontId="7" fillId="2" borderId="13" xfId="0" applyFont="true" applyBorder="true" applyAlignment="true" applyProtection="true">
      <alignment horizontal="general" vertical="top" textRotation="0" wrapText="false" indent="0" shrinkToFit="false"/>
      <protection locked="false" hidden="false"/>
    </xf>
    <xf numFmtId="167" fontId="7" fillId="2" borderId="14" xfId="0" applyFont="true" applyBorder="true" applyAlignment="true" applyProtection="true">
      <alignment horizontal="general" vertical="top" textRotation="0" wrapText="false" indent="0" shrinkToFit="false"/>
      <protection locked="false" hidden="false"/>
    </xf>
    <xf numFmtId="167" fontId="31" fillId="0" borderId="12" xfId="0" applyFont="true" applyBorder="true" applyAlignment="true" applyProtection="false">
      <alignment horizontal="general" vertical="top" textRotation="0" wrapText="false" indent="0" shrinkToFit="false"/>
      <protection locked="tru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34" fillId="0" borderId="1" xfId="0" applyFont="true" applyBorder="true" applyAlignment="true" applyProtection="false">
      <alignment horizontal="center" vertical="center" textRotation="0" wrapText="true" indent="0" shrinkToFit="false"/>
      <protection locked="true" hidden="false"/>
    </xf>
    <xf numFmtId="164" fontId="7" fillId="0" borderId="24" xfId="0" applyFont="true" applyBorder="true" applyAlignment="true" applyProtection="false">
      <alignment horizontal="center" vertical="center" textRotation="0" wrapText="true" indent="0" shrinkToFit="false"/>
      <protection locked="true" hidden="false"/>
    </xf>
    <xf numFmtId="164" fontId="7" fillId="0" borderId="25" xfId="0" applyFont="true" applyBorder="true" applyAlignment="true" applyProtection="false">
      <alignment horizontal="center" vertical="center" textRotation="0" wrapText="false" indent="0" shrinkToFit="false"/>
      <protection locked="true" hidden="false"/>
    </xf>
    <xf numFmtId="164" fontId="7" fillId="0" borderId="26" xfId="0" applyFont="true" applyBorder="true" applyAlignment="true" applyProtection="false">
      <alignment horizontal="center" vertical="center" textRotation="0" wrapText="false" indent="0" shrinkToFit="false"/>
      <protection locked="true" hidden="false"/>
    </xf>
    <xf numFmtId="164" fontId="5" fillId="0" borderId="9" xfId="0" applyFont="true" applyBorder="true" applyAlignment="true" applyProtection="false">
      <alignment horizontal="center" vertical="center" textRotation="0" wrapText="false" indent="0" shrinkToFit="false"/>
      <protection locked="true" hidden="false"/>
    </xf>
    <xf numFmtId="164" fontId="16" fillId="0" borderId="11" xfId="0" applyFont="true" applyBorder="true" applyAlignment="true" applyProtection="false">
      <alignment horizontal="general" vertical="top" textRotation="0" wrapText="false" indent="0" shrinkToFit="false"/>
      <protection locked="true" hidden="false"/>
    </xf>
    <xf numFmtId="164" fontId="16" fillId="0" borderId="9" xfId="0" applyFont="true" applyBorder="true" applyAlignment="true" applyProtection="false">
      <alignment horizontal="right" vertical="center" textRotation="0" wrapText="false" indent="0" shrinkToFit="false"/>
      <protection locked="true" hidden="false"/>
    </xf>
    <xf numFmtId="164" fontId="16" fillId="0" borderId="9" xfId="0" applyFont="true" applyBorder="true" applyAlignment="true" applyProtection="false">
      <alignment horizontal="right" vertical="top" textRotation="0" wrapText="false" indent="0" shrinkToFit="false"/>
      <protection locked="true" hidden="false"/>
    </xf>
    <xf numFmtId="164" fontId="7" fillId="0" borderId="9" xfId="0" applyFont="true" applyBorder="true" applyAlignment="true" applyProtection="false">
      <alignment horizontal="center" vertical="top" textRotation="0" wrapText="false" indent="0" shrinkToFit="false"/>
      <protection locked="true" hidden="false"/>
    </xf>
    <xf numFmtId="164" fontId="16" fillId="0" borderId="11" xfId="0" applyFont="true" applyBorder="true" applyAlignment="true" applyProtection="false">
      <alignment horizontal="left" vertical="top" textRotation="0" wrapText="true" indent="0" shrinkToFit="false"/>
      <protection locked="true" hidden="false"/>
    </xf>
    <xf numFmtId="164" fontId="8" fillId="0" borderId="11" xfId="0" applyFont="true" applyBorder="true" applyAlignment="true" applyProtection="false">
      <alignment horizontal="center"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7" fillId="0" borderId="12" xfId="0" applyFont="true" applyBorder="true" applyAlignment="true" applyProtection="false">
      <alignment horizontal="center" vertical="top" textRotation="0" wrapText="false" indent="0" shrinkToFit="false"/>
      <protection locked="true" hidden="false"/>
    </xf>
    <xf numFmtId="164" fontId="16" fillId="0" borderId="14" xfId="0" applyFont="true" applyBorder="true" applyAlignment="true" applyProtection="false">
      <alignment horizontal="left" vertical="top" textRotation="0" wrapText="true" indent="0" shrinkToFit="false"/>
      <protection locked="true" hidden="false"/>
    </xf>
    <xf numFmtId="164" fontId="16" fillId="0" borderId="12" xfId="0" applyFont="true" applyBorder="true" applyAlignment="true" applyProtection="false">
      <alignment horizontal="right" vertical="top" textRotation="0" wrapText="false" indent="0" shrinkToFit="false"/>
      <protection locked="true" hidden="false"/>
    </xf>
    <xf numFmtId="164" fontId="16" fillId="0" borderId="17" xfId="0" applyFont="true" applyBorder="true" applyAlignment="true" applyProtection="false">
      <alignment horizontal="left" vertical="top" textRotation="0" wrapText="true" indent="0" shrinkToFit="false"/>
      <protection locked="true" hidden="false"/>
    </xf>
    <xf numFmtId="164" fontId="8" fillId="0" borderId="14" xfId="0" applyFont="true" applyBorder="true" applyAlignment="true" applyProtection="false">
      <alignment horizontal="center" vertical="top"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true" applyProtection="false">
      <alignment horizontal="center" vertical="top"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5" fontId="14" fillId="0" borderId="0" xfId="0" applyFont="true" applyBorder="true" applyAlignment="true" applyProtection="false">
      <alignment horizontal="general" vertical="top" textRotation="0" wrapText="false" indent="0" shrinkToFit="false"/>
      <protection locked="true" hidden="false"/>
    </xf>
    <xf numFmtId="165" fontId="5" fillId="0" borderId="0" xfId="0" applyFont="true" applyBorder="true" applyAlignment="true" applyProtection="false">
      <alignment horizontal="general" vertical="top" textRotation="0" wrapText="false" indent="0" shrinkToFit="false"/>
      <protection locked="true" hidden="false"/>
    </xf>
    <xf numFmtId="164" fontId="11" fillId="0" borderId="0"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distributed" vertical="center" textRotation="0" wrapText="false" indent="0" shrinkToFit="false"/>
      <protection locked="true" hidden="false"/>
    </xf>
    <xf numFmtId="164" fontId="7" fillId="0" borderId="4" xfId="0" applyFont="true" applyBorder="true" applyAlignment="true" applyProtection="false">
      <alignment horizontal="distributed" vertical="center" textRotation="0" wrapText="false" indent="0" shrinkToFit="false"/>
      <protection locked="true" hidden="false"/>
    </xf>
    <xf numFmtId="164" fontId="7" fillId="0" borderId="21" xfId="0" applyFont="true" applyBorder="true" applyAlignment="true" applyProtection="false">
      <alignment horizontal="distributed" vertical="center" textRotation="0" wrapText="false" indent="0" shrinkToFit="tru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8" xfId="0" applyFont="true" applyBorder="true" applyAlignment="true" applyProtection="false">
      <alignment horizontal="distributed" vertical="center" textRotation="0" wrapText="false" indent="0" shrinkToFit="false"/>
      <protection locked="true" hidden="false"/>
    </xf>
    <xf numFmtId="167" fontId="9" fillId="0" borderId="18" xfId="0" applyFont="true" applyBorder="true" applyAlignment="true" applyProtection="false">
      <alignment horizontal="general" vertical="center" textRotation="0" wrapText="false" indent="0" shrinkToFit="false"/>
      <protection locked="true" hidden="false"/>
    </xf>
    <xf numFmtId="167" fontId="9" fillId="0" borderId="10" xfId="0" applyFont="true" applyBorder="true" applyAlignment="true" applyProtection="false">
      <alignment horizontal="general" vertical="center" textRotation="0" wrapText="false" indent="0" shrinkToFit="false"/>
      <protection locked="true" hidden="false"/>
    </xf>
    <xf numFmtId="167" fontId="5" fillId="0" borderId="10" xfId="0" applyFont="true" applyBorder="true" applyAlignment="true" applyProtection="false">
      <alignment horizontal="general" vertical="center" textRotation="0" wrapText="false" indent="0" shrinkToFit="false"/>
      <protection locked="true" hidden="false"/>
    </xf>
    <xf numFmtId="167" fontId="9" fillId="0" borderId="10" xfId="0" applyFont="true" applyBorder="true" applyAlignment="true" applyProtection="false">
      <alignment horizontal="general" vertical="center" textRotation="0" wrapText="false" indent="0" shrinkToFit="false"/>
      <protection locked="true" hidden="false"/>
    </xf>
    <xf numFmtId="167" fontId="5" fillId="0" borderId="11" xfId="0" applyFont="true" applyBorder="true" applyAlignment="true" applyProtection="false">
      <alignment horizontal="general" vertical="center" textRotation="0" wrapText="false" indent="0" shrinkToFit="false"/>
      <protection locked="true" hidden="false"/>
    </xf>
    <xf numFmtId="167" fontId="5" fillId="0" borderId="10" xfId="0" applyFont="true" applyBorder="true" applyAlignment="true" applyProtection="false">
      <alignment horizontal="general" vertical="center" textRotation="0" wrapText="false" indent="0" shrinkToFit="false"/>
      <protection locked="true" hidden="false"/>
    </xf>
    <xf numFmtId="167" fontId="5" fillId="0" borderId="11" xfId="0" applyFont="true" applyBorder="true" applyAlignment="true" applyProtection="false">
      <alignment horizontal="general" vertical="center" textRotation="0" wrapText="false" indent="0" shrinkToFit="false"/>
      <protection locked="true" hidden="false"/>
    </xf>
    <xf numFmtId="167" fontId="9" fillId="0" borderId="11" xfId="0" applyFont="true" applyBorder="true" applyAlignment="true" applyProtection="false">
      <alignment horizontal="general" vertical="center" textRotation="0" wrapText="false" indent="0" shrinkToFit="false"/>
      <protection locked="true" hidden="false"/>
    </xf>
    <xf numFmtId="167" fontId="14" fillId="0" borderId="18" xfId="0" applyFont="true" applyBorder="true" applyAlignment="true" applyProtection="false">
      <alignment horizontal="general" vertical="center" textRotation="0" wrapText="false" indent="0" shrinkToFit="false"/>
      <protection locked="true" hidden="false"/>
    </xf>
    <xf numFmtId="167" fontId="14" fillId="0" borderId="10" xfId="0" applyFont="true" applyBorder="true" applyAlignment="true" applyProtection="false">
      <alignment horizontal="general" vertical="center" textRotation="0" wrapText="false" indent="0" shrinkToFit="false"/>
      <protection locked="true" hidden="false"/>
    </xf>
    <xf numFmtId="167" fontId="13" fillId="0" borderId="10" xfId="0" applyFont="true" applyBorder="true" applyAlignment="true" applyProtection="false">
      <alignment horizontal="general" vertical="center" textRotation="0" wrapText="false" indent="0" shrinkToFit="false"/>
      <protection locked="true" hidden="false"/>
    </xf>
    <xf numFmtId="167" fontId="13" fillId="0" borderId="11" xfId="0" applyFont="true" applyBorder="true" applyAlignment="true" applyProtection="false">
      <alignment horizontal="general" vertical="center" textRotation="0" wrapText="false" indent="0" shrinkToFit="false"/>
      <protection locked="true" hidden="false"/>
    </xf>
    <xf numFmtId="164" fontId="7" fillId="0" borderId="11" xfId="0" applyFont="true" applyBorder="true" applyAlignment="true" applyProtection="false">
      <alignment horizontal="distributed" vertical="center" textRotation="0" wrapText="false" indent="0" shrinkToFit="false"/>
      <protection locked="true" hidden="false"/>
    </xf>
    <xf numFmtId="185" fontId="9" fillId="0" borderId="18" xfId="0" applyFont="true" applyBorder="true" applyAlignment="true" applyProtection="false">
      <alignment horizontal="general" vertical="center" textRotation="0" wrapText="false" indent="0" shrinkToFit="false"/>
      <protection locked="true" hidden="false"/>
    </xf>
    <xf numFmtId="185" fontId="9" fillId="0" borderId="10" xfId="0" applyFont="true" applyBorder="true" applyAlignment="true" applyProtection="false">
      <alignment horizontal="general" vertical="center" textRotation="0" wrapText="false" indent="0" shrinkToFit="false"/>
      <protection locked="true" hidden="false"/>
    </xf>
    <xf numFmtId="185" fontId="9" fillId="0" borderId="11" xfId="0" applyFont="true" applyBorder="true" applyAlignment="true" applyProtection="false">
      <alignment horizontal="general" vertical="center" textRotation="0" wrapText="false" indent="0" shrinkToFit="false"/>
      <protection locked="true" hidden="false"/>
    </xf>
    <xf numFmtId="186" fontId="9" fillId="0" borderId="18" xfId="0" applyFont="true" applyBorder="true" applyAlignment="true" applyProtection="false">
      <alignment horizontal="general" vertical="center" textRotation="0" wrapText="false" indent="0" shrinkToFit="false"/>
      <protection locked="true" hidden="false"/>
    </xf>
    <xf numFmtId="186" fontId="9" fillId="0" borderId="10" xfId="0" applyFont="true" applyBorder="true" applyAlignment="true" applyProtection="false">
      <alignment horizontal="general" vertical="center" textRotation="0" wrapText="false" indent="0" shrinkToFit="false"/>
      <protection locked="true" hidden="false"/>
    </xf>
    <xf numFmtId="186" fontId="9" fillId="0" borderId="11" xfId="0" applyFont="true" applyBorder="true" applyAlignment="true" applyProtection="false">
      <alignment horizontal="general" vertical="center" textRotation="0" wrapText="false" indent="0" shrinkToFit="false"/>
      <protection locked="true" hidden="false"/>
    </xf>
    <xf numFmtId="185" fontId="14" fillId="0" borderId="13" xfId="0" applyFont="true" applyBorder="true" applyAlignment="true" applyProtection="false">
      <alignment horizontal="general" vertical="center" textRotation="0" wrapText="false" indent="0" shrinkToFit="false"/>
      <protection locked="true" hidden="false"/>
    </xf>
    <xf numFmtId="185" fontId="14" fillId="0" borderId="14"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distributed" vertical="center" textRotation="0" wrapText="true" indent="0" shrinkToFit="false"/>
      <protection locked="true" hidden="false"/>
    </xf>
    <xf numFmtId="164" fontId="7" fillId="0" borderId="20" xfId="0" applyFont="true" applyBorder="true" applyAlignment="true" applyProtection="false">
      <alignment horizontal="general" vertical="center" textRotation="0" wrapText="false" indent="0" shrinkToFit="false"/>
      <protection locked="true" hidden="false"/>
    </xf>
    <xf numFmtId="164" fontId="36" fillId="0" borderId="5" xfId="0" applyFont="true" applyBorder="true" applyAlignment="true" applyProtection="false">
      <alignment horizontal="center" vertical="center" textRotation="0" wrapText="false" indent="0" shrinkToFit="false"/>
      <protection locked="true" hidden="false"/>
    </xf>
    <xf numFmtId="164" fontId="22" fillId="0" borderId="5"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center" vertical="center" textRotation="0" wrapText="true" indent="0" shrinkToFit="true"/>
      <protection locked="true" hidden="false"/>
    </xf>
    <xf numFmtId="164" fontId="7" fillId="0" borderId="8"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left" vertical="center" textRotation="0" wrapText="false" indent="0" shrinkToFit="false"/>
      <protection locked="true" hidden="false"/>
    </xf>
    <xf numFmtId="164" fontId="7" fillId="0" borderId="7" xfId="0" applyFont="true" applyBorder="true" applyAlignment="true" applyProtection="false">
      <alignment horizontal="center" vertical="center" textRotation="0" wrapText="true" indent="0" shrinkToFit="false"/>
      <protection locked="true" hidden="false"/>
    </xf>
    <xf numFmtId="164" fontId="5" fillId="0" borderId="9" xfId="0" applyFont="true" applyBorder="true" applyAlignment="true" applyProtection="false">
      <alignment horizontal="center" vertical="top" textRotation="0" wrapText="false" indent="0" shrinkToFit="false"/>
      <protection locked="true" hidden="false"/>
    </xf>
    <xf numFmtId="164" fontId="16" fillId="0" borderId="11" xfId="0" applyFont="true" applyBorder="true" applyAlignment="true" applyProtection="false">
      <alignment horizontal="left" vertical="top" textRotation="0" wrapText="false" indent="0" shrinkToFit="false"/>
      <protection locked="true" hidden="false"/>
    </xf>
    <xf numFmtId="164" fontId="22" fillId="0" borderId="9" xfId="0" applyFont="true" applyBorder="true" applyAlignment="true" applyProtection="false">
      <alignment horizontal="right" vertical="top" textRotation="0" wrapText="false" indent="0" shrinkToFit="false"/>
      <protection locked="true" hidden="false"/>
    </xf>
    <xf numFmtId="164" fontId="17" fillId="0" borderId="11" xfId="0" applyFont="true" applyBorder="true" applyAlignment="true" applyProtection="false">
      <alignment horizontal="left" vertical="top" textRotation="0" wrapText="true" indent="0" shrinkToFit="false"/>
      <protection locked="true" hidden="false"/>
    </xf>
    <xf numFmtId="167" fontId="7" fillId="2" borderId="9" xfId="0" applyFont="true" applyBorder="true" applyAlignment="true" applyProtection="true">
      <alignment horizontal="general" vertical="top" textRotation="0" wrapText="false" indent="0" shrinkToFit="false"/>
      <protection locked="false" hidden="false"/>
    </xf>
    <xf numFmtId="164" fontId="5" fillId="0" borderId="11" xfId="0" applyFont="true" applyBorder="true" applyAlignment="true" applyProtection="false">
      <alignment horizontal="center" vertical="top" textRotation="0" wrapText="true" indent="0" shrinkToFit="false"/>
      <protection locked="true" hidden="false"/>
    </xf>
    <xf numFmtId="164" fontId="17" fillId="0" borderId="14" xfId="0" applyFont="true" applyBorder="true" applyAlignment="true" applyProtection="false">
      <alignment horizontal="left" vertical="top" textRotation="0" wrapText="true" indent="0" shrinkToFit="false"/>
      <protection locked="true" hidden="false"/>
    </xf>
    <xf numFmtId="164" fontId="22" fillId="0" borderId="12" xfId="0" applyFont="true" applyBorder="true" applyAlignment="true" applyProtection="false">
      <alignment horizontal="right" vertical="top" textRotation="0" wrapText="false" indent="0" shrinkToFit="false"/>
      <protection locked="true" hidden="false"/>
    </xf>
    <xf numFmtId="167" fontId="32" fillId="0" borderId="14" xfId="0" applyFont="true" applyBorder="true" applyAlignment="true" applyProtection="false">
      <alignment horizontal="general" vertical="top" textRotation="0" wrapText="false" indent="0" shrinkToFit="false"/>
      <protection locked="true" hidden="false"/>
    </xf>
    <xf numFmtId="167" fontId="7" fillId="2" borderId="12" xfId="0" applyFont="true" applyBorder="true" applyAlignment="true" applyProtection="true">
      <alignment horizontal="general" vertical="top" textRotation="0" wrapText="false" indent="0" shrinkToFit="false"/>
      <protection locked="false" hidden="false"/>
    </xf>
    <xf numFmtId="164" fontId="7" fillId="0" borderId="17" xfId="0" applyFont="true" applyBorder="true" applyAlignment="true" applyProtection="false">
      <alignment horizontal="left" vertical="top" textRotation="0" wrapText="true" indent="0" shrinkToFit="false"/>
      <protection locked="true" hidden="false"/>
    </xf>
    <xf numFmtId="164" fontId="5" fillId="0" borderId="14" xfId="0" applyFont="true" applyBorder="true" applyAlignment="true" applyProtection="false">
      <alignment horizontal="center"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distributed" vertical="center" textRotation="0" wrapText="true" indent="0" shrinkToFit="false"/>
      <protection locked="true" hidden="false"/>
    </xf>
    <xf numFmtId="164" fontId="7" fillId="0" borderId="3" xfId="0" applyFont="true" applyBorder="true" applyAlignment="true" applyProtection="false">
      <alignment horizontal="distributed" vertical="center" textRotation="0" wrapText="true" indent="0" shrinkToFit="false"/>
      <protection locked="true" hidden="false"/>
    </xf>
    <xf numFmtId="164" fontId="7" fillId="0" borderId="4" xfId="0" applyFont="true" applyBorder="true" applyAlignment="true" applyProtection="false">
      <alignment horizontal="distributed" vertical="center" textRotation="0" wrapText="tru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38" fillId="0" borderId="4" xfId="0" applyFont="true" applyBorder="true" applyAlignment="true" applyProtection="false">
      <alignment horizontal="center" vertical="center" textRotation="0" wrapText="true" indent="0" shrinkToFit="false"/>
      <protection locked="true" hidden="false"/>
    </xf>
    <xf numFmtId="164" fontId="22" fillId="0" borderId="21" xfId="0" applyFont="true" applyBorder="true" applyAlignment="true" applyProtection="false">
      <alignment horizontal="center" vertical="center" textRotation="0" wrapText="true" indent="0" shrinkToFit="false"/>
      <protection locked="true" hidden="false"/>
    </xf>
    <xf numFmtId="164" fontId="22" fillId="0" borderId="5" xfId="0" applyFont="true" applyBorder="true" applyAlignment="true" applyProtection="false">
      <alignment horizontal="center" vertical="center" textRotation="0" wrapText="true" indent="0" shrinkToFit="false"/>
      <protection locked="true" hidden="false"/>
    </xf>
    <xf numFmtId="164" fontId="7" fillId="0" borderId="21" xfId="0" applyFont="true" applyBorder="true" applyAlignment="true" applyProtection="false">
      <alignment horizontal="distributed"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16" fillId="0" borderId="7" xfId="0" applyFont="true" applyBorder="true" applyAlignment="true" applyProtection="false">
      <alignment horizontal="left" vertical="center" textRotation="0" wrapText="true" indent="0" shrinkToFit="false"/>
      <protection locked="true" hidden="false"/>
    </xf>
    <xf numFmtId="179" fontId="32" fillId="0" borderId="7" xfId="0" applyFont="true" applyBorder="true" applyAlignment="true" applyProtection="false">
      <alignment horizontal="general" vertical="center" textRotation="0" wrapText="false" indent="0" shrinkToFit="false"/>
      <protection locked="true" hidden="false"/>
    </xf>
    <xf numFmtId="179" fontId="32" fillId="0" borderId="8" xfId="0" applyFont="true" applyBorder="true" applyAlignment="true" applyProtection="false">
      <alignment horizontal="general" vertical="center" textRotation="0" wrapText="false" indent="0" shrinkToFit="false"/>
      <protection locked="true" hidden="false"/>
    </xf>
    <xf numFmtId="179" fontId="32" fillId="0" borderId="6" xfId="0" applyFont="true" applyBorder="true" applyAlignment="true" applyProtection="false">
      <alignment horizontal="general" vertical="center" textRotation="0" wrapText="false" indent="0" shrinkToFit="false"/>
      <protection locked="true" hidden="false"/>
    </xf>
    <xf numFmtId="187" fontId="32" fillId="0" borderId="7" xfId="0" applyFont="true" applyBorder="true" applyAlignment="true" applyProtection="false">
      <alignment horizontal="general" vertical="center" textRotation="0" wrapText="false" indent="0" shrinkToFit="false"/>
      <protection locked="true" hidden="false"/>
    </xf>
    <xf numFmtId="187" fontId="32" fillId="0" borderId="7" xfId="0" applyFont="true" applyBorder="true" applyAlignment="true" applyProtection="false">
      <alignment horizontal="right" vertical="center" textRotation="0" wrapText="false" indent="0" shrinkToFit="false"/>
      <protection locked="true" hidden="false"/>
    </xf>
    <xf numFmtId="187" fontId="32" fillId="0" borderId="8" xfId="0" applyFont="true" applyBorder="true" applyAlignment="true" applyProtection="false">
      <alignment horizontal="right" vertical="center" textRotation="0" wrapText="false" indent="0" shrinkToFit="false"/>
      <protection locked="true" hidden="false"/>
    </xf>
    <xf numFmtId="164" fontId="7" fillId="0" borderId="9" xfId="0" applyFont="true" applyBorder="true" applyAlignment="true" applyProtection="false">
      <alignment horizontal="center" vertical="center" textRotation="0" wrapText="false" indent="0" shrinkToFit="false"/>
      <protection locked="true" hidden="false"/>
    </xf>
    <xf numFmtId="164" fontId="16" fillId="0" borderId="10" xfId="0" applyFont="true" applyBorder="true" applyAlignment="true" applyProtection="false">
      <alignment horizontal="left" vertical="center" textRotation="0" wrapText="true" indent="0" shrinkToFit="false"/>
      <protection locked="true" hidden="false"/>
    </xf>
    <xf numFmtId="179" fontId="32" fillId="0" borderId="10" xfId="0" applyFont="true" applyBorder="true" applyAlignment="true" applyProtection="false">
      <alignment horizontal="general" vertical="center" textRotation="0" wrapText="false" indent="0" shrinkToFit="false"/>
      <protection locked="true" hidden="false"/>
    </xf>
    <xf numFmtId="179" fontId="7" fillId="2" borderId="10" xfId="0" applyFont="true" applyBorder="true" applyAlignment="true" applyProtection="true">
      <alignment horizontal="general" vertical="center" textRotation="0" wrapText="false" indent="0" shrinkToFit="false"/>
      <protection locked="false" hidden="false"/>
    </xf>
    <xf numFmtId="179" fontId="7" fillId="2" borderId="11" xfId="0" applyFont="true" applyBorder="true" applyAlignment="true" applyProtection="true">
      <alignment horizontal="general" vertical="center" textRotation="0" wrapText="false" indent="0" shrinkToFit="false"/>
      <protection locked="false" hidden="false"/>
    </xf>
    <xf numFmtId="179" fontId="7" fillId="2" borderId="9" xfId="0" applyFont="true" applyBorder="true" applyAlignment="true" applyProtection="true">
      <alignment horizontal="general" vertical="center" textRotation="0" wrapText="false" indent="0" shrinkToFit="false"/>
      <protection locked="false" hidden="false"/>
    </xf>
    <xf numFmtId="187" fontId="32" fillId="0" borderId="10" xfId="0" applyFont="true" applyBorder="true" applyAlignment="true" applyProtection="false">
      <alignment horizontal="general" vertical="center" textRotation="0" wrapText="false" indent="0" shrinkToFit="false"/>
      <protection locked="true" hidden="false"/>
    </xf>
    <xf numFmtId="187" fontId="31" fillId="0" borderId="10" xfId="0" applyFont="true" applyBorder="true" applyAlignment="true" applyProtection="false">
      <alignment horizontal="general" vertical="center" textRotation="0" wrapText="false" indent="0" shrinkToFit="false"/>
      <protection locked="true" hidden="false"/>
    </xf>
    <xf numFmtId="187" fontId="31" fillId="0" borderId="11" xfId="0" applyFont="true" applyBorder="true" applyAlignment="true" applyProtection="false">
      <alignment horizontal="general" vertical="center" textRotation="0" wrapText="false" indent="0" shrinkToFit="false"/>
      <protection locked="true" hidden="false"/>
    </xf>
    <xf numFmtId="164" fontId="7" fillId="0" borderId="10" xfId="0" applyFont="true" applyBorder="true" applyAlignment="true" applyProtection="false">
      <alignment horizontal="left" vertical="center" textRotation="0" wrapText="true" indent="0" shrinkToFit="false"/>
      <protection locked="true" hidden="false"/>
    </xf>
    <xf numFmtId="179" fontId="31" fillId="0" borderId="10" xfId="0" applyFont="true" applyBorder="true" applyAlignment="true" applyProtection="false">
      <alignment horizontal="general" vertical="center" textRotation="0" wrapText="false" indent="0" shrinkToFit="false"/>
      <protection locked="true" hidden="false"/>
    </xf>
    <xf numFmtId="179" fontId="31" fillId="0" borderId="11" xfId="0" applyFont="true" applyBorder="true" applyAlignment="true" applyProtection="false">
      <alignment horizontal="general" vertical="center" textRotation="0" wrapText="false" indent="0" shrinkToFit="false"/>
      <protection locked="true" hidden="false"/>
    </xf>
    <xf numFmtId="179" fontId="31" fillId="0" borderId="9"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11" xfId="0" applyFont="true" applyBorder="true" applyAlignment="true" applyProtection="false">
      <alignment horizontal="left" vertical="center" textRotation="0" wrapText="true" indent="0" shrinkToFit="false"/>
      <protection locked="true" hidden="false"/>
    </xf>
    <xf numFmtId="164" fontId="16" fillId="0" borderId="9" xfId="0" applyFont="true" applyBorder="true" applyAlignment="true" applyProtection="false">
      <alignment horizontal="left" vertical="center" textRotation="0" wrapText="true" indent="0" shrinkToFit="false"/>
      <protection locked="true" hidden="false"/>
    </xf>
    <xf numFmtId="164" fontId="5" fillId="0" borderId="11" xfId="0" applyFont="true" applyBorder="true" applyAlignment="true" applyProtection="false">
      <alignment horizontal="left" vertical="center" textRotation="0" wrapText="true" indent="0" shrinkToFit="false"/>
      <protection locked="true" hidden="false"/>
    </xf>
    <xf numFmtId="164" fontId="7" fillId="0" borderId="9" xfId="0" applyFont="true" applyBorder="true" applyAlignment="true" applyProtection="false">
      <alignment horizontal="left" vertical="center" textRotation="0" wrapText="true" indent="0" shrinkToFit="false"/>
      <protection locked="true" hidden="false"/>
    </xf>
    <xf numFmtId="164" fontId="7" fillId="0" borderId="12" xfId="0" applyFont="true" applyBorder="true" applyAlignment="true" applyProtection="false">
      <alignment horizontal="center" vertical="center" textRotation="0" wrapText="false" indent="0" shrinkToFit="false"/>
      <protection locked="true" hidden="false"/>
    </xf>
    <xf numFmtId="164" fontId="7" fillId="0" borderId="13" xfId="0" applyFont="true" applyBorder="true" applyAlignment="true" applyProtection="false">
      <alignment horizontal="left" vertical="center" textRotation="0" wrapText="true" indent="0" shrinkToFit="false"/>
      <protection locked="true" hidden="false"/>
    </xf>
    <xf numFmtId="179" fontId="32" fillId="0" borderId="13" xfId="0" applyFont="true" applyBorder="true" applyAlignment="true" applyProtection="false">
      <alignment horizontal="general" vertical="center" textRotation="0" wrapText="false" indent="0" shrinkToFit="false"/>
      <protection locked="true" hidden="false"/>
    </xf>
    <xf numFmtId="179" fontId="7" fillId="2" borderId="13" xfId="0" applyFont="true" applyBorder="true" applyAlignment="true" applyProtection="true">
      <alignment horizontal="general" vertical="center" textRotation="0" wrapText="false" indent="0" shrinkToFit="false"/>
      <protection locked="false" hidden="false"/>
    </xf>
    <xf numFmtId="179" fontId="7" fillId="2" borderId="14" xfId="0" applyFont="true" applyBorder="true" applyAlignment="true" applyProtection="true">
      <alignment horizontal="general" vertical="center" textRotation="0" wrapText="false" indent="0" shrinkToFit="false"/>
      <protection locked="false" hidden="false"/>
    </xf>
    <xf numFmtId="179" fontId="7" fillId="2" borderId="12" xfId="0" applyFont="true" applyBorder="true" applyAlignment="true" applyProtection="true">
      <alignment horizontal="general" vertical="center" textRotation="0" wrapText="false" indent="0" shrinkToFit="false"/>
      <protection locked="false" hidden="false"/>
    </xf>
    <xf numFmtId="187" fontId="32" fillId="0" borderId="13" xfId="0" applyFont="true" applyBorder="true" applyAlignment="true" applyProtection="false">
      <alignment horizontal="general" vertical="center" textRotation="0" wrapText="false" indent="0" shrinkToFit="false"/>
      <protection locked="true" hidden="false"/>
    </xf>
    <xf numFmtId="187" fontId="31" fillId="0" borderId="13" xfId="0" applyFont="true" applyBorder="true" applyAlignment="true" applyProtection="false">
      <alignment horizontal="general" vertical="center" textRotation="0" wrapText="false" indent="0" shrinkToFit="false"/>
      <protection locked="true" hidden="false"/>
    </xf>
    <xf numFmtId="187" fontId="31" fillId="0" borderId="14"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5" fontId="14" fillId="0" borderId="0" xfId="0" applyFont="true" applyBorder="true" applyAlignment="true" applyProtection="false">
      <alignment horizontal="general" vertical="center" textRotation="0" wrapText="false" indent="0" shrinkToFit="false"/>
      <protection locked="true" hidden="false"/>
    </xf>
    <xf numFmtId="165" fontId="5"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22" fillId="0" borderId="27" xfId="0" applyFont="true" applyBorder="true" applyAlignment="true" applyProtection="false">
      <alignment horizontal="center" vertical="center" textRotation="0" wrapText="true" indent="0" shrinkToFit="false"/>
      <protection locked="true" hidden="false"/>
    </xf>
    <xf numFmtId="164" fontId="7" fillId="0" borderId="28" xfId="0" applyFont="true" applyBorder="true" applyAlignment="true" applyProtection="false">
      <alignment horizontal="distributed" vertical="center" textRotation="0" wrapText="true" indent="0" shrinkToFit="false"/>
      <protection locked="true" hidden="false"/>
    </xf>
    <xf numFmtId="164" fontId="0" fillId="0" borderId="29" xfId="0" applyFont="true" applyBorder="true" applyAlignment="true" applyProtection="false">
      <alignment horizontal="general" vertical="center" textRotation="0" wrapText="false" indent="0" shrinkToFit="false"/>
      <protection locked="true" hidden="false"/>
    </xf>
    <xf numFmtId="164" fontId="0" fillId="0" borderId="30" xfId="0" applyFont="false" applyBorder="true" applyAlignment="true" applyProtection="false">
      <alignment horizontal="general" vertical="center" textRotation="0" wrapText="false" indent="0" shrinkToFit="false"/>
      <protection locked="true" hidden="false"/>
    </xf>
    <xf numFmtId="164" fontId="0" fillId="0" borderId="31" xfId="0" applyFont="false" applyBorder="true" applyAlignment="true" applyProtection="false">
      <alignment horizontal="general" vertical="center" textRotation="0" wrapText="false" indent="0" shrinkToFit="false"/>
      <protection locked="true" hidden="false"/>
    </xf>
    <xf numFmtId="164" fontId="7" fillId="0" borderId="32" xfId="0" applyFont="true" applyBorder="true" applyAlignment="true" applyProtection="false">
      <alignment horizontal="center" vertical="center" textRotation="0" wrapText="true" indent="0" shrinkToFit="false"/>
      <protection locked="true" hidden="false"/>
    </xf>
    <xf numFmtId="164" fontId="7" fillId="0" borderId="33" xfId="0" applyFont="true" applyBorder="true" applyAlignment="true" applyProtection="false">
      <alignment horizontal="center" vertical="center" textRotation="0" wrapText="true" indent="0" shrinkToFit="false"/>
      <protection locked="true" hidden="false"/>
    </xf>
    <xf numFmtId="164" fontId="0" fillId="0" borderId="34" xfId="0" applyFont="false" applyBorder="true" applyAlignment="true" applyProtection="false">
      <alignment horizontal="general" vertical="center" textRotation="0" wrapText="false" indent="0" shrinkToFit="false"/>
      <protection locked="true" hidden="false"/>
    </xf>
    <xf numFmtId="164" fontId="0" fillId="0" borderId="35" xfId="0" applyFont="false" applyBorder="true" applyAlignment="true" applyProtection="false">
      <alignment horizontal="general" vertical="center" textRotation="0" wrapText="false" indent="0" shrinkToFit="false"/>
      <protection locked="true" hidden="false"/>
    </xf>
    <xf numFmtId="164" fontId="0" fillId="0" borderId="36" xfId="0" applyFont="true" applyBorder="true" applyAlignment="true" applyProtection="false">
      <alignment horizontal="general" vertical="center" textRotation="0" wrapText="false" indent="0" shrinkToFit="false"/>
      <protection locked="true" hidden="false"/>
    </xf>
    <xf numFmtId="164" fontId="7" fillId="0" borderId="37" xfId="0" applyFont="true" applyBorder="true" applyAlignment="true" applyProtection="false">
      <alignment horizontal="center" vertical="center" textRotation="0" wrapText="false" indent="0" shrinkToFit="false"/>
      <protection locked="true" hidden="false"/>
    </xf>
    <xf numFmtId="167" fontId="32" fillId="0" borderId="38" xfId="0" applyFont="true" applyBorder="true" applyAlignment="true" applyProtection="false">
      <alignment horizontal="general" vertical="center" textRotation="0" wrapText="false" indent="0" shrinkToFit="false"/>
      <protection locked="true" hidden="false"/>
    </xf>
    <xf numFmtId="167" fontId="32" fillId="0" borderId="39" xfId="0" applyFont="true" applyBorder="true" applyAlignment="true" applyProtection="false">
      <alignment horizontal="general" vertical="center" textRotation="0" wrapText="false" indent="0" shrinkToFit="false"/>
      <protection locked="true" hidden="false"/>
    </xf>
    <xf numFmtId="164" fontId="0" fillId="0" borderId="40" xfId="0" applyFont="false" applyBorder="true" applyAlignment="true" applyProtection="false">
      <alignment horizontal="general" vertical="center" textRotation="0" wrapText="false" indent="0" shrinkToFit="false"/>
      <protection locked="true" hidden="false"/>
    </xf>
    <xf numFmtId="164" fontId="7" fillId="0" borderId="41" xfId="0" applyFont="true" applyBorder="true" applyAlignment="true" applyProtection="false">
      <alignment horizontal="center" vertical="center" textRotation="0" wrapText="false" indent="0" shrinkToFit="false"/>
      <protection locked="true" hidden="false"/>
    </xf>
    <xf numFmtId="167" fontId="32" fillId="0" borderId="42" xfId="0" applyFont="true" applyBorder="true" applyAlignment="true" applyProtection="false">
      <alignment horizontal="general" vertical="center" textRotation="0" wrapText="false" indent="0" shrinkToFit="false"/>
      <protection locked="true" hidden="false"/>
    </xf>
    <xf numFmtId="167" fontId="31" fillId="0" borderId="42" xfId="0" applyFont="true" applyBorder="true" applyAlignment="true" applyProtection="false">
      <alignment horizontal="general" vertical="center" textRotation="0" wrapText="false" indent="0" shrinkToFit="false"/>
      <protection locked="true" hidden="false"/>
    </xf>
    <xf numFmtId="167" fontId="31" fillId="0" borderId="43" xfId="0" applyFont="true" applyBorder="true" applyAlignment="true" applyProtection="false">
      <alignment horizontal="general" vertical="center" textRotation="0" wrapText="false" indent="0" shrinkToFit="false"/>
      <protection locked="true" hidden="false"/>
    </xf>
    <xf numFmtId="164" fontId="0" fillId="0" borderId="15" xfId="0" applyFont="true" applyBorder="true" applyAlignment="true" applyProtection="false">
      <alignment horizontal="general" vertical="center" textRotation="0" wrapText="false" indent="0" shrinkToFit="false"/>
      <protection locked="true" hidden="false"/>
    </xf>
    <xf numFmtId="164" fontId="0" fillId="0" borderId="29" xfId="0" applyFont="false" applyBorder="true" applyAlignment="true" applyProtection="false">
      <alignment horizontal="general" vertical="center" textRotation="0" wrapText="false" indent="0" shrinkToFit="false"/>
      <protection locked="true" hidden="false"/>
    </xf>
    <xf numFmtId="164" fontId="0" fillId="0" borderId="15" xfId="0" applyFont="false" applyBorder="true" applyAlignment="true" applyProtection="false">
      <alignment horizontal="general" vertical="center" textRotation="0" wrapText="false" indent="0" shrinkToFit="false"/>
      <protection locked="true" hidden="false"/>
    </xf>
    <xf numFmtId="164" fontId="0" fillId="0" borderId="36" xfId="0" applyFont="false" applyBorder="true" applyAlignment="true" applyProtection="false">
      <alignment horizontal="general" vertical="center" textRotation="0" wrapText="false" indent="0" shrinkToFit="false"/>
      <protection locked="true" hidden="false"/>
    </xf>
    <xf numFmtId="164" fontId="0" fillId="0" borderId="44" xfId="0" applyFont="true" applyBorder="true" applyAlignment="true" applyProtection="false">
      <alignment horizontal="general" vertical="center" textRotation="0" wrapText="false" indent="0" shrinkToFit="false"/>
      <protection locked="true" hidden="false"/>
    </xf>
    <xf numFmtId="164" fontId="0" fillId="0" borderId="44"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45" xfId="0" applyFont="false" applyBorder="true" applyAlignment="true" applyProtection="false">
      <alignment horizontal="general" vertical="center" textRotation="0" wrapText="false" indent="0" shrinkToFit="false"/>
      <protection locked="true" hidden="false"/>
    </xf>
    <xf numFmtId="164" fontId="7" fillId="0" borderId="41" xfId="0" applyFont="true" applyBorder="true" applyAlignment="true" applyProtection="false">
      <alignment horizontal="left" vertical="center" textRotation="0" wrapText="true" indent="0" shrinkToFit="false"/>
      <protection locked="true" hidden="false"/>
    </xf>
    <xf numFmtId="164" fontId="7" fillId="0" borderId="41" xfId="0" applyFont="true" applyBorder="true" applyAlignment="true" applyProtection="false">
      <alignment horizontal="center" vertical="center" textRotation="0" wrapText="true" indent="0" shrinkToFit="false"/>
      <protection locked="true" hidden="false"/>
    </xf>
    <xf numFmtId="167" fontId="32" fillId="0" borderId="43" xfId="0" applyFont="true" applyBorder="true" applyAlignment="true" applyProtection="false">
      <alignment horizontal="general" vertical="center" textRotation="0" wrapText="false" indent="0" shrinkToFit="false"/>
      <protection locked="true" hidden="false"/>
    </xf>
    <xf numFmtId="164" fontId="0" fillId="0" borderId="46" xfId="0" applyFont="true" applyBorder="true" applyAlignment="true" applyProtection="false">
      <alignment horizontal="general" vertical="center" textRotation="0" wrapText="false" indent="0" shrinkToFit="false"/>
      <protection locked="true" hidden="false"/>
    </xf>
    <xf numFmtId="164" fontId="0" fillId="0" borderId="47" xfId="0" applyFont="false" applyBorder="true" applyAlignment="true" applyProtection="false">
      <alignment horizontal="general" vertical="center" textRotation="0" wrapText="false" indent="0" shrinkToFit="false"/>
      <protection locked="true" hidden="false"/>
    </xf>
    <xf numFmtId="164" fontId="0" fillId="0" borderId="46" xfId="0" applyFont="false" applyBorder="true" applyAlignment="true" applyProtection="false">
      <alignment horizontal="general" vertical="center" textRotation="0" wrapText="false" indent="0" shrinkToFit="false"/>
      <protection locked="true" hidden="false"/>
    </xf>
    <xf numFmtId="164" fontId="0" fillId="0" borderId="48" xfId="0" applyFont="false" applyBorder="true" applyAlignment="true" applyProtection="false">
      <alignment horizontal="general" vertical="center" textRotation="0" wrapText="false" indent="0" shrinkToFit="false"/>
      <protection locked="true" hidden="false"/>
    </xf>
    <xf numFmtId="164" fontId="0" fillId="0" borderId="49" xfId="0" applyFont="false" applyBorder="true" applyAlignment="true" applyProtection="false">
      <alignment horizontal="general" vertical="center" textRotation="0" wrapText="false" indent="0" shrinkToFit="false"/>
      <protection locked="true" hidden="false"/>
    </xf>
    <xf numFmtId="167" fontId="7" fillId="2" borderId="42" xfId="0" applyFont="true" applyBorder="true" applyAlignment="true" applyProtection="true">
      <alignment horizontal="general" vertical="center" textRotation="0" wrapText="false" indent="0" shrinkToFit="false"/>
      <protection locked="false" hidden="false"/>
    </xf>
    <xf numFmtId="164" fontId="7" fillId="0" borderId="41" xfId="0" applyFont="true" applyBorder="true" applyAlignment="true" applyProtection="false">
      <alignment horizontal="center" vertical="center" textRotation="0" wrapText="false" indent="0" shrinkToFit="false"/>
      <protection locked="true" hidden="false"/>
    </xf>
    <xf numFmtId="164" fontId="7" fillId="0" borderId="50" xfId="0" applyFont="true" applyBorder="true" applyAlignment="true" applyProtection="false">
      <alignment horizontal="center" vertical="center" textRotation="0" wrapText="false" indent="0" shrinkToFit="false"/>
      <protection locked="true" hidden="false"/>
    </xf>
    <xf numFmtId="167" fontId="32" fillId="0" borderId="51" xfId="0" applyFont="true" applyBorder="true" applyAlignment="true" applyProtection="false">
      <alignment horizontal="general" vertical="center" textRotation="0" wrapText="false" indent="0" shrinkToFit="false"/>
      <protection locked="true" hidden="false"/>
    </xf>
    <xf numFmtId="167" fontId="7" fillId="2" borderId="51" xfId="0" applyFont="true" applyBorder="true" applyAlignment="true" applyProtection="true">
      <alignment horizontal="general" vertical="center" textRotation="0" wrapText="false" indent="0" shrinkToFit="false"/>
      <protection locked="fals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52" xfId="0" applyFont="true" applyBorder="true" applyAlignment="true" applyProtection="false">
      <alignment horizontal="distributed" vertical="center" textRotation="0" wrapText="false" indent="0" shrinkToFit="false"/>
      <protection locked="true" hidden="false"/>
    </xf>
    <xf numFmtId="164" fontId="7" fillId="0" borderId="28" xfId="0" applyFont="true" applyBorder="true" applyAlignment="true" applyProtection="false">
      <alignment horizontal="center" vertical="center" textRotation="0" wrapText="false" indent="0" shrinkToFit="false"/>
      <protection locked="true" hidden="false"/>
    </xf>
    <xf numFmtId="164" fontId="7" fillId="0" borderId="53" xfId="0" applyFont="true" applyBorder="true" applyAlignment="true" applyProtection="false">
      <alignment horizontal="center" vertical="center" textRotation="0" wrapText="false" indent="0" shrinkToFit="false"/>
      <protection locked="true" hidden="false"/>
    </xf>
    <xf numFmtId="164" fontId="7" fillId="0" borderId="54" xfId="0" applyFont="true" applyBorder="true" applyAlignment="true" applyProtection="false">
      <alignment horizontal="distributed" vertical="center" textRotation="0" wrapText="false" indent="0" shrinkToFit="false"/>
      <protection locked="true" hidden="false"/>
    </xf>
    <xf numFmtId="184" fontId="14" fillId="0" borderId="55" xfId="0" applyFont="true" applyBorder="true" applyAlignment="true" applyProtection="false">
      <alignment horizontal="right" vertical="center" textRotation="0" wrapText="false" indent="0" shrinkToFit="false"/>
      <protection locked="true" hidden="false"/>
    </xf>
    <xf numFmtId="184" fontId="14" fillId="0" borderId="55" xfId="0" applyFont="true" applyBorder="true" applyAlignment="true" applyProtection="false">
      <alignment horizontal="general" vertical="center" textRotation="0" wrapText="false" indent="0" shrinkToFit="false"/>
      <protection locked="true" hidden="false"/>
    </xf>
    <xf numFmtId="184" fontId="14" fillId="0" borderId="56" xfId="0" applyFont="true" applyBorder="true" applyAlignment="true" applyProtection="false">
      <alignment horizontal="general" vertical="center" textRotation="0" wrapText="false" indent="0" shrinkToFit="false"/>
      <protection locked="true" hidden="false"/>
    </xf>
    <xf numFmtId="184" fontId="14" fillId="0" borderId="55" xfId="0" applyFont="true" applyBorder="true" applyAlignment="true" applyProtection="false">
      <alignment horizontal="general" vertical="center" textRotation="0" wrapText="false" indent="0" shrinkToFit="false"/>
      <protection locked="true" hidden="false"/>
    </xf>
    <xf numFmtId="164" fontId="7" fillId="0" borderId="57" xfId="0" applyFont="true" applyBorder="true" applyAlignment="true" applyProtection="false">
      <alignment horizontal="distributed" vertical="center" textRotation="0" wrapText="false" indent="0" shrinkToFit="false"/>
      <protection locked="true" hidden="false"/>
    </xf>
    <xf numFmtId="184" fontId="14" fillId="0" borderId="58" xfId="0" applyFont="true" applyBorder="true" applyAlignment="true" applyProtection="false">
      <alignment horizontal="general" vertical="center" textRotation="0" wrapText="false" indent="0" shrinkToFit="false"/>
      <protection locked="true" hidden="false"/>
    </xf>
    <xf numFmtId="184" fontId="14" fillId="0" borderId="58" xfId="0" applyFont="true" applyBorder="true" applyAlignment="true" applyProtection="false">
      <alignment horizontal="general" vertical="center" textRotation="0" wrapText="false" indent="0" shrinkToFit="false"/>
      <protection locked="true" hidden="false"/>
    </xf>
    <xf numFmtId="184" fontId="14" fillId="0" borderId="59" xfId="0" applyFont="true" applyBorder="tru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7" fillId="0" borderId="27" xfId="0" applyFont="true" applyBorder="true" applyAlignment="true" applyProtection="false">
      <alignment horizontal="distributed" vertical="center" textRotation="0" wrapText="false" indent="0" shrinkToFit="false"/>
      <protection locked="true" hidden="false"/>
    </xf>
    <xf numFmtId="164" fontId="7" fillId="0" borderId="28" xfId="0" applyFont="true" applyBorder="true" applyAlignment="true" applyProtection="false">
      <alignment horizontal="distributed" vertical="center" textRotation="0" wrapText="false" indent="0" shrinkToFit="false"/>
      <protection locked="true" hidden="false"/>
    </xf>
    <xf numFmtId="164" fontId="7" fillId="0" borderId="53" xfId="0" applyFont="true" applyBorder="true" applyAlignment="true" applyProtection="false">
      <alignment horizontal="distributed" vertical="center" textRotation="0" wrapText="false" indent="0" shrinkToFit="false"/>
      <protection locked="true" hidden="false"/>
    </xf>
    <xf numFmtId="164" fontId="0" fillId="0" borderId="29" xfId="0" applyFont="true" applyBorder="true" applyAlignment="false" applyProtection="false">
      <alignment horizontal="general" vertical="bottom" textRotation="0" wrapText="false" indent="0" shrinkToFit="false"/>
      <protection locked="true" hidden="false"/>
    </xf>
    <xf numFmtId="164" fontId="0" fillId="0" borderId="30" xfId="0" applyFont="true" applyBorder="true" applyAlignment="false" applyProtection="false">
      <alignment horizontal="general" vertical="bottom" textRotation="0" wrapText="false" indent="0" shrinkToFit="false"/>
      <protection locked="true" hidden="false"/>
    </xf>
    <xf numFmtId="164" fontId="0" fillId="0" borderId="31" xfId="0" applyFont="false" applyBorder="true" applyAlignment="false" applyProtection="false">
      <alignment horizontal="general" vertical="bottom" textRotation="0" wrapText="false" indent="0" shrinkToFit="false"/>
      <protection locked="true" hidden="false"/>
    </xf>
    <xf numFmtId="164" fontId="7" fillId="0" borderId="55" xfId="0" applyFont="true" applyBorder="true" applyAlignment="true" applyProtection="false">
      <alignment horizontal="center" vertical="center" textRotation="0" wrapText="false" indent="0" shrinkToFit="false"/>
      <protection locked="true" hidden="false"/>
    </xf>
    <xf numFmtId="164" fontId="7" fillId="0" borderId="56" xfId="0" applyFont="true" applyBorder="true" applyAlignment="true" applyProtection="false">
      <alignment horizontal="center" vertical="center" textRotation="0" wrapText="false" indent="0" shrinkToFit="true"/>
      <protection locked="true" hidden="false"/>
    </xf>
    <xf numFmtId="164" fontId="0" fillId="0" borderId="34" xfId="0" applyFont="false" applyBorder="true" applyAlignment="false" applyProtection="false">
      <alignment horizontal="general" vertical="bottom" textRotation="0" wrapText="false" indent="0" shrinkToFit="false"/>
      <protection locked="true" hidden="false"/>
    </xf>
    <xf numFmtId="164" fontId="0" fillId="0" borderId="36" xfId="0" applyFont="true" applyBorder="true" applyAlignment="false" applyProtection="false">
      <alignment horizontal="general" vertical="bottom" textRotation="0" wrapText="false" indent="0" shrinkToFit="false"/>
      <protection locked="true" hidden="false"/>
    </xf>
    <xf numFmtId="164" fontId="7" fillId="0" borderId="41" xfId="0" applyFont="true" applyBorder="true" applyAlignment="true" applyProtection="false">
      <alignment horizontal="distributed" vertical="center" textRotation="0" wrapText="false" indent="0" shrinkToFit="false"/>
      <protection locked="true" hidden="false"/>
    </xf>
    <xf numFmtId="167" fontId="14" fillId="0" borderId="42" xfId="0" applyFont="true" applyBorder="true" applyAlignment="true" applyProtection="false">
      <alignment horizontal="general" vertical="center" textRotation="0" wrapText="false" indent="0" shrinkToFit="false"/>
      <protection locked="true" hidden="false"/>
    </xf>
    <xf numFmtId="167" fontId="14" fillId="0" borderId="43" xfId="0" applyFont="true" applyBorder="true" applyAlignment="true" applyProtection="false">
      <alignment horizontal="general" vertical="center" textRotation="0" wrapText="false" indent="0" shrinkToFit="false"/>
      <protection locked="true" hidden="false"/>
    </xf>
    <xf numFmtId="164" fontId="0" fillId="0" borderId="15" xfId="0" applyFont="true" applyBorder="true" applyAlignment="false" applyProtection="false">
      <alignment horizontal="general" vertical="bottom" textRotation="0" wrapText="false" indent="0" shrinkToFit="false"/>
      <protection locked="true" hidden="false"/>
    </xf>
    <xf numFmtId="164" fontId="0" fillId="0" borderId="40" xfId="0" applyFont="false" applyBorder="true" applyAlignment="false" applyProtection="false">
      <alignment horizontal="general" vertical="bottom" textRotation="0" wrapText="false" indent="0" shrinkToFit="false"/>
      <protection locked="true" hidden="false"/>
    </xf>
    <xf numFmtId="167" fontId="14" fillId="0" borderId="42" xfId="0" applyFont="true" applyBorder="true" applyAlignment="true" applyProtection="false">
      <alignment horizontal="general" vertical="center" textRotation="0" wrapText="false" indent="0" shrinkToFit="false"/>
      <protection locked="true" hidden="false"/>
    </xf>
    <xf numFmtId="167" fontId="9" fillId="0" borderId="42" xfId="0" applyFont="true" applyBorder="true" applyAlignment="true" applyProtection="false">
      <alignment horizontal="general" vertical="center" textRotation="0" wrapText="false" indent="0" shrinkToFit="false"/>
      <protection locked="true" hidden="false"/>
    </xf>
    <xf numFmtId="167" fontId="5" fillId="2" borderId="42" xfId="0" applyFont="true" applyBorder="true" applyAlignment="true" applyProtection="true">
      <alignment horizontal="general" vertical="center" textRotation="0" wrapText="false" indent="0" shrinkToFit="false"/>
      <protection locked="false" hidden="false"/>
    </xf>
    <xf numFmtId="167" fontId="5" fillId="2" borderId="43" xfId="0" applyFont="true" applyBorder="true" applyAlignment="true" applyProtection="true">
      <alignment horizontal="general" vertical="center" textRotation="0" wrapText="false" indent="0" shrinkToFit="false"/>
      <protection locked="false" hidden="false"/>
    </xf>
    <xf numFmtId="164" fontId="0" fillId="0" borderId="29" xfId="0" applyFont="false" applyBorder="true" applyAlignment="false" applyProtection="false">
      <alignment horizontal="general" vertical="bottom" textRotation="0" wrapText="false" indent="0" shrinkToFit="false"/>
      <protection locked="true" hidden="false"/>
    </xf>
    <xf numFmtId="164" fontId="0" fillId="0" borderId="15" xfId="0" applyFont="false" applyBorder="true" applyAlignment="false" applyProtection="false">
      <alignment horizontal="general" vertical="bottom" textRotation="0" wrapText="false" indent="0" shrinkToFit="false"/>
      <protection locked="true" hidden="false"/>
    </xf>
    <xf numFmtId="164" fontId="0" fillId="0" borderId="36" xfId="0" applyFont="false" applyBorder="true" applyAlignment="false" applyProtection="false">
      <alignment horizontal="general" vertical="bottom" textRotation="0" wrapText="false" indent="0" shrinkToFit="false"/>
      <protection locked="true" hidden="false"/>
    </xf>
    <xf numFmtId="164" fontId="0" fillId="0" borderId="44" xfId="0" applyFont="true" applyBorder="true" applyAlignment="false" applyProtection="false">
      <alignment horizontal="general" vertical="bottom" textRotation="0" wrapText="false" indent="0" shrinkToFit="false"/>
      <protection locked="true" hidden="false"/>
    </xf>
    <xf numFmtId="164" fontId="0" fillId="0" borderId="44"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45" xfId="0" applyFont="false" applyBorder="true" applyAlignment="false" applyProtection="false">
      <alignment horizontal="general" vertical="bottom" textRotation="0" wrapText="false" indent="0" shrinkToFit="false"/>
      <protection locked="true" hidden="false"/>
    </xf>
    <xf numFmtId="164" fontId="0" fillId="0" borderId="46" xfId="0" applyFont="true" applyBorder="true" applyAlignment="false" applyProtection="false">
      <alignment horizontal="general" vertical="bottom" textRotation="0" wrapText="false" indent="0" shrinkToFit="false"/>
      <protection locked="true" hidden="false"/>
    </xf>
    <xf numFmtId="164" fontId="0" fillId="0" borderId="46" xfId="0" applyFont="false" applyBorder="true" applyAlignment="false" applyProtection="false">
      <alignment horizontal="general" vertical="bottom" textRotation="0" wrapText="false" indent="0" shrinkToFit="false"/>
      <protection locked="true" hidden="false"/>
    </xf>
    <xf numFmtId="164" fontId="0" fillId="0" borderId="48" xfId="0" applyFont="false" applyBorder="true" applyAlignment="false" applyProtection="false">
      <alignment horizontal="general" vertical="bottom" textRotation="0" wrapText="false" indent="0" shrinkToFit="false"/>
      <protection locked="true" hidden="false"/>
    </xf>
    <xf numFmtId="164" fontId="0" fillId="0" borderId="49" xfId="0" applyFont="false" applyBorder="true" applyAlignment="false" applyProtection="false">
      <alignment horizontal="general" vertical="bottom" textRotation="0" wrapText="false" indent="0" shrinkToFit="false"/>
      <protection locked="true" hidden="false"/>
    </xf>
    <xf numFmtId="164" fontId="7" fillId="0" borderId="50" xfId="0" applyFont="true" applyBorder="true" applyAlignment="true" applyProtection="false">
      <alignment horizontal="distributed" vertical="center" textRotation="0" wrapText="false" indent="0" shrinkToFit="false"/>
      <protection locked="true" hidden="false"/>
    </xf>
    <xf numFmtId="167" fontId="14" fillId="0" borderId="51" xfId="0" applyFont="true" applyBorder="true" applyAlignment="true" applyProtection="false">
      <alignment horizontal="general" vertical="center" textRotation="0" wrapText="false" indent="0" shrinkToFit="false"/>
      <protection locked="true" hidden="false"/>
    </xf>
    <xf numFmtId="167" fontId="9" fillId="0" borderId="51" xfId="0" applyFont="true" applyBorder="true" applyAlignment="true" applyProtection="false">
      <alignment horizontal="general" vertical="center" textRotation="0" wrapText="false" indent="0" shrinkToFit="false"/>
      <protection locked="true" hidden="false"/>
    </xf>
    <xf numFmtId="167" fontId="5" fillId="2" borderId="51" xfId="0" applyFont="true" applyBorder="true" applyAlignment="true" applyProtection="true">
      <alignment horizontal="general" vertical="center" textRotation="0" wrapText="false" indent="0" shrinkToFit="false"/>
      <protection locked="false" hidden="false"/>
    </xf>
    <xf numFmtId="167" fontId="5" fillId="2" borderId="60" xfId="0" applyFont="true" applyBorder="true" applyAlignment="true" applyProtection="true">
      <alignment horizontal="general" vertical="center" textRotation="0" wrapText="false" indent="0" shrinkToFit="false"/>
      <protection locked="false" hidden="false"/>
    </xf>
    <xf numFmtId="164" fontId="32" fillId="0" borderId="0" xfId="0" applyFont="true" applyBorder="true" applyAlignment="true" applyProtection="false">
      <alignment horizontal="center" vertical="center" textRotation="0" wrapText="false" indent="0" shrinkToFit="false"/>
      <protection locked="true" hidden="false"/>
    </xf>
    <xf numFmtId="188" fontId="14" fillId="0" borderId="0"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Comma [0]"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externalLink" Target="externalLinks/externalLink1.xml"/><Relationship Id="rId17" Type="http://schemas.openxmlformats.org/officeDocument/2006/relationships/externalLink" Target="externalLinks/externalLink2.xml"/><Relationship Id="rId18" Type="http://schemas.openxmlformats.org/officeDocument/2006/relationships/externalLink" Target="externalLinks/externalLink3.xml"/><Relationship Id="rId19" Type="http://schemas.openxmlformats.org/officeDocument/2006/relationships/sharedStrings" Target="sharedStrings.xml"/><Relationship Id="rId20" Type="http://schemas.openxmlformats.org/officeDocument/2006/relationships/connections" Target="connection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419040</xdr:colOff>
      <xdr:row>5</xdr:row>
      <xdr:rowOff>0</xdr:rowOff>
    </xdr:from>
    <xdr:to>
      <xdr:col>0</xdr:col>
      <xdr:colOff>419040</xdr:colOff>
      <xdr:row>57</xdr:row>
      <xdr:rowOff>9360</xdr:rowOff>
    </xdr:to>
    <xdr:sp>
      <xdr:nvSpPr>
        <xdr:cNvPr id="1" name="Line 1"/>
        <xdr:cNvSpPr/>
      </xdr:nvSpPr>
      <xdr:spPr>
        <a:xfrm>
          <a:off x="419040" y="1857240"/>
          <a:ext cx="0" cy="9963000"/>
        </a:xfrm>
        <a:prstGeom prst="line">
          <a:avLst/>
        </a:prstGeom>
        <a:ln w="317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352080</xdr:colOff>
      <xdr:row>2</xdr:row>
      <xdr:rowOff>354240</xdr:rowOff>
    </xdr:from>
    <xdr:to>
      <xdr:col>0</xdr:col>
      <xdr:colOff>352080</xdr:colOff>
      <xdr:row>72</xdr:row>
      <xdr:rowOff>211320</xdr:rowOff>
    </xdr:to>
    <xdr:sp>
      <xdr:nvSpPr>
        <xdr:cNvPr id="2" name="Line 1"/>
        <xdr:cNvSpPr/>
      </xdr:nvSpPr>
      <xdr:spPr>
        <a:xfrm>
          <a:off x="352080" y="704880"/>
          <a:ext cx="0" cy="10601280"/>
        </a:xfrm>
        <a:prstGeom prst="line">
          <a:avLst/>
        </a:prstGeom>
        <a:ln w="3175">
          <a:solidFill>
            <a:srgbClr val="000000"/>
          </a:solidFill>
          <a:round/>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9360</xdr:colOff>
      <xdr:row>5</xdr:row>
      <xdr:rowOff>24840</xdr:rowOff>
    </xdr:from>
    <xdr:to>
      <xdr:col>8</xdr:col>
      <xdr:colOff>1589040</xdr:colOff>
      <xdr:row>6</xdr:row>
      <xdr:rowOff>5400</xdr:rowOff>
    </xdr:to>
    <xdr:sp>
      <xdr:nvSpPr>
        <xdr:cNvPr id="3" name="AutoShape 1"/>
        <xdr:cNvSpPr/>
      </xdr:nvSpPr>
      <xdr:spPr>
        <a:xfrm>
          <a:off x="8217360" y="647640"/>
          <a:ext cx="1579680" cy="333000"/>
        </a:xfrm>
        <a:prstGeom prst="bracePair">
          <a:avLst>
            <a:gd name="adj" fmla="val 8569"/>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その他の新生児の異常</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新生児の出血性疾患</a:t>
          </a:r>
          <a:endParaRPr lang="en-US" sz="900" b="0" u="none" strike="noStrike">
            <a:effectLst/>
            <a:uFillTx/>
            <a:latin typeface="Noto Serif JP"/>
          </a:endParaRPr>
        </a:p>
      </xdr:txBody>
    </xdr:sp>
    <xdr:clientData/>
  </xdr:twoCellAnchor>
  <xdr:twoCellAnchor editAs="twoCell">
    <xdr:from>
      <xdr:col>8</xdr:col>
      <xdr:colOff>9360</xdr:colOff>
      <xdr:row>6</xdr:row>
      <xdr:rowOff>34200</xdr:rowOff>
    </xdr:from>
    <xdr:to>
      <xdr:col>8</xdr:col>
      <xdr:colOff>1589040</xdr:colOff>
      <xdr:row>7</xdr:row>
      <xdr:rowOff>5400</xdr:rowOff>
    </xdr:to>
    <xdr:sp>
      <xdr:nvSpPr>
        <xdr:cNvPr id="4" name="AutoShape 2"/>
        <xdr:cNvSpPr/>
      </xdr:nvSpPr>
      <xdr:spPr>
        <a:xfrm>
          <a:off x="8217360" y="1009440"/>
          <a:ext cx="1579680" cy="323640"/>
        </a:xfrm>
        <a:prstGeom prst="bracePair">
          <a:avLst>
            <a:gd name="adj" fmla="val 8569"/>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肺炎及び気管支炎</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詳細不明の未熟児</a:t>
          </a:r>
          <a:endParaRPr lang="en-US" sz="900" b="0" u="none" strike="noStrike">
            <a:effectLst/>
            <a:uFillTx/>
            <a:latin typeface="Noto Serif JP"/>
          </a:endParaRPr>
        </a:p>
      </xdr:txBody>
    </xdr:sp>
    <xdr:clientData/>
  </xdr:twoCellAnchor>
  <xdr:twoCellAnchor editAs="twoCell">
    <xdr:from>
      <xdr:col>8</xdr:col>
      <xdr:colOff>9360</xdr:colOff>
      <xdr:row>12</xdr:row>
      <xdr:rowOff>24840</xdr:rowOff>
    </xdr:from>
    <xdr:to>
      <xdr:col>8</xdr:col>
      <xdr:colOff>1589040</xdr:colOff>
      <xdr:row>13</xdr:row>
      <xdr:rowOff>138960</xdr:rowOff>
    </xdr:to>
    <xdr:sp>
      <xdr:nvSpPr>
        <xdr:cNvPr id="5" name="AutoShape 3"/>
        <xdr:cNvSpPr/>
      </xdr:nvSpPr>
      <xdr:spPr>
        <a:xfrm>
          <a:off x="8217360" y="1676520"/>
          <a:ext cx="1579680" cy="456840"/>
        </a:xfrm>
        <a:prstGeom prst="bracePair">
          <a:avLst>
            <a:gd name="adj" fmla="val 625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悪性新生物</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新生児敗血症を含む）</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その他の外因</a:t>
          </a:r>
          <a:endParaRPr lang="en-US" sz="900" b="0" u="none" strike="noStrike">
            <a:effectLst/>
            <a:uFillTx/>
            <a:latin typeface="Noto Serif JP"/>
          </a:endParaRPr>
        </a:p>
      </xdr:txBody>
    </xdr:sp>
    <xdr:clientData/>
  </xdr:twoCellAnchor>
  <xdr:twoCellAnchor editAs="twoCell">
    <xdr:from>
      <xdr:col>6</xdr:col>
      <xdr:colOff>19080</xdr:colOff>
      <xdr:row>12</xdr:row>
      <xdr:rowOff>24840</xdr:rowOff>
    </xdr:from>
    <xdr:to>
      <xdr:col>7</xdr:col>
      <xdr:colOff>134280</xdr:colOff>
      <xdr:row>13</xdr:row>
      <xdr:rowOff>5760</xdr:rowOff>
    </xdr:to>
    <xdr:sp>
      <xdr:nvSpPr>
        <xdr:cNvPr id="6" name="AutoShape 4"/>
        <xdr:cNvSpPr/>
      </xdr:nvSpPr>
      <xdr:spPr>
        <a:xfrm>
          <a:off x="6174720" y="1676520"/>
          <a:ext cx="1704600" cy="323640"/>
        </a:xfrm>
        <a:prstGeom prst="bracePair">
          <a:avLst>
            <a:gd name="adj" fmla="val 5713"/>
          </a:avLst>
        </a:prstGeom>
        <a:noFill/>
        <a:ln w="9525">
          <a:solidFill>
            <a:srgbClr val="000000"/>
          </a:solidFill>
          <a:round/>
        </a:ln>
      </xdr:spPr>
      <xdr:style>
        <a:lnRef idx="0"/>
        <a:fillRef idx="0"/>
        <a:effectRef idx="0"/>
        <a:fontRef idx="minor"/>
      </xdr:style>
      <xdr:txBody>
        <a:bodyPr vertOverflow="clip" lIns="27360" rIns="27360" tIns="18360" bIns="18360" anchor="ctr" upright="1">
          <a:noAutofit/>
        </a:bodyPr>
        <a:p>
          <a:pPr>
            <a:lnSpc>
              <a:spcPct val="100000"/>
            </a:lnSpc>
          </a:pPr>
          <a:r>
            <a:rPr lang="ja-JP" sz="900" b="0" u="none" strike="noStrike">
              <a:solidFill>
                <a:srgbClr val="000000"/>
              </a:solidFill>
              <a:effectLst/>
              <a:uFillTx/>
              <a:latin typeface="ＭＳ Ｐ明朝"/>
              <a:ea typeface="ＭＳ Ｐ明朝"/>
            </a:rPr>
            <a:t>肺炎及び気管支炎</a:t>
          </a:r>
          <a:endParaRPr lang="en-US" sz="900" b="0" u="none" strike="noStrike">
            <a:effectLst/>
            <a:uFillTx/>
            <a:latin typeface="Noto Serif JP"/>
          </a:endParaRPr>
        </a:p>
        <a:p>
          <a:pPr>
            <a:lnSpc>
              <a:spcPct val="100000"/>
            </a:lnSpc>
          </a:pPr>
          <a:r>
            <a:rPr lang="ja-JP" sz="900" b="0" u="none" strike="noStrike">
              <a:solidFill>
                <a:srgbClr val="000000"/>
              </a:solidFill>
              <a:effectLst/>
              <a:uFillTx/>
              <a:latin typeface="ＭＳ Ｐ明朝"/>
              <a:ea typeface="ＭＳ Ｐ明朝"/>
            </a:rPr>
            <a:t>不慮の事故及び有害作用</a:t>
          </a:r>
          <a:endParaRPr lang="en-US" sz="900" b="0" u="none" strike="noStrike">
            <a:effectLst/>
            <a:uFillTx/>
            <a:latin typeface="Noto Serif JP"/>
          </a:endParaRPr>
        </a:p>
      </xdr:txBody>
    </xdr:sp>
    <xdr:clientData/>
  </xdr:twoCellAnchor>
  <xdr:twoCellAnchor editAs="twoCell">
    <xdr:from>
      <xdr:col>8</xdr:col>
      <xdr:colOff>19080</xdr:colOff>
      <xdr:row>12</xdr:row>
      <xdr:rowOff>34200</xdr:rowOff>
    </xdr:from>
    <xdr:to>
      <xdr:col>9</xdr:col>
      <xdr:colOff>144000</xdr:colOff>
      <xdr:row>13</xdr:row>
      <xdr:rowOff>52920</xdr:rowOff>
    </xdr:to>
    <xdr:sp>
      <xdr:nvSpPr>
        <xdr:cNvPr id="7" name="AutoShape 5"/>
        <xdr:cNvSpPr/>
      </xdr:nvSpPr>
      <xdr:spPr>
        <a:xfrm>
          <a:off x="8227080" y="1685880"/>
          <a:ext cx="1714320" cy="361440"/>
        </a:xfrm>
        <a:prstGeom prst="bracePair">
          <a:avLst>
            <a:gd name="adj" fmla="val 833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新生児敗血症を含む）</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心疾患</a:t>
          </a:r>
          <a:endParaRPr lang="en-US" sz="900" b="0" u="none" strike="noStrike">
            <a:effectLst/>
            <a:uFillTx/>
            <a:latin typeface="Noto Serif JP"/>
          </a:endParaRPr>
        </a:p>
      </xdr:txBody>
    </xdr:sp>
    <xdr:clientData/>
  </xdr:twoCellAnchor>
  <xdr:twoCellAnchor editAs="twoCell">
    <xdr:from>
      <xdr:col>10</xdr:col>
      <xdr:colOff>19080</xdr:colOff>
      <xdr:row>15</xdr:row>
      <xdr:rowOff>34200</xdr:rowOff>
    </xdr:from>
    <xdr:to>
      <xdr:col>11</xdr:col>
      <xdr:colOff>144000</xdr:colOff>
      <xdr:row>16</xdr:row>
      <xdr:rowOff>52560</xdr:rowOff>
    </xdr:to>
    <xdr:sp>
      <xdr:nvSpPr>
        <xdr:cNvPr id="8" name="AutoShape 6"/>
        <xdr:cNvSpPr/>
      </xdr:nvSpPr>
      <xdr:spPr>
        <a:xfrm>
          <a:off x="10279440" y="2857320"/>
          <a:ext cx="1714320" cy="361440"/>
        </a:xfrm>
        <a:prstGeom prst="bracePair">
          <a:avLst>
            <a:gd name="adj" fmla="val 833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新生児敗血症を含む）</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肺炎及び気管支炎</a:t>
          </a:r>
          <a:endParaRPr lang="en-US" sz="900" b="0" u="none" strike="noStrike">
            <a:effectLst/>
            <a:uFillTx/>
            <a:latin typeface="Noto Serif JP"/>
          </a:endParaRPr>
        </a:p>
      </xdr:txBody>
    </xdr:sp>
    <xdr:clientData/>
  </xdr:twoCellAnchor>
  <xdr:twoCellAnchor editAs="twoCell">
    <xdr:from>
      <xdr:col>8</xdr:col>
      <xdr:colOff>13320</xdr:colOff>
      <xdr:row>12</xdr:row>
      <xdr:rowOff>24840</xdr:rowOff>
    </xdr:from>
    <xdr:to>
      <xdr:col>9</xdr:col>
      <xdr:colOff>172440</xdr:colOff>
      <xdr:row>13</xdr:row>
      <xdr:rowOff>5760</xdr:rowOff>
    </xdr:to>
    <xdr:sp>
      <xdr:nvSpPr>
        <xdr:cNvPr id="9" name="AutoShape 7"/>
        <xdr:cNvSpPr/>
      </xdr:nvSpPr>
      <xdr:spPr>
        <a:xfrm>
          <a:off x="8221320" y="1676520"/>
          <a:ext cx="1748520" cy="323640"/>
        </a:xfrm>
        <a:prstGeom prst="bracePair">
          <a:avLst>
            <a:gd name="adj" fmla="val 8333"/>
          </a:avLst>
        </a:prstGeom>
        <a:noFill/>
        <a:ln w="9525">
          <a:solidFill>
            <a:srgbClr val="000000"/>
          </a:solidFill>
          <a:round/>
        </a:ln>
      </xdr:spPr>
      <xdr:style>
        <a:lnRef idx="0"/>
        <a:fillRef idx="0"/>
        <a:effectRef idx="0"/>
        <a:fontRef idx="minor"/>
      </xdr:style>
      <xdr:txBody>
        <a:bodyPr vertOverflow="clip" lIns="27360" rIns="27360" tIns="18360" bIns="18360" anchor="ctr" upright="1">
          <a:noAutofit/>
        </a:bodyPr>
        <a:p>
          <a:pPr>
            <a:lnSpc>
              <a:spcPct val="100000"/>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新生児敗血症を含む）</a:t>
          </a:r>
          <a:endParaRPr lang="en-US" sz="900" b="0" u="none" strike="noStrike">
            <a:effectLst/>
            <a:uFillTx/>
            <a:latin typeface="Noto Serif JP"/>
          </a:endParaRPr>
        </a:p>
        <a:p>
          <a:pPr>
            <a:lnSpc>
              <a:spcPct val="100000"/>
            </a:lnSpc>
          </a:pPr>
          <a:r>
            <a:rPr lang="ja-JP" sz="900" b="0" u="none" strike="noStrike">
              <a:solidFill>
                <a:srgbClr val="000000"/>
              </a:solidFill>
              <a:effectLst/>
              <a:uFillTx/>
              <a:latin typeface="ＭＳ Ｐ明朝"/>
              <a:ea typeface="ＭＳ Ｐ明朝"/>
            </a:rPr>
            <a:t>その他の外因</a:t>
          </a:r>
          <a:endParaRPr lang="en-US" sz="900" b="0" u="none" strike="noStrike">
            <a:effectLst/>
            <a:uFillTx/>
            <a:latin typeface="Noto Serif JP"/>
          </a:endParaRPr>
        </a:p>
      </xdr:txBody>
    </xdr:sp>
    <xdr:clientData/>
  </xdr:twoCellAnchor>
  <xdr:twoCellAnchor editAs="twoCell">
    <xdr:from>
      <xdr:col>6</xdr:col>
      <xdr:colOff>9360</xdr:colOff>
      <xdr:row>13</xdr:row>
      <xdr:rowOff>5760</xdr:rowOff>
    </xdr:from>
    <xdr:to>
      <xdr:col>6</xdr:col>
      <xdr:colOff>1589040</xdr:colOff>
      <xdr:row>13</xdr:row>
      <xdr:rowOff>462600</xdr:rowOff>
    </xdr:to>
    <xdr:sp>
      <xdr:nvSpPr>
        <xdr:cNvPr id="10" name="AutoShape 8"/>
        <xdr:cNvSpPr/>
      </xdr:nvSpPr>
      <xdr:spPr>
        <a:xfrm>
          <a:off x="6165000" y="2000160"/>
          <a:ext cx="1579680" cy="456840"/>
        </a:xfrm>
        <a:prstGeom prst="bracePair">
          <a:avLst>
            <a:gd name="adj" fmla="val 625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新生児敗血症を含む）</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心疾患</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不慮の事故及び有害作用</a:t>
          </a:r>
          <a:endParaRPr lang="en-US" sz="900" b="0" u="none" strike="noStrike">
            <a:effectLst/>
            <a:uFillTx/>
            <a:latin typeface="Noto Serif JP"/>
          </a:endParaRPr>
        </a:p>
      </xdr:txBody>
    </xdr:sp>
    <xdr:clientData/>
  </xdr:twoCellAnchor>
  <xdr:twoCellAnchor editAs="twoCell">
    <xdr:from>
      <xdr:col>8</xdr:col>
      <xdr:colOff>9360</xdr:colOff>
      <xdr:row>16</xdr:row>
      <xdr:rowOff>24840</xdr:rowOff>
    </xdr:from>
    <xdr:to>
      <xdr:col>8</xdr:col>
      <xdr:colOff>1589040</xdr:colOff>
      <xdr:row>17</xdr:row>
      <xdr:rowOff>5760</xdr:rowOff>
    </xdr:to>
    <xdr:sp>
      <xdr:nvSpPr>
        <xdr:cNvPr id="11" name="AutoShape 9"/>
        <xdr:cNvSpPr/>
      </xdr:nvSpPr>
      <xdr:spPr>
        <a:xfrm>
          <a:off x="8217360" y="3191040"/>
          <a:ext cx="1579680" cy="323640"/>
        </a:xfrm>
        <a:prstGeom prst="bracePair">
          <a:avLst>
            <a:gd name="adj" fmla="val 833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心疾患</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詳細不明の未熟児</a:t>
          </a:r>
          <a:endParaRPr lang="en-US" sz="900" b="0" u="none" strike="noStrike">
            <a:effectLst/>
            <a:uFillTx/>
            <a:latin typeface="Noto Serif JP"/>
          </a:endParaRPr>
        </a:p>
      </xdr:txBody>
    </xdr:sp>
    <xdr:clientData/>
  </xdr:twoCellAnchor>
  <xdr:twoCellAnchor editAs="twoCell">
    <xdr:from>
      <xdr:col>4</xdr:col>
      <xdr:colOff>9360</xdr:colOff>
      <xdr:row>19</xdr:row>
      <xdr:rowOff>33840</xdr:rowOff>
    </xdr:from>
    <xdr:to>
      <xdr:col>4</xdr:col>
      <xdr:colOff>1824480</xdr:colOff>
      <xdr:row>20</xdr:row>
      <xdr:rowOff>14760</xdr:rowOff>
    </xdr:to>
    <xdr:sp>
      <xdr:nvSpPr>
        <xdr:cNvPr id="12" name="AutoShape 10"/>
        <xdr:cNvSpPr/>
      </xdr:nvSpPr>
      <xdr:spPr>
        <a:xfrm>
          <a:off x="3816360" y="4505040"/>
          <a:ext cx="1815120" cy="447480"/>
        </a:xfrm>
        <a:prstGeom prst="bracePair">
          <a:avLst>
            <a:gd name="adj" fmla="val 625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心疾患（高血圧性を除く）</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周産期に特異的な呼吸</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障害及び心血管障害</a:t>
          </a:r>
          <a:endParaRPr lang="en-US" sz="900" b="0" u="none" strike="noStrike">
            <a:effectLst/>
            <a:uFillTx/>
            <a:latin typeface="Noto Serif JP"/>
          </a:endParaRPr>
        </a:p>
        <a:p>
          <a:pPr>
            <a:lnSpc>
              <a:spcPct val="100000"/>
            </a:lnSpc>
          </a:pPr>
          <a:endParaRPr lang="en-US" sz="900" b="0" u="none" strike="noStrike">
            <a:effectLst/>
            <a:uFillTx/>
            <a:latin typeface="Noto Serif JP"/>
          </a:endParaRPr>
        </a:p>
      </xdr:txBody>
    </xdr:sp>
    <xdr:clientData/>
  </xdr:twoCellAnchor>
  <xdr:twoCellAnchor editAs="twoCell">
    <xdr:from>
      <xdr:col>6</xdr:col>
      <xdr:colOff>9360</xdr:colOff>
      <xdr:row>17</xdr:row>
      <xdr:rowOff>5760</xdr:rowOff>
    </xdr:from>
    <xdr:to>
      <xdr:col>7</xdr:col>
      <xdr:colOff>134280</xdr:colOff>
      <xdr:row>17</xdr:row>
      <xdr:rowOff>605520</xdr:rowOff>
    </xdr:to>
    <xdr:sp>
      <xdr:nvSpPr>
        <xdr:cNvPr id="13" name="AutoShape 11"/>
        <xdr:cNvSpPr/>
      </xdr:nvSpPr>
      <xdr:spPr>
        <a:xfrm>
          <a:off x="6165000" y="3514680"/>
          <a:ext cx="1714320" cy="599760"/>
        </a:xfrm>
        <a:prstGeom prst="bracePair">
          <a:avLst>
            <a:gd name="adj" fmla="val 4764"/>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周産期に特異的な呼吸</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障害及び心血管障害</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胎児及び新生児の出血</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性障害及び血液障害</a:t>
          </a:r>
          <a:endParaRPr lang="en-US" sz="900" b="0" u="none" strike="noStrike">
            <a:effectLst/>
            <a:uFillTx/>
            <a:latin typeface="Noto Serif JP"/>
          </a:endParaRPr>
        </a:p>
      </xdr:txBody>
    </xdr:sp>
    <xdr:clientData/>
  </xdr:twoCellAnchor>
  <xdr:twoCellAnchor editAs="twoCell">
    <xdr:from>
      <xdr:col>8</xdr:col>
      <xdr:colOff>9360</xdr:colOff>
      <xdr:row>22</xdr:row>
      <xdr:rowOff>24840</xdr:rowOff>
    </xdr:from>
    <xdr:to>
      <xdr:col>8</xdr:col>
      <xdr:colOff>1589040</xdr:colOff>
      <xdr:row>22</xdr:row>
      <xdr:rowOff>472320</xdr:rowOff>
    </xdr:to>
    <xdr:sp>
      <xdr:nvSpPr>
        <xdr:cNvPr id="14" name="AutoShape 12"/>
        <xdr:cNvSpPr/>
      </xdr:nvSpPr>
      <xdr:spPr>
        <a:xfrm>
          <a:off x="8217360" y="5905440"/>
          <a:ext cx="1579680" cy="447480"/>
        </a:xfrm>
        <a:prstGeom prst="bracePair">
          <a:avLst>
            <a:gd name="adj" fmla="val 6384"/>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胎児及び新生児の出血</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性障害及び血液障害</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乳幼児突然死症候群</a:t>
          </a:r>
          <a:endParaRPr lang="en-US" sz="900" b="0" u="none" strike="noStrike">
            <a:effectLst/>
            <a:uFillTx/>
            <a:latin typeface="Noto Serif JP"/>
          </a:endParaRPr>
        </a:p>
      </xdr:txBody>
    </xdr:sp>
    <xdr:clientData/>
  </xdr:twoCellAnchor>
  <xdr:twoCellAnchor editAs="twoCell">
    <xdr:from>
      <xdr:col>4</xdr:col>
      <xdr:colOff>9360</xdr:colOff>
      <xdr:row>21</xdr:row>
      <xdr:rowOff>14760</xdr:rowOff>
    </xdr:from>
    <xdr:to>
      <xdr:col>4</xdr:col>
      <xdr:colOff>1824480</xdr:colOff>
      <xdr:row>22</xdr:row>
      <xdr:rowOff>14760</xdr:rowOff>
    </xdr:to>
    <xdr:sp>
      <xdr:nvSpPr>
        <xdr:cNvPr id="15" name="AutoShape 13"/>
        <xdr:cNvSpPr/>
      </xdr:nvSpPr>
      <xdr:spPr>
        <a:xfrm>
          <a:off x="3816360" y="5295600"/>
          <a:ext cx="1815120" cy="599760"/>
        </a:xfrm>
        <a:prstGeom prst="bracePair">
          <a:avLst>
            <a:gd name="adj" fmla="val 469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心疾患（高血圧性を除く）</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周産期に特異的な呼吸</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障害及び心血管障害</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乳幼児突然死症候群</a:t>
          </a:r>
          <a:endParaRPr lang="en-US" sz="900" b="0" u="none" strike="noStrike">
            <a:effectLst/>
            <a:uFillTx/>
            <a:latin typeface="Noto Serif JP"/>
          </a:endParaRPr>
        </a:p>
      </xdr:txBody>
    </xdr:sp>
    <xdr:clientData/>
  </xdr:twoCellAnchor>
  <xdr:twoCellAnchor editAs="twoCell">
    <xdr:from>
      <xdr:col>10</xdr:col>
      <xdr:colOff>9360</xdr:colOff>
      <xdr:row>23</xdr:row>
      <xdr:rowOff>15120</xdr:rowOff>
    </xdr:from>
    <xdr:to>
      <xdr:col>11</xdr:col>
      <xdr:colOff>134280</xdr:colOff>
      <xdr:row>24</xdr:row>
      <xdr:rowOff>5400</xdr:rowOff>
    </xdr:to>
    <xdr:sp>
      <xdr:nvSpPr>
        <xdr:cNvPr id="16" name="AutoShape 14"/>
        <xdr:cNvSpPr/>
      </xdr:nvSpPr>
      <xdr:spPr>
        <a:xfrm>
          <a:off x="10269720" y="6381720"/>
          <a:ext cx="1714320" cy="914040"/>
        </a:xfrm>
        <a:prstGeom prst="bracePair">
          <a:avLst>
            <a:gd name="adj" fmla="val 208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敗血症</a:t>
          </a:r>
          <a:r>
            <a:rPr lang="en-US" sz="900" b="0" u="none" strike="noStrike">
              <a:solidFill>
                <a:srgbClr val="000000"/>
              </a:solidFill>
              <a:effectLst/>
              <a:uFillTx/>
              <a:latin typeface="ＭＳ Ｐ明朝"/>
              <a:ea typeface="ＭＳ Ｐ明朝"/>
            </a:rPr>
            <a:t>(</a:t>
          </a:r>
          <a:r>
            <a:rPr lang="ja-JP" sz="900" b="0" u="none" strike="noStrike">
              <a:solidFill>
                <a:srgbClr val="000000"/>
              </a:solidFill>
              <a:effectLst/>
              <a:uFillTx/>
              <a:latin typeface="ＭＳ Ｐ明朝"/>
              <a:ea typeface="ＭＳ Ｐ明朝"/>
            </a:rPr>
            <a:t>新生児の細菌</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性敗血症を除く）</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心疾患（高血圧性を除く）</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胎児及び新生児の出血</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性障害及び血液障害</a:t>
          </a:r>
          <a:endParaRPr lang="en-US" sz="900" b="0" u="none" strike="noStrike">
            <a:effectLst/>
            <a:uFillTx/>
            <a:latin typeface="Noto Serif JP"/>
          </a:endParaRPr>
        </a:p>
        <a:p>
          <a:pPr>
            <a:lnSpc>
              <a:spcPct val="100000"/>
            </a:lnSpc>
          </a:pPr>
          <a:r>
            <a:rPr lang="ja-JP" sz="900" b="0" u="none" strike="noStrike">
              <a:solidFill>
                <a:srgbClr val="000000"/>
              </a:solidFill>
              <a:effectLst/>
              <a:uFillTx/>
              <a:latin typeface="ＭＳ Ｐ明朝"/>
              <a:ea typeface="ＭＳ Ｐ明朝"/>
            </a:rPr>
            <a:t>他殺</a:t>
          </a:r>
          <a:endParaRPr lang="en-US" sz="900" b="0" u="none" strike="noStrike">
            <a:effectLst/>
            <a:uFillTx/>
            <a:latin typeface="Noto Serif JP"/>
          </a:endParaRPr>
        </a:p>
      </xdr:txBody>
    </xdr:sp>
    <xdr:clientData/>
  </xdr:twoCellAnchor>
  <xdr:twoCellAnchor editAs="twoCell">
    <xdr:from>
      <xdr:col>0</xdr:col>
      <xdr:colOff>369720</xdr:colOff>
      <xdr:row>5</xdr:row>
      <xdr:rowOff>5760</xdr:rowOff>
    </xdr:from>
    <xdr:to>
      <xdr:col>0</xdr:col>
      <xdr:colOff>371160</xdr:colOff>
      <xdr:row>41</xdr:row>
      <xdr:rowOff>5400</xdr:rowOff>
    </xdr:to>
    <xdr:sp>
      <xdr:nvSpPr>
        <xdr:cNvPr id="17" name="Line 15"/>
        <xdr:cNvSpPr/>
      </xdr:nvSpPr>
      <xdr:spPr>
        <a:xfrm flipH="1">
          <a:off x="369720" y="628560"/>
          <a:ext cx="1440" cy="18811800"/>
        </a:xfrm>
        <a:prstGeom prst="line">
          <a:avLst/>
        </a:prstGeom>
        <a:ln w="3175">
          <a:solidFill>
            <a:srgbClr val="000000"/>
          </a:solidFill>
          <a:round/>
        </a:ln>
      </xdr:spPr>
      <xdr:style>
        <a:lnRef idx="0"/>
        <a:fillRef idx="0"/>
        <a:effectRef idx="0"/>
        <a:fontRef idx="minor"/>
      </xdr:style>
    </xdr:sp>
    <xdr:clientData/>
  </xdr:twoCellAnchor>
  <xdr:twoCellAnchor editAs="twoCell">
    <xdr:from>
      <xdr:col>8</xdr:col>
      <xdr:colOff>9360</xdr:colOff>
      <xdr:row>24</xdr:row>
      <xdr:rowOff>24840</xdr:rowOff>
    </xdr:from>
    <xdr:to>
      <xdr:col>8</xdr:col>
      <xdr:colOff>1589040</xdr:colOff>
      <xdr:row>24</xdr:row>
      <xdr:rowOff>348480</xdr:rowOff>
    </xdr:to>
    <xdr:sp>
      <xdr:nvSpPr>
        <xdr:cNvPr id="18" name="AutoShape 16"/>
        <xdr:cNvSpPr/>
      </xdr:nvSpPr>
      <xdr:spPr>
        <a:xfrm>
          <a:off x="8217360" y="7315200"/>
          <a:ext cx="1579680" cy="323640"/>
        </a:xfrm>
        <a:prstGeom prst="bracePair">
          <a:avLst>
            <a:gd name="adj" fmla="val 833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周産期に特異的な感染症</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乳幼児突然死症候群</a:t>
          </a:r>
          <a:endParaRPr lang="en-US" sz="900" b="0" u="none" strike="noStrike">
            <a:effectLst/>
            <a:uFillTx/>
            <a:latin typeface="Noto Serif JP"/>
          </a:endParaRPr>
        </a:p>
      </xdr:txBody>
    </xdr:sp>
    <xdr:clientData/>
  </xdr:twoCellAnchor>
  <xdr:twoCellAnchor editAs="twoCell">
    <xdr:from>
      <xdr:col>8</xdr:col>
      <xdr:colOff>19080</xdr:colOff>
      <xdr:row>28</xdr:row>
      <xdr:rowOff>63000</xdr:rowOff>
    </xdr:from>
    <xdr:to>
      <xdr:col>9</xdr:col>
      <xdr:colOff>9360</xdr:colOff>
      <xdr:row>28</xdr:row>
      <xdr:rowOff>510480</xdr:rowOff>
    </xdr:to>
    <xdr:sp>
      <xdr:nvSpPr>
        <xdr:cNvPr id="19" name="AutoShape 17"/>
        <xdr:cNvSpPr/>
      </xdr:nvSpPr>
      <xdr:spPr>
        <a:xfrm>
          <a:off x="8227080" y="8715600"/>
          <a:ext cx="1579680" cy="447480"/>
        </a:xfrm>
        <a:prstGeom prst="bracePair">
          <a:avLst>
            <a:gd name="adj" fmla="val 8333"/>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腸管感染症</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悪性新生物</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その他の新生物</a:t>
          </a:r>
          <a:endParaRPr lang="en-US" sz="900" b="0" u="none" strike="noStrike">
            <a:effectLst/>
            <a:uFillTx/>
            <a:latin typeface="Noto Serif JP"/>
          </a:endParaRPr>
        </a:p>
      </xdr:txBody>
    </xdr:sp>
    <xdr:clientData/>
  </xdr:twoCellAnchor>
  <xdr:twoCellAnchor editAs="twoCell">
    <xdr:from>
      <xdr:col>4</xdr:col>
      <xdr:colOff>19080</xdr:colOff>
      <xdr:row>29</xdr:row>
      <xdr:rowOff>34200</xdr:rowOff>
    </xdr:from>
    <xdr:to>
      <xdr:col>5</xdr:col>
      <xdr:colOff>9360</xdr:colOff>
      <xdr:row>29</xdr:row>
      <xdr:rowOff>691200</xdr:rowOff>
    </xdr:to>
    <xdr:sp>
      <xdr:nvSpPr>
        <xdr:cNvPr id="20" name="AutoShape 19"/>
        <xdr:cNvSpPr/>
      </xdr:nvSpPr>
      <xdr:spPr>
        <a:xfrm>
          <a:off x="3826080" y="9219960"/>
          <a:ext cx="1815120" cy="657000"/>
        </a:xfrm>
        <a:prstGeom prst="bracePair">
          <a:avLst>
            <a:gd name="adj" fmla="val 469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周産期に特異的な呼吸</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障害及び心血管障害</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乳幼児突然死症候群</a:t>
          </a:r>
          <a:endParaRPr lang="en-US" sz="900" b="0" u="none" strike="noStrike">
            <a:effectLst/>
            <a:uFillTx/>
            <a:latin typeface="Noto Serif JP"/>
          </a:endParaRPr>
        </a:p>
      </xdr:txBody>
    </xdr:sp>
    <xdr:clientData/>
  </xdr:twoCellAnchor>
  <xdr:twoCellAnchor editAs="twoCell">
    <xdr:from>
      <xdr:col>10</xdr:col>
      <xdr:colOff>32400</xdr:colOff>
      <xdr:row>28</xdr:row>
      <xdr:rowOff>520200</xdr:rowOff>
    </xdr:from>
    <xdr:to>
      <xdr:col>11</xdr:col>
      <xdr:colOff>134280</xdr:colOff>
      <xdr:row>30</xdr:row>
      <xdr:rowOff>34200</xdr:rowOff>
    </xdr:to>
    <xdr:sp>
      <xdr:nvSpPr>
        <xdr:cNvPr id="21" name="AutoShape 20"/>
        <xdr:cNvSpPr/>
      </xdr:nvSpPr>
      <xdr:spPr>
        <a:xfrm>
          <a:off x="10292760" y="9172800"/>
          <a:ext cx="1691280" cy="904680"/>
        </a:xfrm>
        <a:prstGeom prst="bracePair">
          <a:avLst>
            <a:gd name="adj" fmla="val 5032"/>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明朝"/>
              <a:ea typeface="ＭＳ Ｐ明朝"/>
            </a:rPr>
            <a:t>敗血症（新生児の</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細菌性敗血症を除く）</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明朝"/>
              <a:ea typeface="ＭＳ Ｐ明朝"/>
            </a:rPr>
            <a:t>肺　　　炎</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妊娠期間及び胎児</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発育に関連する障害</a:t>
          </a:r>
          <a:endParaRPr lang="en-US" sz="900" b="0" u="none" strike="noStrike">
            <a:effectLst/>
            <a:uFillTx/>
            <a:latin typeface="Noto Serif JP"/>
          </a:endParaRPr>
        </a:p>
      </xdr:txBody>
    </xdr:sp>
    <xdr:clientData/>
  </xdr:twoCellAnchor>
  <xdr:twoCellAnchor editAs="twoCell">
    <xdr:from>
      <xdr:col>10</xdr:col>
      <xdr:colOff>0</xdr:colOff>
      <xdr:row>31</xdr:row>
      <xdr:rowOff>5760</xdr:rowOff>
    </xdr:from>
    <xdr:to>
      <xdr:col>11</xdr:col>
      <xdr:colOff>105840</xdr:colOff>
      <xdr:row>31</xdr:row>
      <xdr:rowOff>519840</xdr:rowOff>
    </xdr:to>
    <xdr:sp>
      <xdr:nvSpPr>
        <xdr:cNvPr id="22" name="AutoShape 19"/>
        <xdr:cNvSpPr/>
      </xdr:nvSpPr>
      <xdr:spPr>
        <a:xfrm>
          <a:off x="10260360" y="10563120"/>
          <a:ext cx="1695240" cy="514080"/>
        </a:xfrm>
        <a:prstGeom prst="bracePair">
          <a:avLst>
            <a:gd name="adj" fmla="val 4690"/>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001"/>
            </a:lnSpc>
          </a:pPr>
          <a:r>
            <a:rPr lang="ja-JP" sz="900" b="0" u="none" strike="noStrike">
              <a:solidFill>
                <a:srgbClr val="000000"/>
              </a:solidFill>
              <a:effectLst/>
              <a:uFillTx/>
              <a:latin typeface="ＭＳ Ｐ明朝"/>
              <a:ea typeface="ＭＳ Ｐ明朝"/>
            </a:rPr>
            <a:t>代謝障害</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明朝"/>
              <a:ea typeface="ＭＳ Ｐ明朝"/>
            </a:rPr>
            <a:t>他殺</a:t>
          </a:r>
          <a:endParaRPr lang="en-US" sz="900" b="0" u="none" strike="noStrike">
            <a:effectLst/>
            <a:uFillTx/>
            <a:latin typeface="Noto Serif JP"/>
          </a:endParaRPr>
        </a:p>
      </xdr:txBody>
    </xdr:sp>
    <xdr:clientData/>
  </xdr:twoCellAnchor>
  <xdr:twoCellAnchor editAs="twoCell">
    <xdr:from>
      <xdr:col>10</xdr:col>
      <xdr:colOff>13320</xdr:colOff>
      <xdr:row>32</xdr:row>
      <xdr:rowOff>34200</xdr:rowOff>
    </xdr:from>
    <xdr:to>
      <xdr:col>11</xdr:col>
      <xdr:colOff>18720</xdr:colOff>
      <xdr:row>32</xdr:row>
      <xdr:rowOff>776880</xdr:rowOff>
    </xdr:to>
    <xdr:sp>
      <xdr:nvSpPr>
        <xdr:cNvPr id="23" name="AutoShape 20"/>
        <xdr:cNvSpPr/>
      </xdr:nvSpPr>
      <xdr:spPr>
        <a:xfrm>
          <a:off x="10273680" y="11125080"/>
          <a:ext cx="1594800" cy="742680"/>
        </a:xfrm>
        <a:prstGeom prst="bracePair">
          <a:avLst>
            <a:gd name="adj" fmla="val 6384"/>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a:lnSpc>
              <a:spcPts val="1100"/>
            </a:lnSpc>
          </a:pPr>
          <a:r>
            <a:rPr lang="ja-JP" sz="900" b="0" u="none" strike="noStrike">
              <a:solidFill>
                <a:srgbClr val="000000"/>
              </a:solidFill>
              <a:effectLst/>
              <a:uFillTx/>
              <a:latin typeface="ＭＳ Ｐゴシック"/>
              <a:ea typeface="ＭＳ Ｐゴシック"/>
            </a:rPr>
            <a:t>肺炎</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ゴシック"/>
              <a:ea typeface="ＭＳ Ｐゴシック"/>
            </a:rPr>
            <a:t>その他のすべての疾患</a:t>
          </a:r>
          <a:endParaRPr lang="en-US" sz="900" b="0" u="none" strike="noStrike">
            <a:effectLst/>
            <a:uFillTx/>
            <a:latin typeface="Noto Serif JP"/>
          </a:endParaRPr>
        </a:p>
        <a:p>
          <a:pPr>
            <a:lnSpc>
              <a:spcPts val="1100"/>
            </a:lnSpc>
          </a:pPr>
          <a:r>
            <a:rPr lang="ja-JP" sz="900" b="0" u="none" strike="noStrike">
              <a:solidFill>
                <a:srgbClr val="000000"/>
              </a:solidFill>
              <a:effectLst/>
              <a:uFillTx/>
              <a:latin typeface="ＭＳ Ｐゴシック"/>
              <a:ea typeface="ＭＳ Ｐゴシック"/>
            </a:rPr>
            <a:t>他殺</a:t>
          </a:r>
          <a:endParaRPr lang="en-US" sz="900" b="0" u="none" strike="noStrike">
            <a:effectLst/>
            <a:uFillTx/>
            <a:latin typeface="Noto Serif JP"/>
          </a:endParaRPr>
        </a:p>
        <a:p>
          <a:pPr>
            <a:lnSpc>
              <a:spcPts val="1001"/>
            </a:lnSpc>
          </a:pPr>
          <a:r>
            <a:rPr lang="ja-JP" sz="900" b="0" u="none" strike="noStrike">
              <a:solidFill>
                <a:srgbClr val="000000"/>
              </a:solidFill>
              <a:effectLst/>
              <a:uFillTx/>
              <a:latin typeface="ＭＳ Ｐゴシック"/>
              <a:ea typeface="ＭＳ Ｐゴシック"/>
            </a:rPr>
            <a:t>その他の外因</a:t>
          </a:r>
          <a:endParaRPr lang="en-US" sz="900" b="0" u="none" strike="noStrike">
            <a:effectLst/>
            <a:uFillTx/>
            <a:latin typeface="Noto Serif JP"/>
          </a:endParaRPr>
        </a:p>
      </xdr:txBody>
    </xdr:sp>
    <xdr:clientData/>
  </xdr:twoCellAnchor>
  <xdr:twoCellAnchor editAs="twoCell">
    <xdr:from>
      <xdr:col>8</xdr:col>
      <xdr:colOff>0</xdr:colOff>
      <xdr:row>32</xdr:row>
      <xdr:rowOff>91440</xdr:rowOff>
    </xdr:from>
    <xdr:to>
      <xdr:col>9</xdr:col>
      <xdr:colOff>134280</xdr:colOff>
      <xdr:row>32</xdr:row>
      <xdr:rowOff>748440</xdr:rowOff>
    </xdr:to>
    <xdr:sp>
      <xdr:nvSpPr>
        <xdr:cNvPr id="24" name="AutoShape 20"/>
        <xdr:cNvSpPr/>
      </xdr:nvSpPr>
      <xdr:spPr>
        <a:xfrm>
          <a:off x="8208000" y="11182320"/>
          <a:ext cx="1723680" cy="657000"/>
        </a:xfrm>
        <a:prstGeom prst="bracePair">
          <a:avLst>
            <a:gd name="adj" fmla="val 6384"/>
          </a:avLst>
        </a:prstGeom>
        <a:noFill/>
        <a:ln w="6350">
          <a:solidFill>
            <a:srgbClr val="000000"/>
          </a:solidFill>
          <a:round/>
        </a:ln>
      </xdr:spPr>
      <xdr:style>
        <a:lnRef idx="0"/>
        <a:fillRef idx="0"/>
        <a:effectRef idx="0"/>
        <a:fontRef idx="minor"/>
      </xdr:style>
      <xdr:txBody>
        <a:bodyPr vertOverflow="clip" lIns="27360" rIns="27360" tIns="18360" bIns="18360" anchor="ctr" upright="1">
          <a:noAutofit/>
        </a:bodyPr>
        <a:p>
          <a:pPr defTabSz="914400">
            <a:lnSpc>
              <a:spcPct val="100000"/>
            </a:lnSpc>
            <a:tabLst>
              <a:tab algn="l" pos="0"/>
            </a:tabLst>
          </a:pPr>
          <a:r>
            <a:rPr lang="ja-JP" sz="800" b="0" u="none" strike="noStrike">
              <a:solidFill>
                <a:srgbClr val="000000"/>
              </a:solidFill>
              <a:effectLst/>
              <a:uFillTx/>
              <a:latin typeface="ＭＳ Ｐゴシック"/>
              <a:ea typeface="ＭＳ Ｐゴシック"/>
            </a:rPr>
            <a:t>胎児及び新生児の出血</a:t>
          </a:r>
          <a:endParaRPr lang="en-US" sz="800" b="0" u="none" strike="noStrike">
            <a:effectLst/>
            <a:uFillTx/>
            <a:latin typeface="Noto Serif JP"/>
          </a:endParaRPr>
        </a:p>
        <a:p>
          <a:pPr defTabSz="914400">
            <a:lnSpc>
              <a:spcPts val="901"/>
            </a:lnSpc>
            <a:tabLst>
              <a:tab algn="l" pos="0"/>
            </a:tabLst>
          </a:pPr>
          <a:r>
            <a:rPr lang="ja-JP" sz="800" b="0" u="none" strike="noStrike">
              <a:solidFill>
                <a:srgbClr val="000000"/>
              </a:solidFill>
              <a:effectLst/>
              <a:uFillTx/>
              <a:latin typeface="ＭＳ Ｐゴシック"/>
              <a:ea typeface="ＭＳ Ｐゴシック"/>
            </a:rPr>
            <a:t>性障害及び血液障害</a:t>
          </a:r>
          <a:endParaRPr lang="en-US" sz="800" b="0" u="none" strike="noStrike">
            <a:effectLst/>
            <a:uFillTx/>
            <a:latin typeface="Noto Serif JP"/>
          </a:endParaRPr>
        </a:p>
        <a:p>
          <a:pPr defTabSz="914400">
            <a:lnSpc>
              <a:spcPts val="901"/>
            </a:lnSpc>
            <a:tabLst>
              <a:tab algn="l" pos="0"/>
            </a:tabLst>
          </a:pPr>
          <a:r>
            <a:rPr lang="ja-JP" sz="800" b="0" u="none" strike="noStrike">
              <a:solidFill>
                <a:srgbClr val="000000"/>
              </a:solidFill>
              <a:effectLst/>
              <a:uFillTx/>
              <a:latin typeface="ＭＳ Ｐゴシック"/>
              <a:ea typeface="ＭＳ Ｐゴシック"/>
            </a:rPr>
            <a:t>不慮の事故</a:t>
          </a:r>
          <a:endParaRPr lang="en-US" sz="800" b="0" u="none" strike="noStrike">
            <a:effectLst/>
            <a:uFillTx/>
            <a:latin typeface="Noto Serif JP"/>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371160</xdr:colOff>
      <xdr:row>4</xdr:row>
      <xdr:rowOff>5760</xdr:rowOff>
    </xdr:from>
    <xdr:to>
      <xdr:col>0</xdr:col>
      <xdr:colOff>371160</xdr:colOff>
      <xdr:row>73</xdr:row>
      <xdr:rowOff>214920</xdr:rowOff>
    </xdr:to>
    <xdr:sp>
      <xdr:nvSpPr>
        <xdr:cNvPr id="25" name="Line 1"/>
        <xdr:cNvSpPr/>
      </xdr:nvSpPr>
      <xdr:spPr>
        <a:xfrm>
          <a:off x="371160" y="1085760"/>
          <a:ext cx="0" cy="10734480"/>
        </a:xfrm>
        <a:prstGeom prst="line">
          <a:avLst/>
        </a:prstGeom>
        <a:ln w="3175">
          <a:solidFill>
            <a:srgbClr val="000000"/>
          </a:solidFill>
          <a:round/>
        </a:ln>
      </xdr:spPr>
      <xdr:style>
        <a:lnRef idx="0"/>
        <a:fillRef idx="0"/>
        <a:effectRef idx="0"/>
        <a:fontRef idx="minor"/>
      </xdr:style>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352080</xdr:colOff>
      <xdr:row>4</xdr:row>
      <xdr:rowOff>1800</xdr:rowOff>
    </xdr:from>
    <xdr:to>
      <xdr:col>0</xdr:col>
      <xdr:colOff>352080</xdr:colOff>
      <xdr:row>73</xdr:row>
      <xdr:rowOff>221040</xdr:rowOff>
    </xdr:to>
    <xdr:sp>
      <xdr:nvSpPr>
        <xdr:cNvPr id="26" name="Line 1"/>
        <xdr:cNvSpPr/>
      </xdr:nvSpPr>
      <xdr:spPr>
        <a:xfrm>
          <a:off x="352080" y="942840"/>
          <a:ext cx="0" cy="10153800"/>
        </a:xfrm>
        <a:prstGeom prst="line">
          <a:avLst/>
        </a:prstGeom>
        <a:ln w="317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file://intranet-fs5/hokenjo-s-401&#65288;&#31227;&#34892;&#29992;&#65289;/&#20581;&#24247;&#34907;&#29983;&#37096;/&#37096;&#24246;&#21209;&#38306;&#20418;/&#22320;&#22495;&#20445;&#20581;&#35506;/&#22320;&#22495;&#20445;&#20581;&#20581;&#24247;&#22679;&#36914;&#20107;&#26989;&#22577;&#21578;/&#20154;&#21475;&#12487;&#12540;&#12479;.xlsm"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file://intranet-fs5/hokenjo-s-401&#65288;&#31227;&#34892;&#29992;&#65289;/&#20581;&#24247;&#34907;&#29983;&#37096;/&#37096;&#24246;&#21209;&#38306;&#20418;/&#22320;&#22495;&#20445;&#20581;&#35506;/&#22320;&#22495;&#20445;&#20581;&#20581;&#24247;&#22679;&#36914;&#20107;&#26989;&#22577;&#21578;/&#8545;-3%20&#27515;&#20129;(&#26032;).xlsm"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file://intranet-fs5/hokenjo-s-401&#65288;&#31227;&#34892;&#29992;&#65289;/&#20581;&#24247;&#34907;&#29983;&#37096;/&#37096;&#24246;&#21209;&#38306;&#20418;/&#22320;&#22495;&#20445;&#20581;&#35506;/&#22320;&#22495;&#20445;&#20581;&#20581;&#24247;&#22679;&#36914;&#20107;&#26989;&#22577;&#21578;/&#20083;&#20816;&#27515;&#20129;%20&#26413;&#24140;&#24066;.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人口"/>
      <sheetName val="女子人口"/>
      <sheetName val="出生数"/>
      <sheetName val="年次別人口"/>
      <sheetName val="年齢階級・区別人口(住基）"/>
    </sheetNames>
    <sheetDataSet>
      <sheetData sheetId="0"/>
      <sheetData sheetId="1"/>
      <sheetData sheetId="2">
        <row r="4">
          <cell r="G4">
            <v>13248</v>
          </cell>
        </row>
        <row r="4">
          <cell r="K4">
            <v>1036</v>
          </cell>
          <cell r="L4">
            <v>1125</v>
          </cell>
          <cell r="M4">
            <v>1194</v>
          </cell>
          <cell r="N4">
            <v>1164</v>
          </cell>
          <cell r="O4">
            <v>1121</v>
          </cell>
          <cell r="P4">
            <v>1283</v>
          </cell>
          <cell r="Q4">
            <v>1180</v>
          </cell>
          <cell r="R4">
            <v>1175</v>
          </cell>
          <cell r="S4">
            <v>1161</v>
          </cell>
          <cell r="T4">
            <v>1164</v>
          </cell>
          <cell r="U4">
            <v>1081</v>
          </cell>
          <cell r="V4">
            <v>1135</v>
          </cell>
          <cell r="W4">
            <v>1067</v>
          </cell>
          <cell r="X4">
            <v>1078</v>
          </cell>
          <cell r="Y4">
            <v>1067</v>
          </cell>
          <cell r="Z4">
            <v>1128</v>
          </cell>
          <cell r="AA4">
            <v>1110</v>
          </cell>
          <cell r="AB4">
            <v>1127</v>
          </cell>
          <cell r="AC4">
            <v>1218</v>
          </cell>
          <cell r="AD4">
            <v>1087</v>
          </cell>
          <cell r="AE4">
            <v>1179</v>
          </cell>
          <cell r="AF4">
            <v>1035</v>
          </cell>
          <cell r="AG4">
            <v>1017</v>
          </cell>
        </row>
        <row r="5">
          <cell r="G5">
            <v>1744</v>
          </cell>
        </row>
        <row r="5">
          <cell r="K5">
            <v>143</v>
          </cell>
          <cell r="L5">
            <v>124</v>
          </cell>
          <cell r="M5">
            <v>133</v>
          </cell>
          <cell r="N5">
            <v>145</v>
          </cell>
          <cell r="O5">
            <v>158</v>
          </cell>
          <cell r="P5">
            <v>168</v>
          </cell>
          <cell r="Q5">
            <v>140</v>
          </cell>
          <cell r="R5">
            <v>161</v>
          </cell>
          <cell r="S5">
            <v>158</v>
          </cell>
          <cell r="T5">
            <v>158</v>
          </cell>
          <cell r="U5">
            <v>138</v>
          </cell>
          <cell r="V5">
            <v>137</v>
          </cell>
          <cell r="W5">
            <v>152</v>
          </cell>
          <cell r="X5">
            <v>150</v>
          </cell>
          <cell r="Y5">
            <v>133</v>
          </cell>
          <cell r="Z5">
            <v>155</v>
          </cell>
          <cell r="AA5">
            <v>145</v>
          </cell>
          <cell r="AB5">
            <v>133</v>
          </cell>
          <cell r="AC5">
            <v>167</v>
          </cell>
          <cell r="AD5">
            <v>133</v>
          </cell>
          <cell r="AE5">
            <v>165</v>
          </cell>
          <cell r="AF5">
            <v>127</v>
          </cell>
          <cell r="AG5">
            <v>147</v>
          </cell>
        </row>
        <row r="6">
          <cell r="G6">
            <v>1847</v>
          </cell>
        </row>
        <row r="6">
          <cell r="K6">
            <v>129</v>
          </cell>
          <cell r="L6">
            <v>168</v>
          </cell>
          <cell r="M6">
            <v>181</v>
          </cell>
          <cell r="N6">
            <v>180</v>
          </cell>
          <cell r="O6">
            <v>150</v>
          </cell>
          <cell r="P6">
            <v>194</v>
          </cell>
          <cell r="Q6">
            <v>168</v>
          </cell>
          <cell r="R6">
            <v>167</v>
          </cell>
          <cell r="S6">
            <v>146</v>
          </cell>
          <cell r="T6">
            <v>161</v>
          </cell>
          <cell r="U6">
            <v>92</v>
          </cell>
          <cell r="V6">
            <v>169</v>
          </cell>
          <cell r="W6">
            <v>139</v>
          </cell>
          <cell r="X6">
            <v>137</v>
          </cell>
          <cell r="Y6">
            <v>137</v>
          </cell>
          <cell r="Z6">
            <v>174</v>
          </cell>
          <cell r="AA6">
            <v>164</v>
          </cell>
          <cell r="AB6">
            <v>166</v>
          </cell>
          <cell r="AC6">
            <v>183</v>
          </cell>
          <cell r="AD6">
            <v>138</v>
          </cell>
          <cell r="AE6">
            <v>168</v>
          </cell>
          <cell r="AF6">
            <v>138</v>
          </cell>
          <cell r="AG6">
            <v>134</v>
          </cell>
        </row>
        <row r="7">
          <cell r="G7">
            <v>1978</v>
          </cell>
        </row>
        <row r="7">
          <cell r="K7">
            <v>166</v>
          </cell>
          <cell r="L7">
            <v>190</v>
          </cell>
          <cell r="M7">
            <v>182</v>
          </cell>
          <cell r="N7">
            <v>196</v>
          </cell>
          <cell r="O7">
            <v>159</v>
          </cell>
          <cell r="P7">
            <v>176</v>
          </cell>
          <cell r="Q7">
            <v>183</v>
          </cell>
          <cell r="R7">
            <v>168</v>
          </cell>
          <cell r="S7">
            <v>183</v>
          </cell>
          <cell r="T7">
            <v>168</v>
          </cell>
          <cell r="U7">
            <v>175</v>
          </cell>
          <cell r="V7">
            <v>167</v>
          </cell>
          <cell r="W7">
            <v>132</v>
          </cell>
          <cell r="X7">
            <v>161</v>
          </cell>
          <cell r="Y7">
            <v>171</v>
          </cell>
          <cell r="Z7">
            <v>162</v>
          </cell>
          <cell r="AA7">
            <v>165</v>
          </cell>
          <cell r="AB7">
            <v>179</v>
          </cell>
          <cell r="AC7">
            <v>171</v>
          </cell>
          <cell r="AD7">
            <v>191</v>
          </cell>
          <cell r="AE7">
            <v>184</v>
          </cell>
          <cell r="AF7">
            <v>149</v>
          </cell>
          <cell r="AG7">
            <v>146</v>
          </cell>
        </row>
        <row r="8">
          <cell r="G8">
            <v>1711</v>
          </cell>
        </row>
        <row r="8">
          <cell r="K8">
            <v>147</v>
          </cell>
          <cell r="L8">
            <v>127</v>
          </cell>
          <cell r="M8">
            <v>139</v>
          </cell>
          <cell r="N8">
            <v>135</v>
          </cell>
          <cell r="O8">
            <v>146</v>
          </cell>
          <cell r="P8">
            <v>160</v>
          </cell>
          <cell r="Q8">
            <v>154</v>
          </cell>
          <cell r="R8">
            <v>149</v>
          </cell>
          <cell r="S8">
            <v>136</v>
          </cell>
          <cell r="T8">
            <v>138</v>
          </cell>
          <cell r="U8">
            <v>133</v>
          </cell>
          <cell r="V8">
            <v>144</v>
          </cell>
          <cell r="W8">
            <v>148</v>
          </cell>
          <cell r="X8">
            <v>123</v>
          </cell>
          <cell r="Y8">
            <v>138</v>
          </cell>
          <cell r="Z8">
            <v>139</v>
          </cell>
          <cell r="AA8">
            <v>138</v>
          </cell>
          <cell r="AB8">
            <v>143</v>
          </cell>
          <cell r="AC8">
            <v>145</v>
          </cell>
          <cell r="AD8">
            <v>138</v>
          </cell>
          <cell r="AE8">
            <v>168</v>
          </cell>
          <cell r="AF8">
            <v>155</v>
          </cell>
          <cell r="AG8">
            <v>132</v>
          </cell>
        </row>
        <row r="9">
          <cell r="G9">
            <v>661</v>
          </cell>
        </row>
        <row r="9">
          <cell r="K9">
            <v>44</v>
          </cell>
          <cell r="L9">
            <v>62</v>
          </cell>
          <cell r="M9">
            <v>48</v>
          </cell>
          <cell r="N9">
            <v>60</v>
          </cell>
          <cell r="O9">
            <v>62</v>
          </cell>
          <cell r="P9">
            <v>65</v>
          </cell>
          <cell r="Q9">
            <v>64</v>
          </cell>
          <cell r="R9">
            <v>55</v>
          </cell>
          <cell r="S9">
            <v>60</v>
          </cell>
          <cell r="T9">
            <v>63</v>
          </cell>
          <cell r="U9">
            <v>55</v>
          </cell>
          <cell r="V9">
            <v>53</v>
          </cell>
          <cell r="W9">
            <v>53</v>
          </cell>
          <cell r="X9">
            <v>50</v>
          </cell>
          <cell r="Y9">
            <v>60</v>
          </cell>
          <cell r="Z9">
            <v>41</v>
          </cell>
          <cell r="AA9">
            <v>50</v>
          </cell>
          <cell r="AB9">
            <v>48</v>
          </cell>
          <cell r="AC9">
            <v>81</v>
          </cell>
          <cell r="AD9">
            <v>67</v>
          </cell>
          <cell r="AE9">
            <v>52</v>
          </cell>
          <cell r="AF9">
            <v>52</v>
          </cell>
          <cell r="AG9">
            <v>54</v>
          </cell>
        </row>
        <row r="10">
          <cell r="G10">
            <v>1682</v>
          </cell>
        </row>
        <row r="10">
          <cell r="K10">
            <v>131</v>
          </cell>
          <cell r="L10">
            <v>148</v>
          </cell>
          <cell r="M10">
            <v>170</v>
          </cell>
          <cell r="N10">
            <v>118</v>
          </cell>
          <cell r="O10">
            <v>128</v>
          </cell>
          <cell r="P10">
            <v>169</v>
          </cell>
          <cell r="Q10">
            <v>158</v>
          </cell>
          <cell r="R10">
            <v>145</v>
          </cell>
          <cell r="S10">
            <v>152</v>
          </cell>
          <cell r="T10">
            <v>148</v>
          </cell>
          <cell r="U10">
            <v>154</v>
          </cell>
          <cell r="V10">
            <v>169</v>
          </cell>
          <cell r="W10">
            <v>154</v>
          </cell>
          <cell r="X10">
            <v>141</v>
          </cell>
          <cell r="Y10">
            <v>134</v>
          </cell>
          <cell r="Z10">
            <v>132</v>
          </cell>
          <cell r="AA10">
            <v>142</v>
          </cell>
          <cell r="AB10">
            <v>143</v>
          </cell>
          <cell r="AC10">
            <v>153</v>
          </cell>
          <cell r="AD10">
            <v>121</v>
          </cell>
          <cell r="AE10">
            <v>142</v>
          </cell>
          <cell r="AF10">
            <v>127</v>
          </cell>
          <cell r="AG10">
            <v>124</v>
          </cell>
        </row>
        <row r="11">
          <cell r="G11">
            <v>644</v>
          </cell>
        </row>
        <row r="11">
          <cell r="K11">
            <v>55</v>
          </cell>
          <cell r="L11">
            <v>56</v>
          </cell>
          <cell r="M11">
            <v>59</v>
          </cell>
          <cell r="N11">
            <v>57</v>
          </cell>
          <cell r="O11">
            <v>50</v>
          </cell>
          <cell r="P11">
            <v>46</v>
          </cell>
          <cell r="Q11">
            <v>57</v>
          </cell>
          <cell r="R11">
            <v>37</v>
          </cell>
          <cell r="S11">
            <v>54</v>
          </cell>
          <cell r="T11">
            <v>62</v>
          </cell>
          <cell r="U11">
            <v>44</v>
          </cell>
          <cell r="V11">
            <v>52</v>
          </cell>
          <cell r="W11">
            <v>61</v>
          </cell>
          <cell r="X11">
            <v>57</v>
          </cell>
          <cell r="Y11">
            <v>49</v>
          </cell>
          <cell r="Z11">
            <v>56</v>
          </cell>
          <cell r="AA11">
            <v>67</v>
          </cell>
          <cell r="AB11">
            <v>42</v>
          </cell>
          <cell r="AC11">
            <v>62</v>
          </cell>
          <cell r="AD11">
            <v>40</v>
          </cell>
          <cell r="AE11">
            <v>52</v>
          </cell>
          <cell r="AF11">
            <v>52</v>
          </cell>
          <cell r="AG11">
            <v>54</v>
          </cell>
        </row>
        <row r="12">
          <cell r="G12">
            <v>642</v>
          </cell>
        </row>
        <row r="12">
          <cell r="K12">
            <v>40</v>
          </cell>
          <cell r="L12">
            <v>53</v>
          </cell>
          <cell r="M12">
            <v>74</v>
          </cell>
          <cell r="N12">
            <v>48</v>
          </cell>
          <cell r="O12">
            <v>58</v>
          </cell>
          <cell r="P12">
            <v>68</v>
          </cell>
          <cell r="Q12">
            <v>62</v>
          </cell>
          <cell r="R12">
            <v>77</v>
          </cell>
          <cell r="S12">
            <v>63</v>
          </cell>
          <cell r="T12">
            <v>53</v>
          </cell>
          <cell r="U12">
            <v>70</v>
          </cell>
          <cell r="V12">
            <v>44</v>
          </cell>
          <cell r="W12">
            <v>44</v>
          </cell>
          <cell r="X12">
            <v>62</v>
          </cell>
          <cell r="Y12">
            <v>47</v>
          </cell>
          <cell r="Z12">
            <v>53</v>
          </cell>
          <cell r="AA12">
            <v>57</v>
          </cell>
          <cell r="AB12">
            <v>64</v>
          </cell>
          <cell r="AC12">
            <v>46</v>
          </cell>
          <cell r="AD12">
            <v>61</v>
          </cell>
          <cell r="AE12">
            <v>57</v>
          </cell>
          <cell r="AF12">
            <v>46</v>
          </cell>
          <cell r="AG12">
            <v>61</v>
          </cell>
        </row>
        <row r="13">
          <cell r="G13">
            <v>1530</v>
          </cell>
        </row>
        <row r="13">
          <cell r="K13">
            <v>118</v>
          </cell>
          <cell r="L13">
            <v>130</v>
          </cell>
          <cell r="M13">
            <v>126</v>
          </cell>
          <cell r="N13">
            <v>155</v>
          </cell>
          <cell r="O13">
            <v>142</v>
          </cell>
          <cell r="P13">
            <v>159</v>
          </cell>
          <cell r="Q13">
            <v>121</v>
          </cell>
          <cell r="R13">
            <v>129</v>
          </cell>
          <cell r="S13">
            <v>146</v>
          </cell>
          <cell r="T13">
            <v>144</v>
          </cell>
          <cell r="U13">
            <v>145</v>
          </cell>
          <cell r="V13">
            <v>133</v>
          </cell>
          <cell r="W13">
            <v>113</v>
          </cell>
          <cell r="X13">
            <v>120</v>
          </cell>
          <cell r="Y13">
            <v>123</v>
          </cell>
          <cell r="Z13">
            <v>143</v>
          </cell>
          <cell r="AA13">
            <v>134</v>
          </cell>
          <cell r="AB13">
            <v>145</v>
          </cell>
          <cell r="AC13">
            <v>133</v>
          </cell>
          <cell r="AD13">
            <v>142</v>
          </cell>
          <cell r="AE13">
            <v>119</v>
          </cell>
          <cell r="AF13">
            <v>112</v>
          </cell>
          <cell r="AG13">
            <v>113</v>
          </cell>
        </row>
        <row r="14">
          <cell r="G14">
            <v>809</v>
          </cell>
        </row>
        <row r="14">
          <cell r="K14">
            <v>63</v>
          </cell>
          <cell r="L14">
            <v>67</v>
          </cell>
          <cell r="M14">
            <v>82</v>
          </cell>
          <cell r="N14">
            <v>70</v>
          </cell>
          <cell r="O14">
            <v>68</v>
          </cell>
          <cell r="P14">
            <v>78</v>
          </cell>
          <cell r="Q14">
            <v>73</v>
          </cell>
          <cell r="R14">
            <v>87</v>
          </cell>
          <cell r="S14">
            <v>63</v>
          </cell>
          <cell r="T14">
            <v>69</v>
          </cell>
          <cell r="U14">
            <v>75</v>
          </cell>
          <cell r="V14">
            <v>67</v>
          </cell>
          <cell r="W14">
            <v>71</v>
          </cell>
          <cell r="X14">
            <v>77</v>
          </cell>
          <cell r="Y14">
            <v>75</v>
          </cell>
          <cell r="Z14">
            <v>73</v>
          </cell>
          <cell r="AA14">
            <v>48</v>
          </cell>
          <cell r="AB14">
            <v>64</v>
          </cell>
          <cell r="AC14">
            <v>77</v>
          </cell>
          <cell r="AD14">
            <v>56</v>
          </cell>
          <cell r="AE14">
            <v>72</v>
          </cell>
          <cell r="AF14">
            <v>77</v>
          </cell>
          <cell r="AG14">
            <v>52</v>
          </cell>
        </row>
        <row r="15">
          <cell r="K15">
            <v>28</v>
          </cell>
          <cell r="L15">
            <v>31</v>
          </cell>
          <cell r="M15">
            <v>30</v>
          </cell>
          <cell r="N15">
            <v>31</v>
          </cell>
          <cell r="O15">
            <v>30</v>
          </cell>
          <cell r="P15">
            <v>31</v>
          </cell>
          <cell r="Q15">
            <v>31</v>
          </cell>
          <cell r="R15">
            <v>30</v>
          </cell>
          <cell r="S15">
            <v>31</v>
          </cell>
          <cell r="T15">
            <v>30</v>
          </cell>
          <cell r="U15">
            <v>31</v>
          </cell>
          <cell r="V15">
            <v>31</v>
          </cell>
          <cell r="W15">
            <v>28</v>
          </cell>
          <cell r="X15">
            <v>31</v>
          </cell>
          <cell r="Y15">
            <v>30</v>
          </cell>
          <cell r="Z15">
            <v>31</v>
          </cell>
          <cell r="AA15">
            <v>30</v>
          </cell>
          <cell r="AB15">
            <v>31</v>
          </cell>
          <cell r="AC15">
            <v>31</v>
          </cell>
          <cell r="AD15">
            <v>30</v>
          </cell>
          <cell r="AE15">
            <v>31</v>
          </cell>
          <cell r="AF15">
            <v>30</v>
          </cell>
          <cell r="AG15">
            <v>31</v>
          </cell>
        </row>
        <row r="19">
          <cell r="G19">
            <v>13248</v>
          </cell>
          <cell r="H19">
            <v>1744</v>
          </cell>
          <cell r="I19">
            <v>1847</v>
          </cell>
          <cell r="J19">
            <v>1978</v>
          </cell>
          <cell r="K19">
            <v>1711</v>
          </cell>
          <cell r="L19">
            <v>661</v>
          </cell>
          <cell r="M19">
            <v>1682</v>
          </cell>
          <cell r="N19">
            <v>644</v>
          </cell>
          <cell r="O19">
            <v>642</v>
          </cell>
          <cell r="P19">
            <v>1530</v>
          </cell>
          <cell r="Q19">
            <v>809</v>
          </cell>
        </row>
        <row r="55">
          <cell r="B55">
            <v>13248</v>
          </cell>
        </row>
      </sheetData>
      <sheetData sheetId="3"/>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　年次別，死亡数・粗死亡率・年齢調整死亡率・死亡性比"/>
      <sheetName val="2　区別，年次別死亡数・死亡率"/>
      <sheetName val="3　月・性別，区別死亡数"/>
      <sheetName val="4 年次別，死因順位"/>
      <sheetName val="5　死因順位・総数"/>
      <sheetName val="5　死因順位・男"/>
      <sheetName val="5　死因順位・女"/>
      <sheetName val="6　死亡の場所別，年次別死亡数・百分率"/>
      <sheetName val="7 死亡の場所別，区別死亡数"/>
      <sheetName val="8 性・年齢別，年次別死亡数"/>
      <sheetName val="9 性・年齢別，区別死亡数"/>
      <sheetName val="10-1 年次別，選択死因分類別死亡数及・率"/>
      <sheetName val="10-2 年次別，選択死因分類別死亡数及・率"/>
      <sheetName val="11 区別，選択死因分類別死亡数・率"/>
      <sheetName val="12　区別，5歳階級別，選択死因分類別死亡数"/>
      <sheetName val="12-10"/>
      <sheetName val="12-20"/>
      <sheetName val="12-30"/>
      <sheetName val="12-40"/>
      <sheetName val="12-45"/>
      <sheetName val="12-50"/>
      <sheetName val="12-55"/>
      <sheetName val="12-60"/>
      <sheetName val="12-70"/>
      <sheetName val="12-75"/>
      <sheetName val="13　月別，性・死因簡単分類別死亡数"/>
      <sheetName val="14　年齢階級別，性・死因簡単分類別死亡数 "/>
      <sheetName val="15　悪性新生物の部位別，性・年齢階級別死亡数"/>
      <sheetName val="16　死因別死亡確率"/>
      <sheetName val="17　主な死因別死亡確率の推移"/>
      <sheetName val="基礎資料1"/>
      <sheetName val="基礎資料2"/>
      <sheetName val="調整死亡率算出"/>
      <sheetName val="12-10　算出"/>
      <sheetName val="12-20　算出"/>
      <sheetName val="12-30　算出"/>
      <sheetName val="12-40　算出"/>
      <sheetName val="12-45　算出"/>
      <sheetName val="12-50　算出"/>
      <sheetName val="12-55　算出"/>
      <sheetName val="12-60　算出"/>
      <sheetName val="12-70　算出"/>
      <sheetName val="12-75　算出"/>
      <sheetName val="Sheet1"/>
    </sheetNames>
    <sheetDataSet>
      <sheetData sheetId="0">
        <row r="57">
          <cell r="B57">
            <v>19343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4 年次別，乳児死因順位"/>
      <sheetName val="■8 死亡の場所別，年次別死亡数・百分率"/>
      <sheetName val="乳児死亡 札幌市"/>
    </sheetNames>
    <sheetDataSet>
      <sheetData sheetId="0">
        <row r="4">
          <cell r="C4" t="str">
            <v>先天奇形，変形及び染色体異常</v>
          </cell>
          <cell r="D4">
            <v>13</v>
          </cell>
          <cell r="E4" t="str">
            <v>周産期に特異的な呼吸障害及び心血管障害</v>
          </cell>
          <cell r="F4">
            <v>8</v>
          </cell>
          <cell r="G4" t="str">
            <v>心疾患
その他の周産期に発生した病態
その他のすべての疾患</v>
          </cell>
          <cell r="H4">
            <v>2</v>
          </cell>
        </row>
      </sheetData>
      <sheetData sheetId="1">
        <row r="5">
          <cell r="D5">
            <v>30</v>
          </cell>
          <cell r="E5">
            <v>1</v>
          </cell>
          <cell r="F5">
            <v>0</v>
          </cell>
        </row>
        <row r="5">
          <cell r="H5">
            <v>3</v>
          </cell>
          <cell r="I5">
            <v>0</v>
          </cell>
        </row>
      </sheetData>
      <sheetData sheetId="2"/>
    </sheetDataSet>
  </externalBook>
</externalLink>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C111"/>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1" width="16.26"/>
    <col collapsed="false" customWidth="true" hidden="false" outlineLevel="0" max="2" min="2" style="0" width="12.26"/>
    <col collapsed="false" customWidth="true" hidden="false" outlineLevel="0" max="13" min="3" style="0" width="12.13"/>
    <col collapsed="false" customWidth="true" hidden="false" outlineLevel="0" max="14" min="14" style="1" width="12.13"/>
  </cols>
  <sheetData>
    <row r="1" s="6" customFormat="true" ht="45" hidden="false" customHeight="true" outlineLevel="0" collapsed="false">
      <c r="A1" s="2" t="s">
        <v>0</v>
      </c>
      <c r="B1" s="2"/>
      <c r="C1" s="2"/>
      <c r="D1" s="2"/>
      <c r="E1" s="2"/>
      <c r="F1" s="2"/>
      <c r="G1" s="2"/>
      <c r="H1" s="3"/>
      <c r="I1" s="3"/>
      <c r="J1" s="3"/>
      <c r="K1" s="3"/>
      <c r="L1" s="3"/>
      <c r="M1" s="3"/>
      <c r="N1" s="4"/>
      <c r="O1" s="5"/>
      <c r="P1" s="5"/>
    </row>
    <row r="2" s="6" customFormat="true" ht="45.75" hidden="false" customHeight="true" outlineLevel="0" collapsed="false">
      <c r="A2" s="7" t="s">
        <v>1</v>
      </c>
      <c r="B2" s="7"/>
      <c r="C2" s="7"/>
      <c r="D2" s="7"/>
      <c r="E2" s="7"/>
      <c r="F2" s="7"/>
      <c r="G2" s="7"/>
      <c r="H2" s="7"/>
      <c r="I2" s="7"/>
      <c r="J2" s="7"/>
      <c r="K2" s="7"/>
      <c r="L2" s="7"/>
      <c r="M2" s="7"/>
      <c r="N2" s="7"/>
      <c r="O2" s="5"/>
      <c r="P2" s="5"/>
    </row>
    <row r="3" customFormat="false" ht="9" hidden="false" customHeight="true" outlineLevel="0" collapsed="false">
      <c r="A3" s="8"/>
      <c r="B3" s="9"/>
      <c r="C3" s="9"/>
      <c r="D3" s="9"/>
      <c r="E3" s="9"/>
      <c r="F3" s="9"/>
      <c r="G3" s="9"/>
      <c r="H3" s="9"/>
      <c r="I3" s="9"/>
      <c r="J3" s="9"/>
      <c r="K3" s="9"/>
      <c r="L3" s="9"/>
      <c r="M3" s="9"/>
      <c r="N3" s="8"/>
      <c r="O3" s="9"/>
      <c r="P3" s="9"/>
    </row>
    <row r="4" customFormat="false" ht="21.75" hidden="false" customHeight="true" outlineLevel="0" collapsed="false">
      <c r="A4" s="10" t="s">
        <v>2</v>
      </c>
      <c r="B4" s="11" t="s">
        <v>3</v>
      </c>
      <c r="C4" s="12" t="s">
        <v>4</v>
      </c>
      <c r="D4" s="12"/>
      <c r="E4" s="12"/>
      <c r="F4" s="13" t="s">
        <v>5</v>
      </c>
      <c r="G4" s="14" t="s">
        <v>6</v>
      </c>
      <c r="H4" s="15" t="s">
        <v>7</v>
      </c>
      <c r="I4" s="10" t="s">
        <v>8</v>
      </c>
      <c r="J4" s="10"/>
      <c r="K4" s="10"/>
      <c r="L4" s="13" t="s">
        <v>9</v>
      </c>
      <c r="M4" s="13" t="s">
        <v>10</v>
      </c>
      <c r="N4" s="16" t="s">
        <v>11</v>
      </c>
      <c r="O4" s="9"/>
      <c r="P4" s="9"/>
    </row>
    <row r="5" customFormat="false" ht="24.75" hidden="false" customHeight="true" outlineLevel="0" collapsed="false">
      <c r="A5" s="10"/>
      <c r="B5" s="11"/>
      <c r="C5" s="17" t="s">
        <v>12</v>
      </c>
      <c r="D5" s="18" t="s">
        <v>13</v>
      </c>
      <c r="E5" s="18" t="s">
        <v>14</v>
      </c>
      <c r="F5" s="13"/>
      <c r="G5" s="14"/>
      <c r="H5" s="15"/>
      <c r="I5" s="19" t="s">
        <v>15</v>
      </c>
      <c r="J5" s="18" t="s">
        <v>13</v>
      </c>
      <c r="K5" s="18" t="s">
        <v>14</v>
      </c>
      <c r="L5" s="13"/>
      <c r="M5" s="13"/>
      <c r="N5" s="16"/>
      <c r="O5" s="9"/>
      <c r="P5" s="9"/>
    </row>
    <row r="6" s="9" customFormat="true" ht="17.25" hidden="false" customHeight="true" outlineLevel="0" collapsed="false">
      <c r="A6" s="20" t="s">
        <v>16</v>
      </c>
      <c r="B6" s="21" t="n">
        <v>8178</v>
      </c>
      <c r="C6" s="22" t="n">
        <v>342</v>
      </c>
      <c r="D6" s="23" t="s">
        <v>17</v>
      </c>
      <c r="E6" s="23" t="s">
        <v>17</v>
      </c>
      <c r="F6" s="24" t="n">
        <v>41.8195157740279</v>
      </c>
      <c r="G6" s="25" t="s">
        <v>18</v>
      </c>
      <c r="H6" s="26" t="n">
        <v>13.3177570093458</v>
      </c>
      <c r="I6" s="27" t="s">
        <v>17</v>
      </c>
      <c r="J6" s="23" t="s">
        <v>17</v>
      </c>
      <c r="K6" s="23" t="s">
        <v>17</v>
      </c>
      <c r="L6" s="28" t="s">
        <v>18</v>
      </c>
      <c r="M6" s="28" t="s">
        <v>18</v>
      </c>
      <c r="N6" s="25" t="s">
        <v>18</v>
      </c>
      <c r="O6" s="29"/>
      <c r="P6" s="30" t="n">
        <v>2568</v>
      </c>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9" customFormat="true" ht="17.25" hidden="false" customHeight="true" outlineLevel="0" collapsed="false">
      <c r="A7" s="31" t="s">
        <v>19</v>
      </c>
      <c r="B7" s="32" t="n">
        <v>7551</v>
      </c>
      <c r="C7" s="33" t="n">
        <v>178</v>
      </c>
      <c r="D7" s="34" t="n">
        <v>100</v>
      </c>
      <c r="E7" s="34" t="n">
        <v>78</v>
      </c>
      <c r="F7" s="35" t="n">
        <v>23.5730366838829</v>
      </c>
      <c r="G7" s="36" t="n">
        <v>128.205128205128</v>
      </c>
      <c r="H7" s="37" t="n">
        <v>6.93957115009747</v>
      </c>
      <c r="I7" s="38" t="n">
        <v>78</v>
      </c>
      <c r="J7" s="34" t="n">
        <v>46</v>
      </c>
      <c r="K7" s="34" t="n">
        <v>32</v>
      </c>
      <c r="L7" s="39" t="n">
        <v>10.3297576479936</v>
      </c>
      <c r="M7" s="39" t="n">
        <v>143.75</v>
      </c>
      <c r="N7" s="36" t="n">
        <v>43.8202247191011</v>
      </c>
      <c r="O7" s="29"/>
      <c r="P7" s="30" t="n">
        <v>2565</v>
      </c>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row>
    <row r="8" s="9" customFormat="true" ht="17.25" hidden="false" customHeight="true" outlineLevel="0" collapsed="false">
      <c r="A8" s="31" t="s">
        <v>20</v>
      </c>
      <c r="B8" s="40" t="n">
        <v>9392</v>
      </c>
      <c r="C8" s="41" t="n">
        <v>194</v>
      </c>
      <c r="D8" s="34" t="n">
        <v>102</v>
      </c>
      <c r="E8" s="34" t="n">
        <v>92</v>
      </c>
      <c r="F8" s="35" t="n">
        <v>20.7</v>
      </c>
      <c r="G8" s="36" t="n">
        <v>110.869565217391</v>
      </c>
      <c r="H8" s="37" t="n">
        <v>6.62794670310899</v>
      </c>
      <c r="I8" s="42" t="n">
        <v>92</v>
      </c>
      <c r="J8" s="43" t="s">
        <v>17</v>
      </c>
      <c r="K8" s="43" t="s">
        <v>17</v>
      </c>
      <c r="L8" s="39" t="n">
        <v>9.8</v>
      </c>
      <c r="M8" s="44" t="s">
        <v>18</v>
      </c>
      <c r="N8" s="36" t="n">
        <v>47.4226804123711</v>
      </c>
      <c r="O8" s="29"/>
      <c r="P8" s="30" t="n">
        <v>2927</v>
      </c>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row>
    <row r="9" s="9" customFormat="true" ht="17.25" hidden="false" customHeight="true" outlineLevel="0" collapsed="false">
      <c r="A9" s="31" t="s">
        <v>21</v>
      </c>
      <c r="B9" s="45" t="n">
        <v>16370</v>
      </c>
      <c r="C9" s="41" t="n">
        <v>222</v>
      </c>
      <c r="D9" s="43" t="s">
        <v>17</v>
      </c>
      <c r="E9" s="43" t="s">
        <v>17</v>
      </c>
      <c r="F9" s="35" t="n">
        <v>13.5613927916921</v>
      </c>
      <c r="G9" s="46" t="s">
        <v>18</v>
      </c>
      <c r="H9" s="37" t="n">
        <v>5.702543025944</v>
      </c>
      <c r="I9" s="47" t="n">
        <v>159</v>
      </c>
      <c r="J9" s="43" t="s">
        <v>17</v>
      </c>
      <c r="K9" s="43" t="s">
        <v>17</v>
      </c>
      <c r="L9" s="39" t="n">
        <v>9.7128894318876</v>
      </c>
      <c r="M9" s="44" t="s">
        <v>18</v>
      </c>
      <c r="N9" s="36" t="n">
        <v>71.6216216216216</v>
      </c>
      <c r="O9" s="29"/>
      <c r="P9" s="30" t="n">
        <v>3893</v>
      </c>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row>
    <row r="10" s="9" customFormat="true" ht="17.25" hidden="false" customHeight="true" outlineLevel="0" collapsed="false">
      <c r="A10" s="31" t="s">
        <v>22</v>
      </c>
      <c r="B10" s="45" t="n">
        <v>20411</v>
      </c>
      <c r="C10" s="41" t="n">
        <v>195</v>
      </c>
      <c r="D10" s="48" t="n">
        <v>113</v>
      </c>
      <c r="E10" s="48" t="n">
        <v>82</v>
      </c>
      <c r="F10" s="35" t="n">
        <v>9.5536720395865</v>
      </c>
      <c r="G10" s="49" t="n">
        <v>137.80487804878</v>
      </c>
      <c r="H10" s="37" t="n">
        <v>4.18454935622318</v>
      </c>
      <c r="I10" s="47" t="n">
        <v>128</v>
      </c>
      <c r="J10" s="48" t="n">
        <v>81</v>
      </c>
      <c r="K10" s="48" t="n">
        <v>47</v>
      </c>
      <c r="L10" s="35" t="n">
        <v>6.27112831316447</v>
      </c>
      <c r="M10" s="35" t="n">
        <v>172.340425531915</v>
      </c>
      <c r="N10" s="49" t="n">
        <v>65.6410256410256</v>
      </c>
      <c r="O10" s="29"/>
      <c r="P10" s="30" t="n">
        <v>4660</v>
      </c>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row>
    <row r="11" s="9" customFormat="true" ht="17.25" hidden="true" customHeight="true" outlineLevel="0" collapsed="false">
      <c r="A11" s="31" t="s">
        <v>23</v>
      </c>
      <c r="B11" s="50" t="n">
        <v>22017</v>
      </c>
      <c r="C11" s="51" t="n">
        <v>207</v>
      </c>
      <c r="D11" s="48" t="n">
        <v>131</v>
      </c>
      <c r="E11" s="48" t="n">
        <v>76</v>
      </c>
      <c r="F11" s="35" t="n">
        <v>9.40182586183404</v>
      </c>
      <c r="G11" s="49" t="n">
        <v>172.368421052632</v>
      </c>
      <c r="H11" s="37" t="n">
        <v>4.33507853403141</v>
      </c>
      <c r="I11" s="52" t="n">
        <v>149</v>
      </c>
      <c r="J11" s="48" t="n">
        <v>91</v>
      </c>
      <c r="K11" s="48" t="n">
        <v>58</v>
      </c>
      <c r="L11" s="35" t="n">
        <v>6.76749784257619</v>
      </c>
      <c r="M11" s="35" t="n">
        <v>156.896551724138</v>
      </c>
      <c r="N11" s="49" t="n">
        <v>71.9806763285024</v>
      </c>
      <c r="O11" s="29"/>
      <c r="P11" s="30" t="n">
        <v>4775</v>
      </c>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row>
    <row r="12" s="9" customFormat="true" ht="17.25" hidden="true" customHeight="true" outlineLevel="0" collapsed="false">
      <c r="A12" s="31" t="s">
        <v>24</v>
      </c>
      <c r="B12" s="32" t="n">
        <v>23759</v>
      </c>
      <c r="C12" s="33" t="n">
        <v>237</v>
      </c>
      <c r="D12" s="48" t="n">
        <v>139</v>
      </c>
      <c r="E12" s="48" t="n">
        <v>98</v>
      </c>
      <c r="F12" s="35" t="n">
        <v>9.97516730502126</v>
      </c>
      <c r="G12" s="49" t="n">
        <v>141.836734693878</v>
      </c>
      <c r="H12" s="37" t="n">
        <v>4.58148076551324</v>
      </c>
      <c r="I12" s="38" t="n">
        <v>136</v>
      </c>
      <c r="J12" s="48" t="n">
        <v>81</v>
      </c>
      <c r="K12" s="48" t="n">
        <v>55</v>
      </c>
      <c r="L12" s="35" t="n">
        <v>5.72414663916832</v>
      </c>
      <c r="M12" s="35" t="n">
        <v>147.272727272727</v>
      </c>
      <c r="N12" s="49" t="n">
        <v>57.3839662447257</v>
      </c>
      <c r="O12" s="29"/>
      <c r="P12" s="30" t="n">
        <v>5173</v>
      </c>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row>
    <row r="13" s="9" customFormat="true" ht="17.25" hidden="true" customHeight="true" outlineLevel="0" collapsed="false">
      <c r="A13" s="31" t="s">
        <v>25</v>
      </c>
      <c r="B13" s="32" t="n">
        <v>24525</v>
      </c>
      <c r="C13" s="33" t="n">
        <v>246</v>
      </c>
      <c r="D13" s="48" t="n">
        <v>144</v>
      </c>
      <c r="E13" s="48" t="n">
        <v>102</v>
      </c>
      <c r="F13" s="35" t="n">
        <v>10.0305810397554</v>
      </c>
      <c r="G13" s="49" t="n">
        <v>141.176470588235</v>
      </c>
      <c r="H13" s="37" t="n">
        <v>4.7711404189294</v>
      </c>
      <c r="I13" s="38" t="n">
        <v>155</v>
      </c>
      <c r="J13" s="48" t="n">
        <v>93</v>
      </c>
      <c r="K13" s="48" t="n">
        <v>62</v>
      </c>
      <c r="L13" s="35" t="n">
        <v>6.32008154943935</v>
      </c>
      <c r="M13" s="35" t="n">
        <v>150</v>
      </c>
      <c r="N13" s="49" t="n">
        <v>63.0081300813008</v>
      </c>
      <c r="O13" s="29"/>
      <c r="P13" s="30" t="n">
        <v>5156</v>
      </c>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row>
    <row r="14" s="9" customFormat="true" ht="17.25" hidden="false" customHeight="true" outlineLevel="0" collapsed="false">
      <c r="A14" s="31" t="s">
        <v>26</v>
      </c>
      <c r="B14" s="32" t="n">
        <v>23404</v>
      </c>
      <c r="C14" s="33" t="n">
        <v>214</v>
      </c>
      <c r="D14" s="48" t="n">
        <v>116</v>
      </c>
      <c r="E14" s="48" t="n">
        <v>98</v>
      </c>
      <c r="F14" s="35" t="n">
        <v>9.14373611348487</v>
      </c>
      <c r="G14" s="49" t="n">
        <v>118.367346938776</v>
      </c>
      <c r="H14" s="37" t="n">
        <v>3.95929694727105</v>
      </c>
      <c r="I14" s="38" t="n">
        <v>150</v>
      </c>
      <c r="J14" s="48" t="n">
        <v>86</v>
      </c>
      <c r="K14" s="48" t="n">
        <v>64</v>
      </c>
      <c r="L14" s="35" t="n">
        <v>6.40916082720902</v>
      </c>
      <c r="M14" s="35" t="n">
        <v>134.375</v>
      </c>
      <c r="N14" s="49" t="n">
        <v>70.0934579439252</v>
      </c>
      <c r="O14" s="29"/>
      <c r="P14" s="30" t="n">
        <v>5405</v>
      </c>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row>
    <row r="15" s="9" customFormat="true" ht="17.25" hidden="false" customHeight="true" outlineLevel="0" collapsed="false">
      <c r="A15" s="31" t="s">
        <v>27</v>
      </c>
      <c r="B15" s="32" t="n">
        <v>22910</v>
      </c>
      <c r="C15" s="33" t="n">
        <v>191</v>
      </c>
      <c r="D15" s="48" t="n">
        <v>105</v>
      </c>
      <c r="E15" s="48" t="n">
        <v>86</v>
      </c>
      <c r="F15" s="35" t="n">
        <v>8.33697075512876</v>
      </c>
      <c r="G15" s="49" t="n">
        <v>122.093023255814</v>
      </c>
      <c r="H15" s="37" t="n">
        <v>3.4981684981685</v>
      </c>
      <c r="I15" s="38" t="n">
        <v>132</v>
      </c>
      <c r="J15" s="48" t="n">
        <v>76</v>
      </c>
      <c r="K15" s="48" t="n">
        <v>56</v>
      </c>
      <c r="L15" s="35" t="n">
        <v>5.76167612396333</v>
      </c>
      <c r="M15" s="35" t="n">
        <v>135.714285714286</v>
      </c>
      <c r="N15" s="49" t="n">
        <v>69.1099476439791</v>
      </c>
      <c r="O15" s="29"/>
      <c r="P15" s="30" t="n">
        <v>5460</v>
      </c>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row>
    <row r="16" s="9" customFormat="true" ht="17.25" hidden="false" customHeight="true" outlineLevel="0" collapsed="false">
      <c r="A16" s="31" t="s">
        <v>28</v>
      </c>
      <c r="B16" s="32" t="n">
        <v>22286</v>
      </c>
      <c r="C16" s="33" t="n">
        <v>170</v>
      </c>
      <c r="D16" s="48" t="n">
        <v>91</v>
      </c>
      <c r="E16" s="48" t="n">
        <v>79</v>
      </c>
      <c r="F16" s="35" t="n">
        <v>7.62810733195728</v>
      </c>
      <c r="G16" s="49" t="n">
        <v>115.189873417722</v>
      </c>
      <c r="H16" s="37" t="n">
        <v>3.02329717232794</v>
      </c>
      <c r="I16" s="38" t="n">
        <v>119</v>
      </c>
      <c r="J16" s="48" t="n">
        <v>64</v>
      </c>
      <c r="K16" s="48" t="n">
        <v>55</v>
      </c>
      <c r="L16" s="35" t="n">
        <v>5.3396751323701</v>
      </c>
      <c r="M16" s="35" t="n">
        <v>116.363636363636</v>
      </c>
      <c r="N16" s="49" t="n">
        <v>70</v>
      </c>
      <c r="O16" s="29"/>
      <c r="P16" s="30" t="n">
        <v>5623</v>
      </c>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row>
    <row r="17" s="9" customFormat="true" ht="17.25" hidden="false" customHeight="true" outlineLevel="0" collapsed="false">
      <c r="A17" s="31" t="s">
        <v>29</v>
      </c>
      <c r="B17" s="32" t="n">
        <v>22251</v>
      </c>
      <c r="C17" s="33" t="n">
        <v>163</v>
      </c>
      <c r="D17" s="48" t="n">
        <v>89</v>
      </c>
      <c r="E17" s="48" t="n">
        <v>74</v>
      </c>
      <c r="F17" s="35" t="n">
        <v>7.32551346006921</v>
      </c>
      <c r="G17" s="49" t="n">
        <v>120.27027027027</v>
      </c>
      <c r="H17" s="37" t="n">
        <v>2.85114570578975</v>
      </c>
      <c r="I17" s="38" t="n">
        <v>116</v>
      </c>
      <c r="J17" s="48" t="n">
        <v>62</v>
      </c>
      <c r="K17" s="48" t="n">
        <v>54</v>
      </c>
      <c r="L17" s="35" t="n">
        <v>5.21324884274864</v>
      </c>
      <c r="M17" s="35" t="n">
        <v>114.814814814815</v>
      </c>
      <c r="N17" s="49" t="n">
        <v>71.1656441717791</v>
      </c>
      <c r="O17" s="29"/>
      <c r="P17" s="30" t="n">
        <v>5717</v>
      </c>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row>
    <row r="18" s="9" customFormat="true" ht="17.25" hidden="false" customHeight="true" outlineLevel="0" collapsed="false">
      <c r="A18" s="31" t="s">
        <v>30</v>
      </c>
      <c r="B18" s="32" t="n">
        <v>21577</v>
      </c>
      <c r="C18" s="33" t="n">
        <v>142</v>
      </c>
      <c r="D18" s="48" t="n">
        <v>83</v>
      </c>
      <c r="E18" s="48" t="n">
        <v>59</v>
      </c>
      <c r="F18" s="35" t="n">
        <v>6.58108170737359</v>
      </c>
      <c r="G18" s="49" t="n">
        <v>140.677966101695</v>
      </c>
      <c r="H18" s="37" t="n">
        <v>2.43359040274207</v>
      </c>
      <c r="I18" s="38" t="n">
        <v>92</v>
      </c>
      <c r="J18" s="48" t="n">
        <v>56</v>
      </c>
      <c r="K18" s="48" t="n">
        <v>36</v>
      </c>
      <c r="L18" s="35" t="n">
        <v>4.26379941604486</v>
      </c>
      <c r="M18" s="35" t="n">
        <v>155.555555555556</v>
      </c>
      <c r="N18" s="49" t="n">
        <v>64.7887323943662</v>
      </c>
      <c r="O18" s="29"/>
      <c r="P18" s="30" t="n">
        <v>5835</v>
      </c>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row>
    <row r="19" s="9" customFormat="true" ht="17.25" hidden="false" customHeight="true" outlineLevel="0" collapsed="false">
      <c r="A19" s="31" t="s">
        <v>31</v>
      </c>
      <c r="B19" s="32" t="n">
        <v>20931</v>
      </c>
      <c r="C19" s="33" t="n">
        <v>156</v>
      </c>
      <c r="D19" s="48" t="n">
        <v>77</v>
      </c>
      <c r="E19" s="48" t="n">
        <v>79</v>
      </c>
      <c r="F19" s="35" t="n">
        <v>7.45306005446467</v>
      </c>
      <c r="G19" s="49" t="n">
        <v>97.4683544303798</v>
      </c>
      <c r="H19" s="37" t="n">
        <v>2.45979186376537</v>
      </c>
      <c r="I19" s="38" t="n">
        <v>97</v>
      </c>
      <c r="J19" s="48" t="n">
        <v>48</v>
      </c>
      <c r="K19" s="48" t="n">
        <v>49</v>
      </c>
      <c r="L19" s="35" t="n">
        <v>4.63427452104534</v>
      </c>
      <c r="M19" s="35" t="n">
        <v>97.9591836734694</v>
      </c>
      <c r="N19" s="49" t="n">
        <v>62.1794871794872</v>
      </c>
      <c r="O19" s="29"/>
      <c r="P19" s="30" t="n">
        <v>6342</v>
      </c>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row>
    <row r="20" s="9" customFormat="true" ht="17.25" hidden="true" customHeight="true" outlineLevel="0" collapsed="false">
      <c r="A20" s="31" t="s">
        <v>32</v>
      </c>
      <c r="B20" s="32" t="n">
        <v>19944</v>
      </c>
      <c r="C20" s="33" t="n">
        <v>129</v>
      </c>
      <c r="D20" s="48" t="n">
        <v>70</v>
      </c>
      <c r="E20" s="48" t="n">
        <v>59</v>
      </c>
      <c r="F20" s="35" t="n">
        <v>6.46811070998797</v>
      </c>
      <c r="G20" s="49" t="n">
        <v>118.64406779661</v>
      </c>
      <c r="H20" s="37" t="n">
        <v>2.00403914867174</v>
      </c>
      <c r="I20" s="38" t="n">
        <v>79</v>
      </c>
      <c r="J20" s="48" t="n">
        <v>46</v>
      </c>
      <c r="K20" s="48" t="n">
        <v>33</v>
      </c>
      <c r="L20" s="35" t="n">
        <v>3.96109105495387</v>
      </c>
      <c r="M20" s="35" t="n">
        <v>139.393939393939</v>
      </c>
      <c r="N20" s="49" t="n">
        <v>61.2403100775194</v>
      </c>
      <c r="O20" s="29"/>
      <c r="P20" s="30" t="n">
        <v>6437</v>
      </c>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row>
    <row r="21" s="9" customFormat="true" ht="17.25" hidden="true" customHeight="true" outlineLevel="0" collapsed="false">
      <c r="A21" s="31" t="s">
        <v>33</v>
      </c>
      <c r="B21" s="32" t="n">
        <v>20727</v>
      </c>
      <c r="C21" s="33" t="n">
        <v>120</v>
      </c>
      <c r="D21" s="48" t="n">
        <v>63</v>
      </c>
      <c r="E21" s="48" t="n">
        <v>57</v>
      </c>
      <c r="F21" s="35" t="n">
        <v>5.78954986249819</v>
      </c>
      <c r="G21" s="49" t="n">
        <v>110.526315789474</v>
      </c>
      <c r="H21" s="37" t="n">
        <v>1.79748352306771</v>
      </c>
      <c r="I21" s="38" t="n">
        <v>71</v>
      </c>
      <c r="J21" s="48" t="n">
        <v>39</v>
      </c>
      <c r="K21" s="48" t="n">
        <v>32</v>
      </c>
      <c r="L21" s="35" t="n">
        <v>3.42548366864476</v>
      </c>
      <c r="M21" s="35" t="n">
        <v>121.875</v>
      </c>
      <c r="N21" s="49" t="n">
        <v>59.1666666666667</v>
      </c>
      <c r="O21" s="29"/>
      <c r="P21" s="30" t="n">
        <v>6676</v>
      </c>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row>
    <row r="22" s="9" customFormat="true" ht="17.25" hidden="true" customHeight="true" outlineLevel="0" collapsed="false">
      <c r="A22" s="31" t="s">
        <v>34</v>
      </c>
      <c r="B22" s="32" t="n">
        <v>20608</v>
      </c>
      <c r="C22" s="33" t="n">
        <v>107</v>
      </c>
      <c r="D22" s="48" t="n">
        <v>61</v>
      </c>
      <c r="E22" s="48" t="n">
        <v>46</v>
      </c>
      <c r="F22" s="35" t="n">
        <v>5.19215838509317</v>
      </c>
      <c r="G22" s="49" t="n">
        <v>132.608695652174</v>
      </c>
      <c r="H22" s="37" t="n">
        <v>1.55478058703865</v>
      </c>
      <c r="I22" s="38" t="n">
        <v>62</v>
      </c>
      <c r="J22" s="48" t="n">
        <v>39</v>
      </c>
      <c r="K22" s="48" t="n">
        <v>23</v>
      </c>
      <c r="L22" s="35" t="n">
        <v>3.00854037267081</v>
      </c>
      <c r="M22" s="35" t="n">
        <v>169.565217391304</v>
      </c>
      <c r="N22" s="49" t="n">
        <v>57.9439252336449</v>
      </c>
      <c r="O22" s="29"/>
      <c r="P22" s="30" t="n">
        <v>6882</v>
      </c>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row>
    <row r="23" s="9" customFormat="true" ht="17.25" hidden="true" customHeight="true" outlineLevel="0" collapsed="false">
      <c r="A23" s="31" t="s">
        <v>35</v>
      </c>
      <c r="B23" s="32" t="n">
        <v>20274</v>
      </c>
      <c r="C23" s="33" t="n">
        <v>111</v>
      </c>
      <c r="D23" s="48" t="n">
        <v>66</v>
      </c>
      <c r="E23" s="48" t="n">
        <v>45</v>
      </c>
      <c r="F23" s="35" t="n">
        <v>5.47499260136135</v>
      </c>
      <c r="G23" s="49" t="n">
        <v>146.666666666667</v>
      </c>
      <c r="H23" s="37" t="n">
        <v>1.61901983663944</v>
      </c>
      <c r="I23" s="38" t="n">
        <v>72</v>
      </c>
      <c r="J23" s="48" t="n">
        <v>44</v>
      </c>
      <c r="K23" s="48" t="n">
        <v>28</v>
      </c>
      <c r="L23" s="35" t="n">
        <v>3.55134655223439</v>
      </c>
      <c r="M23" s="35" t="n">
        <v>157.142857142857</v>
      </c>
      <c r="N23" s="49" t="n">
        <v>64.8648648648649</v>
      </c>
      <c r="O23" s="29"/>
      <c r="P23" s="30" t="n">
        <v>6856</v>
      </c>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row>
    <row r="24" s="9" customFormat="true" ht="17.25" hidden="false" customHeight="true" outlineLevel="0" collapsed="false">
      <c r="A24" s="31" t="s">
        <v>36</v>
      </c>
      <c r="B24" s="32" t="n">
        <v>19314</v>
      </c>
      <c r="C24" s="33" t="n">
        <v>101</v>
      </c>
      <c r="D24" s="48" t="n">
        <v>48</v>
      </c>
      <c r="E24" s="48" t="n">
        <v>53</v>
      </c>
      <c r="F24" s="35" t="n">
        <v>5.22936729833282</v>
      </c>
      <c r="G24" s="49" t="n">
        <v>90.5660377358491</v>
      </c>
      <c r="H24" s="37" t="n">
        <v>1.39773041793523</v>
      </c>
      <c r="I24" s="38" t="n">
        <v>63</v>
      </c>
      <c r="J24" s="48" t="n">
        <v>29</v>
      </c>
      <c r="K24" s="48" t="n">
        <v>34</v>
      </c>
      <c r="L24" s="35" t="n">
        <v>3.2618825722274</v>
      </c>
      <c r="M24" s="35" t="n">
        <v>85.2941176470588</v>
      </c>
      <c r="N24" s="49" t="n">
        <v>62.3762376237624</v>
      </c>
      <c r="O24" s="29"/>
      <c r="P24" s="30" t="n">
        <v>7226</v>
      </c>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row>
    <row r="25" s="9" customFormat="true" ht="17.25" hidden="false" customHeight="true" outlineLevel="0" collapsed="false">
      <c r="A25" s="31" t="s">
        <v>37</v>
      </c>
      <c r="B25" s="32" t="n">
        <v>19130</v>
      </c>
      <c r="C25" s="33" t="n">
        <v>86</v>
      </c>
      <c r="D25" s="48" t="n">
        <v>49</v>
      </c>
      <c r="E25" s="48" t="n">
        <v>37</v>
      </c>
      <c r="F25" s="35" t="n">
        <v>4.49555671719812</v>
      </c>
      <c r="G25" s="49" t="n">
        <v>132.432432432432</v>
      </c>
      <c r="H25" s="37" t="n">
        <v>1.20667882699593</v>
      </c>
      <c r="I25" s="38" t="n">
        <v>48</v>
      </c>
      <c r="J25" s="48" t="n">
        <v>28</v>
      </c>
      <c r="K25" s="48" t="n">
        <v>20</v>
      </c>
      <c r="L25" s="35" t="n">
        <v>2.50914793518034</v>
      </c>
      <c r="M25" s="35" t="n">
        <v>140</v>
      </c>
      <c r="N25" s="49" t="n">
        <v>55.8139534883721</v>
      </c>
      <c r="O25" s="29"/>
      <c r="P25" s="30" t="n">
        <v>7127</v>
      </c>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9" customFormat="true" ht="17.25" hidden="false" customHeight="true" outlineLevel="0" collapsed="false">
      <c r="A26" s="31" t="s">
        <v>38</v>
      </c>
      <c r="B26" s="32" t="n">
        <v>18533</v>
      </c>
      <c r="C26" s="33" t="n">
        <v>88</v>
      </c>
      <c r="D26" s="48" t="n">
        <v>42</v>
      </c>
      <c r="E26" s="48" t="n">
        <v>46</v>
      </c>
      <c r="F26" s="35" t="n">
        <v>4.74828683969136</v>
      </c>
      <c r="G26" s="49" t="n">
        <v>91.304347826087</v>
      </c>
      <c r="H26" s="37" t="n">
        <v>1.24399208368674</v>
      </c>
      <c r="I26" s="38" t="n">
        <v>52</v>
      </c>
      <c r="J26" s="48" t="n">
        <v>21</v>
      </c>
      <c r="K26" s="48" t="n">
        <v>31</v>
      </c>
      <c r="L26" s="35" t="n">
        <v>2.80580585981762</v>
      </c>
      <c r="M26" s="35" t="n">
        <v>67.741935483871</v>
      </c>
      <c r="N26" s="49" t="n">
        <v>59.0909090909091</v>
      </c>
      <c r="O26" s="29"/>
      <c r="P26" s="30" t="n">
        <v>7074</v>
      </c>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row>
    <row r="27" s="9" customFormat="true" ht="17.25" hidden="false" customHeight="true" outlineLevel="0" collapsed="false">
      <c r="A27" s="31" t="s">
        <v>39</v>
      </c>
      <c r="B27" s="32" t="n">
        <v>18216</v>
      </c>
      <c r="C27" s="33" t="n">
        <v>80</v>
      </c>
      <c r="D27" s="48" t="n">
        <v>41</v>
      </c>
      <c r="E27" s="48" t="n">
        <v>39</v>
      </c>
      <c r="F27" s="35" t="n">
        <v>4.39174352217831</v>
      </c>
      <c r="G27" s="49" t="n">
        <v>105.128205128205</v>
      </c>
      <c r="H27" s="37" t="n">
        <v>1.03079500064425</v>
      </c>
      <c r="I27" s="38" t="n">
        <v>44</v>
      </c>
      <c r="J27" s="48" t="n">
        <v>20</v>
      </c>
      <c r="K27" s="48" t="n">
        <v>24</v>
      </c>
      <c r="L27" s="35" t="n">
        <v>2.41545893719807</v>
      </c>
      <c r="M27" s="35" t="n">
        <v>83.3333333333333</v>
      </c>
      <c r="N27" s="49" t="n">
        <v>55</v>
      </c>
      <c r="O27" s="29"/>
      <c r="P27" s="30" t="n">
        <v>7761</v>
      </c>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row>
    <row r="28" s="9" customFormat="true" ht="17.25" hidden="false" customHeight="true" outlineLevel="0" collapsed="false">
      <c r="A28" s="31" t="s">
        <v>40</v>
      </c>
      <c r="B28" s="32" t="n">
        <v>17479</v>
      </c>
      <c r="C28" s="33" t="n">
        <v>75</v>
      </c>
      <c r="D28" s="48" t="n">
        <v>50</v>
      </c>
      <c r="E28" s="48" t="n">
        <v>25</v>
      </c>
      <c r="F28" s="35" t="n">
        <v>4.29086332170033</v>
      </c>
      <c r="G28" s="49" t="n">
        <v>200</v>
      </c>
      <c r="H28" s="37" t="n">
        <v>0.925583117363939</v>
      </c>
      <c r="I28" s="38" t="n">
        <v>40</v>
      </c>
      <c r="J28" s="48" t="n">
        <v>28</v>
      </c>
      <c r="K28" s="48" t="n">
        <v>12</v>
      </c>
      <c r="L28" s="35" t="n">
        <v>2.28846043824017</v>
      </c>
      <c r="M28" s="35" t="n">
        <v>233.333333333333</v>
      </c>
      <c r="N28" s="49" t="n">
        <v>53.3333333333333</v>
      </c>
      <c r="O28" s="29"/>
      <c r="P28" s="30" t="n">
        <v>8103</v>
      </c>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row>
    <row r="29" s="9" customFormat="true" ht="17.25" hidden="false" customHeight="true" outlineLevel="0" collapsed="false">
      <c r="A29" s="31" t="s">
        <v>41</v>
      </c>
      <c r="B29" s="32" t="n">
        <v>17425</v>
      </c>
      <c r="C29" s="33" t="n">
        <v>85</v>
      </c>
      <c r="D29" s="48" t="n">
        <v>45</v>
      </c>
      <c r="E29" s="48" t="n">
        <v>40</v>
      </c>
      <c r="F29" s="35" t="n">
        <v>4.87804878048781</v>
      </c>
      <c r="G29" s="49" t="n">
        <v>112.5</v>
      </c>
      <c r="H29" s="37" t="n">
        <v>1.02681807199807</v>
      </c>
      <c r="I29" s="38" t="n">
        <v>47</v>
      </c>
      <c r="J29" s="48" t="n">
        <v>23</v>
      </c>
      <c r="K29" s="48" t="n">
        <v>24</v>
      </c>
      <c r="L29" s="35" t="n">
        <v>2.69727403156385</v>
      </c>
      <c r="M29" s="35" t="n">
        <v>95.8333333333333</v>
      </c>
      <c r="N29" s="49" t="n">
        <v>55.2941176470588</v>
      </c>
      <c r="O29" s="29"/>
      <c r="P29" s="30" t="n">
        <v>8278</v>
      </c>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row>
    <row r="30" s="9" customFormat="true" ht="17.25" hidden="false" customHeight="true" outlineLevel="0" collapsed="false">
      <c r="A30" s="31" t="s">
        <v>42</v>
      </c>
      <c r="B30" s="32" t="n">
        <v>17458</v>
      </c>
      <c r="C30" s="33" t="n">
        <v>63</v>
      </c>
      <c r="D30" s="48" t="n">
        <v>36</v>
      </c>
      <c r="E30" s="48" t="n">
        <v>27</v>
      </c>
      <c r="F30" s="35" t="n">
        <v>3.60866078588613</v>
      </c>
      <c r="G30" s="49" t="n">
        <v>133.333333333333</v>
      </c>
      <c r="H30" s="37" t="n">
        <v>0.755214576840086</v>
      </c>
      <c r="I30" s="38" t="n">
        <v>36</v>
      </c>
      <c r="J30" s="48" t="n">
        <v>20</v>
      </c>
      <c r="K30" s="48" t="n">
        <v>16</v>
      </c>
      <c r="L30" s="35" t="n">
        <v>2.06209187764922</v>
      </c>
      <c r="M30" s="35" t="n">
        <v>125</v>
      </c>
      <c r="N30" s="49" t="n">
        <v>57.1428571428571</v>
      </c>
      <c r="O30" s="29"/>
      <c r="P30" s="30" t="n">
        <v>8342</v>
      </c>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row>
    <row r="31" s="9" customFormat="true" ht="17.25" hidden="false" customHeight="true" outlineLevel="0" collapsed="false">
      <c r="A31" s="31" t="s">
        <v>43</v>
      </c>
      <c r="B31" s="32" t="n">
        <v>17325</v>
      </c>
      <c r="C31" s="33" t="n">
        <v>57</v>
      </c>
      <c r="D31" s="48" t="n">
        <v>33</v>
      </c>
      <c r="E31" s="48" t="n">
        <v>24</v>
      </c>
      <c r="F31" s="35" t="n">
        <v>3.29004329004329</v>
      </c>
      <c r="G31" s="49" t="n">
        <v>137.5</v>
      </c>
      <c r="H31" s="37" t="n">
        <v>0.647138964577657</v>
      </c>
      <c r="I31" s="38" t="n">
        <v>29</v>
      </c>
      <c r="J31" s="48" t="n">
        <v>17</v>
      </c>
      <c r="K31" s="48" t="n">
        <v>12</v>
      </c>
      <c r="L31" s="35" t="n">
        <v>1.67388167388167</v>
      </c>
      <c r="M31" s="35" t="n">
        <v>141.666666666667</v>
      </c>
      <c r="N31" s="49" t="n">
        <v>50.8771929824561</v>
      </c>
      <c r="O31" s="29"/>
      <c r="P31" s="30" t="n">
        <v>8808</v>
      </c>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row>
    <row r="32" s="9" customFormat="true" ht="17.25" hidden="false" customHeight="true" outlineLevel="0" collapsed="false">
      <c r="A32" s="31" t="s">
        <v>44</v>
      </c>
      <c r="B32" s="32" t="n">
        <v>16371</v>
      </c>
      <c r="C32" s="33" t="n">
        <v>51</v>
      </c>
      <c r="D32" s="48" t="n">
        <v>29</v>
      </c>
      <c r="E32" s="48" t="n">
        <v>22</v>
      </c>
      <c r="F32" s="35" t="n">
        <v>3.11526479750779</v>
      </c>
      <c r="G32" s="49" t="n">
        <v>131.818181818182</v>
      </c>
      <c r="H32" s="37" t="n">
        <v>0.540941875265168</v>
      </c>
      <c r="I32" s="38" t="n">
        <v>20</v>
      </c>
      <c r="J32" s="48" t="n">
        <v>10</v>
      </c>
      <c r="K32" s="48" t="n">
        <v>10</v>
      </c>
      <c r="L32" s="35" t="n">
        <v>1.2216724696109</v>
      </c>
      <c r="M32" s="35" t="n">
        <v>100</v>
      </c>
      <c r="N32" s="49" t="n">
        <v>39.2156862745098</v>
      </c>
      <c r="O32" s="29"/>
      <c r="P32" s="30" t="n">
        <v>9428</v>
      </c>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row>
    <row r="33" s="9" customFormat="true" ht="17.25" hidden="false" customHeight="true" outlineLevel="0" collapsed="false">
      <c r="A33" s="31" t="s">
        <v>45</v>
      </c>
      <c r="B33" s="32" t="n">
        <v>17057</v>
      </c>
      <c r="C33" s="33" t="n">
        <v>65</v>
      </c>
      <c r="D33" s="48" t="n">
        <v>40</v>
      </c>
      <c r="E33" s="48" t="n">
        <v>25</v>
      </c>
      <c r="F33" s="35" t="n">
        <v>3.81075218385414</v>
      </c>
      <c r="G33" s="49" t="n">
        <v>160</v>
      </c>
      <c r="H33" s="37" t="n">
        <v>0.727557644951869</v>
      </c>
      <c r="I33" s="38" t="n">
        <v>33</v>
      </c>
      <c r="J33" s="48" t="n">
        <v>21</v>
      </c>
      <c r="K33" s="48" t="n">
        <v>12</v>
      </c>
      <c r="L33" s="35" t="n">
        <v>1.93468957026441</v>
      </c>
      <c r="M33" s="35" t="n">
        <v>175</v>
      </c>
      <c r="N33" s="49" t="n">
        <v>50.7692307692308</v>
      </c>
      <c r="O33" s="29"/>
      <c r="P33" s="30" t="n">
        <v>8934</v>
      </c>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row>
    <row r="34" s="9" customFormat="true" ht="17.25" hidden="false" customHeight="true" outlineLevel="0" collapsed="false">
      <c r="A34" s="31" t="s">
        <v>46</v>
      </c>
      <c r="B34" s="32" t="n">
        <v>16227</v>
      </c>
      <c r="C34" s="33" t="n">
        <v>53</v>
      </c>
      <c r="D34" s="48" t="n">
        <v>26</v>
      </c>
      <c r="E34" s="48" t="n">
        <v>27</v>
      </c>
      <c r="F34" s="35" t="n">
        <v>3.26616133604486</v>
      </c>
      <c r="G34" s="49" t="n">
        <v>96.2962962962963</v>
      </c>
      <c r="H34" s="37" t="n">
        <v>0.563949776548202</v>
      </c>
      <c r="I34" s="38" t="n">
        <v>25</v>
      </c>
      <c r="J34" s="48" t="n">
        <v>14</v>
      </c>
      <c r="K34" s="48" t="n">
        <v>11</v>
      </c>
      <c r="L34" s="35" t="n">
        <v>1.5406421396438</v>
      </c>
      <c r="M34" s="35" t="n">
        <v>127.272727272727</v>
      </c>
      <c r="N34" s="49" t="n">
        <v>47.1698113207547</v>
      </c>
      <c r="O34" s="29"/>
      <c r="P34" s="30" t="n">
        <v>9398</v>
      </c>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row>
    <row r="35" s="9" customFormat="true" ht="17.25" hidden="false" customHeight="true" outlineLevel="0" collapsed="false">
      <c r="A35" s="31" t="s">
        <v>47</v>
      </c>
      <c r="B35" s="32" t="n">
        <v>16339</v>
      </c>
      <c r="C35" s="33" t="n">
        <v>55</v>
      </c>
      <c r="D35" s="48" t="n">
        <v>35</v>
      </c>
      <c r="E35" s="48" t="n">
        <v>20</v>
      </c>
      <c r="F35" s="35" t="n">
        <v>3.36617908072709</v>
      </c>
      <c r="G35" s="49" t="n">
        <v>175</v>
      </c>
      <c r="H35" s="37" t="n">
        <v>0.578216989066442</v>
      </c>
      <c r="I35" s="38" t="n">
        <v>31</v>
      </c>
      <c r="J35" s="48" t="n">
        <v>22</v>
      </c>
      <c r="K35" s="48" t="n">
        <v>9</v>
      </c>
      <c r="L35" s="35" t="n">
        <v>1.89730093640982</v>
      </c>
      <c r="M35" s="35" t="n">
        <v>244.444444444444</v>
      </c>
      <c r="N35" s="49" t="n">
        <v>56.3636363636364</v>
      </c>
      <c r="O35" s="29"/>
      <c r="P35" s="30" t="n">
        <v>9512</v>
      </c>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row>
    <row r="36" s="9" customFormat="true" ht="17.25" hidden="false" customHeight="true" outlineLevel="0" collapsed="false">
      <c r="A36" s="31" t="s">
        <v>48</v>
      </c>
      <c r="B36" s="32" t="n">
        <v>15873</v>
      </c>
      <c r="C36" s="33" t="n">
        <v>52</v>
      </c>
      <c r="D36" s="48" t="n">
        <v>29</v>
      </c>
      <c r="E36" s="48" t="n">
        <v>23</v>
      </c>
      <c r="F36" s="35" t="n">
        <v>3.27600327600328</v>
      </c>
      <c r="G36" s="49" t="n">
        <v>126.086956521739</v>
      </c>
      <c r="H36" s="37" t="n">
        <v>0.528455284552846</v>
      </c>
      <c r="I36" s="38" t="n">
        <v>30</v>
      </c>
      <c r="J36" s="48" t="n">
        <v>14</v>
      </c>
      <c r="K36" s="48" t="n">
        <v>16</v>
      </c>
      <c r="L36" s="35" t="n">
        <v>1.89000189000189</v>
      </c>
      <c r="M36" s="35" t="n">
        <v>87.5</v>
      </c>
      <c r="N36" s="49" t="n">
        <v>57.6923076923077</v>
      </c>
      <c r="O36" s="29"/>
      <c r="P36" s="30" t="n">
        <v>9840</v>
      </c>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row>
    <row r="37" s="9" customFormat="true" ht="17.25" hidden="false" customHeight="true" outlineLevel="0" collapsed="false">
      <c r="A37" s="31" t="s">
        <v>49</v>
      </c>
      <c r="B37" s="32" t="n">
        <v>16165</v>
      </c>
      <c r="C37" s="33" t="n">
        <v>45</v>
      </c>
      <c r="D37" s="48" t="n">
        <v>25</v>
      </c>
      <c r="E37" s="48" t="n">
        <v>20</v>
      </c>
      <c r="F37" s="35" t="n">
        <v>2.78379214351995</v>
      </c>
      <c r="G37" s="49" t="n">
        <v>125</v>
      </c>
      <c r="H37" s="37" t="n">
        <v>0.450225112556278</v>
      </c>
      <c r="I37" s="38" t="n">
        <v>24</v>
      </c>
      <c r="J37" s="48" t="n">
        <v>12</v>
      </c>
      <c r="K37" s="48" t="n">
        <v>12</v>
      </c>
      <c r="L37" s="35" t="n">
        <v>1.48468914321064</v>
      </c>
      <c r="M37" s="35" t="n">
        <v>100</v>
      </c>
      <c r="N37" s="49" t="n">
        <v>53.3333333333333</v>
      </c>
      <c r="O37" s="29"/>
      <c r="P37" s="30" t="n">
        <v>9995</v>
      </c>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row>
    <row r="38" s="9" customFormat="true" ht="17.25" hidden="false" customHeight="true" outlineLevel="0" collapsed="false">
      <c r="A38" s="31" t="s">
        <v>50</v>
      </c>
      <c r="B38" s="32" t="n">
        <v>15358</v>
      </c>
      <c r="C38" s="33" t="n">
        <v>32</v>
      </c>
      <c r="D38" s="48" t="n">
        <v>18</v>
      </c>
      <c r="E38" s="48" t="n">
        <v>14</v>
      </c>
      <c r="F38" s="35" t="n">
        <v>2.08360463602032</v>
      </c>
      <c r="G38" s="49" t="n">
        <v>128.571428571429</v>
      </c>
      <c r="H38" s="37" t="n">
        <v>0.296131778641496</v>
      </c>
      <c r="I38" s="38" t="n">
        <v>20</v>
      </c>
      <c r="J38" s="48" t="n">
        <v>11</v>
      </c>
      <c r="K38" s="48" t="n">
        <v>9</v>
      </c>
      <c r="L38" s="35" t="n">
        <v>1.3022528975127</v>
      </c>
      <c r="M38" s="35" t="n">
        <v>122.222222222222</v>
      </c>
      <c r="N38" s="49" t="n">
        <v>62.5</v>
      </c>
      <c r="O38" s="29"/>
      <c r="P38" s="30" t="n">
        <v>10806</v>
      </c>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row>
    <row r="39" s="9" customFormat="true" ht="17.25" hidden="false" customHeight="true" outlineLevel="0" collapsed="false">
      <c r="A39" s="53" t="s">
        <v>51</v>
      </c>
      <c r="B39" s="32" t="n">
        <v>15332</v>
      </c>
      <c r="C39" s="33" t="n">
        <v>34</v>
      </c>
      <c r="D39" s="48" t="n">
        <v>23</v>
      </c>
      <c r="E39" s="48" t="n">
        <v>11</v>
      </c>
      <c r="F39" s="35" t="n">
        <v>2.21758413775111</v>
      </c>
      <c r="G39" s="49" t="n">
        <v>209.090909090909</v>
      </c>
      <c r="H39" s="37" t="n">
        <v>0.314814814814815</v>
      </c>
      <c r="I39" s="38" t="n">
        <v>13</v>
      </c>
      <c r="J39" s="48" t="n">
        <v>7</v>
      </c>
      <c r="K39" s="48" t="n">
        <v>6</v>
      </c>
      <c r="L39" s="35" t="n">
        <v>0.847899817375424</v>
      </c>
      <c r="M39" s="35" t="n">
        <v>116.666666666667</v>
      </c>
      <c r="N39" s="49" t="n">
        <v>38.2352941176471</v>
      </c>
      <c r="O39" s="29"/>
      <c r="P39" s="30" t="n">
        <v>10800</v>
      </c>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row>
    <row r="40" s="9" customFormat="true" ht="17.25" hidden="false" customHeight="true" outlineLevel="0" collapsed="false">
      <c r="A40" s="31" t="s">
        <v>52</v>
      </c>
      <c r="B40" s="32" t="n">
        <v>15312</v>
      </c>
      <c r="C40" s="33" t="n">
        <v>33</v>
      </c>
      <c r="D40" s="48" t="n">
        <v>15</v>
      </c>
      <c r="E40" s="48" t="n">
        <v>18</v>
      </c>
      <c r="F40" s="35" t="n">
        <v>2.1551724137931</v>
      </c>
      <c r="G40" s="49" t="n">
        <v>83.3333333333333</v>
      </c>
      <c r="H40" s="37" t="n">
        <v>0.305470702582616</v>
      </c>
      <c r="I40" s="38" t="n">
        <v>19</v>
      </c>
      <c r="J40" s="48" t="n">
        <v>7</v>
      </c>
      <c r="K40" s="48" t="n">
        <v>12</v>
      </c>
      <c r="L40" s="35" t="n">
        <v>1.24085684430512</v>
      </c>
      <c r="M40" s="35" t="n">
        <v>58.3333333333333</v>
      </c>
      <c r="N40" s="49" t="n">
        <v>57.5757575757576</v>
      </c>
      <c r="O40" s="29"/>
      <c r="P40" s="30" t="n">
        <v>10803</v>
      </c>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row>
    <row r="41" s="9" customFormat="true" ht="17.25" hidden="false" customHeight="true" outlineLevel="0" collapsed="false">
      <c r="A41" s="31" t="s">
        <v>53</v>
      </c>
      <c r="B41" s="32" t="n">
        <v>15577</v>
      </c>
      <c r="C41" s="33" t="n">
        <v>31</v>
      </c>
      <c r="D41" s="48" t="n">
        <v>18</v>
      </c>
      <c r="E41" s="48" t="n">
        <v>13</v>
      </c>
      <c r="F41" s="35" t="n">
        <v>1.9901136290685</v>
      </c>
      <c r="G41" s="49" t="n">
        <v>138.461538461538</v>
      </c>
      <c r="H41" s="37" t="n">
        <v>0.278001972917227</v>
      </c>
      <c r="I41" s="38" t="n">
        <v>15</v>
      </c>
      <c r="J41" s="48" t="n">
        <v>6</v>
      </c>
      <c r="K41" s="48" t="n">
        <v>9</v>
      </c>
      <c r="L41" s="35" t="n">
        <v>0.96295820761379</v>
      </c>
      <c r="M41" s="35" t="n">
        <v>66.6666666666667</v>
      </c>
      <c r="N41" s="49" t="n">
        <v>48.3870967741936</v>
      </c>
      <c r="O41" s="29"/>
      <c r="P41" s="30" t="n">
        <v>11151</v>
      </c>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row>
    <row r="42" s="9" customFormat="true" ht="17.25" hidden="false" customHeight="true" outlineLevel="0" collapsed="false">
      <c r="A42" s="31" t="s">
        <v>54</v>
      </c>
      <c r="B42" s="32" t="n">
        <v>14999</v>
      </c>
      <c r="C42" s="33" t="n">
        <v>40</v>
      </c>
      <c r="D42" s="48" t="n">
        <v>20</v>
      </c>
      <c r="E42" s="48" t="n">
        <v>20</v>
      </c>
      <c r="F42" s="35" t="n">
        <v>2.66684445629709</v>
      </c>
      <c r="G42" s="49" t="n">
        <v>100</v>
      </c>
      <c r="H42" s="37" t="n">
        <v>0.339875945279973</v>
      </c>
      <c r="I42" s="38" t="n">
        <v>20</v>
      </c>
      <c r="J42" s="48" t="n">
        <v>10</v>
      </c>
      <c r="K42" s="48" t="n">
        <v>10</v>
      </c>
      <c r="L42" s="35" t="n">
        <v>1.33342222814854</v>
      </c>
      <c r="M42" s="35" t="n">
        <v>100</v>
      </c>
      <c r="N42" s="49" t="n">
        <v>50</v>
      </c>
      <c r="O42" s="29"/>
      <c r="P42" s="30" t="n">
        <v>11769</v>
      </c>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row>
    <row r="43" s="8" customFormat="true" ht="17.25" hidden="false" customHeight="true" outlineLevel="0" collapsed="false">
      <c r="A43" s="31" t="s">
        <v>55</v>
      </c>
      <c r="B43" s="32" t="n">
        <v>14749</v>
      </c>
      <c r="C43" s="33" t="n">
        <v>45</v>
      </c>
      <c r="D43" s="48" t="n">
        <v>26</v>
      </c>
      <c r="E43" s="48" t="n">
        <v>19</v>
      </c>
      <c r="F43" s="35" t="n">
        <v>3.0510543087667</v>
      </c>
      <c r="G43" s="49" t="n">
        <v>136.842105263158</v>
      </c>
      <c r="H43" s="37" t="n">
        <v>0.364431486880466</v>
      </c>
      <c r="I43" s="38" t="n">
        <v>23</v>
      </c>
      <c r="J43" s="48" t="n">
        <v>14</v>
      </c>
      <c r="K43" s="48" t="n">
        <v>9</v>
      </c>
      <c r="L43" s="35" t="n">
        <v>1.55942775781409</v>
      </c>
      <c r="M43" s="35" t="n">
        <v>155.555555555556</v>
      </c>
      <c r="N43" s="49" t="n">
        <v>51.1111111111111</v>
      </c>
      <c r="O43" s="54"/>
      <c r="P43" s="30" t="n">
        <v>12348</v>
      </c>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row>
    <row r="44" s="9" customFormat="true" ht="17.25" hidden="false" customHeight="true" outlineLevel="0" collapsed="false">
      <c r="A44" s="31" t="s">
        <v>56</v>
      </c>
      <c r="B44" s="32" t="n">
        <v>14184</v>
      </c>
      <c r="C44" s="33" t="n">
        <v>38</v>
      </c>
      <c r="D44" s="48" t="n">
        <v>21</v>
      </c>
      <c r="E44" s="48" t="n">
        <v>17</v>
      </c>
      <c r="F44" s="35" t="n">
        <v>2.67907501410039</v>
      </c>
      <c r="G44" s="49" t="n">
        <v>123.529411764706</v>
      </c>
      <c r="H44" s="37" t="n">
        <v>0.289965661961084</v>
      </c>
      <c r="I44" s="38" t="n">
        <v>25</v>
      </c>
      <c r="J44" s="48" t="n">
        <v>15</v>
      </c>
      <c r="K44" s="48" t="n">
        <v>10</v>
      </c>
      <c r="L44" s="35" t="n">
        <v>1.76254935138184</v>
      </c>
      <c r="M44" s="35" t="n">
        <v>150</v>
      </c>
      <c r="N44" s="49" t="n">
        <v>65.7894736842105</v>
      </c>
      <c r="O44" s="29"/>
      <c r="P44" s="30" t="n">
        <v>13105</v>
      </c>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row>
    <row r="45" s="9" customFormat="true" ht="17.25" hidden="false" customHeight="true" outlineLevel="0" collapsed="false">
      <c r="A45" s="31" t="s">
        <v>57</v>
      </c>
      <c r="B45" s="32" t="n">
        <v>14730</v>
      </c>
      <c r="C45" s="33" t="n">
        <v>34</v>
      </c>
      <c r="D45" s="48" t="n">
        <v>13</v>
      </c>
      <c r="E45" s="48" t="n">
        <v>21</v>
      </c>
      <c r="F45" s="35" t="n">
        <v>2.3082145281738</v>
      </c>
      <c r="G45" s="49" t="n">
        <v>61.9047619047619</v>
      </c>
      <c r="H45" s="37" t="n">
        <v>0.256255652698221</v>
      </c>
      <c r="I45" s="38" t="n">
        <v>16</v>
      </c>
      <c r="J45" s="48" t="n">
        <v>8</v>
      </c>
      <c r="K45" s="48" t="n">
        <v>8</v>
      </c>
      <c r="L45" s="35" t="n">
        <v>1.08621860149355</v>
      </c>
      <c r="M45" s="35" t="n">
        <v>100</v>
      </c>
      <c r="N45" s="49" t="n">
        <v>47.0588235294118</v>
      </c>
      <c r="O45" s="29"/>
      <c r="P45" s="30" t="n">
        <v>13268</v>
      </c>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row>
    <row r="46" s="56" customFormat="true" ht="16.5" hidden="false" customHeight="true" outlineLevel="0" collapsed="false">
      <c r="A46" s="31" t="s">
        <v>58</v>
      </c>
      <c r="B46" s="32" t="n">
        <v>14498</v>
      </c>
      <c r="C46" s="33" t="n">
        <v>34</v>
      </c>
      <c r="D46" s="48" t="n">
        <v>19</v>
      </c>
      <c r="E46" s="48" t="n">
        <v>15</v>
      </c>
      <c r="F46" s="35" t="n">
        <v>2.34515105531797</v>
      </c>
      <c r="G46" s="49" t="n">
        <v>126.666666666667</v>
      </c>
      <c r="H46" s="37" t="n">
        <v>0.242096268869268</v>
      </c>
      <c r="I46" s="38" t="n">
        <v>17</v>
      </c>
      <c r="J46" s="48" t="n">
        <v>9</v>
      </c>
      <c r="K46" s="48" t="n">
        <v>8</v>
      </c>
      <c r="L46" s="35" t="n">
        <v>1.17257552765899</v>
      </c>
      <c r="M46" s="35" t="n">
        <v>112.5</v>
      </c>
      <c r="N46" s="49" t="n">
        <v>50</v>
      </c>
      <c r="O46" s="29"/>
      <c r="P46" s="30" t="n">
        <v>14044</v>
      </c>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row>
    <row r="47" s="56" customFormat="true" ht="18" hidden="false" customHeight="true" outlineLevel="0" collapsed="false">
      <c r="A47" s="31" t="s">
        <v>59</v>
      </c>
      <c r="B47" s="32" t="n">
        <v>14845</v>
      </c>
      <c r="C47" s="33" t="n">
        <v>34</v>
      </c>
      <c r="D47" s="48" t="n">
        <v>16</v>
      </c>
      <c r="E47" s="48" t="n">
        <v>18</v>
      </c>
      <c r="F47" s="35" t="n">
        <v>2.29033344560458</v>
      </c>
      <c r="G47" s="49" t="n">
        <v>88.8888888888889</v>
      </c>
      <c r="H47" s="37" t="n">
        <v>0.236669915077266</v>
      </c>
      <c r="I47" s="38" t="n">
        <v>18</v>
      </c>
      <c r="J47" s="48" t="n">
        <v>7</v>
      </c>
      <c r="K47" s="48" t="n">
        <v>11</v>
      </c>
      <c r="L47" s="35" t="n">
        <v>1.21252947120243</v>
      </c>
      <c r="M47" s="35" t="n">
        <v>63.6363636363636</v>
      </c>
      <c r="N47" s="49" t="n">
        <v>52.9411764705882</v>
      </c>
      <c r="O47" s="29"/>
      <c r="P47" s="30" t="n">
        <v>14366</v>
      </c>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row>
    <row r="48" s="56" customFormat="true" ht="18" hidden="false" customHeight="true" outlineLevel="0" collapsed="false">
      <c r="A48" s="31" t="s">
        <v>60</v>
      </c>
      <c r="B48" s="32" t="n">
        <v>14506</v>
      </c>
      <c r="C48" s="33" t="n">
        <v>33</v>
      </c>
      <c r="D48" s="48" t="n">
        <v>19</v>
      </c>
      <c r="E48" s="48" t="n">
        <v>14</v>
      </c>
      <c r="F48" s="35" t="n">
        <v>2.27492072245967</v>
      </c>
      <c r="G48" s="49" t="n">
        <v>135.714285714286</v>
      </c>
      <c r="H48" s="37" t="n">
        <v>0.227492072245967</v>
      </c>
      <c r="I48" s="38" t="n">
        <v>14</v>
      </c>
      <c r="J48" s="48" t="n">
        <v>7</v>
      </c>
      <c r="K48" s="48" t="n">
        <v>7</v>
      </c>
      <c r="L48" s="35" t="n">
        <v>0.965117882255618</v>
      </c>
      <c r="M48" s="35" t="n">
        <v>100</v>
      </c>
      <c r="N48" s="49" t="n">
        <v>42.4242424242424</v>
      </c>
      <c r="O48" s="29"/>
      <c r="P48" s="30" t="n">
        <v>14506</v>
      </c>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row>
    <row r="49" s="56" customFormat="true" ht="18" hidden="false" customHeight="true" outlineLevel="0" collapsed="false">
      <c r="A49" s="31" t="s">
        <v>61</v>
      </c>
      <c r="B49" s="32" t="n">
        <v>14739</v>
      </c>
      <c r="C49" s="33" t="n">
        <v>26</v>
      </c>
      <c r="D49" s="48" t="n">
        <v>16</v>
      </c>
      <c r="E49" s="48" t="n">
        <v>10</v>
      </c>
      <c r="F49" s="35" t="n">
        <v>1.76402741027207</v>
      </c>
      <c r="G49" s="49" t="n">
        <v>160</v>
      </c>
      <c r="H49" s="37" t="n">
        <v>0.167936959049218</v>
      </c>
      <c r="I49" s="38" t="n">
        <v>15</v>
      </c>
      <c r="J49" s="48" t="n">
        <v>10</v>
      </c>
      <c r="K49" s="48" t="n">
        <v>5</v>
      </c>
      <c r="L49" s="35" t="n">
        <v>1.01770812131081</v>
      </c>
      <c r="M49" s="35" t="n">
        <v>200</v>
      </c>
      <c r="N49" s="49" t="n">
        <v>57.6923076923077</v>
      </c>
      <c r="O49" s="29"/>
      <c r="P49" s="30" t="n">
        <v>15482</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row>
    <row r="50" s="56" customFormat="true" ht="18" hidden="false" customHeight="true" outlineLevel="0" collapsed="false">
      <c r="A50" s="31" t="s">
        <v>62</v>
      </c>
      <c r="B50" s="32" t="n">
        <v>14491</v>
      </c>
      <c r="C50" s="33" t="n">
        <v>40</v>
      </c>
      <c r="D50" s="48" t="n">
        <v>20</v>
      </c>
      <c r="E50" s="48" t="n">
        <v>20</v>
      </c>
      <c r="F50" s="35" t="n">
        <v>2.76033400041405</v>
      </c>
      <c r="G50" s="49" t="n">
        <v>100</v>
      </c>
      <c r="H50" s="37" t="n">
        <v>0.251161622504081</v>
      </c>
      <c r="I50" s="38" t="n">
        <v>20</v>
      </c>
      <c r="J50" s="48" t="n">
        <v>11</v>
      </c>
      <c r="K50" s="48" t="n">
        <v>9</v>
      </c>
      <c r="L50" s="35" t="n">
        <v>1.38016700020703</v>
      </c>
      <c r="M50" s="35" t="n">
        <v>122.222222222222</v>
      </c>
      <c r="N50" s="49" t="n">
        <v>50</v>
      </c>
      <c r="O50" s="29"/>
      <c r="P50" s="30" t="n">
        <v>15926</v>
      </c>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row>
    <row r="51" s="56" customFormat="true" ht="18" hidden="false" customHeight="true" outlineLevel="0" collapsed="false">
      <c r="A51" s="31" t="s">
        <v>63</v>
      </c>
      <c r="B51" s="32" t="n">
        <v>14487</v>
      </c>
      <c r="C51" s="33" t="n">
        <v>34</v>
      </c>
      <c r="D51" s="48" t="n">
        <v>18</v>
      </c>
      <c r="E51" s="48" t="n">
        <v>16</v>
      </c>
      <c r="F51" s="35" t="n">
        <v>2.34693173189756</v>
      </c>
      <c r="G51" s="49" t="n">
        <v>112.5</v>
      </c>
      <c r="H51" s="37" t="n">
        <v>0.209514419521814</v>
      </c>
      <c r="I51" s="38" t="n">
        <v>13</v>
      </c>
      <c r="J51" s="48" t="n">
        <v>5</v>
      </c>
      <c r="K51" s="48" t="n">
        <v>8</v>
      </c>
      <c r="L51" s="35" t="n">
        <v>0.897356250431421</v>
      </c>
      <c r="M51" s="35" t="n">
        <v>62.5</v>
      </c>
      <c r="N51" s="49" t="n">
        <v>38.2352941176471</v>
      </c>
      <c r="O51" s="29"/>
      <c r="P51" s="30" t="n">
        <v>16228</v>
      </c>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row>
    <row r="52" s="56" customFormat="true" ht="18" hidden="false" customHeight="true" outlineLevel="0" collapsed="false">
      <c r="A52" s="31" t="s">
        <v>64</v>
      </c>
      <c r="B52" s="32" t="n">
        <v>14591</v>
      </c>
      <c r="C52" s="33" t="n">
        <v>35</v>
      </c>
      <c r="D52" s="48" t="n">
        <v>17</v>
      </c>
      <c r="E52" s="48" t="n">
        <v>18</v>
      </c>
      <c r="F52" s="35" t="n">
        <v>2.39873894866699</v>
      </c>
      <c r="G52" s="49" t="n">
        <v>94.4444444444444</v>
      </c>
      <c r="H52" s="37" t="n">
        <v>0.207789123723581</v>
      </c>
      <c r="I52" s="38" t="n">
        <v>17</v>
      </c>
      <c r="J52" s="48" t="n">
        <v>9</v>
      </c>
      <c r="K52" s="48" t="n">
        <v>8</v>
      </c>
      <c r="L52" s="35" t="n">
        <v>1.16510177506682</v>
      </c>
      <c r="M52" s="35" t="n">
        <v>112.5</v>
      </c>
      <c r="N52" s="49" t="n">
        <v>48.5714285714286</v>
      </c>
      <c r="O52" s="29"/>
      <c r="P52" s="30" t="n">
        <v>16844</v>
      </c>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row>
    <row r="53" s="56" customFormat="true" ht="18" hidden="false" customHeight="true" outlineLevel="0" collapsed="false">
      <c r="A53" s="31" t="s">
        <v>65</v>
      </c>
      <c r="B53" s="32" t="n">
        <v>14568</v>
      </c>
      <c r="C53" s="33" t="n">
        <v>26</v>
      </c>
      <c r="D53" s="48" t="n">
        <v>12</v>
      </c>
      <c r="E53" s="48" t="n">
        <v>14</v>
      </c>
      <c r="F53" s="35" t="n">
        <v>1.78473366282263</v>
      </c>
      <c r="G53" s="49" t="n">
        <v>85.7142857142857</v>
      </c>
      <c r="H53" s="37" t="n">
        <v>0.147158705003396</v>
      </c>
      <c r="I53" s="38" t="n">
        <v>15</v>
      </c>
      <c r="J53" s="48" t="n">
        <v>7</v>
      </c>
      <c r="K53" s="48" t="n">
        <v>8</v>
      </c>
      <c r="L53" s="35" t="n">
        <v>1.02965403624382</v>
      </c>
      <c r="M53" s="35" t="n">
        <v>87.5</v>
      </c>
      <c r="N53" s="49" t="n">
        <v>57.6923076923077</v>
      </c>
      <c r="O53" s="29"/>
      <c r="P53" s="30" t="n">
        <v>17668</v>
      </c>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row>
    <row r="54" s="56" customFormat="true" ht="18" hidden="false" customHeight="true" outlineLevel="0" collapsed="false">
      <c r="A54" s="31" t="s">
        <v>66</v>
      </c>
      <c r="B54" s="32" t="n">
        <v>14589</v>
      </c>
      <c r="C54" s="33" t="n">
        <v>27</v>
      </c>
      <c r="D54" s="48" t="n">
        <v>19</v>
      </c>
      <c r="E54" s="48" t="n">
        <v>8</v>
      </c>
      <c r="F54" s="35" t="n">
        <v>1.85070943861814</v>
      </c>
      <c r="G54" s="49" t="n">
        <v>237.5</v>
      </c>
      <c r="H54" s="37" t="n">
        <v>0.154083204930663</v>
      </c>
      <c r="I54" s="38" t="n">
        <v>10</v>
      </c>
      <c r="J54" s="48" t="n">
        <v>9</v>
      </c>
      <c r="K54" s="48" t="n">
        <v>1</v>
      </c>
      <c r="L54" s="35" t="n">
        <v>0.68544794022894</v>
      </c>
      <c r="M54" s="35" t="n">
        <v>900</v>
      </c>
      <c r="N54" s="49" t="n">
        <v>37.037037037037</v>
      </c>
      <c r="O54" s="29"/>
      <c r="P54" s="30" t="n">
        <v>17523</v>
      </c>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row>
    <row r="55" s="56" customFormat="true" ht="18" hidden="false" customHeight="true" outlineLevel="0" collapsed="false">
      <c r="A55" s="31" t="s">
        <v>67</v>
      </c>
      <c r="B55" s="32" t="n">
        <v>14021</v>
      </c>
      <c r="C55" s="33" t="n">
        <v>29</v>
      </c>
      <c r="D55" s="48" t="n">
        <v>14</v>
      </c>
      <c r="E55" s="48" t="n">
        <v>15</v>
      </c>
      <c r="F55" s="35" t="n">
        <v>2.06832608230511</v>
      </c>
      <c r="G55" s="49" t="n">
        <v>93.3333333333333</v>
      </c>
      <c r="H55" s="37" t="n">
        <v>0.156722870730653</v>
      </c>
      <c r="I55" s="38" t="n">
        <v>12</v>
      </c>
      <c r="J55" s="48" t="n">
        <v>6</v>
      </c>
      <c r="K55" s="48" t="n">
        <v>6</v>
      </c>
      <c r="L55" s="35" t="n">
        <v>0.855859068540047</v>
      </c>
      <c r="M55" s="35" t="n">
        <v>100</v>
      </c>
      <c r="N55" s="49" t="n">
        <v>41.3793103448276</v>
      </c>
      <c r="O55" s="29"/>
      <c r="P55" s="30" t="n">
        <v>18504</v>
      </c>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row>
    <row r="56" s="56" customFormat="true" ht="18" hidden="false" customHeight="true" outlineLevel="0" collapsed="false">
      <c r="A56" s="31" t="s">
        <v>68</v>
      </c>
      <c r="B56" s="32" t="n">
        <v>13821</v>
      </c>
      <c r="C56" s="33" t="n">
        <v>25</v>
      </c>
      <c r="D56" s="48" t="n">
        <v>9</v>
      </c>
      <c r="E56" s="48" t="n">
        <v>16</v>
      </c>
      <c r="F56" s="35" t="n">
        <v>1.80884161782794</v>
      </c>
      <c r="G56" s="49" t="n">
        <v>56.25</v>
      </c>
      <c r="H56" s="37" t="n">
        <v>0.133919005785301</v>
      </c>
      <c r="I56" s="38" t="n">
        <v>14</v>
      </c>
      <c r="J56" s="48" t="n">
        <v>7</v>
      </c>
      <c r="K56" s="48" t="n">
        <v>7</v>
      </c>
      <c r="L56" s="35" t="n">
        <v>1.01295130598365</v>
      </c>
      <c r="M56" s="35" t="n">
        <v>100</v>
      </c>
      <c r="N56" s="49" t="n">
        <v>56</v>
      </c>
      <c r="O56" s="29"/>
      <c r="P56" s="30" t="n">
        <v>18668</v>
      </c>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row>
    <row r="57" s="56" customFormat="true" ht="18" hidden="false" customHeight="true" outlineLevel="0" collapsed="false">
      <c r="A57" s="57" t="s">
        <v>69</v>
      </c>
      <c r="B57" s="58" t="n">
        <f aca="false">[1]出生数!$G$4</f>
        <v>13248</v>
      </c>
      <c r="C57" s="59" t="n">
        <f aca="false">SUM(D57:E57)</f>
        <v>34</v>
      </c>
      <c r="D57" s="60" t="n">
        <f aca="false">'3　乳児死亡数，月・性・区別'!$C$5</f>
        <v>16</v>
      </c>
      <c r="E57" s="60" t="n">
        <f aca="false">'3　乳児死亡数，月・性・区別'!$C$6</f>
        <v>18</v>
      </c>
      <c r="F57" s="61" t="n">
        <f aca="false">C57/B57*1000</f>
        <v>2.56642512077295</v>
      </c>
      <c r="G57" s="62" t="n">
        <f aca="false">D57/E57*100</f>
        <v>88.8888888888889</v>
      </c>
      <c r="H57" s="63" t="n">
        <f aca="false">C57/P57*100</f>
        <v>0.17577418187458</v>
      </c>
      <c r="I57" s="64" t="n">
        <f aca="false">SUM(J57:K57)</f>
        <v>20</v>
      </c>
      <c r="J57" s="60" t="n">
        <f aca="false">'6　生存期間・性別，区別乳児死亡数'!$O$7</f>
        <v>11</v>
      </c>
      <c r="K57" s="60" t="n">
        <f aca="false">'6　生存期間・性別，区別乳児死亡数'!$O$8</f>
        <v>9</v>
      </c>
      <c r="L57" s="61" t="n">
        <f aca="false">I57/B57*1000</f>
        <v>1.50966183574879</v>
      </c>
      <c r="M57" s="61" t="n">
        <f aca="false">J57/K57*100</f>
        <v>122.222222222222</v>
      </c>
      <c r="N57" s="62" t="n">
        <f aca="false">I57/C57*100</f>
        <v>58.8235294117647</v>
      </c>
      <c r="O57" s="29"/>
      <c r="P57" s="30" t="n">
        <f aca="false">'[2]1　年次別，死亡数・粗死亡率・年齢調整死亡率・死亡性比'!B57</f>
        <v>19343</v>
      </c>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row>
    <row r="58" customFormat="false" ht="16.5" hidden="false" customHeight="true" outlineLevel="0" collapsed="false">
      <c r="A58" s="65" t="s">
        <v>70</v>
      </c>
      <c r="B58" s="54"/>
      <c r="C58" s="54"/>
      <c r="D58" s="66"/>
      <c r="E58" s="66"/>
      <c r="F58" s="66"/>
      <c r="G58" s="54"/>
      <c r="H58" s="54"/>
      <c r="I58" s="54"/>
      <c r="J58" s="54"/>
      <c r="K58" s="54"/>
      <c r="L58" s="66"/>
      <c r="M58" s="54"/>
      <c r="N58" s="66"/>
      <c r="O58" s="29"/>
      <c r="P58" s="29"/>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row>
    <row r="59" customFormat="false" ht="12.75" hidden="false" customHeight="false" outlineLevel="0" collapsed="false">
      <c r="A59" s="67"/>
      <c r="B59" s="55"/>
      <c r="C59" s="55"/>
      <c r="D59" s="68"/>
      <c r="E59" s="68"/>
      <c r="F59" s="68"/>
      <c r="G59" s="55"/>
      <c r="H59" s="55"/>
      <c r="I59" s="55"/>
      <c r="J59" s="55"/>
      <c r="K59" s="55"/>
      <c r="L59" s="68"/>
      <c r="M59" s="55"/>
      <c r="N59" s="69"/>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customFormat="false" ht="12.75" hidden="false" customHeight="false" outlineLevel="0" collapsed="false">
      <c r="A60" s="67"/>
      <c r="B60" s="55"/>
      <c r="C60" s="55"/>
      <c r="D60" s="68"/>
      <c r="E60" s="68"/>
      <c r="F60" s="68"/>
      <c r="G60" s="55"/>
      <c r="H60" s="55"/>
      <c r="I60" s="55"/>
      <c r="J60" s="55"/>
      <c r="K60" s="55"/>
      <c r="L60" s="68"/>
      <c r="M60" s="55"/>
      <c r="N60" s="69"/>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customFormat="false" ht="12.75" hidden="false" customHeight="false" outlineLevel="0" collapsed="false">
      <c r="A61" s="67"/>
      <c r="B61" s="55"/>
      <c r="C61" s="55"/>
      <c r="D61" s="68"/>
      <c r="E61" s="68"/>
      <c r="F61" s="68"/>
      <c r="G61" s="55"/>
      <c r="H61" s="55"/>
      <c r="I61" s="55"/>
      <c r="J61" s="55"/>
      <c r="K61" s="55"/>
      <c r="L61" s="68"/>
      <c r="M61" s="55"/>
      <c r="N61" s="69"/>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customFormat="false" ht="12.75" hidden="false" customHeight="false" outlineLevel="0" collapsed="false">
      <c r="A62" s="67"/>
      <c r="B62" s="55"/>
      <c r="C62" s="55"/>
      <c r="D62" s="68"/>
      <c r="E62" s="68"/>
      <c r="F62" s="68"/>
      <c r="G62" s="55"/>
      <c r="H62" s="55"/>
      <c r="I62" s="55"/>
      <c r="J62" s="55"/>
      <c r="K62" s="55"/>
      <c r="L62" s="68"/>
      <c r="M62" s="55"/>
      <c r="N62" s="69"/>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customFormat="false" ht="12.75" hidden="false" customHeight="false" outlineLevel="0" collapsed="false">
      <c r="A63" s="67"/>
      <c r="B63" s="55"/>
      <c r="C63" s="55"/>
      <c r="D63" s="55"/>
      <c r="E63" s="55"/>
      <c r="F63" s="55"/>
      <c r="G63" s="55"/>
      <c r="H63" s="55"/>
      <c r="I63" s="55"/>
      <c r="J63" s="55"/>
      <c r="K63" s="55"/>
      <c r="L63" s="55"/>
      <c r="M63" s="55"/>
      <c r="N63" s="69"/>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customFormat="false" ht="12.75" hidden="false" customHeight="false" outlineLevel="0" collapsed="false">
      <c r="A64" s="67"/>
      <c r="B64" s="55"/>
      <c r="C64" s="55"/>
      <c r="D64" s="55"/>
      <c r="E64" s="55"/>
      <c r="F64" s="55"/>
      <c r="G64" s="55"/>
      <c r="H64" s="55"/>
      <c r="I64" s="55"/>
      <c r="J64" s="55"/>
      <c r="K64" s="55"/>
      <c r="L64" s="55"/>
      <c r="M64" s="55"/>
      <c r="N64" s="69"/>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customFormat="false" ht="12.75" hidden="false" customHeight="false" outlineLevel="0" collapsed="false">
      <c r="A65" s="67"/>
      <c r="B65" s="55"/>
      <c r="C65" s="55"/>
      <c r="D65" s="55"/>
      <c r="E65" s="55"/>
      <c r="F65" s="55"/>
      <c r="G65" s="55"/>
      <c r="H65" s="55"/>
      <c r="I65" s="55"/>
      <c r="J65" s="55"/>
      <c r="K65" s="55"/>
      <c r="L65" s="55"/>
      <c r="M65" s="55"/>
      <c r="N65" s="69"/>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row>
    <row r="66" customFormat="false" ht="12.75" hidden="false" customHeight="false" outlineLevel="0" collapsed="false">
      <c r="A66" s="67"/>
      <c r="B66" s="55"/>
      <c r="C66" s="55"/>
      <c r="D66" s="55"/>
      <c r="E66" s="55"/>
      <c r="F66" s="55"/>
      <c r="G66" s="55"/>
      <c r="H66" s="55"/>
      <c r="I66" s="55"/>
      <c r="J66" s="55"/>
      <c r="K66" s="55"/>
      <c r="L66" s="55"/>
      <c r="M66" s="55"/>
      <c r="N66" s="69"/>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row>
    <row r="67" customFormat="false" ht="12.75" hidden="false" customHeight="false" outlineLevel="0" collapsed="false">
      <c r="A67" s="67"/>
      <c r="B67" s="55"/>
      <c r="C67" s="55"/>
      <c r="D67" s="55"/>
      <c r="E67" s="55"/>
      <c r="F67" s="55"/>
      <c r="G67" s="55"/>
      <c r="H67" s="55"/>
      <c r="I67" s="55"/>
      <c r="J67" s="55"/>
      <c r="K67" s="55"/>
      <c r="L67" s="55"/>
      <c r="M67" s="55"/>
      <c r="N67" s="69"/>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row>
    <row r="68" customFormat="false" ht="12.75" hidden="false" customHeight="false" outlineLevel="0" collapsed="false">
      <c r="A68" s="67"/>
      <c r="B68" s="55"/>
      <c r="C68" s="55"/>
      <c r="D68" s="55"/>
      <c r="E68" s="55"/>
      <c r="F68" s="55"/>
      <c r="G68" s="55"/>
      <c r="H68" s="55"/>
      <c r="I68" s="55"/>
      <c r="J68" s="55"/>
      <c r="K68" s="55"/>
      <c r="L68" s="55"/>
      <c r="M68" s="55"/>
      <c r="N68" s="69"/>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row>
    <row r="69" customFormat="false" ht="12.75" hidden="false" customHeight="false" outlineLevel="0" collapsed="false">
      <c r="A69" s="67"/>
      <c r="B69" s="55"/>
      <c r="C69" s="55"/>
      <c r="D69" s="55"/>
      <c r="E69" s="55"/>
      <c r="F69" s="55"/>
      <c r="G69" s="55"/>
      <c r="H69" s="55"/>
      <c r="I69" s="55"/>
      <c r="J69" s="55"/>
      <c r="K69" s="55"/>
      <c r="L69" s="55"/>
      <c r="M69" s="55"/>
      <c r="N69" s="69"/>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row>
    <row r="70" customFormat="false" ht="12.75" hidden="false" customHeight="false" outlineLevel="0" collapsed="false">
      <c r="A70" s="67"/>
      <c r="B70" s="55"/>
      <c r="C70" s="55"/>
      <c r="D70" s="55"/>
      <c r="E70" s="55"/>
      <c r="F70" s="55"/>
      <c r="G70" s="55"/>
      <c r="H70" s="55"/>
      <c r="I70" s="55"/>
      <c r="J70" s="55"/>
      <c r="K70" s="55"/>
      <c r="L70" s="55"/>
      <c r="M70" s="55"/>
      <c r="N70" s="69"/>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row>
    <row r="71" customFormat="false" ht="12.75" hidden="false" customHeight="false" outlineLevel="0" collapsed="false">
      <c r="A71" s="67"/>
      <c r="B71" s="55"/>
      <c r="C71" s="55"/>
      <c r="D71" s="55"/>
      <c r="E71" s="55"/>
      <c r="F71" s="55"/>
      <c r="G71" s="55"/>
      <c r="H71" s="55"/>
      <c r="I71" s="55"/>
      <c r="J71" s="55"/>
      <c r="K71" s="55"/>
      <c r="L71" s="55"/>
      <c r="M71" s="55"/>
      <c r="N71" s="69"/>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row>
    <row r="72" customFormat="false" ht="12.75" hidden="false" customHeight="false" outlineLevel="0" collapsed="false">
      <c r="A72" s="67"/>
      <c r="B72" s="55"/>
      <c r="C72" s="55"/>
      <c r="D72" s="55"/>
      <c r="E72" s="55"/>
      <c r="F72" s="55"/>
      <c r="G72" s="55"/>
      <c r="H72" s="55"/>
      <c r="I72" s="55"/>
      <c r="J72" s="55"/>
      <c r="K72" s="55"/>
      <c r="L72" s="55"/>
      <c r="M72" s="55"/>
      <c r="N72" s="69"/>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row>
    <row r="73" customFormat="false" ht="12.75" hidden="false" customHeight="false" outlineLevel="0" collapsed="false">
      <c r="A73" s="67"/>
      <c r="B73" s="55"/>
      <c r="C73" s="55"/>
      <c r="D73" s="55"/>
      <c r="E73" s="55"/>
      <c r="F73" s="55"/>
      <c r="G73" s="55"/>
      <c r="H73" s="55"/>
      <c r="I73" s="55"/>
      <c r="J73" s="55"/>
      <c r="K73" s="55"/>
      <c r="L73" s="55"/>
      <c r="M73" s="55"/>
      <c r="N73" s="67"/>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row>
    <row r="74" customFormat="false" ht="12.75" hidden="false" customHeight="false" outlineLevel="0" collapsed="false">
      <c r="A74" s="67"/>
      <c r="B74" s="55"/>
      <c r="C74" s="55"/>
      <c r="D74" s="55"/>
      <c r="E74" s="55"/>
      <c r="F74" s="55"/>
      <c r="G74" s="55"/>
      <c r="H74" s="55"/>
      <c r="I74" s="55"/>
      <c r="J74" s="55"/>
      <c r="K74" s="55"/>
      <c r="L74" s="55"/>
      <c r="M74" s="55"/>
      <c r="N74" s="67"/>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row>
    <row r="75" customFormat="false" ht="12.75" hidden="false" customHeight="false" outlineLevel="0" collapsed="false">
      <c r="A75" s="67"/>
      <c r="B75" s="55"/>
      <c r="C75" s="55"/>
      <c r="D75" s="55"/>
      <c r="E75" s="55"/>
      <c r="F75" s="55"/>
      <c r="G75" s="55"/>
      <c r="H75" s="55"/>
      <c r="I75" s="55"/>
      <c r="J75" s="55"/>
      <c r="K75" s="55"/>
      <c r="L75" s="55"/>
      <c r="M75" s="55"/>
      <c r="N75" s="67"/>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row>
    <row r="76" customFormat="false" ht="12.75" hidden="false" customHeight="false" outlineLevel="0" collapsed="false">
      <c r="A76" s="67"/>
      <c r="B76" s="55"/>
      <c r="C76" s="55"/>
      <c r="D76" s="55"/>
      <c r="E76" s="55"/>
      <c r="F76" s="55"/>
      <c r="G76" s="55"/>
      <c r="H76" s="55"/>
      <c r="I76" s="55"/>
      <c r="J76" s="55"/>
      <c r="K76" s="55"/>
      <c r="L76" s="55"/>
      <c r="M76" s="55"/>
      <c r="N76" s="67"/>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row>
    <row r="77" customFormat="false" ht="12.75" hidden="false" customHeight="false" outlineLevel="0" collapsed="false">
      <c r="A77" s="67"/>
      <c r="B77" s="55"/>
      <c r="C77" s="55"/>
      <c r="D77" s="55"/>
      <c r="E77" s="55"/>
      <c r="F77" s="55"/>
      <c r="G77" s="55"/>
      <c r="H77" s="55"/>
      <c r="L77" s="55"/>
      <c r="M77" s="55"/>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row>
    <row r="78" customFormat="false" ht="12.75" hidden="false" customHeight="false" outlineLevel="0" collapsed="false">
      <c r="A78" s="67"/>
      <c r="B78" s="55"/>
      <c r="C78" s="55"/>
      <c r="D78" s="55"/>
      <c r="E78" s="55"/>
      <c r="F78" s="55"/>
      <c r="G78" s="55"/>
      <c r="H78" s="55"/>
      <c r="L78" s="55"/>
      <c r="M78" s="55"/>
      <c r="N78" s="67"/>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row>
    <row r="79" customFormat="false" ht="12.75" hidden="false" customHeight="false" outlineLevel="0" collapsed="false">
      <c r="A79" s="67"/>
      <c r="B79" s="55"/>
      <c r="C79" s="55"/>
      <c r="D79" s="55"/>
      <c r="E79" s="55"/>
      <c r="F79" s="55"/>
      <c r="G79" s="55"/>
      <c r="H79" s="55"/>
      <c r="L79" s="55"/>
      <c r="M79" s="55"/>
      <c r="N79" s="67"/>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row>
    <row r="80" customFormat="false" ht="12.75" hidden="false" customHeight="false" outlineLevel="0" collapsed="false">
      <c r="A80" s="67"/>
      <c r="B80" s="55"/>
      <c r="C80" s="55"/>
      <c r="D80" s="55"/>
      <c r="E80" s="55"/>
      <c r="F80" s="55"/>
      <c r="G80" s="55"/>
      <c r="H80" s="55"/>
      <c r="L80" s="55"/>
      <c r="M80" s="55"/>
      <c r="N80" s="67"/>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row>
    <row r="81" customFormat="false" ht="12.75" hidden="false" customHeight="false" outlineLevel="0" collapsed="false">
      <c r="A81" s="67"/>
      <c r="B81" s="55"/>
      <c r="C81" s="55"/>
      <c r="D81" s="55"/>
      <c r="E81" s="55"/>
      <c r="F81" s="55"/>
      <c r="G81" s="55"/>
      <c r="H81" s="55"/>
      <c r="L81" s="55"/>
      <c r="M81" s="55"/>
      <c r="N81" s="67"/>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row>
    <row r="82" customFormat="false" ht="12.75" hidden="false" customHeight="false" outlineLevel="0" collapsed="false">
      <c r="A82" s="67"/>
      <c r="B82" s="55"/>
      <c r="C82" s="55"/>
      <c r="D82" s="55"/>
      <c r="E82" s="55"/>
      <c r="F82" s="55"/>
      <c r="G82" s="55"/>
      <c r="H82" s="55"/>
      <c r="L82" s="55"/>
      <c r="M82" s="55"/>
      <c r="N82" s="67"/>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row>
    <row r="83" customFormat="false" ht="12.75" hidden="false" customHeight="false" outlineLevel="0" collapsed="false">
      <c r="A83" s="67"/>
      <c r="B83" s="55"/>
      <c r="C83" s="55"/>
      <c r="D83" s="55"/>
      <c r="E83" s="55"/>
      <c r="F83" s="55"/>
      <c r="G83" s="55"/>
      <c r="H83" s="55"/>
      <c r="L83" s="55"/>
      <c r="M83" s="55"/>
      <c r="N83" s="67"/>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row>
    <row r="84" customFormat="false" ht="12.75" hidden="false" customHeight="false" outlineLevel="0" collapsed="false">
      <c r="A84" s="67"/>
      <c r="B84" s="55"/>
      <c r="C84" s="55"/>
      <c r="D84" s="55"/>
      <c r="E84" s="55"/>
      <c r="F84" s="55"/>
      <c r="G84" s="55"/>
      <c r="H84" s="55"/>
      <c r="L84" s="55"/>
      <c r="M84" s="55"/>
      <c r="N84" s="67"/>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row>
    <row r="85" customFormat="false" ht="12.75" hidden="false" customHeight="false" outlineLevel="0" collapsed="false">
      <c r="A85" s="67"/>
      <c r="B85" s="55"/>
      <c r="C85" s="55"/>
      <c r="D85" s="55"/>
      <c r="E85" s="55"/>
      <c r="F85" s="55"/>
      <c r="G85" s="55"/>
      <c r="H85" s="55"/>
      <c r="L85" s="55"/>
      <c r="M85" s="55"/>
      <c r="N85" s="67"/>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row>
    <row r="86" customFormat="false" ht="12.75" hidden="false" customHeight="false" outlineLevel="0" collapsed="false">
      <c r="A86" s="67"/>
      <c r="B86" s="55"/>
      <c r="C86" s="55"/>
      <c r="D86" s="55"/>
      <c r="E86" s="55"/>
      <c r="F86" s="55"/>
      <c r="G86" s="55"/>
      <c r="H86" s="55"/>
      <c r="L86" s="55"/>
      <c r="M86" s="55"/>
      <c r="N86" s="67"/>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row>
    <row r="87" customFormat="false" ht="12.75" hidden="false" customHeight="false" outlineLevel="0" collapsed="false">
      <c r="A87" s="67"/>
      <c r="B87" s="55"/>
    </row>
    <row r="88" customFormat="false" ht="12.75" hidden="false" customHeight="false" outlineLevel="0" collapsed="false">
      <c r="A88" s="67"/>
      <c r="B88" s="55"/>
    </row>
    <row r="89" customFormat="false" ht="12.75" hidden="false" customHeight="false" outlineLevel="0" collapsed="false">
      <c r="A89" s="67"/>
      <c r="B89" s="55"/>
    </row>
    <row r="90" customFormat="false" ht="12.75" hidden="false" customHeight="false" outlineLevel="0" collapsed="false">
      <c r="A90" s="67"/>
      <c r="B90" s="55"/>
    </row>
    <row r="91" customFormat="false" ht="12.75" hidden="false" customHeight="false" outlineLevel="0" collapsed="false">
      <c r="A91" s="67"/>
      <c r="B91" s="55"/>
    </row>
    <row r="92" customFormat="false" ht="12.75" hidden="false" customHeight="false" outlineLevel="0" collapsed="false">
      <c r="A92" s="67"/>
      <c r="B92" s="55"/>
    </row>
    <row r="93" customFormat="false" ht="12.75" hidden="false" customHeight="false" outlineLevel="0" collapsed="false">
      <c r="A93" s="67"/>
      <c r="B93" s="55"/>
    </row>
    <row r="94" customFormat="false" ht="12.75" hidden="false" customHeight="false" outlineLevel="0" collapsed="false">
      <c r="A94" s="67"/>
      <c r="B94" s="55"/>
    </row>
    <row r="95" customFormat="false" ht="12.75" hidden="false" customHeight="false" outlineLevel="0" collapsed="false">
      <c r="A95" s="67"/>
      <c r="B95" s="55"/>
    </row>
    <row r="96" customFormat="false" ht="12.75" hidden="false" customHeight="false" outlineLevel="0" collapsed="false">
      <c r="A96" s="67"/>
      <c r="B96" s="55"/>
    </row>
    <row r="97" customFormat="false" ht="12.75" hidden="false" customHeight="false" outlineLevel="0" collapsed="false">
      <c r="A97" s="67"/>
      <c r="B97" s="55"/>
    </row>
    <row r="98" customFormat="false" ht="12.75" hidden="false" customHeight="false" outlineLevel="0" collapsed="false">
      <c r="A98" s="67"/>
      <c r="B98" s="55"/>
    </row>
    <row r="99" customFormat="false" ht="12.75" hidden="false" customHeight="false" outlineLevel="0" collapsed="false">
      <c r="A99" s="67"/>
      <c r="B99" s="55"/>
    </row>
    <row r="100" customFormat="false" ht="12.75" hidden="false" customHeight="false" outlineLevel="0" collapsed="false">
      <c r="A100" s="67"/>
      <c r="B100" s="55"/>
    </row>
    <row r="101" customFormat="false" ht="12.75" hidden="false" customHeight="false" outlineLevel="0" collapsed="false">
      <c r="A101" s="67"/>
      <c r="B101" s="55"/>
    </row>
    <row r="102" customFormat="false" ht="12.75" hidden="false" customHeight="false" outlineLevel="0" collapsed="false">
      <c r="A102" s="67"/>
      <c r="B102" s="55"/>
    </row>
    <row r="103" customFormat="false" ht="12.75" hidden="false" customHeight="false" outlineLevel="0" collapsed="false">
      <c r="A103" s="67"/>
      <c r="B103" s="55"/>
    </row>
    <row r="104" customFormat="false" ht="12.75" hidden="false" customHeight="false" outlineLevel="0" collapsed="false">
      <c r="A104" s="67"/>
      <c r="B104" s="55"/>
    </row>
    <row r="105" customFormat="false" ht="12.75" hidden="false" customHeight="false" outlineLevel="0" collapsed="false">
      <c r="A105" s="67"/>
      <c r="B105" s="55"/>
    </row>
    <row r="106" customFormat="false" ht="12.75" hidden="false" customHeight="false" outlineLevel="0" collapsed="false">
      <c r="A106" s="67"/>
      <c r="B106" s="55"/>
    </row>
    <row r="107" customFormat="false" ht="12.75" hidden="false" customHeight="false" outlineLevel="0" collapsed="false">
      <c r="A107" s="67"/>
      <c r="B107" s="55"/>
    </row>
    <row r="108" customFormat="false" ht="12.75" hidden="false" customHeight="false" outlineLevel="0" collapsed="false">
      <c r="A108" s="67"/>
      <c r="B108" s="55"/>
    </row>
    <row r="109" customFormat="false" ht="12.75" hidden="false" customHeight="false" outlineLevel="0" collapsed="false">
      <c r="A109" s="67"/>
      <c r="B109" s="55"/>
    </row>
    <row r="110" customFormat="false" ht="12.75" hidden="false" customHeight="false" outlineLevel="0" collapsed="false">
      <c r="A110" s="67"/>
      <c r="B110" s="55"/>
    </row>
    <row r="111" customFormat="false" ht="12.75" hidden="false" customHeight="false" outlineLevel="0" collapsed="false">
      <c r="A111" s="67"/>
      <c r="B111" s="55"/>
    </row>
  </sheetData>
  <sheetProtection sheet="true" objects="true" scenarios="true"/>
  <mergeCells count="12">
    <mergeCell ref="A1:G1"/>
    <mergeCell ref="A2:N2"/>
    <mergeCell ref="A4:A5"/>
    <mergeCell ref="B4:B5"/>
    <mergeCell ref="C4:E4"/>
    <mergeCell ref="F4:F5"/>
    <mergeCell ref="G4:G5"/>
    <mergeCell ref="H4:H5"/>
    <mergeCell ref="I4:K4"/>
    <mergeCell ref="L4:L5"/>
    <mergeCell ref="M4:M5"/>
    <mergeCell ref="N4:N5"/>
  </mergeCells>
  <printOptions headings="false" gridLines="false" gridLinesSet="true" horizontalCentered="false" verticalCentered="false"/>
  <pageMargins left="0.786805555555556" right="0.640277777777778" top="0.8" bottom="0.790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70" width="14.13"/>
    <col collapsed="false" customWidth="true" hidden="false" outlineLevel="0" max="12" min="2" style="0" width="6.76"/>
  </cols>
  <sheetData>
    <row r="1" s="9" customFormat="true" ht="13.8" hidden="false" customHeight="false" outlineLevel="0" collapsed="false">
      <c r="A1" s="71" t="s">
        <v>71</v>
      </c>
      <c r="B1" s="72"/>
      <c r="C1" s="72"/>
      <c r="D1" s="72"/>
      <c r="E1" s="72"/>
      <c r="F1" s="5"/>
      <c r="G1" s="5"/>
      <c r="H1" s="5"/>
      <c r="I1" s="5"/>
      <c r="J1" s="5"/>
      <c r="K1" s="5"/>
      <c r="L1" s="5"/>
    </row>
    <row r="2" s="9" customFormat="true" ht="13.8" hidden="false" customHeight="false" outlineLevel="0" collapsed="false">
      <c r="A2" s="73"/>
      <c r="B2" s="5"/>
      <c r="C2" s="5"/>
      <c r="D2" s="5"/>
      <c r="E2" s="5"/>
      <c r="F2" s="5"/>
      <c r="G2" s="5"/>
      <c r="H2" s="5"/>
      <c r="I2" s="5"/>
      <c r="J2" s="5"/>
      <c r="K2" s="5"/>
      <c r="L2" s="5"/>
    </row>
    <row r="3" s="9" customFormat="true" ht="28.5" hidden="false" customHeight="true" outlineLevel="0" collapsed="false">
      <c r="A3" s="74" t="s">
        <v>2</v>
      </c>
      <c r="B3" s="75" t="s">
        <v>12</v>
      </c>
      <c r="C3" s="75" t="s">
        <v>72</v>
      </c>
      <c r="D3" s="75" t="s">
        <v>73</v>
      </c>
      <c r="E3" s="75" t="s">
        <v>74</v>
      </c>
      <c r="F3" s="75" t="s">
        <v>75</v>
      </c>
      <c r="G3" s="75" t="s">
        <v>76</v>
      </c>
      <c r="H3" s="75" t="s">
        <v>77</v>
      </c>
      <c r="I3" s="75" t="s">
        <v>78</v>
      </c>
      <c r="J3" s="75" t="s">
        <v>79</v>
      </c>
      <c r="K3" s="75" t="s">
        <v>80</v>
      </c>
      <c r="L3" s="76" t="s">
        <v>81</v>
      </c>
    </row>
    <row r="4" s="8" customFormat="true" ht="18.75" hidden="false" customHeight="true" outlineLevel="0" collapsed="false">
      <c r="A4" s="77"/>
      <c r="B4" s="78" t="s">
        <v>4</v>
      </c>
      <c r="C4" s="78"/>
      <c r="D4" s="78"/>
      <c r="E4" s="78"/>
      <c r="F4" s="78"/>
      <c r="G4" s="78"/>
      <c r="H4" s="78"/>
      <c r="I4" s="78"/>
      <c r="J4" s="78"/>
      <c r="K4" s="78"/>
      <c r="L4" s="78"/>
    </row>
    <row r="5" s="84" customFormat="true" ht="18.75" hidden="true" customHeight="true" outlineLevel="0" collapsed="false">
      <c r="A5" s="79" t="s">
        <v>82</v>
      </c>
      <c r="B5" s="80" t="n">
        <f aca="false">SUM(C5:L5)</f>
        <v>101</v>
      </c>
      <c r="C5" s="81" t="n">
        <v>12</v>
      </c>
      <c r="D5" s="81" t="n">
        <v>11</v>
      </c>
      <c r="E5" s="81" t="n">
        <v>20</v>
      </c>
      <c r="F5" s="81" t="n">
        <v>17</v>
      </c>
      <c r="G5" s="82" t="s">
        <v>17</v>
      </c>
      <c r="H5" s="81" t="n">
        <v>13</v>
      </c>
      <c r="I5" s="82" t="s">
        <v>17</v>
      </c>
      <c r="J5" s="81" t="n">
        <v>7</v>
      </c>
      <c r="K5" s="81" t="n">
        <v>21</v>
      </c>
      <c r="L5" s="83" t="s">
        <v>17</v>
      </c>
    </row>
    <row r="6" s="84" customFormat="true" ht="18.75" hidden="true" customHeight="true" outlineLevel="0" collapsed="false">
      <c r="A6" s="79" t="s">
        <v>37</v>
      </c>
      <c r="B6" s="80" t="n">
        <f aca="false">SUM(C6:L6)</f>
        <v>86</v>
      </c>
      <c r="C6" s="81" t="n">
        <v>12</v>
      </c>
      <c r="D6" s="81" t="n">
        <v>15</v>
      </c>
      <c r="E6" s="81" t="n">
        <v>19</v>
      </c>
      <c r="F6" s="81" t="n">
        <v>11</v>
      </c>
      <c r="G6" s="82" t="s">
        <v>17</v>
      </c>
      <c r="H6" s="81" t="n">
        <v>14</v>
      </c>
      <c r="I6" s="82" t="s">
        <v>17</v>
      </c>
      <c r="J6" s="81" t="n">
        <v>5</v>
      </c>
      <c r="K6" s="81" t="n">
        <v>10</v>
      </c>
      <c r="L6" s="83" t="s">
        <v>17</v>
      </c>
    </row>
    <row r="7" s="84" customFormat="true" ht="18.75" hidden="true" customHeight="true" outlineLevel="0" collapsed="false">
      <c r="A7" s="79" t="s">
        <v>83</v>
      </c>
      <c r="B7" s="80" t="n">
        <f aca="false">SUM(C7:L7)</f>
        <v>88</v>
      </c>
      <c r="C7" s="81" t="n">
        <v>6</v>
      </c>
      <c r="D7" s="81" t="n">
        <v>7</v>
      </c>
      <c r="E7" s="81" t="n">
        <v>19</v>
      </c>
      <c r="F7" s="81" t="n">
        <v>14</v>
      </c>
      <c r="G7" s="82" t="s">
        <v>17</v>
      </c>
      <c r="H7" s="81" t="n">
        <v>22</v>
      </c>
      <c r="I7" s="82" t="s">
        <v>17</v>
      </c>
      <c r="J7" s="81" t="n">
        <v>8</v>
      </c>
      <c r="K7" s="81" t="n">
        <v>12</v>
      </c>
      <c r="L7" s="83" t="s">
        <v>17</v>
      </c>
    </row>
    <row r="8" s="84" customFormat="true" ht="18.75" hidden="true" customHeight="true" outlineLevel="0" collapsed="false">
      <c r="A8" s="79" t="s">
        <v>84</v>
      </c>
      <c r="B8" s="80" t="n">
        <v>80</v>
      </c>
      <c r="C8" s="81" t="n">
        <v>7</v>
      </c>
      <c r="D8" s="81" t="n">
        <v>12</v>
      </c>
      <c r="E8" s="81" t="n">
        <v>16</v>
      </c>
      <c r="F8" s="81" t="n">
        <v>20</v>
      </c>
      <c r="G8" s="85" t="s">
        <v>17</v>
      </c>
      <c r="H8" s="81" t="n">
        <v>11</v>
      </c>
      <c r="I8" s="85" t="s">
        <v>17</v>
      </c>
      <c r="J8" s="81" t="n">
        <v>2</v>
      </c>
      <c r="K8" s="81" t="n">
        <v>12</v>
      </c>
      <c r="L8" s="86" t="s">
        <v>17</v>
      </c>
    </row>
    <row r="9" s="84" customFormat="true" ht="18.75" hidden="true" customHeight="true" outlineLevel="0" collapsed="false">
      <c r="A9" s="87" t="s">
        <v>85</v>
      </c>
      <c r="B9" s="80" t="n">
        <v>75</v>
      </c>
      <c r="C9" s="81" t="n">
        <v>4</v>
      </c>
      <c r="D9" s="81" t="n">
        <v>10</v>
      </c>
      <c r="E9" s="81" t="n">
        <v>7</v>
      </c>
      <c r="F9" s="88" t="n">
        <v>14</v>
      </c>
      <c r="G9" s="85" t="s">
        <v>17</v>
      </c>
      <c r="H9" s="81" t="n">
        <v>15</v>
      </c>
      <c r="I9" s="85" t="s">
        <v>17</v>
      </c>
      <c r="J9" s="81" t="n">
        <v>11</v>
      </c>
      <c r="K9" s="89" t="n">
        <v>14</v>
      </c>
      <c r="L9" s="86" t="s">
        <v>17</v>
      </c>
    </row>
    <row r="10" s="84" customFormat="true" ht="18.75" hidden="true" customHeight="true" outlineLevel="0" collapsed="false">
      <c r="A10" s="87" t="s">
        <v>86</v>
      </c>
      <c r="B10" s="80" t="n">
        <v>85</v>
      </c>
      <c r="C10" s="81" t="n">
        <v>10</v>
      </c>
      <c r="D10" s="81" t="n">
        <v>8</v>
      </c>
      <c r="E10" s="81" t="n">
        <v>10</v>
      </c>
      <c r="F10" s="81" t="n">
        <v>15</v>
      </c>
      <c r="G10" s="81" t="n">
        <v>5</v>
      </c>
      <c r="H10" s="81" t="n">
        <v>13</v>
      </c>
      <c r="I10" s="85" t="s">
        <v>17</v>
      </c>
      <c r="J10" s="81" t="n">
        <v>7</v>
      </c>
      <c r="K10" s="81" t="n">
        <v>14</v>
      </c>
      <c r="L10" s="90" t="n">
        <v>3</v>
      </c>
    </row>
    <row r="11" s="84" customFormat="true" ht="18.75" hidden="true" customHeight="true" outlineLevel="0" collapsed="false">
      <c r="A11" s="87" t="s">
        <v>87</v>
      </c>
      <c r="B11" s="80" t="n">
        <v>63</v>
      </c>
      <c r="C11" s="81" t="n">
        <v>5</v>
      </c>
      <c r="D11" s="81" t="n">
        <v>8</v>
      </c>
      <c r="E11" s="81" t="n">
        <v>9</v>
      </c>
      <c r="F11" s="81" t="n">
        <v>12</v>
      </c>
      <c r="G11" s="81" t="n">
        <v>3</v>
      </c>
      <c r="H11" s="81" t="n">
        <v>11</v>
      </c>
      <c r="I11" s="85" t="s">
        <v>17</v>
      </c>
      <c r="J11" s="81" t="n">
        <v>4</v>
      </c>
      <c r="K11" s="81" t="n">
        <v>7</v>
      </c>
      <c r="L11" s="90" t="n">
        <v>4</v>
      </c>
    </row>
    <row r="12" s="84" customFormat="true" ht="18.75" hidden="true" customHeight="true" outlineLevel="0" collapsed="false">
      <c r="A12" s="87" t="s">
        <v>88</v>
      </c>
      <c r="B12" s="80" t="n">
        <v>57</v>
      </c>
      <c r="C12" s="81" t="n">
        <v>5</v>
      </c>
      <c r="D12" s="81" t="n">
        <v>7</v>
      </c>
      <c r="E12" s="81" t="n">
        <v>10</v>
      </c>
      <c r="F12" s="81" t="n">
        <v>11</v>
      </c>
      <c r="G12" s="81" t="n">
        <v>4</v>
      </c>
      <c r="H12" s="81" t="n">
        <v>9</v>
      </c>
      <c r="I12" s="85" t="s">
        <v>17</v>
      </c>
      <c r="J12" s="81" t="n">
        <v>2</v>
      </c>
      <c r="K12" s="81" t="n">
        <v>5</v>
      </c>
      <c r="L12" s="90" t="n">
        <v>4</v>
      </c>
    </row>
    <row r="13" s="84" customFormat="true" ht="18.75" hidden="true" customHeight="true" outlineLevel="0" collapsed="false">
      <c r="A13" s="79" t="s">
        <v>89</v>
      </c>
      <c r="B13" s="80" t="n">
        <v>51</v>
      </c>
      <c r="C13" s="81" t="n">
        <v>10</v>
      </c>
      <c r="D13" s="81" t="n">
        <v>7</v>
      </c>
      <c r="E13" s="81" t="n">
        <v>10</v>
      </c>
      <c r="F13" s="81" t="n">
        <v>6</v>
      </c>
      <c r="G13" s="81" t="n">
        <v>1</v>
      </c>
      <c r="H13" s="81" t="n">
        <v>6</v>
      </c>
      <c r="I13" s="85" t="s">
        <v>17</v>
      </c>
      <c r="J13" s="81" t="n">
        <v>4</v>
      </c>
      <c r="K13" s="81" t="n">
        <v>6</v>
      </c>
      <c r="L13" s="90" t="n">
        <v>1</v>
      </c>
    </row>
    <row r="14" s="84" customFormat="true" ht="18.75" hidden="true" customHeight="true" outlineLevel="0" collapsed="false">
      <c r="A14" s="87" t="s">
        <v>90</v>
      </c>
      <c r="B14" s="80" t="n">
        <v>65</v>
      </c>
      <c r="C14" s="81" t="n">
        <v>6</v>
      </c>
      <c r="D14" s="81" t="n">
        <v>11</v>
      </c>
      <c r="E14" s="81" t="n">
        <v>14</v>
      </c>
      <c r="F14" s="81" t="n">
        <v>6</v>
      </c>
      <c r="G14" s="81" t="n">
        <v>1</v>
      </c>
      <c r="H14" s="81" t="n">
        <v>11</v>
      </c>
      <c r="I14" s="85" t="s">
        <v>17</v>
      </c>
      <c r="J14" s="81" t="n">
        <v>6</v>
      </c>
      <c r="K14" s="81" t="n">
        <v>9</v>
      </c>
      <c r="L14" s="90" t="n">
        <v>1</v>
      </c>
    </row>
    <row r="15" s="84" customFormat="true" ht="18.75" hidden="true" customHeight="true" outlineLevel="0" collapsed="false">
      <c r="A15" s="87" t="s">
        <v>91</v>
      </c>
      <c r="B15" s="80" t="n">
        <v>53</v>
      </c>
      <c r="C15" s="81" t="n">
        <v>5</v>
      </c>
      <c r="D15" s="81" t="n">
        <v>3</v>
      </c>
      <c r="E15" s="81" t="n">
        <v>9</v>
      </c>
      <c r="F15" s="81" t="n">
        <v>6</v>
      </c>
      <c r="G15" s="81" t="n">
        <v>7</v>
      </c>
      <c r="H15" s="81" t="n">
        <v>11</v>
      </c>
      <c r="I15" s="85" t="s">
        <v>17</v>
      </c>
      <c r="J15" s="81" t="n">
        <v>4</v>
      </c>
      <c r="K15" s="81" t="n">
        <v>6</v>
      </c>
      <c r="L15" s="90" t="n">
        <v>2</v>
      </c>
    </row>
    <row r="16" s="84" customFormat="true" ht="18.75" hidden="true" customHeight="true" outlineLevel="0" collapsed="false">
      <c r="A16" s="87" t="s">
        <v>92</v>
      </c>
      <c r="B16" s="80" t="n">
        <v>55</v>
      </c>
      <c r="C16" s="81" t="n">
        <v>3</v>
      </c>
      <c r="D16" s="81" t="n">
        <v>7</v>
      </c>
      <c r="E16" s="81" t="n">
        <v>5</v>
      </c>
      <c r="F16" s="81" t="n">
        <v>4</v>
      </c>
      <c r="G16" s="81" t="n">
        <v>2</v>
      </c>
      <c r="H16" s="81" t="n">
        <v>15</v>
      </c>
      <c r="I16" s="85" t="s">
        <v>17</v>
      </c>
      <c r="J16" s="81" t="n">
        <v>6</v>
      </c>
      <c r="K16" s="81" t="n">
        <v>5</v>
      </c>
      <c r="L16" s="90" t="n">
        <v>8</v>
      </c>
    </row>
    <row r="17" s="84" customFormat="true" ht="18.75" hidden="true" customHeight="true" outlineLevel="0" collapsed="false">
      <c r="A17" s="87" t="s">
        <v>93</v>
      </c>
      <c r="B17" s="80" t="n">
        <v>52</v>
      </c>
      <c r="C17" s="81" t="n">
        <v>3</v>
      </c>
      <c r="D17" s="81" t="n">
        <v>4</v>
      </c>
      <c r="E17" s="81" t="n">
        <v>8</v>
      </c>
      <c r="F17" s="81" t="n">
        <v>6</v>
      </c>
      <c r="G17" s="81" t="n">
        <v>2</v>
      </c>
      <c r="H17" s="88" t="n">
        <v>12</v>
      </c>
      <c r="I17" s="85" t="s">
        <v>17</v>
      </c>
      <c r="J17" s="81" t="n">
        <v>5</v>
      </c>
      <c r="K17" s="81" t="n">
        <v>8</v>
      </c>
      <c r="L17" s="90" t="n">
        <v>4</v>
      </c>
    </row>
    <row r="18" s="84" customFormat="true" ht="18.75" hidden="false" customHeight="true" outlineLevel="0" collapsed="false">
      <c r="A18" s="87" t="s">
        <v>94</v>
      </c>
      <c r="B18" s="80" t="n">
        <v>45</v>
      </c>
      <c r="C18" s="81" t="n">
        <v>5</v>
      </c>
      <c r="D18" s="81" t="n">
        <v>5</v>
      </c>
      <c r="E18" s="81" t="n">
        <v>3</v>
      </c>
      <c r="F18" s="81" t="n">
        <v>4</v>
      </c>
      <c r="G18" s="81" t="n">
        <v>4</v>
      </c>
      <c r="H18" s="81" t="n">
        <v>12</v>
      </c>
      <c r="I18" s="81" t="n">
        <v>1</v>
      </c>
      <c r="J18" s="81" t="n">
        <v>3</v>
      </c>
      <c r="K18" s="81" t="n">
        <v>7</v>
      </c>
      <c r="L18" s="90" t="n">
        <v>1</v>
      </c>
    </row>
    <row r="19" s="84" customFormat="true" ht="18.75" hidden="false" customHeight="true" outlineLevel="0" collapsed="false">
      <c r="A19" s="87" t="s">
        <v>95</v>
      </c>
      <c r="B19" s="80" t="n">
        <v>32</v>
      </c>
      <c r="C19" s="81" t="n">
        <v>1</v>
      </c>
      <c r="D19" s="81" t="n">
        <v>7</v>
      </c>
      <c r="E19" s="81" t="n">
        <v>4</v>
      </c>
      <c r="F19" s="81" t="n">
        <v>4</v>
      </c>
      <c r="G19" s="81" t="n">
        <v>2</v>
      </c>
      <c r="H19" s="81" t="n">
        <v>3</v>
      </c>
      <c r="I19" s="81" t="n">
        <v>3</v>
      </c>
      <c r="J19" s="81" t="n">
        <v>1</v>
      </c>
      <c r="K19" s="81" t="n">
        <v>5</v>
      </c>
      <c r="L19" s="90" t="n">
        <v>2</v>
      </c>
    </row>
    <row r="20" s="84" customFormat="true" ht="18.75" hidden="false" customHeight="true" outlineLevel="0" collapsed="false">
      <c r="A20" s="79" t="s">
        <v>96</v>
      </c>
      <c r="B20" s="80" t="n">
        <v>34</v>
      </c>
      <c r="C20" s="81" t="n">
        <v>4</v>
      </c>
      <c r="D20" s="81" t="n">
        <v>3</v>
      </c>
      <c r="E20" s="81" t="n">
        <v>10</v>
      </c>
      <c r="F20" s="81" t="n">
        <v>0</v>
      </c>
      <c r="G20" s="81" t="n">
        <v>3</v>
      </c>
      <c r="H20" s="81" t="n">
        <v>1</v>
      </c>
      <c r="I20" s="81" t="n">
        <v>4</v>
      </c>
      <c r="J20" s="81" t="n">
        <v>6</v>
      </c>
      <c r="K20" s="81" t="n">
        <v>3</v>
      </c>
      <c r="L20" s="90" t="n">
        <v>0</v>
      </c>
    </row>
    <row r="21" s="84" customFormat="true" ht="18.75" hidden="false" customHeight="true" outlineLevel="0" collapsed="false">
      <c r="A21" s="87" t="s">
        <v>97</v>
      </c>
      <c r="B21" s="80" t="n">
        <v>33</v>
      </c>
      <c r="C21" s="82" t="n">
        <v>5</v>
      </c>
      <c r="D21" s="82" t="n">
        <v>5</v>
      </c>
      <c r="E21" s="82" t="n">
        <v>7</v>
      </c>
      <c r="F21" s="82" t="n">
        <v>4</v>
      </c>
      <c r="G21" s="82" t="n">
        <v>0</v>
      </c>
      <c r="H21" s="81" t="n">
        <v>5</v>
      </c>
      <c r="I21" s="81" t="n">
        <v>0</v>
      </c>
      <c r="J21" s="81" t="n">
        <v>0</v>
      </c>
      <c r="K21" s="81" t="n">
        <v>6</v>
      </c>
      <c r="L21" s="90" t="n">
        <v>1</v>
      </c>
    </row>
    <row r="22" s="84" customFormat="true" ht="18.75" hidden="false" customHeight="true" outlineLevel="0" collapsed="false">
      <c r="A22" s="87" t="s">
        <v>98</v>
      </c>
      <c r="B22" s="80" t="n">
        <v>31</v>
      </c>
      <c r="C22" s="82" t="n">
        <v>3</v>
      </c>
      <c r="D22" s="82" t="n">
        <v>4</v>
      </c>
      <c r="E22" s="82" t="n">
        <v>5</v>
      </c>
      <c r="F22" s="82" t="n">
        <v>6</v>
      </c>
      <c r="G22" s="82" t="n">
        <v>1</v>
      </c>
      <c r="H22" s="81" t="n">
        <v>3</v>
      </c>
      <c r="I22" s="81" t="n">
        <v>1</v>
      </c>
      <c r="J22" s="81" t="n">
        <v>1</v>
      </c>
      <c r="K22" s="81" t="n">
        <v>6</v>
      </c>
      <c r="L22" s="90" t="n">
        <v>1</v>
      </c>
    </row>
    <row r="23" s="84" customFormat="true" ht="18.75" hidden="false" customHeight="true" outlineLevel="0" collapsed="false">
      <c r="A23" s="87" t="s">
        <v>99</v>
      </c>
      <c r="B23" s="80" t="n">
        <v>40</v>
      </c>
      <c r="C23" s="82" t="n">
        <v>3</v>
      </c>
      <c r="D23" s="82" t="n">
        <v>4</v>
      </c>
      <c r="E23" s="82" t="n">
        <v>3</v>
      </c>
      <c r="F23" s="82" t="n">
        <v>10</v>
      </c>
      <c r="G23" s="82" t="n">
        <v>5</v>
      </c>
      <c r="H23" s="81" t="n">
        <v>6</v>
      </c>
      <c r="I23" s="81" t="n">
        <v>1</v>
      </c>
      <c r="J23" s="81" t="n">
        <v>2</v>
      </c>
      <c r="K23" s="81" t="n">
        <v>4</v>
      </c>
      <c r="L23" s="90" t="n">
        <v>2</v>
      </c>
    </row>
    <row r="24" s="84" customFormat="true" ht="18.75" hidden="false" customHeight="true" outlineLevel="0" collapsed="false">
      <c r="A24" s="87" t="s">
        <v>100</v>
      </c>
      <c r="B24" s="80" t="n">
        <v>45</v>
      </c>
      <c r="C24" s="82" t="n">
        <v>6</v>
      </c>
      <c r="D24" s="82" t="n">
        <v>9</v>
      </c>
      <c r="E24" s="82" t="n">
        <v>10</v>
      </c>
      <c r="F24" s="82" t="n">
        <v>5</v>
      </c>
      <c r="G24" s="82" t="n">
        <v>2</v>
      </c>
      <c r="H24" s="81" t="n">
        <v>6</v>
      </c>
      <c r="I24" s="81" t="n">
        <v>1</v>
      </c>
      <c r="J24" s="81" t="n">
        <v>3</v>
      </c>
      <c r="K24" s="81" t="n">
        <v>1</v>
      </c>
      <c r="L24" s="90" t="n">
        <v>2</v>
      </c>
    </row>
    <row r="25" s="84" customFormat="true" ht="18.75" hidden="false" customHeight="true" outlineLevel="0" collapsed="false">
      <c r="A25" s="87" t="s">
        <v>101</v>
      </c>
      <c r="B25" s="80" t="n">
        <v>38</v>
      </c>
      <c r="C25" s="82" t="n">
        <v>2</v>
      </c>
      <c r="D25" s="82" t="n">
        <v>4</v>
      </c>
      <c r="E25" s="82" t="n">
        <v>8</v>
      </c>
      <c r="F25" s="82" t="n">
        <v>3</v>
      </c>
      <c r="G25" s="82" t="n">
        <v>6</v>
      </c>
      <c r="H25" s="81" t="n">
        <v>6</v>
      </c>
      <c r="I25" s="81" t="n">
        <v>2</v>
      </c>
      <c r="J25" s="81" t="n">
        <v>1</v>
      </c>
      <c r="K25" s="81" t="n">
        <v>5</v>
      </c>
      <c r="L25" s="90" t="n">
        <v>1</v>
      </c>
    </row>
    <row r="26" s="84" customFormat="true" ht="18.75" hidden="false" customHeight="true" outlineLevel="0" collapsed="false">
      <c r="A26" s="87" t="s">
        <v>102</v>
      </c>
      <c r="B26" s="80" t="n">
        <v>34</v>
      </c>
      <c r="C26" s="82" t="n">
        <v>1</v>
      </c>
      <c r="D26" s="82" t="n">
        <v>8</v>
      </c>
      <c r="E26" s="82" t="n">
        <v>4</v>
      </c>
      <c r="F26" s="82" t="n">
        <v>7</v>
      </c>
      <c r="G26" s="82" t="n">
        <v>1</v>
      </c>
      <c r="H26" s="81" t="n">
        <v>1</v>
      </c>
      <c r="I26" s="81" t="n">
        <v>2</v>
      </c>
      <c r="J26" s="81" t="n">
        <v>1</v>
      </c>
      <c r="K26" s="81" t="n">
        <v>6</v>
      </c>
      <c r="L26" s="90" t="n">
        <v>3</v>
      </c>
      <c r="M26" s="91"/>
    </row>
    <row r="27" s="84" customFormat="true" ht="18.75" hidden="false" customHeight="true" outlineLevel="0" collapsed="false">
      <c r="A27" s="87" t="s">
        <v>103</v>
      </c>
      <c r="B27" s="80" t="n">
        <v>34</v>
      </c>
      <c r="C27" s="82" t="n">
        <v>6</v>
      </c>
      <c r="D27" s="82" t="n">
        <v>4</v>
      </c>
      <c r="E27" s="82" t="n">
        <v>4</v>
      </c>
      <c r="F27" s="82" t="n">
        <v>3</v>
      </c>
      <c r="G27" s="82" t="n">
        <v>2</v>
      </c>
      <c r="H27" s="81" t="n">
        <v>7</v>
      </c>
      <c r="I27" s="81" t="n">
        <v>2</v>
      </c>
      <c r="J27" s="81" t="n">
        <v>0</v>
      </c>
      <c r="K27" s="81" t="n">
        <v>4</v>
      </c>
      <c r="L27" s="90" t="n">
        <v>2</v>
      </c>
      <c r="M27" s="91"/>
    </row>
    <row r="28" s="84" customFormat="true" ht="18.75" hidden="false" customHeight="true" outlineLevel="0" collapsed="false">
      <c r="A28" s="87" t="s">
        <v>104</v>
      </c>
      <c r="B28" s="80" t="n">
        <v>34</v>
      </c>
      <c r="C28" s="82" t="n">
        <v>4</v>
      </c>
      <c r="D28" s="82" t="n">
        <v>6</v>
      </c>
      <c r="E28" s="82" t="n">
        <v>3</v>
      </c>
      <c r="F28" s="82" t="n">
        <v>4</v>
      </c>
      <c r="G28" s="82" t="n">
        <v>1</v>
      </c>
      <c r="H28" s="81" t="n">
        <v>4</v>
      </c>
      <c r="I28" s="81" t="n">
        <v>3</v>
      </c>
      <c r="J28" s="81" t="n">
        <v>2</v>
      </c>
      <c r="K28" s="81" t="n">
        <v>6</v>
      </c>
      <c r="L28" s="90" t="n">
        <v>1</v>
      </c>
      <c r="M28" s="91"/>
    </row>
    <row r="29" s="84" customFormat="true" ht="18.75" hidden="false" customHeight="true" outlineLevel="0" collapsed="false">
      <c r="A29" s="87" t="s">
        <v>105</v>
      </c>
      <c r="B29" s="80" t="n">
        <v>33</v>
      </c>
      <c r="C29" s="82" t="n">
        <v>2</v>
      </c>
      <c r="D29" s="82" t="n">
        <v>3</v>
      </c>
      <c r="E29" s="82" t="n">
        <v>6</v>
      </c>
      <c r="F29" s="82" t="n">
        <v>8</v>
      </c>
      <c r="G29" s="82" t="n">
        <v>2</v>
      </c>
      <c r="H29" s="81" t="n">
        <v>1</v>
      </c>
      <c r="I29" s="81" t="n">
        <v>2</v>
      </c>
      <c r="J29" s="81" t="n">
        <v>4</v>
      </c>
      <c r="K29" s="81" t="n">
        <v>3</v>
      </c>
      <c r="L29" s="90" t="n">
        <v>2</v>
      </c>
      <c r="M29" s="91"/>
    </row>
    <row r="30" s="84" customFormat="true" ht="18.75" hidden="false" customHeight="true" outlineLevel="0" collapsed="false">
      <c r="A30" s="87" t="s">
        <v>106</v>
      </c>
      <c r="B30" s="80" t="n">
        <v>26</v>
      </c>
      <c r="C30" s="82" t="n">
        <v>2</v>
      </c>
      <c r="D30" s="82" t="n">
        <v>2</v>
      </c>
      <c r="E30" s="82" t="n">
        <v>8</v>
      </c>
      <c r="F30" s="82" t="n">
        <v>5</v>
      </c>
      <c r="G30" s="82" t="n">
        <v>1</v>
      </c>
      <c r="H30" s="81" t="n">
        <v>1</v>
      </c>
      <c r="I30" s="81" t="n">
        <v>3</v>
      </c>
      <c r="J30" s="81" t="n">
        <v>0</v>
      </c>
      <c r="K30" s="81" t="n">
        <v>2</v>
      </c>
      <c r="L30" s="90" t="n">
        <v>2</v>
      </c>
      <c r="M30" s="91"/>
    </row>
    <row r="31" s="84" customFormat="true" ht="18.75" hidden="false" customHeight="true" outlineLevel="0" collapsed="false">
      <c r="A31" s="87" t="s">
        <v>62</v>
      </c>
      <c r="B31" s="80" t="n">
        <v>40</v>
      </c>
      <c r="C31" s="82" t="n">
        <v>5</v>
      </c>
      <c r="D31" s="82" t="n">
        <v>6</v>
      </c>
      <c r="E31" s="82" t="n">
        <v>6</v>
      </c>
      <c r="F31" s="82" t="n">
        <v>3</v>
      </c>
      <c r="G31" s="82" t="n">
        <v>2</v>
      </c>
      <c r="H31" s="81" t="n">
        <v>5</v>
      </c>
      <c r="I31" s="81" t="n">
        <v>3</v>
      </c>
      <c r="J31" s="81" t="n">
        <v>3</v>
      </c>
      <c r="K31" s="81" t="n">
        <v>6</v>
      </c>
      <c r="L31" s="90" t="n">
        <v>1</v>
      </c>
      <c r="M31" s="91"/>
    </row>
    <row r="32" s="84" customFormat="true" ht="18.75" hidden="false" customHeight="true" outlineLevel="0" collapsed="false">
      <c r="A32" s="87" t="s">
        <v>63</v>
      </c>
      <c r="B32" s="80" t="n">
        <v>34</v>
      </c>
      <c r="C32" s="82" t="n">
        <v>3</v>
      </c>
      <c r="D32" s="82" t="n">
        <v>4</v>
      </c>
      <c r="E32" s="82" t="n">
        <v>5</v>
      </c>
      <c r="F32" s="82" t="n">
        <v>6</v>
      </c>
      <c r="G32" s="82" t="n">
        <v>3</v>
      </c>
      <c r="H32" s="81" t="n">
        <v>7</v>
      </c>
      <c r="I32" s="81" t="n">
        <v>1</v>
      </c>
      <c r="J32" s="81" t="n">
        <v>2</v>
      </c>
      <c r="K32" s="81" t="n">
        <v>1</v>
      </c>
      <c r="L32" s="90" t="n">
        <v>2</v>
      </c>
      <c r="M32" s="91"/>
    </row>
    <row r="33" s="84" customFormat="true" ht="18.75" hidden="false" customHeight="true" outlineLevel="0" collapsed="false">
      <c r="A33" s="87" t="s">
        <v>64</v>
      </c>
      <c r="B33" s="80" t="n">
        <v>35</v>
      </c>
      <c r="C33" s="82" t="n">
        <v>3</v>
      </c>
      <c r="D33" s="82" t="n">
        <v>4</v>
      </c>
      <c r="E33" s="82" t="n">
        <v>6</v>
      </c>
      <c r="F33" s="82" t="n">
        <v>7</v>
      </c>
      <c r="G33" s="82" t="n">
        <v>2</v>
      </c>
      <c r="H33" s="81" t="n">
        <v>2</v>
      </c>
      <c r="I33" s="81" t="n">
        <v>3</v>
      </c>
      <c r="J33" s="81" t="n">
        <v>1</v>
      </c>
      <c r="K33" s="81" t="n">
        <v>4</v>
      </c>
      <c r="L33" s="90" t="n">
        <v>3</v>
      </c>
      <c r="M33" s="91"/>
    </row>
    <row r="34" s="84" customFormat="true" ht="18.75" hidden="false" customHeight="true" outlineLevel="0" collapsed="false">
      <c r="A34" s="87" t="s">
        <v>65</v>
      </c>
      <c r="B34" s="80" t="n">
        <v>26</v>
      </c>
      <c r="C34" s="82" t="n">
        <v>4</v>
      </c>
      <c r="D34" s="82" t="n">
        <v>4</v>
      </c>
      <c r="E34" s="82" t="n">
        <v>7</v>
      </c>
      <c r="F34" s="82" t="n">
        <v>0</v>
      </c>
      <c r="G34" s="82" t="n">
        <v>2</v>
      </c>
      <c r="H34" s="81" t="n">
        <v>2</v>
      </c>
      <c r="I34" s="81" t="n">
        <v>2</v>
      </c>
      <c r="J34" s="81" t="n">
        <v>0</v>
      </c>
      <c r="K34" s="81" t="n">
        <v>3</v>
      </c>
      <c r="L34" s="90" t="n">
        <v>2</v>
      </c>
      <c r="M34" s="91"/>
    </row>
    <row r="35" s="84" customFormat="true" ht="18.75" hidden="false" customHeight="true" outlineLevel="0" collapsed="false">
      <c r="A35" s="87" t="s">
        <v>66</v>
      </c>
      <c r="B35" s="80" t="n">
        <v>27</v>
      </c>
      <c r="C35" s="82" t="n">
        <v>6</v>
      </c>
      <c r="D35" s="82" t="n">
        <v>3</v>
      </c>
      <c r="E35" s="82" t="n">
        <v>4</v>
      </c>
      <c r="F35" s="82" t="n">
        <v>5</v>
      </c>
      <c r="G35" s="82" t="n">
        <v>2</v>
      </c>
      <c r="H35" s="81" t="n">
        <v>1</v>
      </c>
      <c r="I35" s="81" t="n">
        <v>0</v>
      </c>
      <c r="J35" s="81" t="n">
        <v>1</v>
      </c>
      <c r="K35" s="81" t="n">
        <v>3</v>
      </c>
      <c r="L35" s="90" t="n">
        <v>2</v>
      </c>
      <c r="M35" s="91"/>
    </row>
    <row r="36" s="84" customFormat="true" ht="18.75" hidden="false" customHeight="true" outlineLevel="0" collapsed="false">
      <c r="A36" s="87" t="s">
        <v>67</v>
      </c>
      <c r="B36" s="80" t="n">
        <v>29</v>
      </c>
      <c r="C36" s="82" t="n">
        <v>3</v>
      </c>
      <c r="D36" s="82" t="n">
        <v>4</v>
      </c>
      <c r="E36" s="82" t="n">
        <v>3</v>
      </c>
      <c r="F36" s="82" t="n">
        <v>3</v>
      </c>
      <c r="G36" s="82" t="n">
        <v>2</v>
      </c>
      <c r="H36" s="81" t="n">
        <v>9</v>
      </c>
      <c r="I36" s="81" t="n">
        <v>0</v>
      </c>
      <c r="J36" s="81" t="n">
        <v>2</v>
      </c>
      <c r="K36" s="81" t="n">
        <v>1</v>
      </c>
      <c r="L36" s="90" t="n">
        <v>2</v>
      </c>
      <c r="M36" s="91"/>
    </row>
    <row r="37" s="84" customFormat="true" ht="18.75" hidden="false" customHeight="true" outlineLevel="0" collapsed="false">
      <c r="A37" s="87" t="s">
        <v>68</v>
      </c>
      <c r="B37" s="80" t="n">
        <v>25</v>
      </c>
      <c r="C37" s="82" t="n">
        <v>1</v>
      </c>
      <c r="D37" s="82" t="n">
        <v>1</v>
      </c>
      <c r="E37" s="82" t="n">
        <v>6</v>
      </c>
      <c r="F37" s="82" t="n">
        <v>4</v>
      </c>
      <c r="G37" s="82" t="n">
        <v>0</v>
      </c>
      <c r="H37" s="81" t="n">
        <v>4</v>
      </c>
      <c r="I37" s="81" t="n">
        <v>2</v>
      </c>
      <c r="J37" s="81" t="n">
        <v>2</v>
      </c>
      <c r="K37" s="81" t="n">
        <v>4</v>
      </c>
      <c r="L37" s="90" t="n">
        <v>1</v>
      </c>
      <c r="M37" s="91"/>
    </row>
    <row r="38" s="84" customFormat="true" ht="18.75" hidden="false" customHeight="true" outlineLevel="0" collapsed="false">
      <c r="A38" s="92" t="s">
        <v>69</v>
      </c>
      <c r="B38" s="93" t="n">
        <f aca="false">SUM(C38:L38)</f>
        <v>34</v>
      </c>
      <c r="C38" s="94" t="n">
        <f aca="false">'3　乳児死亡数，月・性・区別'!$C$7</f>
        <v>6</v>
      </c>
      <c r="D38" s="94" t="n">
        <f aca="false">'3　乳児死亡数，月・性・区別'!$C$10</f>
        <v>3</v>
      </c>
      <c r="E38" s="94" t="n">
        <f aca="false">'3　乳児死亡数，月・性・区別'!$C$13</f>
        <v>5</v>
      </c>
      <c r="F38" s="94" t="n">
        <f aca="false">'3　乳児死亡数，月・性・区別'!$C$16</f>
        <v>4</v>
      </c>
      <c r="G38" s="94" t="n">
        <f aca="false">'3　乳児死亡数，月・性・区別'!$C$19</f>
        <v>3</v>
      </c>
      <c r="H38" s="95" t="n">
        <f aca="false">'3　乳児死亡数，月・性・区別'!$C$22</f>
        <v>4</v>
      </c>
      <c r="I38" s="95" t="n">
        <f aca="false">'3　乳児死亡数，月・性・区別'!$C$25</f>
        <v>2</v>
      </c>
      <c r="J38" s="95" t="n">
        <f aca="false">'3　乳児死亡数，月・性・区別'!$C$28</f>
        <v>2</v>
      </c>
      <c r="K38" s="95" t="n">
        <f aca="false">'3　乳児死亡数，月・性・区別'!$C$31</f>
        <v>3</v>
      </c>
      <c r="L38" s="96" t="n">
        <f aca="false">'3　乳児死亡数，月・性・区別'!$C$34</f>
        <v>2</v>
      </c>
      <c r="M38" s="91"/>
    </row>
    <row r="39" s="8" customFormat="true" ht="18.75" hidden="false" customHeight="true" outlineLevel="0" collapsed="false">
      <c r="A39" s="97"/>
      <c r="B39" s="98" t="s">
        <v>107</v>
      </c>
      <c r="C39" s="98"/>
      <c r="D39" s="98"/>
      <c r="E39" s="98"/>
      <c r="F39" s="98"/>
      <c r="G39" s="98"/>
      <c r="H39" s="98"/>
      <c r="I39" s="98"/>
      <c r="J39" s="98"/>
      <c r="K39" s="98"/>
      <c r="L39" s="98"/>
    </row>
    <row r="40" s="84" customFormat="true" ht="18.75" hidden="true" customHeight="true" outlineLevel="0" collapsed="false">
      <c r="A40" s="87" t="s">
        <v>82</v>
      </c>
      <c r="B40" s="99" t="n">
        <v>5.22936729833282</v>
      </c>
      <c r="C40" s="99" t="n">
        <v>6.25325690463783</v>
      </c>
      <c r="D40" s="99" t="n">
        <v>4.53421269579555</v>
      </c>
      <c r="E40" s="99" t="n">
        <v>6.35930047694754</v>
      </c>
      <c r="F40" s="99" t="n">
        <v>4.63847203274216</v>
      </c>
      <c r="G40" s="100" t="s">
        <v>18</v>
      </c>
      <c r="H40" s="99" t="n">
        <v>4.15733930284618</v>
      </c>
      <c r="I40" s="100" t="s">
        <v>18</v>
      </c>
      <c r="J40" s="99" t="n">
        <v>4.09836065573771</v>
      </c>
      <c r="K40" s="99" t="n">
        <v>6.31768953068592</v>
      </c>
      <c r="L40" s="101" t="s">
        <v>18</v>
      </c>
    </row>
    <row r="41" s="84" customFormat="true" ht="18.75" hidden="true" customHeight="true" outlineLevel="0" collapsed="false">
      <c r="A41" s="87" t="s">
        <v>37</v>
      </c>
      <c r="B41" s="99" t="n">
        <v>4.49555671719812</v>
      </c>
      <c r="C41" s="99" t="n">
        <v>6.2111801242236</v>
      </c>
      <c r="D41" s="99" t="n">
        <v>6.38297872340426</v>
      </c>
      <c r="E41" s="99" t="n">
        <v>6.28306878306878</v>
      </c>
      <c r="F41" s="99" t="n">
        <v>2.85343709468223</v>
      </c>
      <c r="G41" s="100" t="s">
        <v>18</v>
      </c>
      <c r="H41" s="99" t="n">
        <v>4.46286260758687</v>
      </c>
      <c r="I41" s="100" t="s">
        <v>18</v>
      </c>
      <c r="J41" s="99" t="n">
        <v>3.01568154402895</v>
      </c>
      <c r="K41" s="99" t="n">
        <v>3.15059861373661</v>
      </c>
      <c r="L41" s="101" t="s">
        <v>18</v>
      </c>
    </row>
    <row r="42" s="84" customFormat="true" ht="18.75" hidden="true" customHeight="true" outlineLevel="0" collapsed="false">
      <c r="A42" s="87" t="s">
        <v>83</v>
      </c>
      <c r="B42" s="99" t="n">
        <v>4.74828683969136</v>
      </c>
      <c r="C42" s="99" t="n">
        <v>3.24149108589951</v>
      </c>
      <c r="D42" s="99" t="n">
        <v>3.1717263253285</v>
      </c>
      <c r="E42" s="99" t="n">
        <v>6.72804532577904</v>
      </c>
      <c r="F42" s="99" t="n">
        <v>3.76850605652759</v>
      </c>
      <c r="G42" s="100" t="s">
        <v>18</v>
      </c>
      <c r="H42" s="99" t="n">
        <v>7.11513583441139</v>
      </c>
      <c r="I42" s="100" t="s">
        <v>18</v>
      </c>
      <c r="J42" s="99" t="n">
        <v>5.14469453376206</v>
      </c>
      <c r="K42" s="99" t="n">
        <v>3.64852538765582</v>
      </c>
      <c r="L42" s="101" t="s">
        <v>18</v>
      </c>
    </row>
    <row r="43" s="84" customFormat="true" ht="18.75" hidden="true" customHeight="true" outlineLevel="0" collapsed="false">
      <c r="A43" s="79" t="s">
        <v>84</v>
      </c>
      <c r="B43" s="99" t="n">
        <v>4.39174352217831</v>
      </c>
      <c r="C43" s="99" t="n">
        <v>3.92156862745098</v>
      </c>
      <c r="D43" s="99" t="n">
        <v>5.58659217877095</v>
      </c>
      <c r="E43" s="99" t="n">
        <v>5.77617328519856</v>
      </c>
      <c r="F43" s="99" t="n">
        <v>5.34616412723871</v>
      </c>
      <c r="G43" s="100" t="s">
        <v>18</v>
      </c>
      <c r="H43" s="99" t="n">
        <v>3.6255767963085</v>
      </c>
      <c r="I43" s="100" t="s">
        <v>18</v>
      </c>
      <c r="J43" s="99" t="n">
        <v>1.23839009287926</v>
      </c>
      <c r="K43" s="99" t="n">
        <v>3.84245917387128</v>
      </c>
      <c r="L43" s="101" t="s">
        <v>18</v>
      </c>
    </row>
    <row r="44" s="84" customFormat="true" ht="18.75" hidden="true" customHeight="true" outlineLevel="0" collapsed="false">
      <c r="A44" s="87" t="s">
        <v>85</v>
      </c>
      <c r="B44" s="99" t="n">
        <v>4.29086332170033</v>
      </c>
      <c r="C44" s="99" t="n">
        <v>2.52684775742262</v>
      </c>
      <c r="D44" s="99" t="n">
        <v>5.00250125062531</v>
      </c>
      <c r="E44" s="99" t="n">
        <v>2.6246719160105</v>
      </c>
      <c r="F44" s="99" t="n">
        <v>3.78480670451473</v>
      </c>
      <c r="G44" s="100" t="s">
        <v>18</v>
      </c>
      <c r="H44" s="99" t="n">
        <v>5.12120177534995</v>
      </c>
      <c r="I44" s="100" t="s">
        <v>18</v>
      </c>
      <c r="J44" s="99" t="n">
        <v>7.25593667546174</v>
      </c>
      <c r="K44" s="99" t="n">
        <v>4.53661697990927</v>
      </c>
      <c r="L44" s="101" t="s">
        <v>18</v>
      </c>
    </row>
    <row r="45" s="84" customFormat="true" ht="18.75" hidden="true" customHeight="true" outlineLevel="0" collapsed="false">
      <c r="A45" s="87" t="s">
        <v>86</v>
      </c>
      <c r="B45" s="99" t="n">
        <v>4.87804878048781</v>
      </c>
      <c r="C45" s="99" t="n">
        <v>6.27746390458255</v>
      </c>
      <c r="D45" s="99" t="n">
        <v>4.01404917210236</v>
      </c>
      <c r="E45" s="99" t="n">
        <v>3.69959304476508</v>
      </c>
      <c r="F45" s="99" t="n">
        <v>6.55594405594406</v>
      </c>
      <c r="G45" s="99" t="n">
        <v>3.59195402298851</v>
      </c>
      <c r="H45" s="99" t="n">
        <v>4.41426146010187</v>
      </c>
      <c r="I45" s="100" t="s">
        <v>18</v>
      </c>
      <c r="J45" s="99" t="n">
        <v>4.60223537146614</v>
      </c>
      <c r="K45" s="99" t="n">
        <v>7.30307772561294</v>
      </c>
      <c r="L45" s="102" t="n">
        <v>2.79589934762349</v>
      </c>
    </row>
    <row r="46" s="84" customFormat="true" ht="18.75" hidden="true" customHeight="true" outlineLevel="0" collapsed="false">
      <c r="A46" s="87" t="s">
        <v>87</v>
      </c>
      <c r="B46" s="99" t="n">
        <v>3.60866078588613</v>
      </c>
      <c r="C46" s="99" t="n">
        <v>3.34224598930481</v>
      </c>
      <c r="D46" s="99" t="n">
        <v>3.87221684414327</v>
      </c>
      <c r="E46" s="99" t="n">
        <v>3.15789473684211</v>
      </c>
      <c r="F46" s="99" t="n">
        <v>5.12601452370782</v>
      </c>
      <c r="G46" s="99" t="n">
        <v>2.28310502283105</v>
      </c>
      <c r="H46" s="99" t="n">
        <v>3.90209294075913</v>
      </c>
      <c r="I46" s="100" t="s">
        <v>18</v>
      </c>
      <c r="J46" s="99" t="n">
        <v>2.7378507871321</v>
      </c>
      <c r="K46" s="99" t="n">
        <v>3.5140562248996</v>
      </c>
      <c r="L46" s="102" t="n">
        <v>3.57462019660411</v>
      </c>
    </row>
    <row r="47" s="84" customFormat="true" ht="18.75" hidden="true" customHeight="true" outlineLevel="0" collapsed="false">
      <c r="A47" s="87" t="s">
        <v>88</v>
      </c>
      <c r="B47" s="99" t="n">
        <v>3.29004329004329</v>
      </c>
      <c r="C47" s="99" t="n">
        <v>3.43642611683849</v>
      </c>
      <c r="D47" s="99" t="n">
        <v>3.33016175071361</v>
      </c>
      <c r="E47" s="99" t="n">
        <v>3.71195248700817</v>
      </c>
      <c r="F47" s="99" t="n">
        <v>4.66299279355659</v>
      </c>
      <c r="G47" s="99" t="n">
        <v>3.00751879699248</v>
      </c>
      <c r="H47" s="99" t="n">
        <v>3.12608544633553</v>
      </c>
      <c r="I47" s="100" t="s">
        <v>18</v>
      </c>
      <c r="J47" s="99" t="n">
        <v>1.44927536231884</v>
      </c>
      <c r="K47" s="99" t="n">
        <v>2.5654181631606</v>
      </c>
      <c r="L47" s="102" t="n">
        <v>3.39847068819031</v>
      </c>
    </row>
    <row r="48" s="84" customFormat="true" ht="18.75" hidden="true" customHeight="true" outlineLevel="0" collapsed="false">
      <c r="A48" s="79" t="s">
        <v>89</v>
      </c>
      <c r="B48" s="99" t="n">
        <v>3.11526479750779</v>
      </c>
      <c r="C48" s="99" t="n">
        <v>7.63941940412529</v>
      </c>
      <c r="D48" s="99" t="n">
        <v>3.49301397205589</v>
      </c>
      <c r="E48" s="99" t="n">
        <v>3.83141762452107</v>
      </c>
      <c r="F48" s="99" t="n">
        <v>2.88600288600289</v>
      </c>
      <c r="G48" s="99" t="n">
        <v>0.796178343949045</v>
      </c>
      <c r="H48" s="99" t="n">
        <v>2.18420094648708</v>
      </c>
      <c r="I48" s="100" t="s">
        <v>18</v>
      </c>
      <c r="J48" s="99" t="n">
        <v>2.89226319595083</v>
      </c>
      <c r="K48" s="99" t="n">
        <v>3.28587075575027</v>
      </c>
      <c r="L48" s="102" t="n">
        <v>0.864304235090752</v>
      </c>
    </row>
    <row r="49" s="84" customFormat="true" ht="18.75" hidden="true" customHeight="true" outlineLevel="0" collapsed="false">
      <c r="A49" s="87" t="s">
        <v>90</v>
      </c>
      <c r="B49" s="99" t="n">
        <v>3.81075218385414</v>
      </c>
      <c r="C49" s="99" t="n">
        <v>4.27350427350427</v>
      </c>
      <c r="D49" s="99" t="n">
        <v>5.00910746812386</v>
      </c>
      <c r="E49" s="99" t="n">
        <v>5.33536585365854</v>
      </c>
      <c r="F49" s="99" t="n">
        <v>2.74851122308749</v>
      </c>
      <c r="G49" s="99" t="n">
        <v>0.750187546886722</v>
      </c>
      <c r="H49" s="99" t="n">
        <v>3.88418079096045</v>
      </c>
      <c r="I49" s="100" t="s">
        <v>18</v>
      </c>
      <c r="J49" s="99" t="n">
        <v>4.28877769835597</v>
      </c>
      <c r="K49" s="99" t="n">
        <v>4.7568710359408</v>
      </c>
      <c r="L49" s="102" t="n">
        <v>0.837520938023451</v>
      </c>
    </row>
    <row r="50" s="84" customFormat="true" ht="18.75" hidden="true" customHeight="true" outlineLevel="0" collapsed="false">
      <c r="A50" s="87" t="s">
        <v>91</v>
      </c>
      <c r="B50" s="99" t="n">
        <v>3.26616133604486</v>
      </c>
      <c r="C50" s="99" t="n">
        <v>3.77643504531722</v>
      </c>
      <c r="D50" s="99" t="n">
        <v>1.46484375</v>
      </c>
      <c r="E50" s="99" t="n">
        <v>3.50467289719626</v>
      </c>
      <c r="F50" s="99" t="n">
        <v>2.9382957884427</v>
      </c>
      <c r="G50" s="99" t="n">
        <v>5.90717299578059</v>
      </c>
      <c r="H50" s="99" t="n">
        <v>3.97255326832792</v>
      </c>
      <c r="I50" s="100" t="s">
        <v>18</v>
      </c>
      <c r="J50" s="99" t="n">
        <v>2.90065264684554</v>
      </c>
      <c r="K50" s="99" t="n">
        <v>3.28587075575027</v>
      </c>
      <c r="L50" s="102" t="n">
        <v>1.84162062615101</v>
      </c>
    </row>
    <row r="51" s="84" customFormat="true" ht="18.75" hidden="true" customHeight="true" outlineLevel="0" collapsed="false">
      <c r="A51" s="87" t="s">
        <v>92</v>
      </c>
      <c r="B51" s="99" t="n">
        <v>3.36617908072709</v>
      </c>
      <c r="C51" s="99" t="n">
        <v>2.22222222222222</v>
      </c>
      <c r="D51" s="99" t="n">
        <v>3.2377428307123</v>
      </c>
      <c r="E51" s="99" t="n">
        <v>1.91938579654511</v>
      </c>
      <c r="F51" s="99" t="n">
        <v>1.91846522781775</v>
      </c>
      <c r="G51" s="99" t="n">
        <v>1.57977883096367</v>
      </c>
      <c r="H51" s="99" t="n">
        <v>5.46050236621769</v>
      </c>
      <c r="I51" s="100" t="s">
        <v>18</v>
      </c>
      <c r="J51" s="99" t="n">
        <v>4.52830188679245</v>
      </c>
      <c r="K51" s="99" t="n">
        <v>2.8587764436821</v>
      </c>
      <c r="L51" s="102" t="n">
        <v>7.61904761904762</v>
      </c>
    </row>
    <row r="52" s="84" customFormat="true" ht="18.75" hidden="false" customHeight="true" outlineLevel="0" collapsed="false">
      <c r="A52" s="87" t="s">
        <v>94</v>
      </c>
      <c r="B52" s="99" t="n">
        <v>3.27600327600328</v>
      </c>
      <c r="C52" s="99" t="n">
        <v>2.19138056975895</v>
      </c>
      <c r="D52" s="99" t="n">
        <v>1.94647201946472</v>
      </c>
      <c r="E52" s="99" t="n">
        <v>3.12866640594447</v>
      </c>
      <c r="F52" s="99" t="n">
        <v>3.01507537688442</v>
      </c>
      <c r="G52" s="99" t="n">
        <v>1.77935943060498</v>
      </c>
      <c r="H52" s="99" t="n">
        <v>4.06804733727811</v>
      </c>
      <c r="I52" s="100" t="s">
        <v>18</v>
      </c>
      <c r="J52" s="99" t="n">
        <v>3.95569620253165</v>
      </c>
      <c r="K52" s="99" t="n">
        <v>4.69483568075117</v>
      </c>
      <c r="L52" s="102" t="n">
        <v>3.61663652802893</v>
      </c>
    </row>
    <row r="53" s="84" customFormat="true" ht="18.75" hidden="false" customHeight="true" outlineLevel="0" collapsed="false">
      <c r="A53" s="87" t="s">
        <v>108</v>
      </c>
      <c r="B53" s="99" t="n">
        <v>2.78379214351995</v>
      </c>
      <c r="C53" s="99" t="n">
        <v>3.61794500723589</v>
      </c>
      <c r="D53" s="99" t="n">
        <v>2.44259892525647</v>
      </c>
      <c r="E53" s="99" t="n">
        <v>1.13421550094518</v>
      </c>
      <c r="F53" s="99" t="n">
        <v>1.91296030607365</v>
      </c>
      <c r="G53" s="99" t="n">
        <v>3.51802990325418</v>
      </c>
      <c r="H53" s="99" t="n">
        <v>6.35256749602965</v>
      </c>
      <c r="I53" s="99" t="n">
        <v>1.23762376237624</v>
      </c>
      <c r="J53" s="99" t="n">
        <v>2.46103363412633</v>
      </c>
      <c r="K53" s="99" t="n">
        <v>3.76546530392684</v>
      </c>
      <c r="L53" s="102" t="n">
        <v>0.919117647058824</v>
      </c>
    </row>
    <row r="54" s="84" customFormat="true" ht="18.75" hidden="false" customHeight="true" outlineLevel="0" collapsed="false">
      <c r="A54" s="87" t="s">
        <v>95</v>
      </c>
      <c r="B54" s="99" t="n">
        <v>2.08360463602032</v>
      </c>
      <c r="C54" s="99" t="n">
        <v>0.748502994011976</v>
      </c>
      <c r="D54" s="99" t="n">
        <v>3.53713996968166</v>
      </c>
      <c r="E54" s="99" t="n">
        <v>1.62403572878603</v>
      </c>
      <c r="F54" s="99" t="n">
        <v>2.05023065094823</v>
      </c>
      <c r="G54" s="99" t="n">
        <v>1.81818181818182</v>
      </c>
      <c r="H54" s="99" t="n">
        <v>1.60513643659711</v>
      </c>
      <c r="I54" s="99" t="n">
        <v>3.71747211895911</v>
      </c>
      <c r="J54" s="99" t="n">
        <v>0.894454382826476</v>
      </c>
      <c r="K54" s="99" t="n">
        <v>2.85551113649343</v>
      </c>
      <c r="L54" s="102" t="n">
        <v>2.03252032520325</v>
      </c>
    </row>
    <row r="55" s="84" customFormat="true" ht="18.75" hidden="false" customHeight="true" outlineLevel="0" collapsed="false">
      <c r="A55" s="79" t="s">
        <v>96</v>
      </c>
      <c r="B55" s="103" t="n">
        <v>2.21758413775111</v>
      </c>
      <c r="C55" s="103" t="n">
        <v>3.03260045489007</v>
      </c>
      <c r="D55" s="103" t="n">
        <v>1.54083204930663</v>
      </c>
      <c r="E55" s="103" t="n">
        <v>3.89256520046711</v>
      </c>
      <c r="F55" s="103" t="n">
        <v>0</v>
      </c>
      <c r="G55" s="103" t="n">
        <v>2.8169014084507</v>
      </c>
      <c r="H55" s="103" t="n">
        <v>0.548546352166758</v>
      </c>
      <c r="I55" s="103" t="n">
        <v>5.10204081632653</v>
      </c>
      <c r="J55" s="103" t="n">
        <v>5.41027953110911</v>
      </c>
      <c r="K55" s="103" t="n">
        <v>1.74013921113689</v>
      </c>
      <c r="L55" s="104" t="n">
        <v>0</v>
      </c>
    </row>
    <row r="56" s="84" customFormat="true" ht="18.75" hidden="false" customHeight="true" outlineLevel="0" collapsed="false">
      <c r="A56" s="87" t="s">
        <v>97</v>
      </c>
      <c r="B56" s="105" t="n">
        <v>2.1551724137931</v>
      </c>
      <c r="C56" s="105" t="n">
        <v>3.6231884057971</v>
      </c>
      <c r="D56" s="105" t="n">
        <v>2.52270433905146</v>
      </c>
      <c r="E56" s="105" t="n">
        <v>2.80673616680032</v>
      </c>
      <c r="F56" s="105" t="n">
        <v>2.00300450676014</v>
      </c>
      <c r="G56" s="105" t="n">
        <v>0</v>
      </c>
      <c r="H56" s="105" t="n">
        <v>2.82007896221094</v>
      </c>
      <c r="I56" s="105" t="n">
        <v>0</v>
      </c>
      <c r="J56" s="105" t="n">
        <v>0</v>
      </c>
      <c r="K56" s="105" t="n">
        <v>3.35382895472331</v>
      </c>
      <c r="L56" s="106" t="n">
        <v>1.0482180293501</v>
      </c>
    </row>
    <row r="57" s="84" customFormat="true" ht="18.75" hidden="false" customHeight="true" outlineLevel="0" collapsed="false">
      <c r="A57" s="87" t="s">
        <v>98</v>
      </c>
      <c r="B57" s="105" t="n">
        <v>1.9901136290685</v>
      </c>
      <c r="C57" s="105" t="n">
        <v>2.05058099794942</v>
      </c>
      <c r="D57" s="105" t="n">
        <v>1.91021967526266</v>
      </c>
      <c r="E57" s="105" t="n">
        <v>2.03500203500204</v>
      </c>
      <c r="F57" s="105" t="n">
        <v>2.9806259314456</v>
      </c>
      <c r="G57" s="105" t="n">
        <v>0.9765625</v>
      </c>
      <c r="H57" s="105" t="n">
        <v>1.58061116965227</v>
      </c>
      <c r="I57" s="105" t="n">
        <v>1.22100122100122</v>
      </c>
      <c r="J57" s="105" t="n">
        <v>0.99009900990099</v>
      </c>
      <c r="K57" s="105" t="n">
        <v>3.36889387984278</v>
      </c>
      <c r="L57" s="106" t="n">
        <v>0.982318271119843</v>
      </c>
    </row>
    <row r="58" s="84" customFormat="true" ht="18.75" hidden="false" customHeight="true" outlineLevel="0" collapsed="false">
      <c r="A58" s="87" t="s">
        <v>99</v>
      </c>
      <c r="B58" s="105" t="n">
        <v>2.66684445629709</v>
      </c>
      <c r="C58" s="105" t="n">
        <v>2.13068181818182</v>
      </c>
      <c r="D58" s="105" t="n">
        <v>1.99302441454908</v>
      </c>
      <c r="E58" s="105" t="n">
        <v>1.24275062137531</v>
      </c>
      <c r="F58" s="105" t="n">
        <v>5.28262017960909</v>
      </c>
      <c r="G58" s="105" t="n">
        <v>5.29100529100529</v>
      </c>
      <c r="H58" s="105" t="n">
        <v>3.38983050847458</v>
      </c>
      <c r="I58" s="105" t="n">
        <v>1.21951219512195</v>
      </c>
      <c r="J58" s="105" t="n">
        <v>1.94931773879142</v>
      </c>
      <c r="K58" s="105" t="n">
        <v>2.28702115494568</v>
      </c>
      <c r="L58" s="106" t="n">
        <v>2.06825232678387</v>
      </c>
    </row>
    <row r="59" s="84" customFormat="true" ht="18.75" hidden="false" customHeight="true" outlineLevel="0" collapsed="false">
      <c r="A59" s="87" t="s">
        <v>100</v>
      </c>
      <c r="B59" s="105" t="n">
        <v>3.0510543087667</v>
      </c>
      <c r="C59" s="105" t="n">
        <v>4.06779661016949</v>
      </c>
      <c r="D59" s="105" t="n">
        <v>4.43786982248521</v>
      </c>
      <c r="E59" s="105" t="n">
        <v>4.35729847494554</v>
      </c>
      <c r="F59" s="105" t="n">
        <v>2.65392781316348</v>
      </c>
      <c r="G59" s="105" t="n">
        <v>2.04708290685773</v>
      </c>
      <c r="H59" s="105" t="n">
        <v>3.36889387984278</v>
      </c>
      <c r="I59" s="105" t="n">
        <v>1.38121546961326</v>
      </c>
      <c r="J59" s="105" t="n">
        <v>3.15126050420168</v>
      </c>
      <c r="K59" s="105" t="n">
        <v>0.572409845449342</v>
      </c>
      <c r="L59" s="106" t="n">
        <v>2.25733634311512</v>
      </c>
    </row>
    <row r="60" s="84" customFormat="true" ht="18.75" hidden="false" customHeight="true" outlineLevel="0" collapsed="false">
      <c r="A60" s="87" t="s">
        <v>101</v>
      </c>
      <c r="B60" s="105" t="n">
        <v>2.67907501410039</v>
      </c>
      <c r="C60" s="105" t="n">
        <v>1.42348754448399</v>
      </c>
      <c r="D60" s="105" t="n">
        <v>2.03873598369011</v>
      </c>
      <c r="E60" s="105" t="n">
        <v>3.53513035793195</v>
      </c>
      <c r="F60" s="105" t="n">
        <v>1.60599571734475</v>
      </c>
      <c r="G60" s="105" t="n">
        <v>7.04225352112676</v>
      </c>
      <c r="H60" s="105" t="n">
        <v>3.556609365738</v>
      </c>
      <c r="I60" s="105" t="n">
        <v>2.86532951289398</v>
      </c>
      <c r="J60" s="105" t="n">
        <v>1.13765642775882</v>
      </c>
      <c r="K60" s="105" t="n">
        <v>2.99940011997601</v>
      </c>
      <c r="L60" s="106" t="n">
        <v>1.10741971207087</v>
      </c>
    </row>
    <row r="61" s="84" customFormat="true" ht="18.75" hidden="false" customHeight="true" outlineLevel="0" collapsed="false">
      <c r="A61" s="87" t="s">
        <v>102</v>
      </c>
      <c r="B61" s="105" t="n">
        <v>2.3082145281738</v>
      </c>
      <c r="C61" s="105" t="n">
        <v>0.644329896907217</v>
      </c>
      <c r="D61" s="105" t="n">
        <v>4.01002506265664</v>
      </c>
      <c r="E61" s="105" t="n">
        <v>1.73010380622837</v>
      </c>
      <c r="F61" s="105" t="n">
        <v>3.67068694284216</v>
      </c>
      <c r="G61" s="105" t="n">
        <v>1.18063754427391</v>
      </c>
      <c r="H61" s="105" t="n">
        <v>0.560852495793606</v>
      </c>
      <c r="I61" s="105" t="n">
        <v>2.53485424588086</v>
      </c>
      <c r="J61" s="105" t="n">
        <v>1.17508813160987</v>
      </c>
      <c r="K61" s="105" t="n">
        <v>3.43642611683849</v>
      </c>
      <c r="L61" s="106" t="n">
        <v>3.16455696202532</v>
      </c>
    </row>
    <row r="62" s="84" customFormat="true" ht="18.75" hidden="false" customHeight="true" outlineLevel="0" collapsed="false">
      <c r="A62" s="87" t="s">
        <v>103</v>
      </c>
      <c r="B62" s="105" t="n">
        <v>2.34515105531797</v>
      </c>
      <c r="C62" s="105" t="n">
        <v>3.93959290873276</v>
      </c>
      <c r="D62" s="105" t="n">
        <v>1.98412698412698</v>
      </c>
      <c r="E62" s="105" t="n">
        <v>1.78173719376392</v>
      </c>
      <c r="F62" s="105" t="n">
        <v>1.62162162162162</v>
      </c>
      <c r="G62" s="105" t="n">
        <v>2.33644859813084</v>
      </c>
      <c r="H62" s="105" t="n">
        <v>4.0650406504065</v>
      </c>
      <c r="I62" s="105" t="n">
        <v>2.74348422496571</v>
      </c>
      <c r="J62" s="105" t="n">
        <v>0</v>
      </c>
      <c r="K62" s="105" t="n">
        <v>2.33644859813084</v>
      </c>
      <c r="L62" s="106" t="n">
        <v>2.06185567010309</v>
      </c>
    </row>
    <row r="63" s="84" customFormat="true" ht="18" hidden="false" customHeight="true" outlineLevel="0" collapsed="false">
      <c r="A63" s="87" t="s">
        <v>104</v>
      </c>
      <c r="B63" s="105" t="n">
        <v>2.29033344560458</v>
      </c>
      <c r="C63" s="105" t="n">
        <v>2.44200244200244</v>
      </c>
      <c r="D63" s="105" t="n">
        <v>2.855782960495</v>
      </c>
      <c r="E63" s="105" t="n">
        <v>1.30605137135394</v>
      </c>
      <c r="F63" s="105" t="n">
        <v>2.06932229694775</v>
      </c>
      <c r="G63" s="105" t="n">
        <v>1.19189511323004</v>
      </c>
      <c r="H63" s="105" t="n">
        <v>2.26500566251416</v>
      </c>
      <c r="I63" s="105" t="n">
        <v>3.71747211895911</v>
      </c>
      <c r="J63" s="105" t="n">
        <v>2.27272727272727</v>
      </c>
      <c r="K63" s="105" t="n">
        <v>3.54819633353046</v>
      </c>
      <c r="L63" s="106" t="n">
        <v>1.11982082866741</v>
      </c>
    </row>
    <row r="64" s="84" customFormat="true" ht="18" hidden="false" customHeight="true" outlineLevel="0" collapsed="false">
      <c r="A64" s="87" t="s">
        <v>105</v>
      </c>
      <c r="B64" s="105" t="n">
        <v>2.27492072245967</v>
      </c>
      <c r="C64" s="105" t="n">
        <v>1.26582278481013</v>
      </c>
      <c r="D64" s="105" t="n">
        <v>1.46198830409357</v>
      </c>
      <c r="E64" s="105" t="n">
        <v>2.70148581719946</v>
      </c>
      <c r="F64" s="105" t="n">
        <v>4.36919716002185</v>
      </c>
      <c r="G64" s="105" t="n">
        <v>2.44200244200244</v>
      </c>
      <c r="H64" s="105" t="n">
        <v>0.581057524694945</v>
      </c>
      <c r="I64" s="105" t="n">
        <v>2.58732212160414</v>
      </c>
      <c r="J64" s="105" t="n">
        <v>4.59242250287026</v>
      </c>
      <c r="K64" s="105" t="n">
        <v>1.78041543026706</v>
      </c>
      <c r="L64" s="106" t="n">
        <v>2.09863588667366</v>
      </c>
    </row>
    <row r="65" s="84" customFormat="true" ht="18" hidden="false" customHeight="true" outlineLevel="0" collapsed="false">
      <c r="A65" s="87" t="s">
        <v>106</v>
      </c>
      <c r="B65" s="105" t="n">
        <v>1.76402741027207</v>
      </c>
      <c r="C65" s="105" t="n">
        <v>1.14220445459737</v>
      </c>
      <c r="D65" s="105" t="n">
        <v>0.997008973080758</v>
      </c>
      <c r="E65" s="105" t="n">
        <v>3.57621814930711</v>
      </c>
      <c r="F65" s="105" t="n">
        <v>2.55754475703325</v>
      </c>
      <c r="G65" s="105" t="n">
        <v>1.15606936416185</v>
      </c>
      <c r="H65" s="105" t="n">
        <v>0.571102227298686</v>
      </c>
      <c r="I65" s="105" t="n">
        <v>3.98936170212766</v>
      </c>
      <c r="J65" s="105" t="n">
        <v>0</v>
      </c>
      <c r="K65" s="105" t="n">
        <v>1.19617224880383</v>
      </c>
      <c r="L65" s="106" t="n">
        <v>2.18340611353712</v>
      </c>
    </row>
    <row r="66" s="84" customFormat="true" ht="18" hidden="false" customHeight="true" outlineLevel="0" collapsed="false">
      <c r="A66" s="87" t="s">
        <v>62</v>
      </c>
      <c r="B66" s="105" t="n">
        <v>2.76033400041405</v>
      </c>
      <c r="C66" s="105" t="n">
        <v>2.93083235638921</v>
      </c>
      <c r="D66" s="105" t="n">
        <v>3.125</v>
      </c>
      <c r="E66" s="105" t="n">
        <v>2.80242877160206</v>
      </c>
      <c r="F66" s="105" t="n">
        <v>1.58982511923688</v>
      </c>
      <c r="G66" s="105" t="n">
        <v>2.56410256410256</v>
      </c>
      <c r="H66" s="105" t="n">
        <v>2.74122807017544</v>
      </c>
      <c r="I66" s="105" t="n">
        <v>3.93184796854522</v>
      </c>
      <c r="J66" s="105" t="n">
        <v>3.73134328358209</v>
      </c>
      <c r="K66" s="105" t="n">
        <v>3.45025876940771</v>
      </c>
      <c r="L66" s="106" t="n">
        <v>1.07874865156419</v>
      </c>
    </row>
    <row r="67" s="84" customFormat="true" ht="18" hidden="false" customHeight="true" outlineLevel="0" collapsed="false">
      <c r="A67" s="87" t="s">
        <v>63</v>
      </c>
      <c r="B67" s="105" t="n">
        <v>2.34693173189756</v>
      </c>
      <c r="C67" s="105" t="n">
        <v>1.71428571428571</v>
      </c>
      <c r="D67" s="105" t="n">
        <v>2.06932229694775</v>
      </c>
      <c r="E67" s="105" t="n">
        <v>2.32450023245002</v>
      </c>
      <c r="F67" s="105" t="n">
        <v>3.12337324310255</v>
      </c>
      <c r="G67" s="105" t="n">
        <v>4.12654745529574</v>
      </c>
      <c r="H67" s="105" t="n">
        <v>3.81263616557734</v>
      </c>
      <c r="I67" s="105" t="n">
        <v>1.3262599469496</v>
      </c>
      <c r="J67" s="105" t="n">
        <v>2.4330900243309</v>
      </c>
      <c r="K67" s="105" t="n">
        <v>0.600240096038415</v>
      </c>
      <c r="L67" s="106" t="n">
        <v>2.15749730312837</v>
      </c>
    </row>
    <row r="68" s="84" customFormat="true" ht="18" hidden="false" customHeight="true" outlineLevel="0" collapsed="false">
      <c r="A68" s="87" t="s">
        <v>64</v>
      </c>
      <c r="B68" s="105" t="n">
        <v>2.39873894866699</v>
      </c>
      <c r="C68" s="105" t="n">
        <v>1.58144438587243</v>
      </c>
      <c r="D68" s="105" t="n">
        <v>2.02122283981809</v>
      </c>
      <c r="E68" s="105" t="n">
        <v>2.8436018957346</v>
      </c>
      <c r="F68" s="105" t="n">
        <v>3.73931623931624</v>
      </c>
      <c r="G68" s="105" t="n">
        <v>2.49687890137328</v>
      </c>
      <c r="H68" s="105" t="n">
        <v>1.11731843575419</v>
      </c>
      <c r="I68" s="105" t="n">
        <v>4.25531914893617</v>
      </c>
      <c r="J68" s="105" t="n">
        <v>1.2853470437018</v>
      </c>
      <c r="K68" s="105" t="n">
        <v>2.33236151603499</v>
      </c>
      <c r="L68" s="106" t="n">
        <v>3.17796610169492</v>
      </c>
    </row>
    <row r="69" s="84" customFormat="true" ht="18" hidden="false" customHeight="true" outlineLevel="0" collapsed="false">
      <c r="A69" s="87" t="s">
        <v>65</v>
      </c>
      <c r="B69" s="105" t="n">
        <v>1.78473366282263</v>
      </c>
      <c r="C69" s="105" t="n">
        <v>2.1680216802168</v>
      </c>
      <c r="D69" s="105" t="n">
        <v>2.04918032786885</v>
      </c>
      <c r="E69" s="105" t="n">
        <v>3.22432058959005</v>
      </c>
      <c r="F69" s="105" t="n">
        <v>0</v>
      </c>
      <c r="G69" s="105" t="n">
        <v>2.57731958762887</v>
      </c>
      <c r="H69" s="105" t="n">
        <v>1.06439595529537</v>
      </c>
      <c r="I69" s="105" t="n">
        <v>3.03030303030303</v>
      </c>
      <c r="J69" s="105" t="n">
        <v>0</v>
      </c>
      <c r="K69" s="105" t="n">
        <v>1.86219739292365</v>
      </c>
      <c r="L69" s="106" t="n">
        <v>2.11416490486258</v>
      </c>
    </row>
    <row r="70" s="84" customFormat="true" ht="18" hidden="false" customHeight="true" outlineLevel="0" collapsed="false">
      <c r="A70" s="87" t="s">
        <v>66</v>
      </c>
      <c r="B70" s="105" t="n">
        <v>1.85070943861814</v>
      </c>
      <c r="C70" s="105" t="n">
        <v>3.2017075773746</v>
      </c>
      <c r="D70" s="105" t="n">
        <v>1.46986771190593</v>
      </c>
      <c r="E70" s="105" t="n">
        <v>1.8796992481203</v>
      </c>
      <c r="F70" s="105" t="n">
        <v>2.64410364886304</v>
      </c>
      <c r="G70" s="105" t="n">
        <v>2.68096514745308</v>
      </c>
      <c r="H70" s="105" t="n">
        <v>0.529661016949153</v>
      </c>
      <c r="I70" s="105" t="n">
        <v>0</v>
      </c>
      <c r="J70" s="105" t="n">
        <v>1.30039011703511</v>
      </c>
      <c r="K70" s="105" t="n">
        <v>1.81050090525045</v>
      </c>
      <c r="L70" s="106" t="n">
        <v>2.10526315789474</v>
      </c>
    </row>
    <row r="71" s="84" customFormat="true" ht="18" hidden="false" customHeight="true" outlineLevel="0" collapsed="false">
      <c r="A71" s="87" t="s">
        <v>67</v>
      </c>
      <c r="B71" s="105" t="n">
        <v>2.06832608230511</v>
      </c>
      <c r="C71" s="105" t="n">
        <v>1.74216027874564</v>
      </c>
      <c r="D71" s="105" t="n">
        <v>2.16450216450216</v>
      </c>
      <c r="E71" s="105" t="n">
        <v>1.36116152450091</v>
      </c>
      <c r="F71" s="105" t="n">
        <v>1.62249864791779</v>
      </c>
      <c r="G71" s="105" t="n">
        <v>2.80504908835905</v>
      </c>
      <c r="H71" s="105" t="n">
        <v>4.89929232444203</v>
      </c>
      <c r="I71" s="105" t="n">
        <v>0</v>
      </c>
      <c r="J71" s="105" t="n">
        <v>2.75103163686382</v>
      </c>
      <c r="K71" s="105" t="n">
        <v>0.636132315521629</v>
      </c>
      <c r="L71" s="106" t="n">
        <v>2.23713646532439</v>
      </c>
    </row>
    <row r="72" s="84" customFormat="true" ht="18" hidden="false" customHeight="true" outlineLevel="0" collapsed="false">
      <c r="A72" s="87" t="s">
        <v>68</v>
      </c>
      <c r="B72" s="105" t="n">
        <v>1.80884161782794</v>
      </c>
      <c r="C72" s="105" t="n">
        <v>0.564334085778781</v>
      </c>
      <c r="D72" s="105" t="n">
        <v>0.53276505061268</v>
      </c>
      <c r="E72" s="105" t="n">
        <v>2.80767430978007</v>
      </c>
      <c r="F72" s="105" t="n">
        <v>2.3028209556707</v>
      </c>
      <c r="G72" s="105" t="n">
        <v>0</v>
      </c>
      <c r="H72" s="105" t="n">
        <v>2.29489386115892</v>
      </c>
      <c r="I72" s="105" t="n">
        <v>3.22061191626409</v>
      </c>
      <c r="J72" s="105" t="n">
        <v>2.78551532033426</v>
      </c>
      <c r="K72" s="105" t="n">
        <v>2.42130750605327</v>
      </c>
      <c r="L72" s="106" t="n">
        <v>1.15207373271889</v>
      </c>
    </row>
    <row r="73" s="84" customFormat="true" ht="18" hidden="false" customHeight="true" outlineLevel="0" collapsed="false">
      <c r="A73" s="107" t="s">
        <v>69</v>
      </c>
      <c r="B73" s="108" t="n">
        <f aca="false">B38/[1]出生数!G$19*1000</f>
        <v>2.56642512077295</v>
      </c>
      <c r="C73" s="108" t="n">
        <f aca="false">C38/[1]出生数!H$19*1000</f>
        <v>3.44036697247706</v>
      </c>
      <c r="D73" s="108" t="n">
        <f aca="false">D38/[1]出生数!I$19*1000</f>
        <v>1.62425554953979</v>
      </c>
      <c r="E73" s="108" t="n">
        <f aca="false">E38/[1]出生数!J$19*1000</f>
        <v>2.52780586450961</v>
      </c>
      <c r="F73" s="108" t="n">
        <f aca="false">F38/[1]出生数!K$19*1000</f>
        <v>2.33781414377557</v>
      </c>
      <c r="G73" s="108" t="n">
        <f aca="false">G38/[1]出生数!L$19*1000</f>
        <v>4.53857791225416</v>
      </c>
      <c r="H73" s="108" t="n">
        <f aca="false">H38/[1]出生数!M$19*1000</f>
        <v>2.37812128418549</v>
      </c>
      <c r="I73" s="108" t="n">
        <f aca="false">I38/[1]出生数!N$19*1000</f>
        <v>3.1055900621118</v>
      </c>
      <c r="J73" s="108" t="n">
        <f aca="false">J38/[1]出生数!O$19*1000</f>
        <v>3.11526479750779</v>
      </c>
      <c r="K73" s="108" t="n">
        <f aca="false">K38/[1]出生数!P$19*1000</f>
        <v>1.96078431372549</v>
      </c>
      <c r="L73" s="109" t="n">
        <f aca="false">L38/[1]出生数!Q$19*1000</f>
        <v>2.47218788627936</v>
      </c>
    </row>
    <row r="74" s="8" customFormat="true" ht="16.5" hidden="false" customHeight="true" outlineLevel="0" collapsed="false">
      <c r="A74" s="110" t="s">
        <v>109</v>
      </c>
      <c r="D74" s="111"/>
      <c r="H74" s="111"/>
      <c r="P74" s="84"/>
    </row>
    <row r="75" s="8" customFormat="true" ht="17.25" hidden="false" customHeight="true" outlineLevel="0" collapsed="false"/>
    <row r="76" s="1" customFormat="true" ht="15" hidden="false" customHeight="true" outlineLevel="0" collapsed="false">
      <c r="A76" s="112"/>
    </row>
    <row r="77" s="1" customFormat="true" ht="24" hidden="false" customHeight="true" outlineLevel="0" collapsed="false">
      <c r="A77" s="112"/>
    </row>
  </sheetData>
  <sheetProtection sheet="true" objects="true" scenarios="true"/>
  <mergeCells count="2">
    <mergeCell ref="B4:L4"/>
    <mergeCell ref="B39:L39"/>
  </mergeCells>
  <printOptions headings="false" gridLines="false" gridLinesSet="true" horizontalCentered="false" verticalCentered="false"/>
  <pageMargins left="0.786805555555556" right="0.65" top="0.99027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P4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3" width="6.76"/>
    <col collapsed="false" customWidth="true" hidden="false" outlineLevel="0" max="2" min="2" style="114" width="2.37"/>
    <col collapsed="false" customWidth="true" hidden="false" outlineLevel="0" max="3" min="3" style="115" width="7.5"/>
    <col collapsed="false" customWidth="true" hidden="false" outlineLevel="0" max="14" min="4" style="115" width="6"/>
    <col collapsed="false" customWidth="true" hidden="false" outlineLevel="0" max="15" min="15" style="114" width="6"/>
    <col collapsed="false" customWidth="true" hidden="false" outlineLevel="0" max="16" min="16" style="116" width="2.63"/>
    <col collapsed="false" customWidth="true" hidden="false" outlineLevel="0" max="17" min="17" style="116" width="4.13"/>
    <col collapsed="false" customWidth="true" hidden="false" outlineLevel="0" max="18" min="18" style="116" width="4.37"/>
    <col collapsed="false" customWidth="true" hidden="false" outlineLevel="0" max="19" min="19" style="116" width="5"/>
    <col collapsed="false" customWidth="true" hidden="false" outlineLevel="0" max="21" min="20" style="116" width="4.37"/>
    <col collapsed="false" customWidth="true" hidden="false" outlineLevel="0" max="22" min="22" style="116" width="5"/>
    <col collapsed="false" customWidth="true" hidden="false" outlineLevel="0" max="24" min="23" style="116" width="4.37"/>
    <col collapsed="false" customWidth="true" hidden="false" outlineLevel="0" max="25" min="25" style="116" width="6"/>
    <col collapsed="false" customWidth="true" hidden="false" outlineLevel="0" max="26" min="26" style="116" width="4.37"/>
    <col collapsed="false" customWidth="true" hidden="false" outlineLevel="0" max="27" min="27" style="116" width="6"/>
    <col collapsed="false" customWidth="true" hidden="false" outlineLevel="0" max="28" min="28" style="116" width="4.37"/>
    <col collapsed="false" customWidth="true" hidden="false" outlineLevel="0" max="29" min="29" style="116" width="6"/>
    <col collapsed="false" customWidth="true" hidden="false" outlineLevel="0" max="30" min="30" style="116" width="7.76"/>
    <col collapsed="false" customWidth="true" hidden="false" outlineLevel="0" max="31" min="31" style="116" width="5.26"/>
    <col collapsed="false" customWidth="true" hidden="false" outlineLevel="0" max="32" min="32" style="116" width="6.5"/>
    <col collapsed="false" customWidth="true" hidden="false" outlineLevel="0" max="33" min="33" style="116" width="5.5"/>
    <col collapsed="false" customWidth="true" hidden="false" outlineLevel="0" max="35" min="34" style="116" width="4.5"/>
    <col collapsed="false" customWidth="true" hidden="false" outlineLevel="0" max="36" min="36" style="116" width="5"/>
    <col collapsed="false" customWidth="true" hidden="false" outlineLevel="0" max="38" min="37" style="116" width="4.5"/>
    <col collapsed="false" customWidth="true" hidden="false" outlineLevel="0" max="39" min="39" style="116" width="5"/>
    <col collapsed="false" customWidth="true" hidden="false" outlineLevel="0" max="41" min="40" style="116" width="4.5"/>
    <col collapsed="false" customWidth="true" hidden="false" outlineLevel="0" max="42" min="42" style="116" width="5"/>
    <col collapsed="false" customWidth="true" hidden="false" outlineLevel="0" max="44" min="43" style="116" width="4.5"/>
    <col collapsed="false" customWidth="true" hidden="false" outlineLevel="0" max="45" min="45" style="116" width="5"/>
    <col collapsed="false" customWidth="true" hidden="false" outlineLevel="0" max="47" min="46" style="116" width="4.5"/>
    <col collapsed="false" customWidth="true" hidden="false" outlineLevel="0" max="48" min="48" style="116" width="5"/>
    <col collapsed="false" customWidth="true" hidden="false" outlineLevel="0" max="50" min="49" style="116" width="4.5"/>
    <col collapsed="false" customWidth="true" hidden="false" outlineLevel="0" max="51" min="51" style="116" width="5"/>
    <col collapsed="false" customWidth="true" hidden="false" outlineLevel="0" max="53" min="52" style="116" width="4.5"/>
    <col collapsed="false" customWidth="true" hidden="false" outlineLevel="0" max="54" min="54" style="116" width="5"/>
    <col collapsed="false" customWidth="true" hidden="false" outlineLevel="0" max="56" min="55" style="116" width="4.5"/>
    <col collapsed="false" customWidth="true" hidden="false" outlineLevel="0" max="57" min="57" style="116" width="5"/>
    <col collapsed="false" customWidth="true" hidden="false" outlineLevel="0" max="59" min="58" style="116" width="4.5"/>
    <col collapsed="false" customWidth="true" hidden="false" outlineLevel="0" max="60" min="60" style="116" width="6"/>
    <col collapsed="false" customWidth="true" hidden="false" outlineLevel="0" max="62" min="61" style="116" width="4.5"/>
    <col collapsed="false" customWidth="true" hidden="false" outlineLevel="0" max="63" min="63" style="116" width="6"/>
    <col collapsed="false" customWidth="true" hidden="false" outlineLevel="0" max="65" min="64" style="116" width="4.5"/>
    <col collapsed="false" customWidth="true" hidden="false" outlineLevel="0" max="66" min="66" style="116" width="6"/>
    <col collapsed="false" customWidth="false" hidden="false" outlineLevel="0" max="67" min="67" style="116" width="9"/>
    <col collapsed="false" customWidth="true" hidden="false" outlineLevel="0" max="68" min="68" style="116" width="6.5"/>
    <col collapsed="false" customWidth="false" hidden="false" outlineLevel="0" max="16384" min="69" style="116" width="9"/>
  </cols>
  <sheetData>
    <row r="1" customFormat="false" ht="15" hidden="false" customHeight="false" outlineLevel="0" collapsed="false">
      <c r="A1" s="117" t="s">
        <v>110</v>
      </c>
      <c r="B1" s="118"/>
      <c r="C1" s="119"/>
      <c r="D1" s="119"/>
      <c r="E1" s="119"/>
      <c r="F1" s="119"/>
      <c r="G1" s="120"/>
      <c r="H1" s="120"/>
      <c r="I1" s="120"/>
      <c r="J1" s="120"/>
      <c r="K1" s="120"/>
      <c r="L1" s="120"/>
      <c r="M1" s="120"/>
      <c r="N1" s="120"/>
      <c r="O1" s="121"/>
    </row>
    <row r="2" customFormat="false" ht="13.8" hidden="false" customHeight="false" outlineLevel="0" collapsed="false">
      <c r="A2" s="122"/>
      <c r="B2" s="121"/>
      <c r="C2" s="121"/>
      <c r="D2" s="121"/>
      <c r="E2" s="121"/>
      <c r="F2" s="121"/>
      <c r="G2" s="121"/>
      <c r="H2" s="121"/>
      <c r="I2" s="121"/>
      <c r="J2" s="121"/>
      <c r="K2" s="121"/>
      <c r="L2" s="121"/>
      <c r="M2" s="121"/>
      <c r="N2" s="121"/>
      <c r="O2" s="123" t="s">
        <v>111</v>
      </c>
    </row>
    <row r="3" customFormat="false" ht="24" hidden="false" customHeight="true" outlineLevel="0" collapsed="false">
      <c r="A3" s="124" t="s">
        <v>112</v>
      </c>
      <c r="B3" s="124"/>
      <c r="C3" s="75" t="s">
        <v>12</v>
      </c>
      <c r="D3" s="125" t="s">
        <v>113</v>
      </c>
      <c r="E3" s="125" t="s">
        <v>114</v>
      </c>
      <c r="F3" s="125" t="s">
        <v>115</v>
      </c>
      <c r="G3" s="125" t="s">
        <v>116</v>
      </c>
      <c r="H3" s="125" t="s">
        <v>117</v>
      </c>
      <c r="I3" s="125" t="s">
        <v>118</v>
      </c>
      <c r="J3" s="125" t="s">
        <v>119</v>
      </c>
      <c r="K3" s="125" t="s">
        <v>120</v>
      </c>
      <c r="L3" s="125" t="s">
        <v>121</v>
      </c>
      <c r="M3" s="125" t="s">
        <v>122</v>
      </c>
      <c r="N3" s="125" t="s">
        <v>123</v>
      </c>
      <c r="O3" s="126" t="s">
        <v>124</v>
      </c>
      <c r="P3" s="127"/>
      <c r="Q3" s="128"/>
      <c r="BD3" s="115"/>
      <c r="BE3" s="115"/>
      <c r="BF3" s="115"/>
      <c r="BG3" s="115"/>
      <c r="BH3" s="115"/>
      <c r="BI3" s="115"/>
      <c r="BJ3" s="115"/>
      <c r="BK3" s="115"/>
      <c r="BL3" s="115"/>
      <c r="BM3" s="115"/>
      <c r="BN3" s="115"/>
      <c r="BO3" s="115"/>
      <c r="BP3" s="115"/>
    </row>
    <row r="4" customFormat="false" ht="18.75" hidden="false" customHeight="true" outlineLevel="0" collapsed="false">
      <c r="A4" s="78" t="s">
        <v>12</v>
      </c>
      <c r="B4" s="129"/>
      <c r="C4" s="130" t="n">
        <f aca="false">SUM(C7,C10,C13,C16,C19,C22,C25,C28,C31,C34)</f>
        <v>34</v>
      </c>
      <c r="D4" s="130" t="n">
        <f aca="false">SUM(D7,D10,D13,D16,D19,D22,D25,D28,D31,D34)</f>
        <v>2</v>
      </c>
      <c r="E4" s="130" t="n">
        <f aca="false">SUM(E7,E10,E13,E16,E19,E22,E25,E28,E31,E34)</f>
        <v>0</v>
      </c>
      <c r="F4" s="130" t="n">
        <f aca="false">SUM(F7,F10,F13,F16,F19,F22,F25,F28,F31,F34)</f>
        <v>3</v>
      </c>
      <c r="G4" s="130" t="n">
        <f aca="false">SUM(G7,G10,G13,G16,G19,G22,G25,G28,G31,G34)</f>
        <v>3</v>
      </c>
      <c r="H4" s="130" t="n">
        <f aca="false">SUM(H7,H10,H13,H16,H19,H22,H25,H28,H31,H34)</f>
        <v>3</v>
      </c>
      <c r="I4" s="130" t="n">
        <f aca="false">SUM(I7,I10,I13,I16,I19,I22,I25,I28,I31,I34)</f>
        <v>5</v>
      </c>
      <c r="J4" s="130" t="n">
        <f aca="false">SUM(J7,J10,J13,J16,J19,J22,J25,J28,J31,J34)</f>
        <v>1</v>
      </c>
      <c r="K4" s="130" t="n">
        <f aca="false">SUM(K7,K10,K13,K16,K19,K22,K25,K28,K31,K34)</f>
        <v>6</v>
      </c>
      <c r="L4" s="130" t="n">
        <f aca="false">SUM(L7,L10,L13,L16,L19,L22,L25,L28,L31,L34)</f>
        <v>4</v>
      </c>
      <c r="M4" s="130" t="n">
        <f aca="false">SUM(M7,M10,M13,M16,M19,M22,M25,M28,M31,M34)</f>
        <v>1</v>
      </c>
      <c r="N4" s="130" t="n">
        <f aca="false">SUM(N7,N10,N13,N16,N19,N22,N25,N28,N31,N34)</f>
        <v>3</v>
      </c>
      <c r="O4" s="131" t="n">
        <f aca="false">SUM(O7,O10,O13,O16,O19,O22,O25,O28,O31,O34)</f>
        <v>3</v>
      </c>
      <c r="Q4" s="127"/>
      <c r="BD4" s="115"/>
      <c r="BE4" s="115"/>
      <c r="BF4" s="115"/>
      <c r="BG4" s="115"/>
      <c r="BH4" s="115"/>
      <c r="BI4" s="115"/>
      <c r="BJ4" s="115"/>
      <c r="BK4" s="115"/>
      <c r="BL4" s="115"/>
      <c r="BM4" s="115"/>
      <c r="BN4" s="115"/>
      <c r="BO4" s="115"/>
      <c r="BP4" s="115"/>
    </row>
    <row r="5" customFormat="false" ht="18.75" hidden="false" customHeight="true" outlineLevel="0" collapsed="false">
      <c r="A5" s="132"/>
      <c r="B5" s="133" t="s">
        <v>13</v>
      </c>
      <c r="C5" s="134" t="n">
        <f aca="false">SUM(C8,C11,C14,C17,C20,C23,C26,C29,C32,C35)</f>
        <v>16</v>
      </c>
      <c r="D5" s="134" t="n">
        <f aca="false">SUM(D8,D11,D14,D17,D20,D23,D26,D29,D32,D35)</f>
        <v>1</v>
      </c>
      <c r="E5" s="134" t="n">
        <f aca="false">SUM(E8,E11,E14,E17,E20,E23,E26,E29,E32,E35)</f>
        <v>0</v>
      </c>
      <c r="F5" s="134" t="n">
        <f aca="false">SUM(F8,F11,F14,F17,F20,F23,F26,F29,F32,F35)</f>
        <v>1</v>
      </c>
      <c r="G5" s="134" t="n">
        <f aca="false">SUM(G8,G11,G14,G17,G20,G23,G26,G29,G32,G35)</f>
        <v>0</v>
      </c>
      <c r="H5" s="134" t="n">
        <f aca="false">SUM(H8,H11,H14,H17,H20,H23,H26,H29,H32,H35)</f>
        <v>2</v>
      </c>
      <c r="I5" s="134" t="n">
        <f aca="false">SUM(I8,I11,I14,I17,I20,I23,I26,I29,I32,I35)</f>
        <v>5</v>
      </c>
      <c r="J5" s="134" t="n">
        <f aca="false">SUM(J8,J11,J14,J17,J20,J23,J26,J29,J32,J35)</f>
        <v>0</v>
      </c>
      <c r="K5" s="134" t="n">
        <f aca="false">SUM(K8,K11,K14,K17,K20,K23,K26,K29,K32,K35)</f>
        <v>2</v>
      </c>
      <c r="L5" s="134" t="n">
        <f aca="false">SUM(L8,L11,L14,L17,L20,L23,L26,L29,L32,L35)</f>
        <v>2</v>
      </c>
      <c r="M5" s="134" t="n">
        <f aca="false">SUM(M8,M11,M14,M17,M20,M23,M26,M29,M32,M35)</f>
        <v>0</v>
      </c>
      <c r="N5" s="134" t="n">
        <f aca="false">SUM(N8,N11,N14,N17,N20,N23,N26,N29,N32,N35)</f>
        <v>1</v>
      </c>
      <c r="O5" s="135" t="n">
        <f aca="false">SUM(O8,O11,O14,O17,O20,O23,O26,O29,O32,O35)</f>
        <v>2</v>
      </c>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row>
    <row r="6" customFormat="false" ht="18.75" hidden="false" customHeight="true" outlineLevel="0" collapsed="false">
      <c r="A6" s="132"/>
      <c r="B6" s="133" t="s">
        <v>14</v>
      </c>
      <c r="C6" s="134" t="n">
        <f aca="false">SUM(C9,C12,C15,C18,C21,C24,C27,C30,C33,C36)</f>
        <v>18</v>
      </c>
      <c r="D6" s="134" t="n">
        <f aca="false">SUM(D9,D12,D15,D18,D21,D24,D27,D30,D33,D36)</f>
        <v>1</v>
      </c>
      <c r="E6" s="134" t="n">
        <f aca="false">SUM(E9,E12,E15,E18,E21,E24,E27,E30,E33,E36)</f>
        <v>0</v>
      </c>
      <c r="F6" s="134" t="n">
        <f aca="false">SUM(F9,F12,F15,F18,F21,F24,F27,F30,F33,F36)</f>
        <v>2</v>
      </c>
      <c r="G6" s="134" t="n">
        <f aca="false">SUM(G9,G12,G15,G18,G21,G24,G27,G30,G33,G36)</f>
        <v>3</v>
      </c>
      <c r="H6" s="134" t="n">
        <f aca="false">SUM(H9,H12,H15,H18,H21,H24,H27,H30,H33,H36)</f>
        <v>1</v>
      </c>
      <c r="I6" s="134" t="n">
        <f aca="false">SUM(I9,I12,I15,I18,I21,I24,I27,I30,I33,I36)</f>
        <v>0</v>
      </c>
      <c r="J6" s="134" t="n">
        <f aca="false">SUM(J9,J12,J15,J18,J21,J24,J27,J30,J33,J36)</f>
        <v>1</v>
      </c>
      <c r="K6" s="134" t="n">
        <f aca="false">SUM(K9,K12,K15,K18,K21,K24,K27,K30,K33,K36)</f>
        <v>4</v>
      </c>
      <c r="L6" s="134" t="n">
        <f aca="false">SUM(L9,L12,L15,L18,L21,L24,L27,L30,L33,L36)</f>
        <v>2</v>
      </c>
      <c r="M6" s="134" t="n">
        <f aca="false">SUM(M9,M12,M15,M18,M21,M24,M27,M30,M33,M36)</f>
        <v>1</v>
      </c>
      <c r="N6" s="134" t="n">
        <f aca="false">SUM(N9,N12,N15,N18,N21,N24,N27,N30,N33,N36)</f>
        <v>2</v>
      </c>
      <c r="O6" s="135" t="n">
        <f aca="false">SUM(O9,O12,O15,O18,O21,O24,O27,O30,O33,O36)</f>
        <v>1</v>
      </c>
      <c r="P6" s="128"/>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115"/>
      <c r="BN6" s="115"/>
      <c r="BO6" s="115"/>
      <c r="BP6" s="115"/>
    </row>
    <row r="7" customFormat="false" ht="18.75" hidden="false" customHeight="true" outlineLevel="0" collapsed="false">
      <c r="A7" s="132" t="s">
        <v>125</v>
      </c>
      <c r="B7" s="136"/>
      <c r="C7" s="134" t="n">
        <f aca="false">SUM(D7:O7)</f>
        <v>6</v>
      </c>
      <c r="D7" s="137" t="n">
        <f aca="false">SUM(D8:D9)</f>
        <v>0</v>
      </c>
      <c r="E7" s="137" t="n">
        <f aca="false">SUM(E8:E9)</f>
        <v>0</v>
      </c>
      <c r="F7" s="137" t="n">
        <f aca="false">SUM(F8:F9)</f>
        <v>0</v>
      </c>
      <c r="G7" s="137" t="n">
        <f aca="false">SUM(G8:G9)</f>
        <v>1</v>
      </c>
      <c r="H7" s="137" t="n">
        <f aca="false">SUM(H8:H9)</f>
        <v>2</v>
      </c>
      <c r="I7" s="137" t="n">
        <f aca="false">SUM(I8:I9)</f>
        <v>1</v>
      </c>
      <c r="J7" s="137" t="n">
        <f aca="false">SUM(J8:J9)</f>
        <v>0</v>
      </c>
      <c r="K7" s="137" t="n">
        <f aca="false">SUM(K8:K9)</f>
        <v>0</v>
      </c>
      <c r="L7" s="137" t="n">
        <f aca="false">SUM(L8:L9)</f>
        <v>1</v>
      </c>
      <c r="M7" s="137" t="n">
        <f aca="false">SUM(M8:M9)</f>
        <v>0</v>
      </c>
      <c r="N7" s="137" t="n">
        <f aca="false">SUM(N8:N9)</f>
        <v>1</v>
      </c>
      <c r="O7" s="138" t="n">
        <f aca="false">SUM(O8:O9)</f>
        <v>0</v>
      </c>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row>
    <row r="8" customFormat="false" ht="18.75" hidden="false" customHeight="true" outlineLevel="0" collapsed="false">
      <c r="A8" s="132"/>
      <c r="B8" s="133" t="s">
        <v>13</v>
      </c>
      <c r="C8" s="134" t="n">
        <f aca="false">SUM(D8:O8)</f>
        <v>3</v>
      </c>
      <c r="D8" s="139" t="n">
        <v>0</v>
      </c>
      <c r="E8" s="139" t="n">
        <v>0</v>
      </c>
      <c r="F8" s="139" t="n">
        <v>0</v>
      </c>
      <c r="G8" s="139" t="n">
        <v>0</v>
      </c>
      <c r="H8" s="139" t="n">
        <v>2</v>
      </c>
      <c r="I8" s="139" t="n">
        <v>1</v>
      </c>
      <c r="J8" s="139" t="n">
        <v>0</v>
      </c>
      <c r="K8" s="139" t="n">
        <v>0</v>
      </c>
      <c r="L8" s="139" t="n">
        <v>0</v>
      </c>
      <c r="M8" s="139" t="n">
        <v>0</v>
      </c>
      <c r="N8" s="139" t="n">
        <v>0</v>
      </c>
      <c r="O8" s="140" t="n">
        <v>0</v>
      </c>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row>
    <row r="9" customFormat="false" ht="18.75" hidden="false" customHeight="true" outlineLevel="0" collapsed="false">
      <c r="A9" s="132"/>
      <c r="B9" s="133" t="s">
        <v>14</v>
      </c>
      <c r="C9" s="134" t="n">
        <f aca="false">SUM(D9:O9)</f>
        <v>3</v>
      </c>
      <c r="D9" s="139" t="n">
        <v>0</v>
      </c>
      <c r="E9" s="139" t="n">
        <v>0</v>
      </c>
      <c r="F9" s="139" t="n">
        <v>0</v>
      </c>
      <c r="G9" s="139" t="n">
        <v>1</v>
      </c>
      <c r="H9" s="139" t="n">
        <v>0</v>
      </c>
      <c r="I9" s="139" t="n">
        <v>0</v>
      </c>
      <c r="J9" s="139" t="n">
        <v>0</v>
      </c>
      <c r="K9" s="139" t="n">
        <v>0</v>
      </c>
      <c r="L9" s="139" t="n">
        <v>1</v>
      </c>
      <c r="M9" s="139" t="n">
        <v>0</v>
      </c>
      <c r="N9" s="139" t="n">
        <v>1</v>
      </c>
      <c r="O9" s="140" t="n">
        <v>0</v>
      </c>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row>
    <row r="10" customFormat="false" ht="18.75" hidden="false" customHeight="true" outlineLevel="0" collapsed="false">
      <c r="A10" s="132" t="s">
        <v>126</v>
      </c>
      <c r="B10" s="136"/>
      <c r="C10" s="141" t="n">
        <f aca="false">SUM(D10:O10)</f>
        <v>3</v>
      </c>
      <c r="D10" s="137" t="n">
        <f aca="false">SUM(D11:D12)</f>
        <v>0</v>
      </c>
      <c r="E10" s="137" t="n">
        <f aca="false">SUM(E11:E12)</f>
        <v>0</v>
      </c>
      <c r="F10" s="137" t="n">
        <f aca="false">SUM(F11:F12)</f>
        <v>0</v>
      </c>
      <c r="G10" s="137" t="n">
        <f aca="false">SUM(G11:G12)</f>
        <v>0</v>
      </c>
      <c r="H10" s="137" t="n">
        <f aca="false">SUM(H11:H12)</f>
        <v>0</v>
      </c>
      <c r="I10" s="137" t="n">
        <f aca="false">SUM(I11:I12)</f>
        <v>0</v>
      </c>
      <c r="J10" s="137" t="n">
        <f aca="false">SUM(J11:J12)</f>
        <v>0</v>
      </c>
      <c r="K10" s="137" t="n">
        <f aca="false">SUM(K11:K12)</f>
        <v>1</v>
      </c>
      <c r="L10" s="137" t="n">
        <f aca="false">SUM(L11:L12)</f>
        <v>2</v>
      </c>
      <c r="M10" s="137" t="n">
        <f aca="false">SUM(M11:M12)</f>
        <v>0</v>
      </c>
      <c r="N10" s="137" t="n">
        <f aca="false">SUM(N11:N12)</f>
        <v>0</v>
      </c>
      <c r="O10" s="138" t="n">
        <f aca="false">SUM(O11:O12)</f>
        <v>0</v>
      </c>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row>
    <row r="11" customFormat="false" ht="18.75" hidden="false" customHeight="true" outlineLevel="0" collapsed="false">
      <c r="A11" s="132"/>
      <c r="B11" s="133" t="s">
        <v>13</v>
      </c>
      <c r="C11" s="134" t="n">
        <f aca="false">SUM(D11:O11)</f>
        <v>2</v>
      </c>
      <c r="D11" s="139" t="n">
        <v>0</v>
      </c>
      <c r="E11" s="139" t="n">
        <v>0</v>
      </c>
      <c r="F11" s="139" t="n">
        <v>0</v>
      </c>
      <c r="G11" s="139" t="n">
        <v>0</v>
      </c>
      <c r="H11" s="139" t="n">
        <v>0</v>
      </c>
      <c r="I11" s="139" t="n">
        <v>0</v>
      </c>
      <c r="J11" s="139" t="n">
        <v>0</v>
      </c>
      <c r="K11" s="139" t="n">
        <v>0</v>
      </c>
      <c r="L11" s="139" t="n">
        <v>2</v>
      </c>
      <c r="M11" s="139" t="n">
        <v>0</v>
      </c>
      <c r="N11" s="139" t="n">
        <v>0</v>
      </c>
      <c r="O11" s="140" t="n">
        <v>0</v>
      </c>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c r="BM11" s="115"/>
      <c r="BN11" s="115"/>
      <c r="BO11" s="115"/>
      <c r="BP11" s="115"/>
    </row>
    <row r="12" customFormat="false" ht="18.75" hidden="false" customHeight="true" outlineLevel="0" collapsed="false">
      <c r="A12" s="132"/>
      <c r="B12" s="133" t="s">
        <v>14</v>
      </c>
      <c r="C12" s="134" t="n">
        <f aca="false">SUM(D12:O12)</f>
        <v>1</v>
      </c>
      <c r="D12" s="139" t="n">
        <v>0</v>
      </c>
      <c r="E12" s="139" t="n">
        <v>0</v>
      </c>
      <c r="F12" s="139" t="n">
        <v>0</v>
      </c>
      <c r="G12" s="139" t="n">
        <v>0</v>
      </c>
      <c r="H12" s="139" t="n">
        <v>0</v>
      </c>
      <c r="I12" s="139" t="n">
        <v>0</v>
      </c>
      <c r="J12" s="139" t="n">
        <v>0</v>
      </c>
      <c r="K12" s="139" t="n">
        <v>1</v>
      </c>
      <c r="L12" s="139" t="n">
        <v>0</v>
      </c>
      <c r="M12" s="139" t="n">
        <v>0</v>
      </c>
      <c r="N12" s="139" t="n">
        <v>0</v>
      </c>
      <c r="O12" s="140" t="n">
        <v>0</v>
      </c>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row>
    <row r="13" customFormat="false" ht="18.75" hidden="false" customHeight="true" outlineLevel="0" collapsed="false">
      <c r="A13" s="132" t="s">
        <v>127</v>
      </c>
      <c r="B13" s="136"/>
      <c r="C13" s="141" t="n">
        <f aca="false">SUM(D13:O13)</f>
        <v>5</v>
      </c>
      <c r="D13" s="137" t="n">
        <f aca="false">SUM(D14:D15)</f>
        <v>0</v>
      </c>
      <c r="E13" s="137" t="n">
        <f aca="false">SUM(E14:E15)</f>
        <v>0</v>
      </c>
      <c r="F13" s="137" t="n">
        <f aca="false">SUM(F14:F15)</f>
        <v>0</v>
      </c>
      <c r="G13" s="137" t="n">
        <f aca="false">SUM(G14:G15)</f>
        <v>0</v>
      </c>
      <c r="H13" s="137" t="n">
        <f aca="false">SUM(H14:H15)</f>
        <v>0</v>
      </c>
      <c r="I13" s="137" t="n">
        <f aca="false">SUM(I14:I15)</f>
        <v>0</v>
      </c>
      <c r="J13" s="137" t="n">
        <f aca="false">SUM(J14:J15)</f>
        <v>1</v>
      </c>
      <c r="K13" s="137" t="n">
        <f aca="false">SUM(K14:K15)</f>
        <v>0</v>
      </c>
      <c r="L13" s="137" t="n">
        <f aca="false">SUM(L14:L15)</f>
        <v>0</v>
      </c>
      <c r="M13" s="137" t="n">
        <f aca="false">SUM(M14:M15)</f>
        <v>0</v>
      </c>
      <c r="N13" s="137" t="n">
        <f aca="false">SUM(N14:N15)</f>
        <v>2</v>
      </c>
      <c r="O13" s="138" t="n">
        <f aca="false">SUM(O14:O15)</f>
        <v>2</v>
      </c>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row>
    <row r="14" customFormat="false" ht="18.75" hidden="false" customHeight="true" outlineLevel="0" collapsed="false">
      <c r="A14" s="132"/>
      <c r="B14" s="133" t="s">
        <v>13</v>
      </c>
      <c r="C14" s="134" t="n">
        <f aca="false">SUM(D14:O14)</f>
        <v>3</v>
      </c>
      <c r="D14" s="139" t="n">
        <v>0</v>
      </c>
      <c r="E14" s="139" t="n">
        <v>0</v>
      </c>
      <c r="F14" s="139" t="n">
        <v>0</v>
      </c>
      <c r="G14" s="139" t="n">
        <v>0</v>
      </c>
      <c r="H14" s="139" t="n">
        <v>0</v>
      </c>
      <c r="I14" s="139" t="n">
        <v>0</v>
      </c>
      <c r="J14" s="139" t="n">
        <v>0</v>
      </c>
      <c r="K14" s="139" t="n">
        <v>0</v>
      </c>
      <c r="L14" s="139" t="n">
        <v>0</v>
      </c>
      <c r="M14" s="139" t="n">
        <v>0</v>
      </c>
      <c r="N14" s="139" t="n">
        <v>1</v>
      </c>
      <c r="O14" s="140" t="n">
        <v>2</v>
      </c>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row>
    <row r="15" customFormat="false" ht="18.75" hidden="false" customHeight="true" outlineLevel="0" collapsed="false">
      <c r="A15" s="132"/>
      <c r="B15" s="133" t="s">
        <v>14</v>
      </c>
      <c r="C15" s="134" t="n">
        <f aca="false">SUM(D15:O15)</f>
        <v>2</v>
      </c>
      <c r="D15" s="139" t="n">
        <v>0</v>
      </c>
      <c r="E15" s="139" t="n">
        <v>0</v>
      </c>
      <c r="F15" s="139" t="n">
        <v>0</v>
      </c>
      <c r="G15" s="139" t="n">
        <v>0</v>
      </c>
      <c r="H15" s="139" t="n">
        <v>0</v>
      </c>
      <c r="I15" s="139" t="n">
        <v>0</v>
      </c>
      <c r="J15" s="139" t="n">
        <v>1</v>
      </c>
      <c r="K15" s="139" t="n">
        <v>0</v>
      </c>
      <c r="L15" s="139" t="n">
        <v>0</v>
      </c>
      <c r="M15" s="139" t="n">
        <v>0</v>
      </c>
      <c r="N15" s="139" t="n">
        <v>1</v>
      </c>
      <c r="O15" s="140" t="n">
        <v>0</v>
      </c>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15"/>
      <c r="BJ15" s="115"/>
      <c r="BK15" s="115"/>
      <c r="BL15" s="115"/>
      <c r="BM15" s="115"/>
      <c r="BN15" s="115"/>
      <c r="BO15" s="115"/>
      <c r="BP15" s="115"/>
    </row>
    <row r="16" customFormat="false" ht="18.75" hidden="false" customHeight="true" outlineLevel="0" collapsed="false">
      <c r="A16" s="132" t="s">
        <v>128</v>
      </c>
      <c r="B16" s="136"/>
      <c r="C16" s="141" t="n">
        <f aca="false">SUM(D16:O16)</f>
        <v>4</v>
      </c>
      <c r="D16" s="137" t="n">
        <f aca="false">SUM(D17:D18)</f>
        <v>0</v>
      </c>
      <c r="E16" s="137" t="n">
        <f aca="false">SUM(E17:E18)</f>
        <v>0</v>
      </c>
      <c r="F16" s="137" t="n">
        <f aca="false">SUM(F17:F18)</f>
        <v>1</v>
      </c>
      <c r="G16" s="137" t="n">
        <f aca="false">SUM(G17:G18)</f>
        <v>2</v>
      </c>
      <c r="H16" s="137" t="n">
        <f aca="false">SUM(H17:H18)</f>
        <v>0</v>
      </c>
      <c r="I16" s="137" t="n">
        <f aca="false">SUM(I17:I18)</f>
        <v>0</v>
      </c>
      <c r="J16" s="137" t="n">
        <f aca="false">SUM(J17:J18)</f>
        <v>0</v>
      </c>
      <c r="K16" s="137" t="n">
        <f aca="false">SUM(K17:K18)</f>
        <v>1</v>
      </c>
      <c r="L16" s="137" t="n">
        <f aca="false">SUM(L17:L18)</f>
        <v>0</v>
      </c>
      <c r="M16" s="137" t="n">
        <f aca="false">SUM(M17:M18)</f>
        <v>0</v>
      </c>
      <c r="N16" s="137" t="n">
        <f aca="false">SUM(N17:N18)</f>
        <v>0</v>
      </c>
      <c r="O16" s="138" t="n">
        <f aca="false">SUM(O17:O18)</f>
        <v>0</v>
      </c>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row>
    <row r="17" customFormat="false" ht="18.75" hidden="false" customHeight="true" outlineLevel="0" collapsed="false">
      <c r="A17" s="132"/>
      <c r="B17" s="133" t="s">
        <v>13</v>
      </c>
      <c r="C17" s="134" t="n">
        <f aca="false">SUM(D17:O17)</f>
        <v>1</v>
      </c>
      <c r="D17" s="139" t="n">
        <v>0</v>
      </c>
      <c r="E17" s="139" t="n">
        <v>0</v>
      </c>
      <c r="F17" s="139" t="n">
        <v>1</v>
      </c>
      <c r="G17" s="139" t="n">
        <v>0</v>
      </c>
      <c r="H17" s="139" t="n">
        <v>0</v>
      </c>
      <c r="I17" s="139" t="n">
        <v>0</v>
      </c>
      <c r="J17" s="139" t="n">
        <v>0</v>
      </c>
      <c r="K17" s="139" t="n">
        <v>0</v>
      </c>
      <c r="L17" s="139" t="n">
        <v>0</v>
      </c>
      <c r="M17" s="139" t="n">
        <v>0</v>
      </c>
      <c r="N17" s="139" t="n">
        <v>0</v>
      </c>
      <c r="O17" s="140" t="n">
        <v>0</v>
      </c>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115"/>
      <c r="BL17" s="115"/>
      <c r="BM17" s="115"/>
      <c r="BN17" s="115"/>
      <c r="BO17" s="115"/>
      <c r="BP17" s="115"/>
    </row>
    <row r="18" customFormat="false" ht="18.75" hidden="false" customHeight="true" outlineLevel="0" collapsed="false">
      <c r="A18" s="132"/>
      <c r="B18" s="133" t="s">
        <v>14</v>
      </c>
      <c r="C18" s="134" t="n">
        <f aca="false">SUM(D18:O18)</f>
        <v>3</v>
      </c>
      <c r="D18" s="139" t="n">
        <v>0</v>
      </c>
      <c r="E18" s="139" t="n">
        <v>0</v>
      </c>
      <c r="F18" s="139" t="n">
        <v>0</v>
      </c>
      <c r="G18" s="139" t="n">
        <v>2</v>
      </c>
      <c r="H18" s="139" t="n">
        <v>0</v>
      </c>
      <c r="I18" s="139" t="n">
        <v>0</v>
      </c>
      <c r="J18" s="139" t="n">
        <v>0</v>
      </c>
      <c r="K18" s="139" t="n">
        <v>1</v>
      </c>
      <c r="L18" s="139" t="n">
        <v>0</v>
      </c>
      <c r="M18" s="139" t="n">
        <v>0</v>
      </c>
      <c r="N18" s="139" t="n">
        <v>0</v>
      </c>
      <c r="O18" s="140" t="n">
        <v>0</v>
      </c>
      <c r="P18" s="121"/>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row>
    <row r="19" customFormat="false" ht="18.75" hidden="false" customHeight="true" outlineLevel="0" collapsed="false">
      <c r="A19" s="132" t="s">
        <v>129</v>
      </c>
      <c r="B19" s="136"/>
      <c r="C19" s="141" t="n">
        <f aca="false">SUM(D19:O19)</f>
        <v>3</v>
      </c>
      <c r="D19" s="137" t="n">
        <f aca="false">SUM(D20:D21)</f>
        <v>0</v>
      </c>
      <c r="E19" s="137" t="n">
        <f aca="false">SUM(E20:E21)</f>
        <v>0</v>
      </c>
      <c r="F19" s="137" t="n">
        <f aca="false">SUM(F20:F21)</f>
        <v>0</v>
      </c>
      <c r="G19" s="137" t="n">
        <f aca="false">SUM(G20:G21)</f>
        <v>0</v>
      </c>
      <c r="H19" s="137" t="n">
        <f aca="false">SUM(H20:H21)</f>
        <v>0</v>
      </c>
      <c r="I19" s="137" t="n">
        <f aca="false">SUM(I20:I21)</f>
        <v>2</v>
      </c>
      <c r="J19" s="137" t="n">
        <f aca="false">SUM(J20:J21)</f>
        <v>0</v>
      </c>
      <c r="K19" s="137" t="n">
        <f aca="false">SUM(K20:K21)</f>
        <v>0</v>
      </c>
      <c r="L19" s="137" t="n">
        <f aca="false">SUM(L20:L21)</f>
        <v>0</v>
      </c>
      <c r="M19" s="137" t="n">
        <f aca="false">SUM(M20:M21)</f>
        <v>1</v>
      </c>
      <c r="N19" s="137" t="n">
        <f aca="false">SUM(N20:N21)</f>
        <v>0</v>
      </c>
      <c r="O19" s="138" t="n">
        <f aca="false">SUM(O20:O21)</f>
        <v>0</v>
      </c>
      <c r="P19" s="120"/>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row>
    <row r="20" customFormat="false" ht="18.75" hidden="false" customHeight="true" outlineLevel="0" collapsed="false">
      <c r="A20" s="132"/>
      <c r="B20" s="133" t="s">
        <v>13</v>
      </c>
      <c r="C20" s="134" t="n">
        <f aca="false">SUM(D20:O20)</f>
        <v>2</v>
      </c>
      <c r="D20" s="139" t="n">
        <v>0</v>
      </c>
      <c r="E20" s="139" t="n">
        <v>0</v>
      </c>
      <c r="F20" s="139" t="n">
        <v>0</v>
      </c>
      <c r="G20" s="139" t="n">
        <v>0</v>
      </c>
      <c r="H20" s="139" t="n">
        <v>0</v>
      </c>
      <c r="I20" s="139" t="n">
        <v>2</v>
      </c>
      <c r="J20" s="139" t="n">
        <v>0</v>
      </c>
      <c r="K20" s="139" t="n">
        <v>0</v>
      </c>
      <c r="L20" s="139" t="n">
        <v>0</v>
      </c>
      <c r="M20" s="139" t="n">
        <v>0</v>
      </c>
      <c r="N20" s="139" t="n">
        <v>0</v>
      </c>
      <c r="O20" s="140" t="n">
        <v>0</v>
      </c>
      <c r="P20" s="120"/>
    </row>
    <row r="21" customFormat="false" ht="18.75" hidden="false" customHeight="true" outlineLevel="0" collapsed="false">
      <c r="A21" s="132"/>
      <c r="B21" s="133" t="s">
        <v>14</v>
      </c>
      <c r="C21" s="134" t="n">
        <f aca="false">SUM(D21:O21)</f>
        <v>1</v>
      </c>
      <c r="D21" s="139" t="n">
        <v>0</v>
      </c>
      <c r="E21" s="139" t="n">
        <v>0</v>
      </c>
      <c r="F21" s="139" t="n">
        <v>0</v>
      </c>
      <c r="G21" s="139" t="n">
        <v>0</v>
      </c>
      <c r="H21" s="139" t="n">
        <v>0</v>
      </c>
      <c r="I21" s="139" t="n">
        <v>0</v>
      </c>
      <c r="J21" s="139" t="n">
        <v>0</v>
      </c>
      <c r="K21" s="139" t="n">
        <v>0</v>
      </c>
      <c r="L21" s="139" t="n">
        <v>0</v>
      </c>
      <c r="M21" s="139" t="n">
        <v>1</v>
      </c>
      <c r="N21" s="139" t="n">
        <v>0</v>
      </c>
      <c r="O21" s="140" t="n">
        <v>0</v>
      </c>
      <c r="P21" s="120"/>
    </row>
    <row r="22" customFormat="false" ht="18.75" hidden="false" customHeight="true" outlineLevel="0" collapsed="false">
      <c r="A22" s="132" t="s">
        <v>130</v>
      </c>
      <c r="B22" s="136"/>
      <c r="C22" s="141" t="n">
        <f aca="false">SUM(D22:O22)</f>
        <v>4</v>
      </c>
      <c r="D22" s="137" t="n">
        <f aca="false">SUM(D23:D24)</f>
        <v>0</v>
      </c>
      <c r="E22" s="137" t="n">
        <f aca="false">SUM(E23:E24)</f>
        <v>0</v>
      </c>
      <c r="F22" s="137" t="n">
        <f aca="false">SUM(F23:F24)</f>
        <v>2</v>
      </c>
      <c r="G22" s="137" t="n">
        <f aca="false">SUM(G23:G24)</f>
        <v>0</v>
      </c>
      <c r="H22" s="137" t="n">
        <f aca="false">SUM(H23:H24)</f>
        <v>0</v>
      </c>
      <c r="I22" s="137" t="n">
        <f aca="false">SUM(I23:I24)</f>
        <v>1</v>
      </c>
      <c r="J22" s="137" t="n">
        <f aca="false">SUM(J23:J24)</f>
        <v>0</v>
      </c>
      <c r="K22" s="137" t="n">
        <f aca="false">SUM(K23:K24)</f>
        <v>1</v>
      </c>
      <c r="L22" s="137" t="n">
        <f aca="false">SUM(L23:L24)</f>
        <v>0</v>
      </c>
      <c r="M22" s="137" t="n">
        <f aca="false">SUM(M23:M24)</f>
        <v>0</v>
      </c>
      <c r="N22" s="137" t="n">
        <f aca="false">SUM(N23:N24)</f>
        <v>0</v>
      </c>
      <c r="O22" s="138" t="n">
        <f aca="false">SUM(O23:O24)</f>
        <v>0</v>
      </c>
      <c r="P22" s="120"/>
    </row>
    <row r="23" customFormat="false" ht="18.75" hidden="false" customHeight="true" outlineLevel="0" collapsed="false">
      <c r="A23" s="132"/>
      <c r="B23" s="133" t="s">
        <v>13</v>
      </c>
      <c r="C23" s="134" t="n">
        <f aca="false">SUM(D23:O23)</f>
        <v>2</v>
      </c>
      <c r="D23" s="139" t="n">
        <v>0</v>
      </c>
      <c r="E23" s="139" t="n">
        <v>0</v>
      </c>
      <c r="F23" s="139" t="n">
        <v>0</v>
      </c>
      <c r="G23" s="139" t="n">
        <v>0</v>
      </c>
      <c r="H23" s="139" t="n">
        <v>0</v>
      </c>
      <c r="I23" s="139" t="n">
        <v>1</v>
      </c>
      <c r="J23" s="139" t="n">
        <v>0</v>
      </c>
      <c r="K23" s="139" t="n">
        <v>1</v>
      </c>
      <c r="L23" s="139" t="n">
        <v>0</v>
      </c>
      <c r="M23" s="139" t="n">
        <v>0</v>
      </c>
      <c r="N23" s="139" t="n">
        <v>0</v>
      </c>
      <c r="O23" s="140" t="n">
        <v>0</v>
      </c>
      <c r="P23" s="120"/>
    </row>
    <row r="24" customFormat="false" ht="18.75" hidden="false" customHeight="true" outlineLevel="0" collapsed="false">
      <c r="A24" s="132"/>
      <c r="B24" s="133" t="s">
        <v>14</v>
      </c>
      <c r="C24" s="134" t="n">
        <f aca="false">SUM(D24:O24)</f>
        <v>2</v>
      </c>
      <c r="D24" s="139" t="n">
        <v>0</v>
      </c>
      <c r="E24" s="139" t="n">
        <v>0</v>
      </c>
      <c r="F24" s="139" t="n">
        <v>2</v>
      </c>
      <c r="G24" s="139" t="n">
        <v>0</v>
      </c>
      <c r="H24" s="139" t="n">
        <v>0</v>
      </c>
      <c r="I24" s="139" t="n">
        <v>0</v>
      </c>
      <c r="J24" s="139" t="n">
        <v>0</v>
      </c>
      <c r="K24" s="139" t="n">
        <v>0</v>
      </c>
      <c r="L24" s="139" t="n">
        <v>0</v>
      </c>
      <c r="M24" s="139" t="n">
        <v>0</v>
      </c>
      <c r="N24" s="139" t="n">
        <v>0</v>
      </c>
      <c r="O24" s="140" t="n">
        <v>0</v>
      </c>
      <c r="P24" s="120"/>
    </row>
    <row r="25" customFormat="false" ht="18.75" hidden="false" customHeight="true" outlineLevel="0" collapsed="false">
      <c r="A25" s="132" t="s">
        <v>131</v>
      </c>
      <c r="B25" s="136"/>
      <c r="C25" s="141" t="n">
        <f aca="false">SUM(D25:O25)</f>
        <v>2</v>
      </c>
      <c r="D25" s="137" t="n">
        <f aca="false">SUM(D26:D27)</f>
        <v>1</v>
      </c>
      <c r="E25" s="137" t="n">
        <f aca="false">SUM(E26:E27)</f>
        <v>0</v>
      </c>
      <c r="F25" s="137" t="n">
        <f aca="false">SUM(F26:F27)</f>
        <v>0</v>
      </c>
      <c r="G25" s="137" t="n">
        <f aca="false">SUM(G26:G27)</f>
        <v>0</v>
      </c>
      <c r="H25" s="137" t="n">
        <f aca="false">SUM(H26:H27)</f>
        <v>0</v>
      </c>
      <c r="I25" s="137" t="n">
        <f aca="false">SUM(I26:I27)</f>
        <v>0</v>
      </c>
      <c r="J25" s="137" t="n">
        <f aca="false">SUM(J26:J27)</f>
        <v>0</v>
      </c>
      <c r="K25" s="137" t="n">
        <f aca="false">SUM(K26:K27)</f>
        <v>1</v>
      </c>
      <c r="L25" s="137" t="n">
        <f aca="false">SUM(L26:L27)</f>
        <v>0</v>
      </c>
      <c r="M25" s="137" t="n">
        <f aca="false">SUM(M26:M27)</f>
        <v>0</v>
      </c>
      <c r="N25" s="137" t="n">
        <f aca="false">SUM(N26:N27)</f>
        <v>0</v>
      </c>
      <c r="O25" s="138" t="n">
        <f aca="false">SUM(O26:O27)</f>
        <v>0</v>
      </c>
      <c r="P25" s="120"/>
    </row>
    <row r="26" customFormat="false" ht="18.75" hidden="false" customHeight="true" outlineLevel="0" collapsed="false">
      <c r="A26" s="132"/>
      <c r="B26" s="133" t="s">
        <v>13</v>
      </c>
      <c r="C26" s="134" t="n">
        <f aca="false">SUM(D26:O26)</f>
        <v>1</v>
      </c>
      <c r="D26" s="139" t="n">
        <v>0</v>
      </c>
      <c r="E26" s="139" t="n">
        <v>0</v>
      </c>
      <c r="F26" s="139" t="n">
        <v>0</v>
      </c>
      <c r="G26" s="139" t="n">
        <v>0</v>
      </c>
      <c r="H26" s="139" t="n">
        <v>0</v>
      </c>
      <c r="I26" s="139" t="n">
        <v>0</v>
      </c>
      <c r="J26" s="139" t="n">
        <v>0</v>
      </c>
      <c r="K26" s="139" t="n">
        <v>1</v>
      </c>
      <c r="L26" s="139" t="n">
        <v>0</v>
      </c>
      <c r="M26" s="139" t="n">
        <v>0</v>
      </c>
      <c r="N26" s="139" t="n">
        <v>0</v>
      </c>
      <c r="O26" s="140" t="n">
        <v>0</v>
      </c>
      <c r="P26" s="120"/>
    </row>
    <row r="27" customFormat="false" ht="18.75" hidden="false" customHeight="true" outlineLevel="0" collapsed="false">
      <c r="A27" s="132"/>
      <c r="B27" s="133" t="s">
        <v>14</v>
      </c>
      <c r="C27" s="134" t="n">
        <f aca="false">SUM(D27:O27)</f>
        <v>1</v>
      </c>
      <c r="D27" s="139" t="n">
        <v>1</v>
      </c>
      <c r="E27" s="139" t="n">
        <v>0</v>
      </c>
      <c r="F27" s="139" t="n">
        <v>0</v>
      </c>
      <c r="G27" s="139" t="n">
        <v>0</v>
      </c>
      <c r="H27" s="139" t="n">
        <v>0</v>
      </c>
      <c r="I27" s="139" t="n">
        <v>0</v>
      </c>
      <c r="J27" s="139" t="n">
        <v>0</v>
      </c>
      <c r="K27" s="139" t="n">
        <v>0</v>
      </c>
      <c r="L27" s="139" t="n">
        <v>0</v>
      </c>
      <c r="M27" s="139" t="n">
        <v>0</v>
      </c>
      <c r="N27" s="139" t="n">
        <v>0</v>
      </c>
      <c r="O27" s="140" t="n">
        <v>0</v>
      </c>
      <c r="P27" s="120"/>
    </row>
    <row r="28" customFormat="false" ht="18.75" hidden="false" customHeight="true" outlineLevel="0" collapsed="false">
      <c r="A28" s="132" t="s">
        <v>132</v>
      </c>
      <c r="B28" s="136"/>
      <c r="C28" s="141" t="n">
        <f aca="false">SUM(D28:O28)</f>
        <v>2</v>
      </c>
      <c r="D28" s="137" t="n">
        <f aca="false">SUM(D29:D30)</f>
        <v>0</v>
      </c>
      <c r="E28" s="137" t="n">
        <f aca="false">SUM(E29:E30)</f>
        <v>0</v>
      </c>
      <c r="F28" s="137" t="n">
        <f aca="false">SUM(F29:F30)</f>
        <v>0</v>
      </c>
      <c r="G28" s="137" t="n">
        <f aca="false">SUM(G29:G30)</f>
        <v>0</v>
      </c>
      <c r="H28" s="137" t="n">
        <f aca="false">SUM(H29:H30)</f>
        <v>0</v>
      </c>
      <c r="I28" s="137" t="n">
        <f aca="false">SUM(I29:I30)</f>
        <v>1</v>
      </c>
      <c r="J28" s="137" t="n">
        <f aca="false">SUM(J29:J30)</f>
        <v>0</v>
      </c>
      <c r="K28" s="137" t="n">
        <f aca="false">SUM(K29:K30)</f>
        <v>0</v>
      </c>
      <c r="L28" s="137" t="n">
        <f aca="false">SUM(L29:L30)</f>
        <v>1</v>
      </c>
      <c r="M28" s="137" t="n">
        <f aca="false">SUM(M29:M30)</f>
        <v>0</v>
      </c>
      <c r="N28" s="137" t="n">
        <f aca="false">SUM(N29:N30)</f>
        <v>0</v>
      </c>
      <c r="O28" s="138" t="n">
        <f aca="false">SUM(O29:O30)</f>
        <v>0</v>
      </c>
      <c r="P28" s="120"/>
    </row>
    <row r="29" customFormat="false" ht="18.75" hidden="false" customHeight="true" outlineLevel="0" collapsed="false">
      <c r="A29" s="132"/>
      <c r="B29" s="133" t="s">
        <v>13</v>
      </c>
      <c r="C29" s="134" t="n">
        <f aca="false">SUM(D29:O29)</f>
        <v>1</v>
      </c>
      <c r="D29" s="139" t="n">
        <v>0</v>
      </c>
      <c r="E29" s="139" t="n">
        <v>0</v>
      </c>
      <c r="F29" s="139" t="n">
        <v>0</v>
      </c>
      <c r="G29" s="139" t="n">
        <v>0</v>
      </c>
      <c r="H29" s="139" t="n">
        <v>0</v>
      </c>
      <c r="I29" s="139" t="n">
        <v>1</v>
      </c>
      <c r="J29" s="139" t="n">
        <v>0</v>
      </c>
      <c r="K29" s="139" t="n">
        <v>0</v>
      </c>
      <c r="L29" s="139" t="n">
        <v>0</v>
      </c>
      <c r="M29" s="139" t="n">
        <v>0</v>
      </c>
      <c r="N29" s="139" t="n">
        <v>0</v>
      </c>
      <c r="O29" s="140" t="n">
        <v>0</v>
      </c>
      <c r="P29" s="120"/>
    </row>
    <row r="30" customFormat="false" ht="18.75" hidden="false" customHeight="true" outlineLevel="0" collapsed="false">
      <c r="A30" s="132"/>
      <c r="B30" s="133" t="s">
        <v>14</v>
      </c>
      <c r="C30" s="134" t="n">
        <f aca="false">SUM(D30:O30)</f>
        <v>1</v>
      </c>
      <c r="D30" s="139" t="n">
        <v>0</v>
      </c>
      <c r="E30" s="139" t="n">
        <v>0</v>
      </c>
      <c r="F30" s="139" t="n">
        <v>0</v>
      </c>
      <c r="G30" s="139" t="n">
        <v>0</v>
      </c>
      <c r="H30" s="139" t="n">
        <v>0</v>
      </c>
      <c r="I30" s="139" t="n">
        <v>0</v>
      </c>
      <c r="J30" s="139" t="n">
        <v>0</v>
      </c>
      <c r="K30" s="139" t="n">
        <v>0</v>
      </c>
      <c r="L30" s="139" t="n">
        <v>1</v>
      </c>
      <c r="M30" s="139" t="n">
        <v>0</v>
      </c>
      <c r="N30" s="139" t="n">
        <v>0</v>
      </c>
      <c r="O30" s="140" t="n">
        <v>0</v>
      </c>
    </row>
    <row r="31" customFormat="false" ht="18.75" hidden="false" customHeight="true" outlineLevel="0" collapsed="false">
      <c r="A31" s="132" t="s">
        <v>133</v>
      </c>
      <c r="B31" s="136"/>
      <c r="C31" s="134" t="n">
        <f aca="false">SUM(D31:O31)</f>
        <v>3</v>
      </c>
      <c r="D31" s="137" t="n">
        <f aca="false">SUM(D32:D33)</f>
        <v>1</v>
      </c>
      <c r="E31" s="137" t="n">
        <f aca="false">SUM(E32:E33)</f>
        <v>0</v>
      </c>
      <c r="F31" s="137" t="n">
        <f aca="false">SUM(F32:F33)</f>
        <v>0</v>
      </c>
      <c r="G31" s="137" t="n">
        <f aca="false">SUM(G32:G33)</f>
        <v>0</v>
      </c>
      <c r="H31" s="137" t="n">
        <f aca="false">SUM(H32:H33)</f>
        <v>1</v>
      </c>
      <c r="I31" s="137" t="n">
        <f aca="false">SUM(I32:I33)</f>
        <v>0</v>
      </c>
      <c r="J31" s="137" t="n">
        <f aca="false">SUM(J32:J33)</f>
        <v>0</v>
      </c>
      <c r="K31" s="137" t="n">
        <f aca="false">SUM(K32:K33)</f>
        <v>0</v>
      </c>
      <c r="L31" s="137" t="n">
        <f aca="false">SUM(L32:L33)</f>
        <v>0</v>
      </c>
      <c r="M31" s="137" t="n">
        <f aca="false">SUM(M32:M33)</f>
        <v>0</v>
      </c>
      <c r="N31" s="137" t="n">
        <f aca="false">SUM(N32:N33)</f>
        <v>0</v>
      </c>
      <c r="O31" s="138" t="n">
        <f aca="false">SUM(O32:O33)</f>
        <v>1</v>
      </c>
    </row>
    <row r="32" customFormat="false" ht="18.75" hidden="false" customHeight="true" outlineLevel="0" collapsed="false">
      <c r="A32" s="132"/>
      <c r="B32" s="133" t="s">
        <v>13</v>
      </c>
      <c r="C32" s="134" t="n">
        <f aca="false">SUM(D32:O32)</f>
        <v>1</v>
      </c>
      <c r="D32" s="139" t="n">
        <v>1</v>
      </c>
      <c r="E32" s="139" t="n">
        <v>0</v>
      </c>
      <c r="F32" s="139" t="n">
        <v>0</v>
      </c>
      <c r="G32" s="139" t="n">
        <v>0</v>
      </c>
      <c r="H32" s="139" t="n">
        <v>0</v>
      </c>
      <c r="I32" s="139" t="n">
        <v>0</v>
      </c>
      <c r="J32" s="139" t="n">
        <v>0</v>
      </c>
      <c r="K32" s="139" t="n">
        <v>0</v>
      </c>
      <c r="L32" s="139" t="n">
        <v>0</v>
      </c>
      <c r="M32" s="139" t="n">
        <v>0</v>
      </c>
      <c r="N32" s="139" t="n">
        <v>0</v>
      </c>
      <c r="O32" s="140" t="n">
        <v>0</v>
      </c>
    </row>
    <row r="33" customFormat="false" ht="18.75" hidden="false" customHeight="true" outlineLevel="0" collapsed="false">
      <c r="A33" s="132"/>
      <c r="B33" s="133" t="s">
        <v>14</v>
      </c>
      <c r="C33" s="134" t="n">
        <f aca="false">SUM(D33:O33)</f>
        <v>2</v>
      </c>
      <c r="D33" s="139" t="n">
        <v>0</v>
      </c>
      <c r="E33" s="139" t="n">
        <v>0</v>
      </c>
      <c r="F33" s="139" t="n">
        <v>0</v>
      </c>
      <c r="G33" s="139" t="n">
        <v>0</v>
      </c>
      <c r="H33" s="139" t="n">
        <v>1</v>
      </c>
      <c r="I33" s="139" t="n">
        <v>0</v>
      </c>
      <c r="J33" s="139" t="n">
        <v>0</v>
      </c>
      <c r="K33" s="139" t="n">
        <v>0</v>
      </c>
      <c r="L33" s="139" t="n">
        <v>0</v>
      </c>
      <c r="M33" s="139" t="n">
        <v>0</v>
      </c>
      <c r="N33" s="139" t="n">
        <v>0</v>
      </c>
      <c r="O33" s="140" t="n">
        <v>1</v>
      </c>
    </row>
    <row r="34" customFormat="false" ht="18.75" hidden="false" customHeight="true" outlineLevel="0" collapsed="false">
      <c r="A34" s="132" t="s">
        <v>134</v>
      </c>
      <c r="B34" s="136"/>
      <c r="C34" s="134" t="n">
        <f aca="false">SUM(D34:O34)</f>
        <v>2</v>
      </c>
      <c r="D34" s="137" t="n">
        <f aca="false">SUM(D35:D36)</f>
        <v>0</v>
      </c>
      <c r="E34" s="137" t="n">
        <f aca="false">SUM(E35:E36)</f>
        <v>0</v>
      </c>
      <c r="F34" s="137" t="n">
        <f aca="false">SUM(F35:F36)</f>
        <v>0</v>
      </c>
      <c r="G34" s="137" t="n">
        <f aca="false">SUM(G35:G36)</f>
        <v>0</v>
      </c>
      <c r="H34" s="137" t="n">
        <f aca="false">SUM(H35:H36)</f>
        <v>0</v>
      </c>
      <c r="I34" s="137" t="n">
        <f aca="false">SUM(I35:I36)</f>
        <v>0</v>
      </c>
      <c r="J34" s="137" t="n">
        <f aca="false">SUM(J35:J36)</f>
        <v>0</v>
      </c>
      <c r="K34" s="137" t="n">
        <f aca="false">SUM(K35:K36)</f>
        <v>2</v>
      </c>
      <c r="L34" s="137" t="n">
        <f aca="false">SUM(L35:L36)</f>
        <v>0</v>
      </c>
      <c r="M34" s="137" t="n">
        <f aca="false">SUM(M35:M36)</f>
        <v>0</v>
      </c>
      <c r="N34" s="137" t="n">
        <f aca="false">SUM(N35:N36)</f>
        <v>0</v>
      </c>
      <c r="O34" s="138" t="n">
        <f aca="false">SUM(O35:O36)</f>
        <v>0</v>
      </c>
    </row>
    <row r="35" customFormat="false" ht="18.75" hidden="false" customHeight="true" outlineLevel="0" collapsed="false">
      <c r="A35" s="142"/>
      <c r="B35" s="133" t="s">
        <v>13</v>
      </c>
      <c r="C35" s="134" t="n">
        <f aca="false">SUM(D35:O35)</f>
        <v>0</v>
      </c>
      <c r="D35" s="139" t="n">
        <v>0</v>
      </c>
      <c r="E35" s="139" t="n">
        <v>0</v>
      </c>
      <c r="F35" s="139" t="n">
        <v>0</v>
      </c>
      <c r="G35" s="139" t="n">
        <v>0</v>
      </c>
      <c r="H35" s="139" t="n">
        <v>0</v>
      </c>
      <c r="I35" s="139" t="n">
        <v>0</v>
      </c>
      <c r="J35" s="139" t="n">
        <v>0</v>
      </c>
      <c r="K35" s="139" t="n">
        <v>0</v>
      </c>
      <c r="L35" s="139" t="n">
        <v>0</v>
      </c>
      <c r="M35" s="139" t="n">
        <v>0</v>
      </c>
      <c r="N35" s="139" t="n">
        <v>0</v>
      </c>
      <c r="O35" s="140" t="n">
        <v>0</v>
      </c>
    </row>
    <row r="36" customFormat="false" ht="18.75" hidden="false" customHeight="true" outlineLevel="0" collapsed="false">
      <c r="A36" s="143"/>
      <c r="B36" s="144" t="s">
        <v>14</v>
      </c>
      <c r="C36" s="145" t="n">
        <f aca="false">SUM(D36:O36)</f>
        <v>2</v>
      </c>
      <c r="D36" s="146" t="n">
        <v>0</v>
      </c>
      <c r="E36" s="146" t="n">
        <v>0</v>
      </c>
      <c r="F36" s="146" t="n">
        <v>0</v>
      </c>
      <c r="G36" s="146" t="n">
        <v>0</v>
      </c>
      <c r="H36" s="146" t="n">
        <v>0</v>
      </c>
      <c r="I36" s="146" t="n">
        <v>0</v>
      </c>
      <c r="J36" s="146" t="n">
        <v>0</v>
      </c>
      <c r="K36" s="146" t="n">
        <v>2</v>
      </c>
      <c r="L36" s="146" t="n">
        <v>0</v>
      </c>
      <c r="M36" s="146" t="n">
        <v>0</v>
      </c>
      <c r="N36" s="146" t="n">
        <v>0</v>
      </c>
      <c r="O36" s="147" t="n">
        <v>0</v>
      </c>
    </row>
    <row r="37" customFormat="false" ht="18" hidden="false" customHeight="true" outlineLevel="0" collapsed="false"/>
    <row r="38" customFormat="false" ht="18" hidden="false" customHeight="true" outlineLevel="0" collapsed="false">
      <c r="B38" s="115"/>
      <c r="O38" s="115"/>
    </row>
    <row r="39" customFormat="false" ht="18" hidden="false" customHeight="true" outlineLevel="0" collapsed="false">
      <c r="B39" s="115"/>
      <c r="O39" s="115"/>
    </row>
    <row r="40" customFormat="false" ht="18" hidden="false" customHeight="true" outlineLevel="0" collapsed="false">
      <c r="B40" s="115"/>
      <c r="O40" s="115"/>
    </row>
    <row r="41" customFormat="false" ht="17.25" hidden="false" customHeight="true" outlineLevel="0" collapsed="false"/>
  </sheetData>
  <sheetProtection sheet="true" objects="true" scenarios="true"/>
  <mergeCells count="1">
    <mergeCell ref="A3:B3"/>
  </mergeCells>
  <printOptions headings="false" gridLines="false" gridLinesSet="true" horizontalCentered="false" verticalCentered="false"/>
  <pageMargins left="0.8" right="0.370138888888889" top="0.984027777777778" bottom="0.629861111111111"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5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5" width="13.37"/>
    <col collapsed="false" customWidth="true" hidden="false" outlineLevel="0" max="2" min="2" style="148" width="7.5"/>
    <col collapsed="false" customWidth="true" hidden="false" outlineLevel="0" max="3" min="3" style="115" width="26.13"/>
    <col collapsed="false" customWidth="true" hidden="false" outlineLevel="0" max="4" min="4" style="149" width="7.5"/>
    <col collapsed="false" customWidth="true" hidden="false" outlineLevel="0" max="5" min="5" style="115" width="26.13"/>
    <col collapsed="false" customWidth="true" hidden="false" outlineLevel="0" max="6" min="6" style="149" width="7.5"/>
    <col collapsed="false" customWidth="true" hidden="false" outlineLevel="0" max="7" min="7" style="115" width="22.75"/>
    <col collapsed="false" customWidth="true" hidden="false" outlineLevel="0" max="8" min="8" style="148" width="6.63"/>
    <col collapsed="false" customWidth="true" hidden="false" outlineLevel="0" max="9" min="9" style="115" width="22.75"/>
    <col collapsed="false" customWidth="true" hidden="false" outlineLevel="0" max="10" min="10" style="150" width="6.63"/>
    <col collapsed="false" customWidth="true" hidden="false" outlineLevel="0" max="11" min="11" style="115" width="22.75"/>
    <col collapsed="false" customWidth="true" hidden="false" outlineLevel="0" max="12" min="12" style="150" width="6.63"/>
    <col collapsed="false" customWidth="true" hidden="false" outlineLevel="0" max="13" min="13" style="115" width="7.63"/>
    <col collapsed="false" customWidth="true" hidden="false" outlineLevel="0" max="14" min="14" style="115" width="39.75"/>
    <col collapsed="false" customWidth="true" hidden="false" outlineLevel="0" max="15" min="15" style="115" width="7.26"/>
    <col collapsed="false" customWidth="true" hidden="false" outlineLevel="0" max="16" min="16" style="115" width="5.26"/>
    <col collapsed="false" customWidth="false" hidden="false" outlineLevel="0" max="18" min="17" style="115" width="9"/>
    <col collapsed="false" customWidth="true" hidden="false" outlineLevel="0" max="19" min="19" style="115" width="39.75"/>
    <col collapsed="false" customWidth="true" hidden="false" outlineLevel="0" max="20" min="20" style="115" width="11.26"/>
    <col collapsed="false" customWidth="true" hidden="false" outlineLevel="0" max="21" min="21" style="115" width="5.26"/>
    <col collapsed="false" customWidth="false" hidden="false" outlineLevel="0" max="16384" min="22" style="115" width="9"/>
  </cols>
  <sheetData>
    <row r="1" customFormat="false" ht="13.8" hidden="false" customHeight="false" outlineLevel="0" collapsed="false">
      <c r="A1" s="119" t="s">
        <v>135</v>
      </c>
      <c r="B1" s="151"/>
      <c r="C1" s="120"/>
      <c r="D1" s="152"/>
      <c r="E1" s="120"/>
      <c r="F1" s="153"/>
      <c r="G1" s="120"/>
      <c r="H1" s="151"/>
      <c r="I1" s="120"/>
      <c r="J1" s="154"/>
      <c r="K1" s="120"/>
      <c r="L1" s="154"/>
    </row>
    <row r="2" s="156" customFormat="true" ht="9.75" hidden="false" customHeight="true" outlineLevel="0" collapsed="false">
      <c r="A2" s="155"/>
      <c r="B2" s="151"/>
      <c r="C2" s="155"/>
      <c r="D2" s="152"/>
      <c r="E2" s="155"/>
      <c r="F2" s="153"/>
      <c r="G2" s="155"/>
      <c r="H2" s="151"/>
      <c r="I2" s="155"/>
      <c r="J2" s="154"/>
      <c r="K2" s="155"/>
      <c r="L2" s="154"/>
    </row>
    <row r="3" s="156" customFormat="true" ht="25.5" hidden="false" customHeight="true" outlineLevel="0" collapsed="false">
      <c r="A3" s="157" t="s">
        <v>2</v>
      </c>
      <c r="B3" s="158" t="s">
        <v>136</v>
      </c>
      <c r="C3" s="159" t="s">
        <v>137</v>
      </c>
      <c r="D3" s="160" t="s">
        <v>138</v>
      </c>
      <c r="E3" s="159" t="s">
        <v>139</v>
      </c>
      <c r="F3" s="161" t="s">
        <v>140</v>
      </c>
      <c r="G3" s="162" t="s">
        <v>141</v>
      </c>
      <c r="H3" s="158" t="s">
        <v>142</v>
      </c>
      <c r="I3" s="159" t="s">
        <v>143</v>
      </c>
      <c r="J3" s="158" t="s">
        <v>142</v>
      </c>
      <c r="K3" s="159" t="s">
        <v>144</v>
      </c>
      <c r="L3" s="163" t="s">
        <v>142</v>
      </c>
      <c r="N3" s="84"/>
      <c r="O3" s="84"/>
      <c r="P3" s="84"/>
      <c r="Q3" s="84"/>
      <c r="R3" s="84"/>
      <c r="S3" s="84"/>
      <c r="T3" s="84"/>
      <c r="U3" s="84"/>
    </row>
    <row r="4" customFormat="false" ht="21.75" hidden="true" customHeight="true" outlineLevel="0" collapsed="false">
      <c r="A4" s="164" t="s">
        <v>145</v>
      </c>
      <c r="B4" s="165" t="n">
        <v>222</v>
      </c>
      <c r="C4" s="166" t="s">
        <v>146</v>
      </c>
      <c r="D4" s="167" t="s">
        <v>17</v>
      </c>
      <c r="E4" s="166" t="s">
        <v>147</v>
      </c>
      <c r="F4" s="167" t="s">
        <v>17</v>
      </c>
      <c r="G4" s="168" t="s">
        <v>148</v>
      </c>
      <c r="H4" s="169" t="s">
        <v>17</v>
      </c>
      <c r="I4" s="166" t="s">
        <v>149</v>
      </c>
      <c r="J4" s="169" t="s">
        <v>17</v>
      </c>
      <c r="K4" s="166" t="s">
        <v>150</v>
      </c>
      <c r="L4" s="167" t="s">
        <v>17</v>
      </c>
      <c r="N4" s="114"/>
      <c r="O4" s="114"/>
      <c r="P4" s="114"/>
      <c r="Q4" s="1"/>
      <c r="R4" s="114"/>
      <c r="S4" s="114"/>
      <c r="T4" s="114"/>
      <c r="U4" s="114"/>
    </row>
    <row r="5" customFormat="false" ht="25.5" hidden="true" customHeight="true" outlineLevel="0" collapsed="false">
      <c r="A5" s="170" t="s">
        <v>151</v>
      </c>
      <c r="B5" s="171" t="n">
        <v>195</v>
      </c>
      <c r="C5" s="172" t="s">
        <v>152</v>
      </c>
      <c r="D5" s="173" t="s">
        <v>17</v>
      </c>
      <c r="E5" s="172" t="s">
        <v>147</v>
      </c>
      <c r="F5" s="173" t="s">
        <v>17</v>
      </c>
      <c r="G5" s="174" t="s">
        <v>153</v>
      </c>
      <c r="H5" s="175" t="s">
        <v>17</v>
      </c>
      <c r="I5" s="172" t="s">
        <v>154</v>
      </c>
      <c r="J5" s="175" t="s">
        <v>17</v>
      </c>
      <c r="K5" s="172" t="s">
        <v>155</v>
      </c>
      <c r="L5" s="173" t="s">
        <v>17</v>
      </c>
      <c r="N5" s="114"/>
      <c r="O5" s="114"/>
      <c r="P5" s="114"/>
      <c r="Q5" s="1"/>
      <c r="R5" s="114"/>
      <c r="S5" s="114"/>
      <c r="T5" s="114"/>
      <c r="U5" s="114"/>
    </row>
    <row r="6" customFormat="false" ht="27.75" hidden="false" customHeight="true" outlineLevel="0" collapsed="false">
      <c r="A6" s="170" t="s">
        <v>156</v>
      </c>
      <c r="B6" s="171" t="n">
        <v>214</v>
      </c>
      <c r="C6" s="172" t="s">
        <v>147</v>
      </c>
      <c r="D6" s="176" t="n">
        <v>55</v>
      </c>
      <c r="E6" s="172" t="s">
        <v>154</v>
      </c>
      <c r="F6" s="177" t="n">
        <v>51</v>
      </c>
      <c r="G6" s="174" t="s">
        <v>153</v>
      </c>
      <c r="H6" s="176" t="n">
        <v>16</v>
      </c>
      <c r="I6" s="172"/>
      <c r="J6" s="176" t="n">
        <v>11</v>
      </c>
      <c r="K6" s="172"/>
      <c r="L6" s="177"/>
      <c r="N6" s="114"/>
      <c r="O6" s="178"/>
      <c r="P6" s="178"/>
      <c r="Q6" s="1"/>
      <c r="R6" s="114"/>
      <c r="S6" s="114"/>
      <c r="T6" s="178"/>
      <c r="U6" s="178"/>
    </row>
    <row r="7" customFormat="false" ht="27.75" hidden="false" customHeight="true" outlineLevel="0" collapsed="false">
      <c r="A7" s="170" t="s">
        <v>157</v>
      </c>
      <c r="B7" s="171" t="n">
        <v>156</v>
      </c>
      <c r="C7" s="172" t="s">
        <v>158</v>
      </c>
      <c r="D7" s="176" t="n">
        <v>57</v>
      </c>
      <c r="E7" s="172" t="s">
        <v>147</v>
      </c>
      <c r="F7" s="177" t="n">
        <v>43</v>
      </c>
      <c r="G7" s="179" t="s">
        <v>159</v>
      </c>
      <c r="H7" s="176" t="n">
        <v>10</v>
      </c>
      <c r="I7" s="172"/>
      <c r="J7" s="176" t="n">
        <v>5</v>
      </c>
      <c r="K7" s="172"/>
      <c r="L7" s="177"/>
      <c r="N7" s="114"/>
      <c r="O7" s="178"/>
      <c r="P7" s="178"/>
      <c r="Q7" s="1"/>
      <c r="R7" s="114"/>
      <c r="S7" s="114"/>
      <c r="T7" s="178"/>
      <c r="U7" s="178"/>
    </row>
    <row r="8" customFormat="false" ht="25.5" hidden="false" customHeight="true" outlineLevel="0" collapsed="false">
      <c r="A8" s="170" t="s">
        <v>160</v>
      </c>
      <c r="B8" s="171" t="n">
        <v>101</v>
      </c>
      <c r="C8" s="180" t="s">
        <v>147</v>
      </c>
      <c r="D8" s="176" t="n">
        <v>38</v>
      </c>
      <c r="E8" s="180" t="s">
        <v>158</v>
      </c>
      <c r="F8" s="177" t="n">
        <v>25</v>
      </c>
      <c r="G8" s="174" t="s">
        <v>159</v>
      </c>
      <c r="H8" s="176" t="n">
        <v>8</v>
      </c>
      <c r="I8" s="180" t="s">
        <v>161</v>
      </c>
      <c r="J8" s="176" t="n">
        <v>6</v>
      </c>
      <c r="K8" s="172" t="s">
        <v>162</v>
      </c>
      <c r="L8" s="177" t="n">
        <v>5</v>
      </c>
      <c r="N8" s="114"/>
      <c r="O8" s="178"/>
      <c r="P8" s="178"/>
      <c r="Q8" s="1"/>
      <c r="R8" s="114"/>
      <c r="S8" s="114"/>
      <c r="T8" s="178"/>
      <c r="U8" s="178"/>
    </row>
    <row r="9" customFormat="false" ht="25.5" hidden="true" customHeight="true" outlineLevel="0" collapsed="false">
      <c r="A9" s="170" t="s">
        <v>163</v>
      </c>
      <c r="B9" s="171" t="n">
        <v>86</v>
      </c>
      <c r="C9" s="180" t="s">
        <v>147</v>
      </c>
      <c r="D9" s="176" t="n">
        <v>29</v>
      </c>
      <c r="E9" s="180" t="s">
        <v>158</v>
      </c>
      <c r="F9" s="177" t="n">
        <v>18</v>
      </c>
      <c r="G9" s="174" t="s">
        <v>159</v>
      </c>
      <c r="H9" s="176" t="n">
        <v>9</v>
      </c>
      <c r="I9" s="180" t="s">
        <v>162</v>
      </c>
      <c r="J9" s="176" t="n">
        <v>5</v>
      </c>
      <c r="K9" s="180" t="s">
        <v>161</v>
      </c>
      <c r="L9" s="177" t="n">
        <v>3</v>
      </c>
      <c r="N9" s="114"/>
      <c r="O9" s="178"/>
      <c r="P9" s="178"/>
      <c r="Q9" s="1"/>
      <c r="R9" s="114"/>
      <c r="S9" s="114"/>
      <c r="T9" s="178"/>
      <c r="U9" s="178"/>
    </row>
    <row r="10" customFormat="false" ht="27.75" hidden="true" customHeight="true" outlineLevel="0" collapsed="false">
      <c r="A10" s="170" t="s">
        <v>164</v>
      </c>
      <c r="B10" s="171" t="n">
        <v>88</v>
      </c>
      <c r="C10" s="180" t="s">
        <v>147</v>
      </c>
      <c r="D10" s="176" t="n">
        <v>34</v>
      </c>
      <c r="E10" s="180" t="s">
        <v>158</v>
      </c>
      <c r="F10" s="177" t="n">
        <v>15</v>
      </c>
      <c r="G10" s="174" t="s">
        <v>159</v>
      </c>
      <c r="H10" s="176" t="n">
        <v>12</v>
      </c>
      <c r="I10" s="180"/>
      <c r="J10" s="176" t="n">
        <v>4</v>
      </c>
      <c r="K10" s="180"/>
      <c r="L10" s="177"/>
      <c r="N10" s="114"/>
      <c r="O10" s="178"/>
      <c r="P10" s="178"/>
      <c r="Q10" s="1"/>
      <c r="R10" s="114"/>
      <c r="S10" s="114"/>
      <c r="T10" s="178"/>
      <c r="U10" s="178"/>
    </row>
    <row r="11" customFormat="false" ht="27.75" hidden="true" customHeight="true" outlineLevel="0" collapsed="false">
      <c r="A11" s="170" t="s">
        <v>165</v>
      </c>
      <c r="B11" s="171" t="n">
        <v>80</v>
      </c>
      <c r="C11" s="180" t="s">
        <v>147</v>
      </c>
      <c r="D11" s="176" t="n">
        <v>24</v>
      </c>
      <c r="E11" s="180" t="s">
        <v>158</v>
      </c>
      <c r="F11" s="177" t="n">
        <v>20</v>
      </c>
      <c r="G11" s="174"/>
      <c r="H11" s="176" t="n">
        <v>4</v>
      </c>
      <c r="I11" s="172"/>
      <c r="J11" s="176"/>
      <c r="K11" s="180" t="s">
        <v>162</v>
      </c>
      <c r="L11" s="177" t="n">
        <v>3</v>
      </c>
      <c r="N11" s="114"/>
      <c r="O11" s="178"/>
      <c r="P11" s="178"/>
      <c r="Q11" s="1"/>
      <c r="R11" s="114"/>
      <c r="S11" s="114"/>
      <c r="T11" s="178"/>
      <c r="U11" s="178"/>
    </row>
    <row r="12" customFormat="false" ht="39" hidden="true" customHeight="true" outlineLevel="0" collapsed="false">
      <c r="A12" s="170" t="s">
        <v>166</v>
      </c>
      <c r="B12" s="171" t="n">
        <v>75</v>
      </c>
      <c r="C12" s="172" t="s">
        <v>147</v>
      </c>
      <c r="D12" s="176" t="n">
        <v>26</v>
      </c>
      <c r="E12" s="180" t="s">
        <v>158</v>
      </c>
      <c r="F12" s="177" t="n">
        <v>21</v>
      </c>
      <c r="G12" s="174" t="s">
        <v>159</v>
      </c>
      <c r="H12" s="176" t="n">
        <v>6</v>
      </c>
      <c r="I12" s="180"/>
      <c r="J12" s="176" t="n">
        <v>2</v>
      </c>
      <c r="K12" s="180"/>
      <c r="L12" s="177"/>
      <c r="M12" s="181"/>
      <c r="N12" s="114"/>
      <c r="O12" s="178"/>
      <c r="P12" s="178"/>
      <c r="Q12" s="1"/>
      <c r="R12" s="114"/>
      <c r="S12" s="114"/>
      <c r="T12" s="178"/>
      <c r="U12" s="178"/>
    </row>
    <row r="13" customFormat="false" ht="27" hidden="false" customHeight="true" outlineLevel="0" collapsed="false">
      <c r="A13" s="170" t="s">
        <v>167</v>
      </c>
      <c r="B13" s="171" t="n">
        <v>85</v>
      </c>
      <c r="C13" s="172" t="s">
        <v>147</v>
      </c>
      <c r="D13" s="176" t="n">
        <v>41</v>
      </c>
      <c r="E13" s="180" t="s">
        <v>158</v>
      </c>
      <c r="F13" s="177" t="n">
        <v>11</v>
      </c>
      <c r="G13" s="174" t="s">
        <v>159</v>
      </c>
      <c r="H13" s="176" t="n">
        <v>4</v>
      </c>
      <c r="I13" s="180"/>
      <c r="J13" s="176" t="n">
        <v>3</v>
      </c>
      <c r="K13" s="180"/>
      <c r="L13" s="177"/>
      <c r="N13" s="114"/>
      <c r="O13" s="178"/>
      <c r="P13" s="178"/>
      <c r="Q13" s="1"/>
      <c r="R13" s="114"/>
      <c r="S13" s="114"/>
      <c r="T13" s="178"/>
      <c r="U13" s="178"/>
    </row>
    <row r="14" customFormat="false" ht="38.25" hidden="false" customHeight="true" outlineLevel="0" collapsed="false">
      <c r="A14" s="170" t="s">
        <v>168</v>
      </c>
      <c r="B14" s="171" t="n">
        <v>63</v>
      </c>
      <c r="C14" s="172" t="s">
        <v>147</v>
      </c>
      <c r="D14" s="176" t="n">
        <v>26</v>
      </c>
      <c r="E14" s="180" t="s">
        <v>158</v>
      </c>
      <c r="F14" s="177" t="n">
        <v>9</v>
      </c>
      <c r="G14" s="174"/>
      <c r="H14" s="176" t="n">
        <v>3</v>
      </c>
      <c r="I14" s="182"/>
      <c r="J14" s="176"/>
      <c r="K14" s="180"/>
      <c r="L14" s="177"/>
      <c r="N14" s="114"/>
      <c r="O14" s="178"/>
      <c r="P14" s="178"/>
      <c r="Q14" s="1"/>
      <c r="R14" s="114"/>
      <c r="S14" s="114"/>
      <c r="T14" s="178"/>
      <c r="U14" s="178"/>
    </row>
    <row r="15" customFormat="false" ht="27" hidden="false" customHeight="true" outlineLevel="0" collapsed="false">
      <c r="A15" s="170" t="s">
        <v>169</v>
      </c>
      <c r="B15" s="171" t="n">
        <v>57</v>
      </c>
      <c r="C15" s="172" t="s">
        <v>147</v>
      </c>
      <c r="D15" s="176" t="n">
        <v>22</v>
      </c>
      <c r="E15" s="180" t="s">
        <v>158</v>
      </c>
      <c r="F15" s="177" t="n">
        <v>8</v>
      </c>
      <c r="G15" s="179" t="s">
        <v>161</v>
      </c>
      <c r="H15" s="176" t="n">
        <v>4</v>
      </c>
      <c r="I15" s="180" t="s">
        <v>162</v>
      </c>
      <c r="J15" s="176" t="n">
        <v>4</v>
      </c>
      <c r="K15" s="180" t="s">
        <v>170</v>
      </c>
      <c r="L15" s="177" t="n">
        <v>3</v>
      </c>
      <c r="N15" s="1"/>
      <c r="O15" s="1"/>
      <c r="P15" s="1"/>
      <c r="Q15" s="1"/>
      <c r="R15" s="114"/>
      <c r="S15" s="114"/>
      <c r="T15" s="178"/>
      <c r="U15" s="178"/>
    </row>
    <row r="16" customFormat="false" ht="27" hidden="false" customHeight="true" outlineLevel="0" collapsed="false">
      <c r="A16" s="170" t="s">
        <v>171</v>
      </c>
      <c r="B16" s="171" t="n">
        <v>51</v>
      </c>
      <c r="C16" s="172" t="s">
        <v>147</v>
      </c>
      <c r="D16" s="176" t="n">
        <v>21</v>
      </c>
      <c r="E16" s="180" t="s">
        <v>158</v>
      </c>
      <c r="F16" s="177" t="n">
        <v>8</v>
      </c>
      <c r="G16" s="179" t="s">
        <v>159</v>
      </c>
      <c r="H16" s="176" t="n">
        <v>7</v>
      </c>
      <c r="I16" s="180" t="s">
        <v>161</v>
      </c>
      <c r="J16" s="176" t="n">
        <v>2</v>
      </c>
      <c r="K16" s="180"/>
      <c r="L16" s="177" t="n">
        <v>1</v>
      </c>
      <c r="M16" s="181"/>
      <c r="N16" s="1"/>
      <c r="O16" s="1"/>
      <c r="P16" s="1"/>
      <c r="Q16" s="1"/>
      <c r="R16" s="114"/>
      <c r="S16" s="114"/>
      <c r="T16" s="178"/>
      <c r="U16" s="178"/>
    </row>
    <row r="17" customFormat="false" ht="27" hidden="false" customHeight="true" outlineLevel="0" collapsed="false">
      <c r="A17" s="170" t="s">
        <v>172</v>
      </c>
      <c r="B17" s="171" t="n">
        <v>65</v>
      </c>
      <c r="C17" s="172" t="s">
        <v>147</v>
      </c>
      <c r="D17" s="176" t="n">
        <v>25</v>
      </c>
      <c r="E17" s="180" t="s">
        <v>158</v>
      </c>
      <c r="F17" s="177" t="n">
        <v>8</v>
      </c>
      <c r="G17" s="179" t="s">
        <v>173</v>
      </c>
      <c r="H17" s="176" t="n">
        <v>3</v>
      </c>
      <c r="I17" s="180"/>
      <c r="J17" s="176" t="n">
        <v>2</v>
      </c>
      <c r="K17" s="180"/>
      <c r="L17" s="177"/>
      <c r="N17" s="1"/>
      <c r="O17" s="1"/>
      <c r="P17" s="1"/>
      <c r="Q17" s="1"/>
      <c r="R17" s="114"/>
      <c r="S17" s="114"/>
      <c r="T17" s="178"/>
      <c r="U17" s="178"/>
    </row>
    <row r="18" customFormat="false" ht="48.75" hidden="false" customHeight="true" outlineLevel="0" collapsed="false">
      <c r="A18" s="170" t="s">
        <v>174</v>
      </c>
      <c r="B18" s="171" t="n">
        <v>53</v>
      </c>
      <c r="C18" s="180" t="s">
        <v>175</v>
      </c>
      <c r="D18" s="176" t="n">
        <v>18</v>
      </c>
      <c r="E18" s="180" t="s">
        <v>176</v>
      </c>
      <c r="F18" s="177" t="n">
        <v>6</v>
      </c>
      <c r="G18" s="179"/>
      <c r="H18" s="176" t="n">
        <v>4</v>
      </c>
      <c r="I18" s="180"/>
      <c r="J18" s="176"/>
      <c r="K18" s="180" t="s">
        <v>155</v>
      </c>
      <c r="L18" s="177" t="n">
        <v>3</v>
      </c>
      <c r="N18" s="1"/>
      <c r="O18" s="1"/>
      <c r="P18" s="1"/>
      <c r="Q18" s="1"/>
      <c r="R18" s="114"/>
      <c r="S18" s="114"/>
      <c r="T18" s="178"/>
      <c r="U18" s="178"/>
    </row>
    <row r="19" customFormat="false" ht="27" hidden="false" customHeight="true" outlineLevel="0" collapsed="false">
      <c r="A19" s="170" t="s">
        <v>177</v>
      </c>
      <c r="B19" s="171" t="n">
        <v>55</v>
      </c>
      <c r="C19" s="180" t="s">
        <v>175</v>
      </c>
      <c r="D19" s="176" t="n">
        <v>25</v>
      </c>
      <c r="E19" s="172" t="s">
        <v>178</v>
      </c>
      <c r="F19" s="177" t="n">
        <v>10</v>
      </c>
      <c r="G19" s="174" t="s">
        <v>176</v>
      </c>
      <c r="H19" s="176" t="n">
        <v>5</v>
      </c>
      <c r="I19" s="172" t="s">
        <v>155</v>
      </c>
      <c r="J19" s="176" t="n">
        <v>3</v>
      </c>
      <c r="K19" s="180" t="s">
        <v>179</v>
      </c>
      <c r="L19" s="177" t="n">
        <v>2</v>
      </c>
      <c r="N19" s="1"/>
      <c r="O19" s="1"/>
      <c r="P19" s="1"/>
      <c r="Q19" s="1"/>
      <c r="R19" s="114"/>
      <c r="S19" s="114"/>
      <c r="T19" s="178"/>
      <c r="U19" s="178"/>
    </row>
    <row r="20" customFormat="false" ht="36.75" hidden="false" customHeight="true" outlineLevel="0" collapsed="false">
      <c r="A20" s="170" t="s">
        <v>180</v>
      </c>
      <c r="B20" s="171" t="n">
        <v>52</v>
      </c>
      <c r="C20" s="180" t="s">
        <v>175</v>
      </c>
      <c r="D20" s="176" t="n">
        <v>16</v>
      </c>
      <c r="E20" s="172"/>
      <c r="F20" s="177" t="n">
        <v>6</v>
      </c>
      <c r="G20" s="174"/>
      <c r="H20" s="176"/>
      <c r="I20" s="172" t="s">
        <v>155</v>
      </c>
      <c r="J20" s="176" t="n">
        <v>5</v>
      </c>
      <c r="K20" s="172" t="s">
        <v>176</v>
      </c>
      <c r="L20" s="177" t="n">
        <v>3</v>
      </c>
      <c r="N20" s="1"/>
      <c r="O20" s="1"/>
      <c r="P20" s="1"/>
      <c r="Q20" s="1"/>
      <c r="R20" s="114"/>
      <c r="S20" s="114"/>
      <c r="T20" s="178"/>
      <c r="U20" s="178"/>
    </row>
    <row r="21" customFormat="false" ht="27" hidden="false" customHeight="true" outlineLevel="0" collapsed="false">
      <c r="A21" s="170" t="s">
        <v>181</v>
      </c>
      <c r="B21" s="171" t="n">
        <v>45</v>
      </c>
      <c r="C21" s="180" t="s">
        <v>175</v>
      </c>
      <c r="D21" s="176" t="n">
        <v>16</v>
      </c>
      <c r="E21" s="172" t="s">
        <v>178</v>
      </c>
      <c r="F21" s="177" t="n">
        <v>11</v>
      </c>
      <c r="G21" s="179" t="s">
        <v>182</v>
      </c>
      <c r="H21" s="176" t="n">
        <v>4</v>
      </c>
      <c r="I21" s="172" t="s">
        <v>179</v>
      </c>
      <c r="J21" s="176" t="n">
        <v>3</v>
      </c>
      <c r="K21" s="172" t="s">
        <v>155</v>
      </c>
      <c r="L21" s="177" t="n">
        <v>2</v>
      </c>
      <c r="N21" s="1"/>
      <c r="O21" s="1"/>
      <c r="P21" s="1"/>
      <c r="Q21" s="1"/>
      <c r="R21" s="1"/>
      <c r="S21" s="1"/>
      <c r="T21" s="1"/>
      <c r="U21" s="1"/>
    </row>
    <row r="22" customFormat="false" ht="47.25" hidden="false" customHeight="true" outlineLevel="0" collapsed="false">
      <c r="A22" s="170" t="s">
        <v>183</v>
      </c>
      <c r="B22" s="171" t="n">
        <v>32</v>
      </c>
      <c r="C22" s="180" t="s">
        <v>175</v>
      </c>
      <c r="D22" s="176" t="n">
        <v>14</v>
      </c>
      <c r="E22" s="172"/>
      <c r="F22" s="177" t="n">
        <v>3</v>
      </c>
      <c r="G22" s="179"/>
      <c r="H22" s="176"/>
      <c r="I22" s="172"/>
      <c r="J22" s="176"/>
      <c r="K22" s="180" t="s">
        <v>179</v>
      </c>
      <c r="L22" s="177" t="n">
        <v>2</v>
      </c>
    </row>
    <row r="23" customFormat="false" ht="38.25" hidden="false" customHeight="true" outlineLevel="0" collapsed="false">
      <c r="A23" s="164" t="s">
        <v>184</v>
      </c>
      <c r="B23" s="171" t="n">
        <v>34</v>
      </c>
      <c r="C23" s="180" t="s">
        <v>175</v>
      </c>
      <c r="D23" s="176" t="n">
        <v>11</v>
      </c>
      <c r="E23" s="172" t="s">
        <v>155</v>
      </c>
      <c r="F23" s="177" t="n">
        <v>6</v>
      </c>
      <c r="G23" s="179" t="s">
        <v>182</v>
      </c>
      <c r="H23" s="176" t="n">
        <v>3</v>
      </c>
      <c r="I23" s="172"/>
      <c r="J23" s="176" t="n">
        <v>2</v>
      </c>
      <c r="K23" s="180"/>
      <c r="L23" s="177"/>
    </row>
    <row r="24" customFormat="false" ht="72.75" hidden="false" customHeight="true" outlineLevel="0" collapsed="false">
      <c r="A24" s="170" t="s">
        <v>185</v>
      </c>
      <c r="B24" s="183" t="n">
        <v>33</v>
      </c>
      <c r="C24" s="180" t="s">
        <v>175</v>
      </c>
      <c r="D24" s="176" t="n">
        <v>13</v>
      </c>
      <c r="E24" s="172" t="s">
        <v>176</v>
      </c>
      <c r="F24" s="177" t="n">
        <v>6</v>
      </c>
      <c r="G24" s="179" t="s">
        <v>186</v>
      </c>
      <c r="H24" s="176" t="n">
        <v>4</v>
      </c>
      <c r="I24" s="172" t="s">
        <v>155</v>
      </c>
      <c r="J24" s="176" t="n">
        <v>3</v>
      </c>
      <c r="K24" s="180"/>
      <c r="L24" s="177" t="n">
        <v>1</v>
      </c>
    </row>
    <row r="25" customFormat="false" ht="27.75" hidden="false" customHeight="true" outlineLevel="0" collapsed="false">
      <c r="A25" s="170" t="s">
        <v>187</v>
      </c>
      <c r="B25" s="183" t="n">
        <v>31</v>
      </c>
      <c r="C25" s="180" t="s">
        <v>175</v>
      </c>
      <c r="D25" s="176" t="n">
        <v>10</v>
      </c>
      <c r="E25" s="172" t="s">
        <v>188</v>
      </c>
      <c r="F25" s="177" t="n">
        <v>6</v>
      </c>
      <c r="G25" s="179" t="s">
        <v>155</v>
      </c>
      <c r="H25" s="176" t="n">
        <v>5</v>
      </c>
      <c r="I25" s="172"/>
      <c r="J25" s="176" t="n">
        <v>2</v>
      </c>
      <c r="K25" s="180"/>
      <c r="L25" s="177"/>
    </row>
    <row r="26" customFormat="false" ht="27" hidden="false" customHeight="true" outlineLevel="0" collapsed="false">
      <c r="A26" s="170" t="s">
        <v>189</v>
      </c>
      <c r="B26" s="183" t="n">
        <v>40</v>
      </c>
      <c r="C26" s="180" t="s">
        <v>175</v>
      </c>
      <c r="D26" s="176" t="n">
        <v>11</v>
      </c>
      <c r="E26" s="172" t="s">
        <v>188</v>
      </c>
      <c r="F26" s="177" t="n">
        <v>6</v>
      </c>
      <c r="G26" s="179" t="s">
        <v>176</v>
      </c>
      <c r="H26" s="176" t="n">
        <v>4</v>
      </c>
      <c r="I26" s="172" t="s">
        <v>155</v>
      </c>
      <c r="J26" s="176" t="n">
        <v>3</v>
      </c>
      <c r="K26" s="179" t="s">
        <v>190</v>
      </c>
      <c r="L26" s="177" t="n">
        <v>2</v>
      </c>
    </row>
    <row r="27" customFormat="false" ht="27" hidden="false" customHeight="true" outlineLevel="0" collapsed="false">
      <c r="A27" s="170" t="s">
        <v>191</v>
      </c>
      <c r="B27" s="183" t="n">
        <v>45</v>
      </c>
      <c r="C27" s="180" t="s">
        <v>175</v>
      </c>
      <c r="D27" s="176" t="n">
        <v>21</v>
      </c>
      <c r="E27" s="172" t="s">
        <v>188</v>
      </c>
      <c r="F27" s="177" t="n">
        <v>8</v>
      </c>
      <c r="G27" s="179" t="s">
        <v>176</v>
      </c>
      <c r="H27" s="176" t="n">
        <v>6</v>
      </c>
      <c r="I27" s="172" t="s">
        <v>155</v>
      </c>
      <c r="J27" s="176" t="n">
        <v>3</v>
      </c>
      <c r="K27" s="179" t="s">
        <v>161</v>
      </c>
      <c r="L27" s="177" t="n">
        <v>2</v>
      </c>
    </row>
    <row r="28" s="114" customFormat="true" ht="25.5" hidden="false" customHeight="true" outlineLevel="0" collapsed="false">
      <c r="A28" s="170" t="s">
        <v>192</v>
      </c>
      <c r="B28" s="176" t="n">
        <v>38</v>
      </c>
      <c r="C28" s="180" t="s">
        <v>175</v>
      </c>
      <c r="D28" s="176" t="n">
        <v>21</v>
      </c>
      <c r="E28" s="172" t="s">
        <v>188</v>
      </c>
      <c r="F28" s="184" t="n">
        <v>8</v>
      </c>
      <c r="G28" s="185" t="s">
        <v>176</v>
      </c>
      <c r="H28" s="176" t="n">
        <v>6</v>
      </c>
      <c r="I28" s="172" t="s">
        <v>155</v>
      </c>
      <c r="J28" s="176" t="n">
        <v>3</v>
      </c>
      <c r="K28" s="180" t="s">
        <v>161</v>
      </c>
      <c r="L28" s="184" t="n">
        <v>2</v>
      </c>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row>
    <row r="29" customFormat="false" ht="42" hidden="false" customHeight="true" outlineLevel="0" collapsed="false">
      <c r="A29" s="170" t="s">
        <v>193</v>
      </c>
      <c r="B29" s="183" t="n">
        <v>34</v>
      </c>
      <c r="C29" s="180" t="s">
        <v>194</v>
      </c>
      <c r="D29" s="176" t="n">
        <v>15</v>
      </c>
      <c r="E29" s="172" t="s">
        <v>176</v>
      </c>
      <c r="F29" s="177" t="n">
        <v>4</v>
      </c>
      <c r="G29" s="179" t="s">
        <v>195</v>
      </c>
      <c r="H29" s="176" t="n">
        <v>2</v>
      </c>
      <c r="I29" s="172"/>
      <c r="J29" s="176" t="n">
        <v>1</v>
      </c>
      <c r="K29" s="180"/>
      <c r="L29" s="177"/>
    </row>
    <row r="30" customFormat="false" ht="67.5" hidden="false" customHeight="true" outlineLevel="0" collapsed="false">
      <c r="A30" s="170" t="s">
        <v>196</v>
      </c>
      <c r="B30" s="183" t="n">
        <v>34</v>
      </c>
      <c r="C30" s="180" t="s">
        <v>194</v>
      </c>
      <c r="D30" s="176" t="n">
        <v>13</v>
      </c>
      <c r="E30" s="172"/>
      <c r="F30" s="177" t="n">
        <v>5</v>
      </c>
      <c r="G30" s="179"/>
      <c r="H30" s="176"/>
      <c r="I30" s="172" t="s">
        <v>161</v>
      </c>
      <c r="J30" s="176" t="n">
        <v>2</v>
      </c>
      <c r="K30" s="180"/>
      <c r="L30" s="177" t="n">
        <v>1</v>
      </c>
    </row>
    <row r="31" s="186" customFormat="true" ht="40.5" hidden="false" customHeight="true" outlineLevel="0" collapsed="false">
      <c r="A31" s="170" t="s">
        <v>197</v>
      </c>
      <c r="B31" s="183" t="n">
        <v>34</v>
      </c>
      <c r="C31" s="172" t="s">
        <v>194</v>
      </c>
      <c r="D31" s="176" t="n">
        <v>15</v>
      </c>
      <c r="E31" s="180" t="s">
        <v>188</v>
      </c>
      <c r="F31" s="177" t="n">
        <v>9</v>
      </c>
      <c r="G31" s="174" t="s">
        <v>176</v>
      </c>
      <c r="H31" s="176" t="n">
        <v>6</v>
      </c>
      <c r="I31" s="172" t="s">
        <v>198</v>
      </c>
      <c r="J31" s="176" t="n">
        <v>1</v>
      </c>
      <c r="K31" s="172"/>
      <c r="L31" s="177"/>
    </row>
    <row r="32" s="186" customFormat="true" ht="42" hidden="false" customHeight="true" outlineLevel="0" collapsed="false">
      <c r="A32" s="170" t="s">
        <v>199</v>
      </c>
      <c r="B32" s="183" t="n">
        <v>33</v>
      </c>
      <c r="C32" s="172" t="s">
        <v>194</v>
      </c>
      <c r="D32" s="176" t="n">
        <v>9</v>
      </c>
      <c r="E32" s="180" t="s">
        <v>188</v>
      </c>
      <c r="F32" s="177" t="n">
        <v>7</v>
      </c>
      <c r="G32" s="174" t="s">
        <v>176</v>
      </c>
      <c r="H32" s="176" t="n">
        <v>6</v>
      </c>
      <c r="I32" s="172" t="s">
        <v>155</v>
      </c>
      <c r="J32" s="176" t="n">
        <v>2</v>
      </c>
      <c r="K32" s="172"/>
      <c r="L32" s="177" t="n">
        <v>1</v>
      </c>
    </row>
    <row r="33" s="186" customFormat="true" ht="63" hidden="false" customHeight="true" outlineLevel="0" collapsed="false">
      <c r="A33" s="170" t="s">
        <v>200</v>
      </c>
      <c r="B33" s="183" t="n">
        <v>26</v>
      </c>
      <c r="C33" s="172" t="s">
        <v>194</v>
      </c>
      <c r="D33" s="176" t="n">
        <v>11</v>
      </c>
      <c r="E33" s="180" t="s">
        <v>176</v>
      </c>
      <c r="F33" s="177" t="n">
        <v>4</v>
      </c>
      <c r="G33" s="174" t="s">
        <v>188</v>
      </c>
      <c r="H33" s="176" t="n">
        <v>3</v>
      </c>
      <c r="I33" s="172"/>
      <c r="J33" s="176" t="n">
        <v>2</v>
      </c>
      <c r="K33" s="172"/>
      <c r="L33" s="177" t="n">
        <v>1</v>
      </c>
    </row>
    <row r="34" s="186" customFormat="true" ht="63" hidden="false" customHeight="true" outlineLevel="0" collapsed="false">
      <c r="A34" s="170" t="s">
        <v>62</v>
      </c>
      <c r="B34" s="183" t="n">
        <v>40</v>
      </c>
      <c r="C34" s="172" t="s">
        <v>194</v>
      </c>
      <c r="D34" s="176" t="n">
        <v>17</v>
      </c>
      <c r="E34" s="180" t="s">
        <v>176</v>
      </c>
      <c r="F34" s="177" t="n">
        <v>9</v>
      </c>
      <c r="G34" s="174" t="s">
        <v>195</v>
      </c>
      <c r="H34" s="176" t="n">
        <v>5</v>
      </c>
      <c r="I34" s="172" t="s">
        <v>201</v>
      </c>
      <c r="J34" s="176" t="n">
        <v>4</v>
      </c>
      <c r="K34" s="172" t="s">
        <v>202</v>
      </c>
      <c r="L34" s="177" t="n">
        <v>1</v>
      </c>
    </row>
    <row r="35" s="186" customFormat="true" ht="63" hidden="false" customHeight="true" outlineLevel="0" collapsed="false">
      <c r="A35" s="170" t="s">
        <v>63</v>
      </c>
      <c r="B35" s="183" t="n">
        <v>34</v>
      </c>
      <c r="C35" s="172" t="s">
        <v>194</v>
      </c>
      <c r="D35" s="176" t="n">
        <v>12</v>
      </c>
      <c r="E35" s="180" t="s">
        <v>176</v>
      </c>
      <c r="F35" s="177" t="n">
        <v>6</v>
      </c>
      <c r="G35" s="174" t="s">
        <v>195</v>
      </c>
      <c r="H35" s="176" t="n">
        <v>5</v>
      </c>
      <c r="I35" s="172" t="s">
        <v>203</v>
      </c>
      <c r="J35" s="176" t="n">
        <v>3</v>
      </c>
      <c r="K35" s="172" t="s">
        <v>204</v>
      </c>
      <c r="L35" s="177" t="n">
        <v>2</v>
      </c>
    </row>
    <row r="36" s="186" customFormat="true" ht="63" hidden="false" customHeight="true" outlineLevel="0" collapsed="false">
      <c r="A36" s="170" t="s">
        <v>64</v>
      </c>
      <c r="B36" s="183" t="n">
        <v>35</v>
      </c>
      <c r="C36" s="172" t="s">
        <v>194</v>
      </c>
      <c r="D36" s="176" t="n">
        <v>11</v>
      </c>
      <c r="E36" s="180" t="s">
        <v>176</v>
      </c>
      <c r="F36" s="177" t="n">
        <v>7</v>
      </c>
      <c r="G36" s="174" t="s">
        <v>195</v>
      </c>
      <c r="H36" s="176" t="n">
        <v>4</v>
      </c>
      <c r="I36" s="172" t="s">
        <v>203</v>
      </c>
      <c r="J36" s="176" t="n">
        <v>3</v>
      </c>
      <c r="K36" s="172" t="s">
        <v>205</v>
      </c>
      <c r="L36" s="177" t="n">
        <v>2</v>
      </c>
    </row>
    <row r="37" s="186" customFormat="true" ht="63" hidden="false" customHeight="true" outlineLevel="0" collapsed="false">
      <c r="A37" s="170" t="s">
        <v>65</v>
      </c>
      <c r="B37" s="183" t="n">
        <v>26</v>
      </c>
      <c r="C37" s="172" t="s">
        <v>194</v>
      </c>
      <c r="D37" s="176" t="n">
        <v>13</v>
      </c>
      <c r="E37" s="180" t="s">
        <v>206</v>
      </c>
      <c r="F37" s="177" t="n">
        <v>3</v>
      </c>
      <c r="G37" s="174" t="n">
        <v>0</v>
      </c>
      <c r="H37" s="176" t="n">
        <v>0</v>
      </c>
      <c r="I37" s="172" t="s">
        <v>207</v>
      </c>
      <c r="J37" s="176" t="n">
        <v>2</v>
      </c>
      <c r="K37" s="172" t="n">
        <v>0</v>
      </c>
      <c r="L37" s="177" t="n">
        <v>0</v>
      </c>
    </row>
    <row r="38" s="186" customFormat="true" ht="63" hidden="false" customHeight="true" outlineLevel="0" collapsed="false">
      <c r="A38" s="170" t="s">
        <v>66</v>
      </c>
      <c r="B38" s="183" t="n">
        <v>27</v>
      </c>
      <c r="C38" s="172" t="s">
        <v>194</v>
      </c>
      <c r="D38" s="176" t="n">
        <v>8</v>
      </c>
      <c r="E38" s="180" t="s">
        <v>176</v>
      </c>
      <c r="F38" s="177" t="n">
        <v>6</v>
      </c>
      <c r="G38" s="174" t="s">
        <v>195</v>
      </c>
      <c r="H38" s="176" t="n">
        <v>3</v>
      </c>
      <c r="I38" s="172" t="s">
        <v>208</v>
      </c>
      <c r="J38" s="176" t="n">
        <v>2</v>
      </c>
      <c r="K38" s="172" t="n">
        <v>0</v>
      </c>
      <c r="L38" s="177" t="n">
        <v>0</v>
      </c>
    </row>
    <row r="39" s="186" customFormat="true" ht="85.5" hidden="false" customHeight="true" outlineLevel="0" collapsed="false">
      <c r="A39" s="170" t="s">
        <v>67</v>
      </c>
      <c r="B39" s="183" t="n">
        <v>29</v>
      </c>
      <c r="C39" s="172" t="s">
        <v>194</v>
      </c>
      <c r="D39" s="176" t="n">
        <v>8</v>
      </c>
      <c r="E39" s="180" t="s">
        <v>176</v>
      </c>
      <c r="F39" s="177" t="n">
        <v>7</v>
      </c>
      <c r="G39" s="174" t="s">
        <v>195</v>
      </c>
      <c r="H39" s="176" t="n">
        <v>5</v>
      </c>
      <c r="I39" s="172" t="s">
        <v>155</v>
      </c>
      <c r="J39" s="176" t="n">
        <v>3</v>
      </c>
      <c r="K39" s="172" t="s">
        <v>209</v>
      </c>
      <c r="L39" s="177" t="n">
        <v>1</v>
      </c>
    </row>
    <row r="40" s="186" customFormat="true" ht="85.5" hidden="false" customHeight="true" outlineLevel="0" collapsed="false">
      <c r="A40" s="170" t="s">
        <v>68</v>
      </c>
      <c r="B40" s="183" t="n">
        <v>25</v>
      </c>
      <c r="C40" s="172" t="s">
        <v>194</v>
      </c>
      <c r="D40" s="176" t="n">
        <v>9</v>
      </c>
      <c r="E40" s="180" t="s">
        <v>210</v>
      </c>
      <c r="F40" s="177" t="n">
        <v>4</v>
      </c>
      <c r="G40" s="174" t="n">
        <v>0</v>
      </c>
      <c r="H40" s="176" t="n">
        <v>0</v>
      </c>
      <c r="I40" s="172" t="s">
        <v>211</v>
      </c>
      <c r="J40" s="176" t="n">
        <v>2</v>
      </c>
      <c r="K40" s="172" t="s">
        <v>212</v>
      </c>
      <c r="L40" s="177" t="n">
        <v>1</v>
      </c>
    </row>
    <row r="41" customFormat="false" ht="108" hidden="false" customHeight="true" outlineLevel="0" collapsed="false">
      <c r="A41" s="187" t="s">
        <v>69</v>
      </c>
      <c r="B41" s="188" t="n">
        <f aca="false">'3　乳児死亡数，月・性・区別'!C4</f>
        <v>34</v>
      </c>
      <c r="C41" s="189" t="str">
        <f aca="false">'[3]■4 年次別，乳児死因順位'!$C$4</f>
        <v>先天奇形，変形及び染色体異常</v>
      </c>
      <c r="D41" s="190" t="n">
        <f aca="false">'[3]■4 年次別，乳児死因順位'!$D$4</f>
        <v>13</v>
      </c>
      <c r="E41" s="191" t="str">
        <f aca="false">'[3]■4 年次別，乳児死因順位'!$E$4</f>
        <v>周産期に特異的な呼吸障害及び心血管障害</v>
      </c>
      <c r="F41" s="192" t="n">
        <f aca="false">'[3]■4 年次別，乳児死因順位'!$F$4</f>
        <v>8</v>
      </c>
      <c r="G41" s="193" t="str">
        <f aca="false">'[3]■4 年次別，乳児死因順位'!$G$4</f>
        <v>心疾患
その他の周産期に発生した病態
その他のすべての疾患</v>
      </c>
      <c r="H41" s="190" t="n">
        <f aca="false">'[3]■4 年次別，乳児死因順位'!$H$4</f>
        <v>2</v>
      </c>
      <c r="I41" s="189" t="n">
        <f aca="false">'[3]■4 年次別，乳児死因順位'!$I$4</f>
        <v>0</v>
      </c>
      <c r="J41" s="190" t="n">
        <f aca="false">'[3]■4 年次別，乳児死因順位'!$J$4</f>
        <v>0</v>
      </c>
      <c r="K41" s="189" t="n">
        <f aca="false">'[3]■4 年次別，乳児死因順位'!$K$4</f>
        <v>0</v>
      </c>
      <c r="L41" s="192" t="n">
        <f aca="false">'[3]■4 年次別，乳児死因順位'!$L$4</f>
        <v>0</v>
      </c>
    </row>
    <row r="42" customFormat="false" ht="13.8" hidden="false" customHeight="false" outlineLevel="0" collapsed="false"/>
    <row r="57" customFormat="false" ht="17.25" hidden="false" customHeight="true" outlineLevel="0" collapsed="false"/>
  </sheetData>
  <printOptions headings="false" gridLines="false" gridLinesSet="true" horizontalCentered="false" verticalCentered="false"/>
  <pageMargins left="0.770138888888889" right="0.229861111111111" top="1" bottom="0.82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75"/>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6" width="14.13"/>
    <col collapsed="false" customWidth="true" hidden="false" outlineLevel="0" max="3" min="2" style="115" width="6.13"/>
    <col collapsed="false" customWidth="true" hidden="false" outlineLevel="0" max="9" min="4" style="115" width="5.76"/>
    <col collapsed="false" customWidth="true" hidden="false" outlineLevel="0" max="10" min="10" style="116" width="6.76"/>
    <col collapsed="false" customWidth="true" hidden="false" outlineLevel="0" max="13" min="11" style="115" width="6.76"/>
    <col collapsed="false" customWidth="true" hidden="false" outlineLevel="0" max="14" min="14" style="116" width="7.26"/>
    <col collapsed="false" customWidth="true" hidden="false" outlineLevel="0" max="15" min="15" style="115" width="8.26"/>
    <col collapsed="false" customWidth="true" hidden="false" outlineLevel="0" max="25" min="16" style="115" width="7.26"/>
    <col collapsed="false" customWidth="false" hidden="false" outlineLevel="0" max="16384" min="26" style="115" width="9"/>
  </cols>
  <sheetData>
    <row r="1" customFormat="false" ht="13.8" hidden="false" customHeight="false" outlineLevel="0" collapsed="false">
      <c r="A1" s="119" t="s">
        <v>213</v>
      </c>
      <c r="B1" s="120"/>
      <c r="C1" s="120"/>
      <c r="D1" s="120"/>
      <c r="E1" s="120"/>
      <c r="F1" s="120"/>
      <c r="G1" s="120"/>
      <c r="H1" s="120"/>
      <c r="I1" s="120"/>
      <c r="J1" s="120"/>
      <c r="K1" s="120"/>
      <c r="L1" s="120"/>
      <c r="M1" s="120"/>
      <c r="N1" s="120"/>
      <c r="O1" s="120"/>
      <c r="P1" s="120"/>
      <c r="Q1" s="120"/>
      <c r="R1" s="120"/>
      <c r="S1" s="120"/>
      <c r="T1" s="120"/>
      <c r="U1" s="120"/>
      <c r="V1" s="120"/>
      <c r="W1" s="120"/>
      <c r="X1" s="120"/>
      <c r="Y1" s="120"/>
    </row>
    <row r="2" customFormat="false" ht="15" hidden="false" customHeight="false" outlineLevel="0" collapsed="false">
      <c r="A2" s="119"/>
      <c r="B2" s="120"/>
      <c r="C2" s="120"/>
      <c r="D2" s="120"/>
      <c r="E2" s="120"/>
      <c r="F2" s="120"/>
      <c r="G2" s="120"/>
      <c r="H2" s="120"/>
      <c r="I2" s="120"/>
      <c r="J2" s="120"/>
      <c r="K2" s="120"/>
      <c r="L2" s="120"/>
      <c r="M2" s="120"/>
      <c r="N2" s="120"/>
      <c r="O2" s="120"/>
      <c r="P2" s="120"/>
      <c r="Q2" s="120"/>
      <c r="R2" s="120"/>
      <c r="S2" s="120"/>
      <c r="T2" s="120"/>
      <c r="U2" s="120"/>
      <c r="V2" s="120"/>
      <c r="W2" s="120"/>
      <c r="X2" s="120"/>
      <c r="Y2" s="120"/>
    </row>
    <row r="3" s="196" customFormat="true" ht="24" hidden="false" customHeight="true" outlineLevel="0" collapsed="false">
      <c r="A3" s="194" t="s">
        <v>2</v>
      </c>
      <c r="B3" s="126" t="s">
        <v>12</v>
      </c>
      <c r="C3" s="195" t="s">
        <v>214</v>
      </c>
      <c r="D3" s="195"/>
      <c r="E3" s="195"/>
      <c r="F3" s="195"/>
      <c r="G3" s="195"/>
      <c r="H3" s="195"/>
      <c r="I3" s="195"/>
      <c r="J3" s="195"/>
      <c r="K3" s="195"/>
      <c r="L3" s="195"/>
      <c r="M3" s="195"/>
      <c r="N3" s="195"/>
      <c r="O3" s="195"/>
      <c r="P3" s="195"/>
      <c r="Q3" s="195"/>
      <c r="R3" s="195"/>
      <c r="S3" s="195"/>
      <c r="T3" s="195"/>
      <c r="U3" s="195"/>
      <c r="V3" s="195"/>
      <c r="W3" s="195"/>
      <c r="X3" s="195"/>
      <c r="Y3" s="195"/>
      <c r="Z3" s="148"/>
    </row>
    <row r="4" s="196" customFormat="true" ht="32.25" hidden="false" customHeight="true" outlineLevel="0" collapsed="false">
      <c r="A4" s="194"/>
      <c r="B4" s="126"/>
      <c r="C4" s="197" t="s">
        <v>215</v>
      </c>
      <c r="D4" s="198" t="s">
        <v>216</v>
      </c>
      <c r="E4" s="199" t="s">
        <v>217</v>
      </c>
      <c r="F4" s="199" t="s">
        <v>218</v>
      </c>
      <c r="G4" s="199" t="s">
        <v>219</v>
      </c>
      <c r="H4" s="199" t="s">
        <v>220</v>
      </c>
      <c r="I4" s="200" t="s">
        <v>221</v>
      </c>
      <c r="J4" s="201" t="s">
        <v>222</v>
      </c>
      <c r="K4" s="202" t="s">
        <v>223</v>
      </c>
      <c r="L4" s="202" t="s">
        <v>224</v>
      </c>
      <c r="M4" s="203" t="s">
        <v>225</v>
      </c>
      <c r="N4" s="201" t="s">
        <v>226</v>
      </c>
      <c r="O4" s="204" t="s">
        <v>227</v>
      </c>
      <c r="P4" s="199" t="s">
        <v>228</v>
      </c>
      <c r="Q4" s="199" t="s">
        <v>229</v>
      </c>
      <c r="R4" s="199" t="s">
        <v>230</v>
      </c>
      <c r="S4" s="199" t="s">
        <v>231</v>
      </c>
      <c r="T4" s="199" t="s">
        <v>232</v>
      </c>
      <c r="U4" s="199" t="s">
        <v>233</v>
      </c>
      <c r="V4" s="199" t="s">
        <v>234</v>
      </c>
      <c r="W4" s="199" t="s">
        <v>235</v>
      </c>
      <c r="X4" s="199" t="s">
        <v>236</v>
      </c>
      <c r="Y4" s="200" t="s">
        <v>237</v>
      </c>
      <c r="Z4" s="148"/>
    </row>
    <row r="5" s="196" customFormat="true" ht="18.75" hidden="false" customHeight="true" outlineLevel="0" collapsed="false">
      <c r="A5" s="205"/>
      <c r="B5" s="206" t="s">
        <v>4</v>
      </c>
      <c r="C5" s="206"/>
      <c r="D5" s="206"/>
      <c r="E5" s="206"/>
      <c r="F5" s="206"/>
      <c r="G5" s="206"/>
      <c r="H5" s="206"/>
      <c r="I5" s="206"/>
      <c r="J5" s="206"/>
      <c r="K5" s="206"/>
      <c r="L5" s="206"/>
      <c r="M5" s="206"/>
      <c r="N5" s="206"/>
      <c r="O5" s="206"/>
      <c r="P5" s="206"/>
      <c r="Q5" s="206"/>
      <c r="R5" s="206"/>
      <c r="S5" s="206"/>
      <c r="T5" s="206"/>
      <c r="U5" s="206"/>
      <c r="V5" s="206"/>
      <c r="W5" s="206"/>
      <c r="X5" s="206"/>
      <c r="Y5" s="206"/>
      <c r="Z5" s="148"/>
    </row>
    <row r="6" s="116" customFormat="true" ht="18.75" hidden="true" customHeight="true" outlineLevel="0" collapsed="false">
      <c r="A6" s="87" t="s">
        <v>238</v>
      </c>
      <c r="B6" s="207" t="n">
        <v>101</v>
      </c>
      <c r="C6" s="208" t="n">
        <v>25</v>
      </c>
      <c r="D6" s="209" t="n">
        <v>7</v>
      </c>
      <c r="E6" s="209" t="n">
        <v>6</v>
      </c>
      <c r="F6" s="209" t="n">
        <v>2</v>
      </c>
      <c r="G6" s="209" t="n">
        <v>4</v>
      </c>
      <c r="H6" s="209" t="n">
        <v>2</v>
      </c>
      <c r="I6" s="210" t="n">
        <v>0</v>
      </c>
      <c r="J6" s="211" t="n">
        <v>46</v>
      </c>
      <c r="K6" s="209" t="n">
        <v>9</v>
      </c>
      <c r="L6" s="209" t="n">
        <v>5</v>
      </c>
      <c r="M6" s="210" t="n">
        <v>3</v>
      </c>
      <c r="N6" s="211" t="n">
        <v>63</v>
      </c>
      <c r="O6" s="209" t="n">
        <v>6</v>
      </c>
      <c r="P6" s="209" t="n">
        <v>9</v>
      </c>
      <c r="Q6" s="209" t="n">
        <v>0</v>
      </c>
      <c r="R6" s="209" t="n">
        <v>6</v>
      </c>
      <c r="S6" s="209" t="n">
        <v>2</v>
      </c>
      <c r="T6" s="209" t="n">
        <v>2</v>
      </c>
      <c r="U6" s="209" t="n">
        <v>0</v>
      </c>
      <c r="V6" s="209" t="n">
        <v>3</v>
      </c>
      <c r="W6" s="209" t="n">
        <v>2</v>
      </c>
      <c r="X6" s="209" t="n">
        <v>4</v>
      </c>
      <c r="Y6" s="210" t="n">
        <v>4</v>
      </c>
      <c r="Z6" s="212"/>
      <c r="AA6" s="212"/>
      <c r="AB6" s="212"/>
      <c r="AC6" s="212"/>
      <c r="AD6" s="128"/>
      <c r="AE6" s="128"/>
    </row>
    <row r="7" s="116" customFormat="true" ht="18.75" hidden="true" customHeight="true" outlineLevel="0" collapsed="false">
      <c r="A7" s="79" t="s">
        <v>239</v>
      </c>
      <c r="B7" s="207" t="n">
        <v>86</v>
      </c>
      <c r="C7" s="208" t="n">
        <v>19</v>
      </c>
      <c r="D7" s="209" t="n">
        <v>1</v>
      </c>
      <c r="E7" s="209" t="n">
        <v>2</v>
      </c>
      <c r="F7" s="209" t="n">
        <v>4</v>
      </c>
      <c r="G7" s="209" t="n">
        <v>2</v>
      </c>
      <c r="H7" s="209" t="n">
        <v>2</v>
      </c>
      <c r="I7" s="210" t="n">
        <v>3</v>
      </c>
      <c r="J7" s="211" t="n">
        <v>33</v>
      </c>
      <c r="K7" s="209" t="n">
        <v>9</v>
      </c>
      <c r="L7" s="209" t="n">
        <v>2</v>
      </c>
      <c r="M7" s="210" t="n">
        <v>4</v>
      </c>
      <c r="N7" s="211" t="n">
        <v>48</v>
      </c>
      <c r="O7" s="209" t="n">
        <v>7</v>
      </c>
      <c r="P7" s="209" t="n">
        <v>3</v>
      </c>
      <c r="Q7" s="209" t="n">
        <v>5</v>
      </c>
      <c r="R7" s="209" t="n">
        <v>4</v>
      </c>
      <c r="S7" s="209" t="n">
        <v>7</v>
      </c>
      <c r="T7" s="209" t="n">
        <v>3</v>
      </c>
      <c r="U7" s="209" t="n">
        <v>0</v>
      </c>
      <c r="V7" s="209" t="n">
        <v>3</v>
      </c>
      <c r="W7" s="209" t="n">
        <v>2</v>
      </c>
      <c r="X7" s="209" t="n">
        <v>3</v>
      </c>
      <c r="Y7" s="210" t="n">
        <v>1</v>
      </c>
      <c r="Z7" s="212"/>
      <c r="AA7" s="212"/>
      <c r="AB7" s="212"/>
      <c r="AC7" s="212"/>
      <c r="AD7" s="128"/>
      <c r="AE7" s="128"/>
    </row>
    <row r="8" s="116" customFormat="true" ht="18.75" hidden="true" customHeight="true" outlineLevel="0" collapsed="false">
      <c r="A8" s="79" t="s">
        <v>240</v>
      </c>
      <c r="B8" s="207" t="n">
        <v>88</v>
      </c>
      <c r="C8" s="208" t="n">
        <v>22</v>
      </c>
      <c r="D8" s="209" t="n">
        <v>8</v>
      </c>
      <c r="E8" s="209" t="n">
        <v>4</v>
      </c>
      <c r="F8" s="209" t="n">
        <v>2</v>
      </c>
      <c r="G8" s="209" t="n">
        <v>2</v>
      </c>
      <c r="H8" s="209" t="n">
        <v>0</v>
      </c>
      <c r="I8" s="210" t="n">
        <v>0</v>
      </c>
      <c r="J8" s="211" t="n">
        <v>38</v>
      </c>
      <c r="K8" s="209" t="n">
        <v>7</v>
      </c>
      <c r="L8" s="209" t="n">
        <v>2</v>
      </c>
      <c r="M8" s="210" t="n">
        <v>5</v>
      </c>
      <c r="N8" s="211" t="n">
        <v>52</v>
      </c>
      <c r="O8" s="209" t="n">
        <v>8</v>
      </c>
      <c r="P8" s="209" t="n">
        <v>5</v>
      </c>
      <c r="Q8" s="209" t="n">
        <v>1</v>
      </c>
      <c r="R8" s="209" t="n">
        <v>2</v>
      </c>
      <c r="S8" s="209" t="n">
        <v>2</v>
      </c>
      <c r="T8" s="209" t="n">
        <v>3</v>
      </c>
      <c r="U8" s="209" t="n">
        <v>3</v>
      </c>
      <c r="V8" s="209" t="n">
        <v>5</v>
      </c>
      <c r="W8" s="209" t="n">
        <v>1</v>
      </c>
      <c r="X8" s="209" t="n">
        <v>6</v>
      </c>
      <c r="Y8" s="210" t="n">
        <v>0</v>
      </c>
      <c r="Z8" s="212"/>
      <c r="AA8" s="212"/>
      <c r="AB8" s="212"/>
      <c r="AC8" s="212"/>
      <c r="AD8" s="128"/>
      <c r="AE8" s="128"/>
    </row>
    <row r="9" s="116" customFormat="true" ht="18.75" hidden="true" customHeight="true" outlineLevel="0" collapsed="false">
      <c r="A9" s="79" t="s">
        <v>84</v>
      </c>
      <c r="B9" s="207" t="n">
        <v>80</v>
      </c>
      <c r="C9" s="208" t="n">
        <v>32</v>
      </c>
      <c r="D9" s="209" t="n">
        <v>2</v>
      </c>
      <c r="E9" s="209" t="n">
        <v>1</v>
      </c>
      <c r="F9" s="209" t="n">
        <v>0</v>
      </c>
      <c r="G9" s="209" t="n">
        <v>2</v>
      </c>
      <c r="H9" s="209" t="n">
        <v>2</v>
      </c>
      <c r="I9" s="209" t="n">
        <v>0</v>
      </c>
      <c r="J9" s="213" t="n">
        <v>39</v>
      </c>
      <c r="K9" s="209" t="n">
        <v>2</v>
      </c>
      <c r="L9" s="209" t="n">
        <v>3</v>
      </c>
      <c r="M9" s="210" t="n">
        <v>0</v>
      </c>
      <c r="N9" s="211" t="n">
        <v>44</v>
      </c>
      <c r="O9" s="209" t="n">
        <v>6</v>
      </c>
      <c r="P9" s="209" t="n">
        <v>2</v>
      </c>
      <c r="Q9" s="209" t="n">
        <v>10</v>
      </c>
      <c r="R9" s="209" t="n">
        <v>0</v>
      </c>
      <c r="S9" s="209" t="n">
        <v>4</v>
      </c>
      <c r="T9" s="209" t="n">
        <v>5</v>
      </c>
      <c r="U9" s="209" t="n">
        <v>2</v>
      </c>
      <c r="V9" s="209" t="n">
        <v>3</v>
      </c>
      <c r="W9" s="209" t="n">
        <v>3</v>
      </c>
      <c r="X9" s="209" t="n">
        <v>0</v>
      </c>
      <c r="Y9" s="210" t="n">
        <v>1</v>
      </c>
      <c r="Z9" s="212"/>
      <c r="AA9" s="212"/>
      <c r="AB9" s="212"/>
      <c r="AC9" s="212"/>
      <c r="AD9" s="128"/>
      <c r="AE9" s="128"/>
    </row>
    <row r="10" s="116" customFormat="true" ht="18.75" hidden="true" customHeight="true" outlineLevel="0" collapsed="false">
      <c r="A10" s="87" t="s">
        <v>85</v>
      </c>
      <c r="B10" s="207" t="n">
        <v>75</v>
      </c>
      <c r="C10" s="208" t="n">
        <v>20</v>
      </c>
      <c r="D10" s="209" t="n">
        <v>6</v>
      </c>
      <c r="E10" s="209" t="n">
        <v>3</v>
      </c>
      <c r="F10" s="209" t="n">
        <v>2</v>
      </c>
      <c r="G10" s="209" t="n">
        <v>4</v>
      </c>
      <c r="H10" s="209" t="n">
        <v>0</v>
      </c>
      <c r="I10" s="209" t="n">
        <v>1</v>
      </c>
      <c r="J10" s="213" t="n">
        <v>36</v>
      </c>
      <c r="K10" s="209" t="n">
        <v>1</v>
      </c>
      <c r="L10" s="209" t="n">
        <v>3</v>
      </c>
      <c r="M10" s="210" t="n">
        <v>0</v>
      </c>
      <c r="N10" s="211" t="n">
        <v>40</v>
      </c>
      <c r="O10" s="209" t="n">
        <v>5</v>
      </c>
      <c r="P10" s="209" t="n">
        <v>5</v>
      </c>
      <c r="Q10" s="209" t="n">
        <v>4</v>
      </c>
      <c r="R10" s="209" t="n">
        <v>3</v>
      </c>
      <c r="S10" s="209" t="n">
        <v>3</v>
      </c>
      <c r="T10" s="209" t="n">
        <v>2</v>
      </c>
      <c r="U10" s="209" t="n">
        <v>2</v>
      </c>
      <c r="V10" s="209" t="n">
        <v>3</v>
      </c>
      <c r="W10" s="209" t="n">
        <v>5</v>
      </c>
      <c r="X10" s="209" t="n">
        <v>0</v>
      </c>
      <c r="Y10" s="210" t="n">
        <v>3</v>
      </c>
      <c r="Z10" s="212"/>
      <c r="AA10" s="212"/>
      <c r="AB10" s="212"/>
      <c r="AC10" s="212"/>
      <c r="AD10" s="128"/>
      <c r="AE10" s="128"/>
    </row>
    <row r="11" s="116" customFormat="true" ht="18.75" hidden="true" customHeight="true" outlineLevel="0" collapsed="false">
      <c r="A11" s="87" t="s">
        <v>86</v>
      </c>
      <c r="B11" s="207" t="n">
        <v>85</v>
      </c>
      <c r="C11" s="208" t="n">
        <v>24</v>
      </c>
      <c r="D11" s="209" t="n">
        <v>5</v>
      </c>
      <c r="E11" s="209" t="n">
        <v>3</v>
      </c>
      <c r="F11" s="209" t="n">
        <v>0</v>
      </c>
      <c r="G11" s="209" t="n">
        <v>0</v>
      </c>
      <c r="H11" s="209" t="n">
        <v>1</v>
      </c>
      <c r="I11" s="209" t="n">
        <v>0</v>
      </c>
      <c r="J11" s="213" t="n">
        <v>33</v>
      </c>
      <c r="K11" s="209" t="n">
        <v>5</v>
      </c>
      <c r="L11" s="209" t="n">
        <v>7</v>
      </c>
      <c r="M11" s="210" t="n">
        <v>2</v>
      </c>
      <c r="N11" s="211" t="n">
        <v>47</v>
      </c>
      <c r="O11" s="209" t="n">
        <v>6</v>
      </c>
      <c r="P11" s="209" t="n">
        <v>10</v>
      </c>
      <c r="Q11" s="209" t="n">
        <v>6</v>
      </c>
      <c r="R11" s="209" t="n">
        <v>5</v>
      </c>
      <c r="S11" s="209" t="n">
        <v>3</v>
      </c>
      <c r="T11" s="209" t="n">
        <v>3</v>
      </c>
      <c r="U11" s="209" t="n">
        <v>1</v>
      </c>
      <c r="V11" s="209" t="n">
        <v>1</v>
      </c>
      <c r="W11" s="209" t="n">
        <v>1</v>
      </c>
      <c r="X11" s="209" t="n">
        <v>2</v>
      </c>
      <c r="Y11" s="210" t="n">
        <v>0</v>
      </c>
      <c r="Z11" s="212"/>
      <c r="AA11" s="212"/>
      <c r="AB11" s="212"/>
      <c r="AC11" s="212"/>
      <c r="AD11" s="128"/>
      <c r="AE11" s="128"/>
    </row>
    <row r="12" s="116" customFormat="true" ht="18.75" hidden="true" customHeight="true" outlineLevel="0" collapsed="false">
      <c r="A12" s="87" t="s">
        <v>87</v>
      </c>
      <c r="B12" s="207" t="n">
        <v>63</v>
      </c>
      <c r="C12" s="208" t="n">
        <v>17</v>
      </c>
      <c r="D12" s="209" t="n">
        <v>7</v>
      </c>
      <c r="E12" s="209" t="n">
        <v>4</v>
      </c>
      <c r="F12" s="209" t="n">
        <v>2</v>
      </c>
      <c r="G12" s="209" t="n">
        <v>0</v>
      </c>
      <c r="H12" s="209" t="n">
        <v>0</v>
      </c>
      <c r="I12" s="209" t="n">
        <v>1</v>
      </c>
      <c r="J12" s="213" t="n">
        <v>31</v>
      </c>
      <c r="K12" s="209" t="n">
        <v>1</v>
      </c>
      <c r="L12" s="209" t="n">
        <v>1</v>
      </c>
      <c r="M12" s="210" t="n">
        <v>3</v>
      </c>
      <c r="N12" s="211" t="n">
        <v>36</v>
      </c>
      <c r="O12" s="209" t="n">
        <v>4</v>
      </c>
      <c r="P12" s="209" t="n">
        <v>4</v>
      </c>
      <c r="Q12" s="209" t="n">
        <v>4</v>
      </c>
      <c r="R12" s="209" t="n">
        <v>5</v>
      </c>
      <c r="S12" s="209" t="n">
        <v>2</v>
      </c>
      <c r="T12" s="209" t="n">
        <v>1</v>
      </c>
      <c r="U12" s="209" t="n">
        <v>1</v>
      </c>
      <c r="V12" s="209" t="n">
        <v>2</v>
      </c>
      <c r="W12" s="209" t="n">
        <v>3</v>
      </c>
      <c r="X12" s="209" t="n">
        <v>0</v>
      </c>
      <c r="Y12" s="210" t="n">
        <v>1</v>
      </c>
      <c r="Z12" s="212"/>
      <c r="AA12" s="212"/>
      <c r="AB12" s="212"/>
      <c r="AC12" s="212"/>
      <c r="AD12" s="128"/>
      <c r="AE12" s="128"/>
    </row>
    <row r="13" s="116" customFormat="true" ht="18.75" hidden="true" customHeight="true" outlineLevel="0" collapsed="false">
      <c r="A13" s="87" t="s">
        <v>88</v>
      </c>
      <c r="B13" s="207" t="n">
        <v>57</v>
      </c>
      <c r="C13" s="208" t="n">
        <v>16</v>
      </c>
      <c r="D13" s="209" t="n">
        <v>3</v>
      </c>
      <c r="E13" s="209" t="n">
        <v>1</v>
      </c>
      <c r="F13" s="209" t="n">
        <v>0</v>
      </c>
      <c r="G13" s="209" t="n">
        <v>0</v>
      </c>
      <c r="H13" s="209" t="n">
        <v>2</v>
      </c>
      <c r="I13" s="209" t="n">
        <v>1</v>
      </c>
      <c r="J13" s="213" t="n">
        <v>23</v>
      </c>
      <c r="K13" s="209" t="n">
        <v>3</v>
      </c>
      <c r="L13" s="209" t="n">
        <v>1</v>
      </c>
      <c r="M13" s="210" t="n">
        <v>2</v>
      </c>
      <c r="N13" s="211" t="n">
        <v>29</v>
      </c>
      <c r="O13" s="209" t="n">
        <v>6</v>
      </c>
      <c r="P13" s="209" t="n">
        <v>4</v>
      </c>
      <c r="Q13" s="209" t="n">
        <v>4</v>
      </c>
      <c r="R13" s="209" t="n">
        <v>1</v>
      </c>
      <c r="S13" s="209" t="n">
        <v>1</v>
      </c>
      <c r="T13" s="209" t="n">
        <v>1</v>
      </c>
      <c r="U13" s="209" t="n">
        <v>4</v>
      </c>
      <c r="V13" s="209" t="n">
        <v>1</v>
      </c>
      <c r="W13" s="209" t="n">
        <v>2</v>
      </c>
      <c r="X13" s="209" t="n">
        <v>0</v>
      </c>
      <c r="Y13" s="210" t="n">
        <v>4</v>
      </c>
      <c r="Z13" s="212"/>
      <c r="AA13" s="212"/>
      <c r="AB13" s="212"/>
      <c r="AC13" s="212"/>
      <c r="AD13" s="128"/>
      <c r="AE13" s="128"/>
    </row>
    <row r="14" s="116" customFormat="true" ht="18.75" hidden="true" customHeight="true" outlineLevel="0" collapsed="false">
      <c r="A14" s="87" t="s">
        <v>241</v>
      </c>
      <c r="B14" s="207" t="n">
        <v>51</v>
      </c>
      <c r="C14" s="208" t="n">
        <v>16</v>
      </c>
      <c r="D14" s="209" t="n">
        <v>2</v>
      </c>
      <c r="E14" s="209" t="n">
        <v>0</v>
      </c>
      <c r="F14" s="209" t="n">
        <v>1</v>
      </c>
      <c r="G14" s="209" t="n">
        <v>0</v>
      </c>
      <c r="H14" s="209" t="n">
        <v>0</v>
      </c>
      <c r="I14" s="209" t="n">
        <v>0</v>
      </c>
      <c r="J14" s="213" t="n">
        <v>19</v>
      </c>
      <c r="K14" s="209" t="n">
        <v>1</v>
      </c>
      <c r="L14" s="209" t="n">
        <v>0</v>
      </c>
      <c r="M14" s="210" t="n">
        <v>0</v>
      </c>
      <c r="N14" s="211" t="n">
        <v>20</v>
      </c>
      <c r="O14" s="209" t="n">
        <v>7</v>
      </c>
      <c r="P14" s="209" t="n">
        <v>1</v>
      </c>
      <c r="Q14" s="209" t="n">
        <v>4</v>
      </c>
      <c r="R14" s="209" t="n">
        <v>4</v>
      </c>
      <c r="S14" s="209" t="n">
        <v>2</v>
      </c>
      <c r="T14" s="209" t="n">
        <v>5</v>
      </c>
      <c r="U14" s="209" t="n">
        <v>5</v>
      </c>
      <c r="V14" s="209" t="n">
        <v>1</v>
      </c>
      <c r="W14" s="209" t="n">
        <v>1</v>
      </c>
      <c r="X14" s="209" t="n">
        <v>0</v>
      </c>
      <c r="Y14" s="210" t="n">
        <v>1</v>
      </c>
      <c r="Z14" s="212"/>
      <c r="AA14" s="212"/>
      <c r="AB14" s="212"/>
      <c r="AC14" s="212"/>
      <c r="AD14" s="128"/>
      <c r="AE14" s="128"/>
    </row>
    <row r="15" s="116" customFormat="true" ht="18.75" hidden="true" customHeight="true" outlineLevel="0" collapsed="false">
      <c r="A15" s="87" t="s">
        <v>90</v>
      </c>
      <c r="B15" s="207" t="n">
        <v>65</v>
      </c>
      <c r="C15" s="208" t="n">
        <v>14</v>
      </c>
      <c r="D15" s="209" t="n">
        <v>6</v>
      </c>
      <c r="E15" s="209" t="n">
        <v>2</v>
      </c>
      <c r="F15" s="209" t="n">
        <v>1</v>
      </c>
      <c r="G15" s="209" t="n">
        <v>0</v>
      </c>
      <c r="H15" s="209" t="n">
        <v>0</v>
      </c>
      <c r="I15" s="209" t="n">
        <v>0</v>
      </c>
      <c r="J15" s="213" t="n">
        <v>23</v>
      </c>
      <c r="K15" s="209" t="n">
        <v>5</v>
      </c>
      <c r="L15" s="209" t="n">
        <v>3</v>
      </c>
      <c r="M15" s="210" t="n">
        <v>2</v>
      </c>
      <c r="N15" s="211" t="n">
        <v>33</v>
      </c>
      <c r="O15" s="209" t="n">
        <v>6</v>
      </c>
      <c r="P15" s="209" t="n">
        <v>6</v>
      </c>
      <c r="Q15" s="209" t="n">
        <v>1</v>
      </c>
      <c r="R15" s="209" t="n">
        <v>4</v>
      </c>
      <c r="S15" s="209" t="n">
        <v>3</v>
      </c>
      <c r="T15" s="209" t="n">
        <v>2</v>
      </c>
      <c r="U15" s="209" t="n">
        <v>2</v>
      </c>
      <c r="V15" s="209" t="n">
        <v>4</v>
      </c>
      <c r="W15" s="209" t="n">
        <v>3</v>
      </c>
      <c r="X15" s="209" t="n">
        <v>1</v>
      </c>
      <c r="Y15" s="210" t="n">
        <v>0</v>
      </c>
      <c r="Z15" s="212"/>
      <c r="AA15" s="212"/>
      <c r="AB15" s="212"/>
      <c r="AC15" s="212"/>
      <c r="AD15" s="128"/>
      <c r="AE15" s="128"/>
    </row>
    <row r="16" s="116" customFormat="true" ht="18.75" hidden="true" customHeight="true" outlineLevel="0" collapsed="false">
      <c r="A16" s="87" t="s">
        <v>91</v>
      </c>
      <c r="B16" s="207" t="n">
        <v>53</v>
      </c>
      <c r="C16" s="208" t="n">
        <v>12</v>
      </c>
      <c r="D16" s="209" t="n">
        <v>0</v>
      </c>
      <c r="E16" s="209" t="n">
        <v>0</v>
      </c>
      <c r="F16" s="209" t="n">
        <v>2</v>
      </c>
      <c r="G16" s="209" t="n">
        <v>0</v>
      </c>
      <c r="H16" s="209" t="n">
        <v>0</v>
      </c>
      <c r="I16" s="209" t="n">
        <v>1</v>
      </c>
      <c r="J16" s="213" t="n">
        <v>15</v>
      </c>
      <c r="K16" s="209" t="n">
        <v>4</v>
      </c>
      <c r="L16" s="209" t="n">
        <v>5</v>
      </c>
      <c r="M16" s="210" t="n">
        <v>1</v>
      </c>
      <c r="N16" s="211" t="n">
        <v>25</v>
      </c>
      <c r="O16" s="209" t="n">
        <v>6</v>
      </c>
      <c r="P16" s="209" t="n">
        <v>2</v>
      </c>
      <c r="Q16" s="209" t="n">
        <v>3</v>
      </c>
      <c r="R16" s="209" t="n">
        <v>5</v>
      </c>
      <c r="S16" s="209" t="n">
        <v>1</v>
      </c>
      <c r="T16" s="209" t="n">
        <v>3</v>
      </c>
      <c r="U16" s="209" t="n">
        <v>2</v>
      </c>
      <c r="V16" s="209" t="n">
        <v>1</v>
      </c>
      <c r="W16" s="209" t="n">
        <v>3</v>
      </c>
      <c r="X16" s="209" t="n">
        <v>2</v>
      </c>
      <c r="Y16" s="210" t="n">
        <v>0</v>
      </c>
      <c r="Z16" s="212"/>
      <c r="AA16" s="212"/>
      <c r="AB16" s="212"/>
      <c r="AC16" s="212"/>
      <c r="AD16" s="128"/>
      <c r="AE16" s="128"/>
    </row>
    <row r="17" s="116" customFormat="true" ht="18.75" hidden="true" customHeight="true" outlineLevel="0" collapsed="false">
      <c r="A17" s="87" t="s">
        <v>92</v>
      </c>
      <c r="B17" s="207" t="n">
        <v>55</v>
      </c>
      <c r="C17" s="208" t="n">
        <v>11</v>
      </c>
      <c r="D17" s="209" t="n">
        <v>6</v>
      </c>
      <c r="E17" s="209" t="n">
        <v>1</v>
      </c>
      <c r="F17" s="209" t="n">
        <v>2</v>
      </c>
      <c r="G17" s="209" t="n">
        <v>2</v>
      </c>
      <c r="H17" s="209" t="n">
        <v>0</v>
      </c>
      <c r="I17" s="209" t="n">
        <v>0</v>
      </c>
      <c r="J17" s="213" t="n">
        <v>22</v>
      </c>
      <c r="K17" s="209" t="n">
        <v>5</v>
      </c>
      <c r="L17" s="209" t="n">
        <v>3</v>
      </c>
      <c r="M17" s="210" t="n">
        <v>1</v>
      </c>
      <c r="N17" s="211" t="n">
        <v>31</v>
      </c>
      <c r="O17" s="209" t="n">
        <v>6</v>
      </c>
      <c r="P17" s="209" t="n">
        <v>3</v>
      </c>
      <c r="Q17" s="209" t="n">
        <v>3</v>
      </c>
      <c r="R17" s="209" t="n">
        <v>2</v>
      </c>
      <c r="S17" s="209" t="n">
        <v>2</v>
      </c>
      <c r="T17" s="209" t="n">
        <v>0</v>
      </c>
      <c r="U17" s="209" t="n">
        <v>0</v>
      </c>
      <c r="V17" s="209" t="n">
        <v>3</v>
      </c>
      <c r="W17" s="209" t="n">
        <v>1</v>
      </c>
      <c r="X17" s="209" t="n">
        <v>1</v>
      </c>
      <c r="Y17" s="210" t="n">
        <v>3</v>
      </c>
      <c r="Z17" s="212"/>
      <c r="AA17" s="212"/>
      <c r="AB17" s="212"/>
      <c r="AC17" s="212"/>
      <c r="AD17" s="128"/>
      <c r="AE17" s="128"/>
    </row>
    <row r="18" s="116" customFormat="true" ht="18.75" hidden="true" customHeight="true" outlineLevel="0" collapsed="false">
      <c r="A18" s="87" t="s">
        <v>93</v>
      </c>
      <c r="B18" s="207" t="n">
        <v>52</v>
      </c>
      <c r="C18" s="208" t="n">
        <v>14</v>
      </c>
      <c r="D18" s="209" t="n">
        <v>2</v>
      </c>
      <c r="E18" s="209" t="n">
        <v>1</v>
      </c>
      <c r="F18" s="209" t="n">
        <v>0</v>
      </c>
      <c r="G18" s="209" t="n">
        <v>0</v>
      </c>
      <c r="H18" s="209" t="n">
        <v>2</v>
      </c>
      <c r="I18" s="209" t="n">
        <v>0</v>
      </c>
      <c r="J18" s="213" t="n">
        <v>19</v>
      </c>
      <c r="K18" s="209" t="n">
        <v>2</v>
      </c>
      <c r="L18" s="209" t="n">
        <v>5</v>
      </c>
      <c r="M18" s="210" t="n">
        <v>4</v>
      </c>
      <c r="N18" s="211" t="n">
        <v>30</v>
      </c>
      <c r="O18" s="209" t="n">
        <v>4</v>
      </c>
      <c r="P18" s="209" t="n">
        <v>2</v>
      </c>
      <c r="Q18" s="209" t="n">
        <v>5</v>
      </c>
      <c r="R18" s="209" t="n">
        <v>1</v>
      </c>
      <c r="S18" s="209" t="n">
        <v>2</v>
      </c>
      <c r="T18" s="209" t="n">
        <v>1</v>
      </c>
      <c r="U18" s="209" t="n">
        <v>1</v>
      </c>
      <c r="V18" s="209" t="n">
        <v>2</v>
      </c>
      <c r="W18" s="209" t="n">
        <v>1</v>
      </c>
      <c r="X18" s="209" t="n">
        <v>2</v>
      </c>
      <c r="Y18" s="210" t="n">
        <v>1</v>
      </c>
      <c r="Z18" s="212"/>
      <c r="AA18" s="212"/>
      <c r="AB18" s="212"/>
      <c r="AC18" s="212"/>
      <c r="AD18" s="128"/>
      <c r="AE18" s="128"/>
    </row>
    <row r="19" s="116" customFormat="true" ht="18.75" hidden="false" customHeight="true" outlineLevel="0" collapsed="false">
      <c r="A19" s="87" t="s">
        <v>94</v>
      </c>
      <c r="B19" s="207" t="n">
        <v>45</v>
      </c>
      <c r="C19" s="208" t="n">
        <v>15</v>
      </c>
      <c r="D19" s="209" t="n">
        <v>4</v>
      </c>
      <c r="E19" s="209" t="n">
        <v>1</v>
      </c>
      <c r="F19" s="209" t="n">
        <v>0</v>
      </c>
      <c r="G19" s="209" t="n">
        <v>1</v>
      </c>
      <c r="H19" s="209" t="n">
        <v>0</v>
      </c>
      <c r="I19" s="209" t="n">
        <v>0</v>
      </c>
      <c r="J19" s="213" t="n">
        <v>21</v>
      </c>
      <c r="K19" s="209" t="n">
        <v>0</v>
      </c>
      <c r="L19" s="209" t="n">
        <v>0</v>
      </c>
      <c r="M19" s="210" t="n">
        <v>3</v>
      </c>
      <c r="N19" s="211" t="n">
        <v>24</v>
      </c>
      <c r="O19" s="209" t="n">
        <v>4</v>
      </c>
      <c r="P19" s="209" t="n">
        <v>2</v>
      </c>
      <c r="Q19" s="209" t="n">
        <v>6</v>
      </c>
      <c r="R19" s="209" t="n">
        <v>1</v>
      </c>
      <c r="S19" s="209" t="n">
        <v>1</v>
      </c>
      <c r="T19" s="209" t="n">
        <v>2</v>
      </c>
      <c r="U19" s="209" t="n">
        <v>2</v>
      </c>
      <c r="V19" s="209" t="n">
        <v>1</v>
      </c>
      <c r="W19" s="209" t="n">
        <v>0</v>
      </c>
      <c r="X19" s="209" t="n">
        <v>1</v>
      </c>
      <c r="Y19" s="210" t="n">
        <v>1</v>
      </c>
      <c r="Z19" s="212"/>
      <c r="AA19" s="212"/>
      <c r="AB19" s="212"/>
      <c r="AC19" s="212"/>
      <c r="AD19" s="128"/>
      <c r="AE19" s="128"/>
    </row>
    <row r="20" s="116" customFormat="true" ht="18.75" hidden="false" customHeight="true" outlineLevel="0" collapsed="false">
      <c r="A20" s="87" t="s">
        <v>95</v>
      </c>
      <c r="B20" s="207" t="n">
        <v>32</v>
      </c>
      <c r="C20" s="208" t="n">
        <v>13</v>
      </c>
      <c r="D20" s="209" t="n">
        <v>0</v>
      </c>
      <c r="E20" s="209" t="n">
        <v>0</v>
      </c>
      <c r="F20" s="209" t="n">
        <v>0</v>
      </c>
      <c r="G20" s="209" t="n">
        <v>0</v>
      </c>
      <c r="H20" s="209" t="n">
        <v>1</v>
      </c>
      <c r="I20" s="209" t="n">
        <v>0</v>
      </c>
      <c r="J20" s="213" t="n">
        <v>14</v>
      </c>
      <c r="K20" s="209" t="n">
        <v>3</v>
      </c>
      <c r="L20" s="209" t="n">
        <v>3</v>
      </c>
      <c r="M20" s="210" t="n">
        <v>0</v>
      </c>
      <c r="N20" s="211" t="n">
        <v>20</v>
      </c>
      <c r="O20" s="209" t="n">
        <v>2</v>
      </c>
      <c r="P20" s="209" t="n">
        <v>3</v>
      </c>
      <c r="Q20" s="209" t="n">
        <v>3</v>
      </c>
      <c r="R20" s="209" t="n">
        <v>0</v>
      </c>
      <c r="S20" s="209" t="n">
        <v>1</v>
      </c>
      <c r="T20" s="209" t="n">
        <v>0</v>
      </c>
      <c r="U20" s="209" t="n">
        <v>0</v>
      </c>
      <c r="V20" s="209" t="n">
        <v>1</v>
      </c>
      <c r="W20" s="209" t="n">
        <v>1</v>
      </c>
      <c r="X20" s="209" t="n">
        <v>0</v>
      </c>
      <c r="Y20" s="210" t="n">
        <v>1</v>
      </c>
      <c r="Z20" s="212"/>
      <c r="AA20" s="212"/>
      <c r="AB20" s="212"/>
      <c r="AC20" s="212"/>
      <c r="AD20" s="128"/>
      <c r="AE20" s="128"/>
    </row>
    <row r="21" s="116" customFormat="true" ht="18.75" hidden="false" customHeight="true" outlineLevel="0" collapsed="false">
      <c r="A21" s="79" t="s">
        <v>96</v>
      </c>
      <c r="B21" s="207" t="n">
        <v>34</v>
      </c>
      <c r="C21" s="208" t="n">
        <v>8</v>
      </c>
      <c r="D21" s="209" t="n">
        <v>1</v>
      </c>
      <c r="E21" s="209" t="n">
        <v>0</v>
      </c>
      <c r="F21" s="209" t="n">
        <v>1</v>
      </c>
      <c r="G21" s="209" t="n">
        <v>0</v>
      </c>
      <c r="H21" s="209" t="n">
        <v>0</v>
      </c>
      <c r="I21" s="209" t="n">
        <v>0</v>
      </c>
      <c r="J21" s="213" t="n">
        <v>10</v>
      </c>
      <c r="K21" s="209" t="n">
        <v>1</v>
      </c>
      <c r="L21" s="209" t="n">
        <v>1</v>
      </c>
      <c r="M21" s="210" t="n">
        <v>1</v>
      </c>
      <c r="N21" s="211" t="n">
        <v>13</v>
      </c>
      <c r="O21" s="209" t="n">
        <v>3</v>
      </c>
      <c r="P21" s="209" t="n">
        <v>1</v>
      </c>
      <c r="Q21" s="209" t="n">
        <v>4</v>
      </c>
      <c r="R21" s="209" t="n">
        <v>1</v>
      </c>
      <c r="S21" s="209" t="n">
        <v>6</v>
      </c>
      <c r="T21" s="209" t="n">
        <v>3</v>
      </c>
      <c r="U21" s="209" t="n">
        <v>0</v>
      </c>
      <c r="V21" s="209" t="n">
        <v>2</v>
      </c>
      <c r="W21" s="209" t="n">
        <v>0</v>
      </c>
      <c r="X21" s="209" t="n">
        <v>0</v>
      </c>
      <c r="Y21" s="210" t="n">
        <v>1</v>
      </c>
      <c r="Z21" s="212"/>
      <c r="AA21" s="212"/>
      <c r="AB21" s="212"/>
      <c r="AC21" s="212"/>
      <c r="AD21" s="128"/>
      <c r="AE21" s="128"/>
    </row>
    <row r="22" s="116" customFormat="true" ht="18.75" hidden="false" customHeight="true" outlineLevel="0" collapsed="false">
      <c r="A22" s="87" t="s">
        <v>97</v>
      </c>
      <c r="B22" s="207" t="n">
        <v>33</v>
      </c>
      <c r="C22" s="208" t="n">
        <v>9</v>
      </c>
      <c r="D22" s="209" t="n">
        <v>0</v>
      </c>
      <c r="E22" s="209" t="n">
        <v>0</v>
      </c>
      <c r="F22" s="209" t="n">
        <v>1</v>
      </c>
      <c r="G22" s="209" t="n">
        <v>0</v>
      </c>
      <c r="H22" s="209" t="n">
        <v>0</v>
      </c>
      <c r="I22" s="209" t="n">
        <v>0</v>
      </c>
      <c r="J22" s="213" t="n">
        <v>10</v>
      </c>
      <c r="K22" s="209" t="n">
        <v>2</v>
      </c>
      <c r="L22" s="209" t="n">
        <v>4</v>
      </c>
      <c r="M22" s="210" t="n">
        <v>3</v>
      </c>
      <c r="N22" s="211" t="n">
        <v>19</v>
      </c>
      <c r="O22" s="209" t="n">
        <v>5</v>
      </c>
      <c r="P22" s="209" t="n">
        <v>0</v>
      </c>
      <c r="Q22" s="209" t="n">
        <v>5</v>
      </c>
      <c r="R22" s="209" t="n">
        <v>1</v>
      </c>
      <c r="S22" s="209" t="n">
        <v>1</v>
      </c>
      <c r="T22" s="209" t="n">
        <v>1</v>
      </c>
      <c r="U22" s="209" t="n">
        <v>0</v>
      </c>
      <c r="V22" s="209" t="n">
        <v>1</v>
      </c>
      <c r="W22" s="209" t="n">
        <v>0</v>
      </c>
      <c r="X22" s="209" t="n">
        <v>0</v>
      </c>
      <c r="Y22" s="210" t="n">
        <v>0</v>
      </c>
      <c r="Z22" s="212"/>
      <c r="AA22" s="212"/>
      <c r="AB22" s="212"/>
      <c r="AC22" s="212"/>
      <c r="AD22" s="128"/>
      <c r="AE22" s="128"/>
    </row>
    <row r="23" s="116" customFormat="true" ht="18.75" hidden="false" customHeight="true" outlineLevel="0" collapsed="false">
      <c r="A23" s="87" t="s">
        <v>98</v>
      </c>
      <c r="B23" s="207" t="n">
        <v>31</v>
      </c>
      <c r="C23" s="208" t="n">
        <v>8</v>
      </c>
      <c r="D23" s="209" t="n">
        <v>2</v>
      </c>
      <c r="E23" s="209" t="n">
        <v>0</v>
      </c>
      <c r="F23" s="209" t="n">
        <v>0</v>
      </c>
      <c r="G23" s="209" t="n">
        <v>0</v>
      </c>
      <c r="H23" s="209" t="n">
        <v>0</v>
      </c>
      <c r="I23" s="209" t="n">
        <v>1</v>
      </c>
      <c r="J23" s="213" t="n">
        <v>11</v>
      </c>
      <c r="K23" s="209" t="n">
        <v>2</v>
      </c>
      <c r="L23" s="209" t="n">
        <v>2</v>
      </c>
      <c r="M23" s="210" t="n">
        <v>0</v>
      </c>
      <c r="N23" s="211" t="n">
        <v>15</v>
      </c>
      <c r="O23" s="209" t="n">
        <v>3</v>
      </c>
      <c r="P23" s="209" t="n">
        <v>3</v>
      </c>
      <c r="Q23" s="209" t="n">
        <v>2</v>
      </c>
      <c r="R23" s="209" t="n">
        <v>3</v>
      </c>
      <c r="S23" s="209" t="n">
        <v>0</v>
      </c>
      <c r="T23" s="209" t="n">
        <v>0</v>
      </c>
      <c r="U23" s="209" t="n">
        <v>0</v>
      </c>
      <c r="V23" s="209" t="n">
        <v>4</v>
      </c>
      <c r="W23" s="209" t="n">
        <v>0</v>
      </c>
      <c r="X23" s="209" t="n">
        <v>0</v>
      </c>
      <c r="Y23" s="210" t="n">
        <v>1</v>
      </c>
      <c r="Z23" s="212"/>
      <c r="AA23" s="212"/>
      <c r="AB23" s="212"/>
      <c r="AC23" s="212"/>
      <c r="AD23" s="128"/>
      <c r="AE23" s="128"/>
    </row>
    <row r="24" s="116" customFormat="true" ht="18.75" hidden="false" customHeight="true" outlineLevel="0" collapsed="false">
      <c r="A24" s="87" t="s">
        <v>99</v>
      </c>
      <c r="B24" s="207" t="n">
        <v>40</v>
      </c>
      <c r="C24" s="208" t="n">
        <v>11</v>
      </c>
      <c r="D24" s="209" t="n">
        <v>2</v>
      </c>
      <c r="E24" s="209" t="n">
        <v>1</v>
      </c>
      <c r="F24" s="209" t="n">
        <v>0</v>
      </c>
      <c r="G24" s="209" t="n">
        <v>0</v>
      </c>
      <c r="H24" s="209" t="n">
        <v>0</v>
      </c>
      <c r="I24" s="209" t="n">
        <v>1</v>
      </c>
      <c r="J24" s="213" t="n">
        <v>15</v>
      </c>
      <c r="K24" s="209" t="n">
        <v>4</v>
      </c>
      <c r="L24" s="209" t="n">
        <v>1</v>
      </c>
      <c r="M24" s="210" t="n">
        <v>0</v>
      </c>
      <c r="N24" s="211" t="n">
        <v>20</v>
      </c>
      <c r="O24" s="209" t="n">
        <v>2</v>
      </c>
      <c r="P24" s="209" t="n">
        <v>3</v>
      </c>
      <c r="Q24" s="209" t="n">
        <v>3</v>
      </c>
      <c r="R24" s="209" t="n">
        <v>3</v>
      </c>
      <c r="S24" s="209" t="n">
        <v>0</v>
      </c>
      <c r="T24" s="209" t="n">
        <v>3</v>
      </c>
      <c r="U24" s="209" t="n">
        <v>1</v>
      </c>
      <c r="V24" s="209" t="n">
        <v>3</v>
      </c>
      <c r="W24" s="209" t="n">
        <v>1</v>
      </c>
      <c r="X24" s="209" t="n">
        <v>1</v>
      </c>
      <c r="Y24" s="210" t="n">
        <v>0</v>
      </c>
      <c r="Z24" s="212"/>
      <c r="AA24" s="212"/>
      <c r="AB24" s="212"/>
      <c r="AC24" s="212"/>
      <c r="AD24" s="128"/>
      <c r="AE24" s="128"/>
    </row>
    <row r="25" s="116" customFormat="true" ht="18.75" hidden="false" customHeight="true" outlineLevel="0" collapsed="false">
      <c r="A25" s="87" t="s">
        <v>100</v>
      </c>
      <c r="B25" s="207" t="n">
        <v>45</v>
      </c>
      <c r="C25" s="208" t="n">
        <v>12</v>
      </c>
      <c r="D25" s="209" t="n">
        <v>2</v>
      </c>
      <c r="E25" s="209" t="n">
        <v>0</v>
      </c>
      <c r="F25" s="209" t="n">
        <v>1</v>
      </c>
      <c r="G25" s="209" t="n">
        <v>0</v>
      </c>
      <c r="H25" s="209" t="n">
        <v>0</v>
      </c>
      <c r="I25" s="209" t="n">
        <v>1</v>
      </c>
      <c r="J25" s="213" t="n">
        <v>16</v>
      </c>
      <c r="K25" s="209" t="n">
        <v>2</v>
      </c>
      <c r="L25" s="209" t="n">
        <v>4</v>
      </c>
      <c r="M25" s="210" t="n">
        <v>1</v>
      </c>
      <c r="N25" s="211" t="n">
        <v>23</v>
      </c>
      <c r="O25" s="209" t="n">
        <v>6</v>
      </c>
      <c r="P25" s="209" t="n">
        <v>4</v>
      </c>
      <c r="Q25" s="209" t="n">
        <v>3</v>
      </c>
      <c r="R25" s="209" t="n">
        <v>1</v>
      </c>
      <c r="S25" s="209" t="n">
        <v>2</v>
      </c>
      <c r="T25" s="209" t="n">
        <v>1</v>
      </c>
      <c r="U25" s="209" t="n">
        <v>0</v>
      </c>
      <c r="V25" s="209" t="n">
        <v>1</v>
      </c>
      <c r="W25" s="209" t="n">
        <v>1</v>
      </c>
      <c r="X25" s="209" t="n">
        <v>1</v>
      </c>
      <c r="Y25" s="210" t="n">
        <v>2</v>
      </c>
      <c r="Z25" s="212"/>
      <c r="AA25" s="212"/>
      <c r="AB25" s="212"/>
      <c r="AC25" s="212"/>
      <c r="AD25" s="128"/>
      <c r="AE25" s="128"/>
    </row>
    <row r="26" s="116" customFormat="true" ht="18.75" hidden="false" customHeight="true" outlineLevel="0" collapsed="false">
      <c r="A26" s="87" t="s">
        <v>101</v>
      </c>
      <c r="B26" s="207" t="n">
        <v>38</v>
      </c>
      <c r="C26" s="208" t="n">
        <v>11</v>
      </c>
      <c r="D26" s="209" t="n">
        <v>5</v>
      </c>
      <c r="E26" s="209" t="n">
        <v>0</v>
      </c>
      <c r="F26" s="209" t="n">
        <v>0</v>
      </c>
      <c r="G26" s="209" t="n">
        <v>0</v>
      </c>
      <c r="H26" s="209" t="n">
        <v>0</v>
      </c>
      <c r="I26" s="209" t="n">
        <v>0</v>
      </c>
      <c r="J26" s="213" t="n">
        <v>16</v>
      </c>
      <c r="K26" s="209" t="n">
        <v>4</v>
      </c>
      <c r="L26" s="209" t="n">
        <v>3</v>
      </c>
      <c r="M26" s="210" t="n">
        <v>2</v>
      </c>
      <c r="N26" s="211" t="n">
        <v>25</v>
      </c>
      <c r="O26" s="209" t="n">
        <v>3</v>
      </c>
      <c r="P26" s="209" t="n">
        <v>1</v>
      </c>
      <c r="Q26" s="209" t="n">
        <v>2</v>
      </c>
      <c r="R26" s="209" t="n">
        <v>3</v>
      </c>
      <c r="S26" s="209" t="n">
        <v>1</v>
      </c>
      <c r="T26" s="209" t="n">
        <v>1</v>
      </c>
      <c r="U26" s="209" t="n">
        <v>1</v>
      </c>
      <c r="V26" s="209" t="n">
        <v>1</v>
      </c>
      <c r="W26" s="209" t="n">
        <v>0</v>
      </c>
      <c r="X26" s="209" t="n">
        <v>0</v>
      </c>
      <c r="Y26" s="210" t="n">
        <v>0</v>
      </c>
      <c r="Z26" s="212"/>
      <c r="AA26" s="212"/>
      <c r="AB26" s="212"/>
      <c r="AC26" s="212"/>
      <c r="AD26" s="128"/>
      <c r="AE26" s="128"/>
    </row>
    <row r="27" s="116" customFormat="true" ht="18.75" hidden="false" customHeight="true" outlineLevel="0" collapsed="false">
      <c r="A27" s="87" t="s">
        <v>102</v>
      </c>
      <c r="B27" s="207" t="n">
        <v>34</v>
      </c>
      <c r="C27" s="208" t="n">
        <v>6</v>
      </c>
      <c r="D27" s="209" t="n">
        <v>1</v>
      </c>
      <c r="E27" s="209" t="n">
        <v>2</v>
      </c>
      <c r="F27" s="209" t="n">
        <v>2</v>
      </c>
      <c r="G27" s="209" t="n">
        <v>1</v>
      </c>
      <c r="H27" s="209" t="n">
        <v>0</v>
      </c>
      <c r="I27" s="209" t="n">
        <v>1</v>
      </c>
      <c r="J27" s="213" t="n">
        <v>13</v>
      </c>
      <c r="K27" s="209" t="n">
        <v>1</v>
      </c>
      <c r="L27" s="209" t="n">
        <v>0</v>
      </c>
      <c r="M27" s="210" t="n">
        <v>2</v>
      </c>
      <c r="N27" s="211" t="n">
        <v>16</v>
      </c>
      <c r="O27" s="209" t="n">
        <v>2</v>
      </c>
      <c r="P27" s="209" t="n">
        <v>3</v>
      </c>
      <c r="Q27" s="209" t="n">
        <v>2</v>
      </c>
      <c r="R27" s="209" t="n">
        <v>2</v>
      </c>
      <c r="S27" s="209" t="n">
        <v>2</v>
      </c>
      <c r="T27" s="209" t="n">
        <v>3</v>
      </c>
      <c r="U27" s="209" t="n">
        <v>1</v>
      </c>
      <c r="V27" s="209" t="n">
        <v>1</v>
      </c>
      <c r="W27" s="209" t="n">
        <v>0</v>
      </c>
      <c r="X27" s="209" t="n">
        <v>1</v>
      </c>
      <c r="Y27" s="210" t="n">
        <v>1</v>
      </c>
      <c r="Z27" s="212"/>
      <c r="AA27" s="212"/>
      <c r="AB27" s="212"/>
      <c r="AC27" s="212"/>
      <c r="AD27" s="128"/>
      <c r="AE27" s="128"/>
    </row>
    <row r="28" s="116" customFormat="true" ht="18.75" hidden="false" customHeight="true" outlineLevel="0" collapsed="false">
      <c r="A28" s="87" t="s">
        <v>103</v>
      </c>
      <c r="B28" s="207" t="n">
        <v>34</v>
      </c>
      <c r="C28" s="208" t="n">
        <v>9</v>
      </c>
      <c r="D28" s="209" t="n">
        <v>0</v>
      </c>
      <c r="E28" s="209" t="n">
        <v>1</v>
      </c>
      <c r="F28" s="209" t="n">
        <v>0</v>
      </c>
      <c r="G28" s="209" t="n">
        <v>0</v>
      </c>
      <c r="H28" s="209" t="n">
        <v>2</v>
      </c>
      <c r="I28" s="209" t="n">
        <v>1</v>
      </c>
      <c r="J28" s="213" t="n">
        <v>13</v>
      </c>
      <c r="K28" s="209" t="n">
        <v>1</v>
      </c>
      <c r="L28" s="209" t="n">
        <v>1</v>
      </c>
      <c r="M28" s="210" t="n">
        <v>2</v>
      </c>
      <c r="N28" s="211" t="n">
        <v>17</v>
      </c>
      <c r="O28" s="209" t="n">
        <v>3</v>
      </c>
      <c r="P28" s="209" t="n">
        <v>6</v>
      </c>
      <c r="Q28" s="209" t="n">
        <v>3</v>
      </c>
      <c r="R28" s="209" t="n">
        <v>1</v>
      </c>
      <c r="S28" s="209" t="n">
        <v>0</v>
      </c>
      <c r="T28" s="209" t="n">
        <v>0</v>
      </c>
      <c r="U28" s="209" t="n">
        <v>0</v>
      </c>
      <c r="V28" s="209" t="n">
        <v>1</v>
      </c>
      <c r="W28" s="209" t="n">
        <v>0</v>
      </c>
      <c r="X28" s="209" t="n">
        <v>0</v>
      </c>
      <c r="Y28" s="210" t="n">
        <v>3</v>
      </c>
      <c r="Z28" s="212"/>
      <c r="AA28" s="212"/>
      <c r="AB28" s="212"/>
      <c r="AC28" s="212"/>
      <c r="AD28" s="128"/>
      <c r="AE28" s="128"/>
    </row>
    <row r="29" s="116" customFormat="true" ht="18.75" hidden="false" customHeight="true" outlineLevel="0" collapsed="false">
      <c r="A29" s="87" t="s">
        <v>104</v>
      </c>
      <c r="B29" s="207" t="n">
        <v>34</v>
      </c>
      <c r="C29" s="208" t="n">
        <v>9</v>
      </c>
      <c r="D29" s="209" t="n">
        <v>3</v>
      </c>
      <c r="E29" s="209" t="n">
        <v>0</v>
      </c>
      <c r="F29" s="209" t="n">
        <v>1</v>
      </c>
      <c r="G29" s="209" t="n">
        <v>0</v>
      </c>
      <c r="H29" s="209" t="n">
        <v>1</v>
      </c>
      <c r="I29" s="209" t="n">
        <v>0</v>
      </c>
      <c r="J29" s="213" t="n">
        <v>14</v>
      </c>
      <c r="K29" s="209" t="n">
        <v>1</v>
      </c>
      <c r="L29" s="209" t="n">
        <v>2</v>
      </c>
      <c r="M29" s="210" t="n">
        <v>1</v>
      </c>
      <c r="N29" s="211" t="n">
        <v>18</v>
      </c>
      <c r="O29" s="209" t="n">
        <v>4</v>
      </c>
      <c r="P29" s="209" t="n">
        <v>3</v>
      </c>
      <c r="Q29" s="209" t="n">
        <v>2</v>
      </c>
      <c r="R29" s="209" t="n">
        <v>1</v>
      </c>
      <c r="S29" s="209" t="n">
        <v>1</v>
      </c>
      <c r="T29" s="209" t="n">
        <v>1</v>
      </c>
      <c r="U29" s="209" t="n">
        <v>0</v>
      </c>
      <c r="V29" s="209" t="n">
        <v>1</v>
      </c>
      <c r="W29" s="209" t="n">
        <v>2</v>
      </c>
      <c r="X29" s="209" t="n">
        <v>0</v>
      </c>
      <c r="Y29" s="210" t="n">
        <v>1</v>
      </c>
      <c r="Z29" s="212"/>
      <c r="AA29" s="212"/>
      <c r="AB29" s="212"/>
      <c r="AC29" s="212"/>
      <c r="AD29" s="128"/>
      <c r="AE29" s="128"/>
    </row>
    <row r="30" s="116" customFormat="true" ht="18.75" hidden="false" customHeight="true" outlineLevel="0" collapsed="false">
      <c r="A30" s="87" t="s">
        <v>105</v>
      </c>
      <c r="B30" s="207" t="n">
        <v>33</v>
      </c>
      <c r="C30" s="208" t="n">
        <v>6</v>
      </c>
      <c r="D30" s="209" t="n">
        <v>2</v>
      </c>
      <c r="E30" s="209" t="n">
        <v>0</v>
      </c>
      <c r="F30" s="209" t="n">
        <v>1</v>
      </c>
      <c r="G30" s="209" t="n">
        <v>0</v>
      </c>
      <c r="H30" s="209" t="n">
        <v>0</v>
      </c>
      <c r="I30" s="209" t="n">
        <v>0</v>
      </c>
      <c r="J30" s="213" t="n">
        <v>9</v>
      </c>
      <c r="K30" s="209" t="n">
        <v>1</v>
      </c>
      <c r="L30" s="209" t="n">
        <v>2</v>
      </c>
      <c r="M30" s="210" t="n">
        <v>2</v>
      </c>
      <c r="N30" s="211" t="n">
        <v>14</v>
      </c>
      <c r="O30" s="209" t="n">
        <v>3</v>
      </c>
      <c r="P30" s="209" t="n">
        <v>3</v>
      </c>
      <c r="Q30" s="209" t="n">
        <v>2</v>
      </c>
      <c r="R30" s="209" t="n">
        <v>2</v>
      </c>
      <c r="S30" s="209" t="n">
        <v>2</v>
      </c>
      <c r="T30" s="209" t="n">
        <v>1</v>
      </c>
      <c r="U30" s="209" t="n">
        <v>2</v>
      </c>
      <c r="V30" s="209" t="n">
        <v>1</v>
      </c>
      <c r="W30" s="209" t="n">
        <v>1</v>
      </c>
      <c r="X30" s="209" t="n">
        <v>1</v>
      </c>
      <c r="Y30" s="210" t="n">
        <v>1</v>
      </c>
      <c r="Z30" s="212"/>
      <c r="AA30" s="212"/>
      <c r="AB30" s="212"/>
      <c r="AC30" s="212"/>
      <c r="AD30" s="128"/>
      <c r="AE30" s="128"/>
    </row>
    <row r="31" s="116" customFormat="true" ht="18.75" hidden="false" customHeight="true" outlineLevel="0" collapsed="false">
      <c r="A31" s="87" t="s">
        <v>242</v>
      </c>
      <c r="B31" s="207" t="n">
        <v>26</v>
      </c>
      <c r="C31" s="208" t="n">
        <v>8</v>
      </c>
      <c r="D31" s="209" t="n">
        <v>2</v>
      </c>
      <c r="E31" s="209" t="n">
        <v>0</v>
      </c>
      <c r="F31" s="209" t="n">
        <v>0</v>
      </c>
      <c r="G31" s="209" t="n">
        <v>1</v>
      </c>
      <c r="H31" s="209" t="n">
        <v>0</v>
      </c>
      <c r="I31" s="209" t="n">
        <v>0</v>
      </c>
      <c r="J31" s="213" t="n">
        <v>11</v>
      </c>
      <c r="K31" s="209" t="n">
        <v>2</v>
      </c>
      <c r="L31" s="209" t="n">
        <v>1</v>
      </c>
      <c r="M31" s="210" t="n">
        <v>1</v>
      </c>
      <c r="N31" s="211" t="n">
        <v>15</v>
      </c>
      <c r="O31" s="209" t="n">
        <v>4</v>
      </c>
      <c r="P31" s="209" t="n">
        <v>1</v>
      </c>
      <c r="Q31" s="209" t="n">
        <v>1</v>
      </c>
      <c r="R31" s="209" t="n">
        <v>0</v>
      </c>
      <c r="S31" s="209" t="n">
        <v>3</v>
      </c>
      <c r="T31" s="209" t="n">
        <v>2</v>
      </c>
      <c r="U31" s="209" t="n">
        <v>0</v>
      </c>
      <c r="V31" s="209" t="n">
        <v>0</v>
      </c>
      <c r="W31" s="209" t="n">
        <v>0</v>
      </c>
      <c r="X31" s="209" t="n">
        <v>0</v>
      </c>
      <c r="Y31" s="210" t="n">
        <v>0</v>
      </c>
      <c r="Z31" s="212"/>
      <c r="AA31" s="212"/>
      <c r="AB31" s="212"/>
      <c r="AC31" s="212"/>
      <c r="AD31" s="128"/>
      <c r="AE31" s="128"/>
    </row>
    <row r="32" s="116" customFormat="true" ht="18.75" hidden="false" customHeight="true" outlineLevel="0" collapsed="false">
      <c r="A32" s="87" t="s">
        <v>62</v>
      </c>
      <c r="B32" s="207" t="n">
        <v>40</v>
      </c>
      <c r="C32" s="208" t="n">
        <v>9</v>
      </c>
      <c r="D32" s="209" t="n">
        <v>2</v>
      </c>
      <c r="E32" s="209" t="n">
        <v>2</v>
      </c>
      <c r="F32" s="209" t="n">
        <v>1</v>
      </c>
      <c r="G32" s="209" t="n">
        <v>0</v>
      </c>
      <c r="H32" s="209" t="n">
        <v>0</v>
      </c>
      <c r="I32" s="209" t="n">
        <v>0</v>
      </c>
      <c r="J32" s="213" t="n">
        <v>14</v>
      </c>
      <c r="K32" s="209" t="n">
        <v>3</v>
      </c>
      <c r="L32" s="209" t="n">
        <v>2</v>
      </c>
      <c r="M32" s="210" t="n">
        <v>1</v>
      </c>
      <c r="N32" s="211" t="n">
        <v>20</v>
      </c>
      <c r="O32" s="209" t="n">
        <v>2</v>
      </c>
      <c r="P32" s="209" t="n">
        <v>3</v>
      </c>
      <c r="Q32" s="209" t="n">
        <v>5</v>
      </c>
      <c r="R32" s="209" t="n">
        <v>3</v>
      </c>
      <c r="S32" s="209" t="n">
        <v>1</v>
      </c>
      <c r="T32" s="209" t="n">
        <v>1</v>
      </c>
      <c r="U32" s="209" t="n">
        <v>2</v>
      </c>
      <c r="V32" s="209" t="n">
        <v>0</v>
      </c>
      <c r="W32" s="209" t="n">
        <v>1</v>
      </c>
      <c r="X32" s="209" t="n">
        <v>1</v>
      </c>
      <c r="Y32" s="210" t="n">
        <v>1</v>
      </c>
      <c r="Z32" s="212"/>
      <c r="AA32" s="212"/>
      <c r="AB32" s="212"/>
      <c r="AC32" s="212"/>
      <c r="AD32" s="128"/>
      <c r="AE32" s="128"/>
    </row>
    <row r="33" s="116" customFormat="true" ht="18.75" hidden="false" customHeight="true" outlineLevel="0" collapsed="false">
      <c r="A33" s="87" t="s">
        <v>63</v>
      </c>
      <c r="B33" s="207" t="n">
        <v>34</v>
      </c>
      <c r="C33" s="208" t="n">
        <v>7</v>
      </c>
      <c r="D33" s="209" t="n">
        <v>1</v>
      </c>
      <c r="E33" s="209" t="n">
        <v>1</v>
      </c>
      <c r="F33" s="209" t="n">
        <v>0</v>
      </c>
      <c r="G33" s="209" t="n">
        <v>1</v>
      </c>
      <c r="H33" s="209" t="n">
        <v>1</v>
      </c>
      <c r="I33" s="209" t="n">
        <v>0</v>
      </c>
      <c r="J33" s="213" t="n">
        <v>11</v>
      </c>
      <c r="K33" s="209" t="n">
        <v>0</v>
      </c>
      <c r="L33" s="209" t="n">
        <v>0</v>
      </c>
      <c r="M33" s="210" t="n">
        <v>2</v>
      </c>
      <c r="N33" s="211" t="n">
        <v>13</v>
      </c>
      <c r="O33" s="209" t="n">
        <v>5</v>
      </c>
      <c r="P33" s="209" t="n">
        <v>9</v>
      </c>
      <c r="Q33" s="209" t="n">
        <v>1</v>
      </c>
      <c r="R33" s="209" t="n">
        <v>3</v>
      </c>
      <c r="S33" s="209" t="n">
        <v>1</v>
      </c>
      <c r="T33" s="209" t="n">
        <v>0</v>
      </c>
      <c r="U33" s="209" t="n">
        <v>0</v>
      </c>
      <c r="V33" s="209" t="n">
        <v>1</v>
      </c>
      <c r="W33" s="209" t="n">
        <v>1</v>
      </c>
      <c r="X33" s="209" t="n">
        <v>0</v>
      </c>
      <c r="Y33" s="210" t="n">
        <v>0</v>
      </c>
      <c r="Z33" s="212"/>
      <c r="AA33" s="212"/>
      <c r="AB33" s="212"/>
      <c r="AC33" s="212"/>
      <c r="AD33" s="128"/>
      <c r="AE33" s="128"/>
    </row>
    <row r="34" s="116" customFormat="true" ht="18.75" hidden="false" customHeight="true" outlineLevel="0" collapsed="false">
      <c r="A34" s="87" t="s">
        <v>64</v>
      </c>
      <c r="B34" s="207" t="n">
        <v>34</v>
      </c>
      <c r="C34" s="208" t="n">
        <v>8</v>
      </c>
      <c r="D34" s="209" t="n">
        <v>1</v>
      </c>
      <c r="E34" s="209" t="n">
        <v>0</v>
      </c>
      <c r="F34" s="209" t="n">
        <v>2</v>
      </c>
      <c r="G34" s="209" t="n">
        <v>1</v>
      </c>
      <c r="H34" s="209" t="n">
        <v>0</v>
      </c>
      <c r="I34" s="209" t="n">
        <v>1</v>
      </c>
      <c r="J34" s="213" t="n">
        <v>13</v>
      </c>
      <c r="K34" s="209" t="n">
        <v>2</v>
      </c>
      <c r="L34" s="209" t="n">
        <v>1</v>
      </c>
      <c r="M34" s="210" t="n">
        <v>1</v>
      </c>
      <c r="N34" s="211" t="n">
        <v>17</v>
      </c>
      <c r="O34" s="209" t="n">
        <v>3</v>
      </c>
      <c r="P34" s="209" t="n">
        <v>4</v>
      </c>
      <c r="Q34" s="209" t="n">
        <v>1</v>
      </c>
      <c r="R34" s="209" t="n">
        <v>3</v>
      </c>
      <c r="S34" s="209" t="n">
        <v>0</v>
      </c>
      <c r="T34" s="209" t="n">
        <v>1</v>
      </c>
      <c r="U34" s="209" t="n">
        <v>0</v>
      </c>
      <c r="V34" s="209" t="n">
        <v>1</v>
      </c>
      <c r="W34" s="209" t="n">
        <v>2</v>
      </c>
      <c r="X34" s="209" t="n">
        <v>2</v>
      </c>
      <c r="Y34" s="210" t="n">
        <v>0</v>
      </c>
      <c r="Z34" s="212"/>
      <c r="AA34" s="212"/>
      <c r="AB34" s="212"/>
      <c r="AC34" s="212"/>
      <c r="AD34" s="128"/>
      <c r="AE34" s="128"/>
    </row>
    <row r="35" s="116" customFormat="true" ht="18.75" hidden="false" customHeight="true" outlineLevel="0" collapsed="false">
      <c r="A35" s="87" t="s">
        <v>65</v>
      </c>
      <c r="B35" s="207" t="n">
        <v>26</v>
      </c>
      <c r="C35" s="208" t="n">
        <v>9</v>
      </c>
      <c r="D35" s="209" t="n">
        <v>2</v>
      </c>
      <c r="E35" s="209" t="n">
        <v>0</v>
      </c>
      <c r="F35" s="209" t="n">
        <v>1</v>
      </c>
      <c r="G35" s="209" t="n">
        <v>1</v>
      </c>
      <c r="H35" s="209" t="n">
        <v>0</v>
      </c>
      <c r="I35" s="209" t="n">
        <v>0</v>
      </c>
      <c r="J35" s="213" t="n">
        <v>13</v>
      </c>
      <c r="K35" s="209" t="n">
        <v>0</v>
      </c>
      <c r="L35" s="209" t="n">
        <v>1</v>
      </c>
      <c r="M35" s="210" t="n">
        <v>1</v>
      </c>
      <c r="N35" s="211" t="n">
        <v>15</v>
      </c>
      <c r="O35" s="209" t="n">
        <v>2</v>
      </c>
      <c r="P35" s="209" t="n">
        <v>0</v>
      </c>
      <c r="Q35" s="209" t="n">
        <v>3</v>
      </c>
      <c r="R35" s="209" t="n">
        <v>0</v>
      </c>
      <c r="S35" s="209" t="n">
        <v>2</v>
      </c>
      <c r="T35" s="209" t="n">
        <v>1</v>
      </c>
      <c r="U35" s="209" t="n">
        <v>2</v>
      </c>
      <c r="V35" s="209" t="n">
        <v>1</v>
      </c>
      <c r="W35" s="209" t="n">
        <v>0</v>
      </c>
      <c r="X35" s="209" t="n">
        <v>0</v>
      </c>
      <c r="Y35" s="210" t="n">
        <v>0</v>
      </c>
      <c r="Z35" s="212"/>
      <c r="AA35" s="212"/>
      <c r="AB35" s="212"/>
      <c r="AC35" s="212"/>
      <c r="AD35" s="128"/>
      <c r="AE35" s="128"/>
    </row>
    <row r="36" s="116" customFormat="true" ht="18.75" hidden="false" customHeight="true" outlineLevel="0" collapsed="false">
      <c r="A36" s="87" t="s">
        <v>66</v>
      </c>
      <c r="B36" s="207" t="n">
        <v>27</v>
      </c>
      <c r="C36" s="208" t="n">
        <v>5</v>
      </c>
      <c r="D36" s="209" t="n">
        <v>1</v>
      </c>
      <c r="E36" s="209" t="n">
        <v>1</v>
      </c>
      <c r="F36" s="209" t="n">
        <v>0</v>
      </c>
      <c r="G36" s="209" t="n">
        <v>0</v>
      </c>
      <c r="H36" s="209" t="n">
        <v>2</v>
      </c>
      <c r="I36" s="209" t="n">
        <v>0</v>
      </c>
      <c r="J36" s="213" t="n">
        <v>9</v>
      </c>
      <c r="K36" s="209" t="n">
        <v>0</v>
      </c>
      <c r="L36" s="209" t="n">
        <v>1</v>
      </c>
      <c r="M36" s="210" t="n">
        <v>0</v>
      </c>
      <c r="N36" s="211" t="n">
        <v>10</v>
      </c>
      <c r="O36" s="209" t="n">
        <v>5</v>
      </c>
      <c r="P36" s="209" t="n">
        <v>2</v>
      </c>
      <c r="Q36" s="209" t="n">
        <v>0</v>
      </c>
      <c r="R36" s="209" t="n">
        <v>2</v>
      </c>
      <c r="S36" s="209" t="n">
        <v>3</v>
      </c>
      <c r="T36" s="209" t="n">
        <v>1</v>
      </c>
      <c r="U36" s="209" t="n">
        <v>2</v>
      </c>
      <c r="V36" s="209" t="n">
        <v>0</v>
      </c>
      <c r="W36" s="209" t="n">
        <v>0</v>
      </c>
      <c r="X36" s="209" t="n">
        <v>1</v>
      </c>
      <c r="Y36" s="210" t="n">
        <v>1</v>
      </c>
      <c r="Z36" s="212"/>
      <c r="AA36" s="212"/>
      <c r="AB36" s="212"/>
      <c r="AC36" s="212"/>
      <c r="AD36" s="128"/>
      <c r="AE36" s="128"/>
    </row>
    <row r="37" s="116" customFormat="true" ht="18.75" hidden="false" customHeight="true" outlineLevel="0" collapsed="false">
      <c r="A37" s="87" t="s">
        <v>67</v>
      </c>
      <c r="B37" s="207" t="n">
        <v>29</v>
      </c>
      <c r="C37" s="208" t="n">
        <v>6</v>
      </c>
      <c r="D37" s="209" t="n">
        <v>1</v>
      </c>
      <c r="E37" s="209" t="n">
        <v>0</v>
      </c>
      <c r="F37" s="209" t="n">
        <v>0</v>
      </c>
      <c r="G37" s="209" t="n">
        <v>1</v>
      </c>
      <c r="H37" s="209" t="n">
        <v>0</v>
      </c>
      <c r="I37" s="209" t="n">
        <v>1</v>
      </c>
      <c r="J37" s="213" t="n">
        <v>9</v>
      </c>
      <c r="K37" s="209" t="n">
        <v>0</v>
      </c>
      <c r="L37" s="209" t="n">
        <v>1</v>
      </c>
      <c r="M37" s="210" t="n">
        <v>2</v>
      </c>
      <c r="N37" s="211" t="n">
        <v>12</v>
      </c>
      <c r="O37" s="209" t="n">
        <v>5</v>
      </c>
      <c r="P37" s="209" t="n">
        <v>3</v>
      </c>
      <c r="Q37" s="209" t="n">
        <v>1</v>
      </c>
      <c r="R37" s="209" t="n">
        <v>1</v>
      </c>
      <c r="S37" s="209" t="n">
        <v>0</v>
      </c>
      <c r="T37" s="209" t="n">
        <v>1</v>
      </c>
      <c r="U37" s="209" t="n">
        <v>1</v>
      </c>
      <c r="V37" s="209" t="n">
        <v>0</v>
      </c>
      <c r="W37" s="209" t="n">
        <v>2</v>
      </c>
      <c r="X37" s="209" t="n">
        <v>1</v>
      </c>
      <c r="Y37" s="210" t="n">
        <v>2</v>
      </c>
      <c r="Z37" s="212"/>
      <c r="AA37" s="212"/>
      <c r="AB37" s="212"/>
      <c r="AC37" s="212"/>
      <c r="AD37" s="128"/>
      <c r="AE37" s="128"/>
    </row>
    <row r="38" s="116" customFormat="true" ht="18.75" hidden="false" customHeight="true" outlineLevel="0" collapsed="false">
      <c r="A38" s="87" t="s">
        <v>68</v>
      </c>
      <c r="B38" s="207" t="n">
        <v>25</v>
      </c>
      <c r="C38" s="208" t="n">
        <v>7</v>
      </c>
      <c r="D38" s="209" t="n">
        <v>4</v>
      </c>
      <c r="E38" s="209" t="n">
        <v>0</v>
      </c>
      <c r="F38" s="209" t="n">
        <v>0</v>
      </c>
      <c r="G38" s="209" t="n">
        <v>1</v>
      </c>
      <c r="H38" s="209" t="n">
        <v>0</v>
      </c>
      <c r="I38" s="209" t="n">
        <v>1</v>
      </c>
      <c r="J38" s="213" t="n">
        <v>13</v>
      </c>
      <c r="K38" s="209" t="n">
        <v>1</v>
      </c>
      <c r="L38" s="209" t="n">
        <v>0</v>
      </c>
      <c r="M38" s="210" t="n">
        <v>0</v>
      </c>
      <c r="N38" s="211" t="n">
        <v>14</v>
      </c>
      <c r="O38" s="209" t="n">
        <v>3</v>
      </c>
      <c r="P38" s="209" t="n">
        <v>0</v>
      </c>
      <c r="Q38" s="209" t="n">
        <v>1</v>
      </c>
      <c r="R38" s="209" t="n">
        <v>4</v>
      </c>
      <c r="S38" s="209" t="n">
        <v>2</v>
      </c>
      <c r="T38" s="209" t="n">
        <v>1</v>
      </c>
      <c r="U38" s="209" t="n">
        <v>0</v>
      </c>
      <c r="V38" s="209" t="n">
        <v>0</v>
      </c>
      <c r="W38" s="209" t="n">
        <v>0</v>
      </c>
      <c r="X38" s="209" t="n">
        <v>0</v>
      </c>
      <c r="Y38" s="210" t="n">
        <v>0</v>
      </c>
      <c r="Z38" s="212"/>
      <c r="AA38" s="212"/>
      <c r="AB38" s="212"/>
      <c r="AC38" s="212"/>
      <c r="AD38" s="128"/>
      <c r="AE38" s="128"/>
    </row>
    <row r="39" s="116" customFormat="true" ht="18.75" hidden="false" customHeight="true" outlineLevel="0" collapsed="false">
      <c r="A39" s="92" t="s">
        <v>69</v>
      </c>
      <c r="B39" s="214" t="n">
        <f aca="false">SUM(N39:Y39)</f>
        <v>34</v>
      </c>
      <c r="C39" s="215" t="n">
        <f aca="false">'6　生存期間・性別，区別乳児死亡数'!D$6</f>
        <v>10</v>
      </c>
      <c r="D39" s="216" t="n">
        <f aca="false">'6　生存期間・性別，区別乳児死亡数'!E$6</f>
        <v>1</v>
      </c>
      <c r="E39" s="216" t="n">
        <f aca="false">'6　生存期間・性別，区別乳児死亡数'!F$6</f>
        <v>0</v>
      </c>
      <c r="F39" s="216" t="n">
        <f aca="false">'6　生存期間・性別，区別乳児死亡数'!G$6</f>
        <v>3</v>
      </c>
      <c r="G39" s="216" t="n">
        <f aca="false">'6　生存期間・性別，区別乳児死亡数'!H$6</f>
        <v>0</v>
      </c>
      <c r="H39" s="216" t="n">
        <f aca="false">'6　生存期間・性別，区別乳児死亡数'!I$6</f>
        <v>1</v>
      </c>
      <c r="I39" s="216" t="n">
        <f aca="false">'6　生存期間・性別，区別乳児死亡数'!J$6</f>
        <v>0</v>
      </c>
      <c r="J39" s="217" t="n">
        <f aca="false">SUM(C39:I39)</f>
        <v>15</v>
      </c>
      <c r="K39" s="216" t="n">
        <f aca="false">'6　生存期間・性別，区別乳児死亡数'!L$6</f>
        <v>1</v>
      </c>
      <c r="L39" s="216" t="n">
        <f aca="false">'6　生存期間・性別，区別乳児死亡数'!M$6</f>
        <v>3</v>
      </c>
      <c r="M39" s="218" t="n">
        <f aca="false">'6　生存期間・性別，区別乳児死亡数'!N$6</f>
        <v>1</v>
      </c>
      <c r="N39" s="219" t="n">
        <f aca="false">SUM(J39:M39)</f>
        <v>20</v>
      </c>
      <c r="O39" s="216" t="n">
        <f aca="false">'6　生存期間・性別，区別乳児死亡数'!P$6</f>
        <v>3</v>
      </c>
      <c r="P39" s="216" t="n">
        <f aca="false">'6　生存期間・性別，区別乳児死亡数'!Q$6</f>
        <v>2</v>
      </c>
      <c r="Q39" s="216" t="n">
        <f aca="false">'6　生存期間・性別，区別乳児死亡数'!R$6</f>
        <v>2</v>
      </c>
      <c r="R39" s="216" t="n">
        <f aca="false">'6　生存期間・性別，区別乳児死亡数'!S$6</f>
        <v>3</v>
      </c>
      <c r="S39" s="216" t="n">
        <f aca="false">'6　生存期間・性別，区別乳児死亡数'!T$6</f>
        <v>1</v>
      </c>
      <c r="T39" s="216" t="n">
        <f aca="false">'6　生存期間・性別，区別乳児死亡数'!U$6</f>
        <v>1</v>
      </c>
      <c r="U39" s="216" t="n">
        <f aca="false">'6　生存期間・性別，区別乳児死亡数'!V$6</f>
        <v>0</v>
      </c>
      <c r="V39" s="216" t="n">
        <f aca="false">'6　生存期間・性別，区別乳児死亡数'!W$6</f>
        <v>1</v>
      </c>
      <c r="W39" s="216" t="n">
        <f aca="false">'6　生存期間・性別，区別乳児死亡数'!X$6</f>
        <v>1</v>
      </c>
      <c r="X39" s="216" t="n">
        <f aca="false">'6　生存期間・性別，区別乳児死亡数'!Y$6</f>
        <v>0</v>
      </c>
      <c r="Y39" s="218" t="n">
        <f aca="false">'6　生存期間・性別，区別乳児死亡数'!Z$6</f>
        <v>0</v>
      </c>
      <c r="Z39" s="212"/>
      <c r="AA39" s="212"/>
      <c r="AB39" s="212"/>
      <c r="AC39" s="212"/>
      <c r="AD39" s="128"/>
      <c r="AE39" s="128"/>
    </row>
    <row r="40" s="116" customFormat="true" ht="18.75" hidden="false" customHeight="true" outlineLevel="0" collapsed="false">
      <c r="A40" s="97"/>
      <c r="B40" s="220" t="s">
        <v>243</v>
      </c>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12"/>
      <c r="AA40" s="212"/>
      <c r="AB40" s="212"/>
      <c r="AC40" s="212"/>
      <c r="AD40" s="128"/>
      <c r="AE40" s="128"/>
    </row>
    <row r="41" s="116" customFormat="true" ht="18.75" hidden="true" customHeight="true" outlineLevel="0" collapsed="false">
      <c r="A41" s="87" t="s">
        <v>82</v>
      </c>
      <c r="B41" s="221" t="n">
        <v>522.936729833282</v>
      </c>
      <c r="C41" s="222" t="n">
        <v>129.439784612198</v>
      </c>
      <c r="D41" s="223" t="n">
        <v>36.2431396914156</v>
      </c>
      <c r="E41" s="223" t="n">
        <v>31.0655483069276</v>
      </c>
      <c r="F41" s="223" t="n">
        <v>10.3551827689759</v>
      </c>
      <c r="G41" s="223" t="n">
        <v>20.7103655379517</v>
      </c>
      <c r="H41" s="223" t="n">
        <v>10.3551827689759</v>
      </c>
      <c r="I41" s="224" t="n">
        <v>0</v>
      </c>
      <c r="J41" s="222" t="n">
        <v>238.169203686445</v>
      </c>
      <c r="K41" s="223" t="n">
        <v>46.5983224603914</v>
      </c>
      <c r="L41" s="223" t="n">
        <v>25.8879569224397</v>
      </c>
      <c r="M41" s="224" t="n">
        <v>15.5327741534638</v>
      </c>
      <c r="N41" s="222" t="n">
        <v>326.18825722274</v>
      </c>
      <c r="O41" s="223" t="n">
        <v>31.0655483069276</v>
      </c>
      <c r="P41" s="223" t="n">
        <v>46.5983224603914</v>
      </c>
      <c r="Q41" s="223" t="n">
        <v>0</v>
      </c>
      <c r="R41" s="223" t="n">
        <v>31.0655483069276</v>
      </c>
      <c r="S41" s="223" t="n">
        <v>10.3551827689759</v>
      </c>
      <c r="T41" s="223" t="n">
        <v>10.3551827689759</v>
      </c>
      <c r="U41" s="223" t="n">
        <v>0</v>
      </c>
      <c r="V41" s="223" t="n">
        <v>15.5327741534638</v>
      </c>
      <c r="W41" s="223" t="n">
        <v>10.3551827689759</v>
      </c>
      <c r="X41" s="223" t="n">
        <v>20.7103655379517</v>
      </c>
      <c r="Y41" s="224" t="n">
        <v>20.7103655379517</v>
      </c>
      <c r="Z41" s="212"/>
      <c r="AA41" s="212"/>
      <c r="AB41" s="212"/>
      <c r="AC41" s="212"/>
      <c r="AD41" s="128"/>
      <c r="AE41" s="128"/>
    </row>
    <row r="42" s="116" customFormat="true" ht="18.75" hidden="true" customHeight="true" outlineLevel="0" collapsed="false">
      <c r="A42" s="87" t="s">
        <v>37</v>
      </c>
      <c r="B42" s="221" t="n">
        <v>449.555671719812</v>
      </c>
      <c r="C42" s="222" t="n">
        <v>99.3204391008887</v>
      </c>
      <c r="D42" s="223" t="n">
        <v>5.22739153162572</v>
      </c>
      <c r="E42" s="223" t="n">
        <v>10.4547830632514</v>
      </c>
      <c r="F42" s="223" t="n">
        <v>20.9095661265029</v>
      </c>
      <c r="G42" s="223" t="n">
        <v>10.4547830632514</v>
      </c>
      <c r="H42" s="223" t="n">
        <v>10.4547830632514</v>
      </c>
      <c r="I42" s="224" t="n">
        <v>15.6821745948772</v>
      </c>
      <c r="J42" s="222" t="n">
        <v>172.503920543649</v>
      </c>
      <c r="K42" s="223" t="n">
        <v>47.0465237846315</v>
      </c>
      <c r="L42" s="223" t="n">
        <v>10.4547830632514</v>
      </c>
      <c r="M42" s="224" t="n">
        <v>20.9095661265029</v>
      </c>
      <c r="N42" s="222" t="n">
        <v>250.914793518035</v>
      </c>
      <c r="O42" s="223" t="n">
        <v>36.59174072138</v>
      </c>
      <c r="P42" s="223" t="n">
        <v>15.6821745948772</v>
      </c>
      <c r="Q42" s="223" t="n">
        <v>26.1369576581286</v>
      </c>
      <c r="R42" s="223" t="n">
        <v>20.9095661265029</v>
      </c>
      <c r="S42" s="223" t="n">
        <v>36.59174072138</v>
      </c>
      <c r="T42" s="223" t="n">
        <v>15.6821745948772</v>
      </c>
      <c r="U42" s="223" t="n">
        <v>0</v>
      </c>
      <c r="V42" s="223" t="n">
        <v>15.6821745948772</v>
      </c>
      <c r="W42" s="223" t="n">
        <v>10.4547830632514</v>
      </c>
      <c r="X42" s="223" t="n">
        <v>15.6821745948772</v>
      </c>
      <c r="Y42" s="224" t="n">
        <v>5.22739153162572</v>
      </c>
      <c r="Z42" s="212"/>
      <c r="AA42" s="212"/>
      <c r="AB42" s="212"/>
      <c r="AC42" s="212"/>
      <c r="AD42" s="128"/>
      <c r="AE42" s="128"/>
    </row>
    <row r="43" s="116" customFormat="true" ht="18.75" hidden="true" customHeight="true" outlineLevel="0" collapsed="false">
      <c r="A43" s="87" t="s">
        <v>83</v>
      </c>
      <c r="B43" s="221" t="n">
        <v>474.828683969136</v>
      </c>
      <c r="C43" s="222" t="n">
        <v>118.707170992284</v>
      </c>
      <c r="D43" s="223" t="n">
        <v>43.1662439971942</v>
      </c>
      <c r="E43" s="223" t="n">
        <v>21.5831219985971</v>
      </c>
      <c r="F43" s="223" t="n">
        <v>10.7915609992985</v>
      </c>
      <c r="G43" s="223" t="n">
        <v>10.7915609992985</v>
      </c>
      <c r="H43" s="223" t="n">
        <v>0</v>
      </c>
      <c r="I43" s="224" t="n">
        <v>0</v>
      </c>
      <c r="J43" s="222" t="n">
        <v>205.039658986672</v>
      </c>
      <c r="K43" s="223" t="n">
        <v>37.7704634975449</v>
      </c>
      <c r="L43" s="223" t="n">
        <v>10.7915609992985</v>
      </c>
      <c r="M43" s="224" t="n">
        <v>26.9789024982464</v>
      </c>
      <c r="N43" s="222" t="n">
        <v>280.580585981762</v>
      </c>
      <c r="O43" s="223" t="n">
        <v>43.1662439971942</v>
      </c>
      <c r="P43" s="223" t="n">
        <v>26.9789024982464</v>
      </c>
      <c r="Q43" s="223" t="n">
        <v>5.39578049964927</v>
      </c>
      <c r="R43" s="223" t="n">
        <v>10.7915609992985</v>
      </c>
      <c r="S43" s="223" t="n">
        <v>10.7915609992985</v>
      </c>
      <c r="T43" s="223" t="n">
        <v>16.1873414989478</v>
      </c>
      <c r="U43" s="223" t="n">
        <v>16.1873414989478</v>
      </c>
      <c r="V43" s="223" t="n">
        <v>26.9789024982464</v>
      </c>
      <c r="W43" s="223" t="n">
        <v>5.39578049964927</v>
      </c>
      <c r="X43" s="223" t="n">
        <v>32.3746829978957</v>
      </c>
      <c r="Y43" s="224" t="n">
        <v>0</v>
      </c>
      <c r="Z43" s="212"/>
      <c r="AA43" s="212"/>
      <c r="AB43" s="212"/>
      <c r="AC43" s="212"/>
      <c r="AD43" s="128"/>
      <c r="AE43" s="128"/>
    </row>
    <row r="44" s="116" customFormat="true" ht="18.75" hidden="true" customHeight="true" outlineLevel="0" collapsed="false">
      <c r="A44" s="79" t="s">
        <v>84</v>
      </c>
      <c r="B44" s="221" t="n">
        <v>439.174352217831</v>
      </c>
      <c r="C44" s="222" t="n">
        <v>175.669740887132</v>
      </c>
      <c r="D44" s="223" t="n">
        <v>10.9793588054458</v>
      </c>
      <c r="E44" s="223" t="n">
        <v>5.48967940272288</v>
      </c>
      <c r="F44" s="223" t="n">
        <v>0</v>
      </c>
      <c r="G44" s="223" t="n">
        <v>10.9793588054458</v>
      </c>
      <c r="H44" s="223" t="n">
        <v>10.9793588054458</v>
      </c>
      <c r="I44" s="223" t="n">
        <v>0</v>
      </c>
      <c r="J44" s="223" t="n">
        <v>214.097496706192</v>
      </c>
      <c r="K44" s="223" t="n">
        <v>10.9793588054458</v>
      </c>
      <c r="L44" s="223" t="n">
        <v>16.4690382081686</v>
      </c>
      <c r="M44" s="224" t="n">
        <v>0</v>
      </c>
      <c r="N44" s="222" t="n">
        <v>241.545893719807</v>
      </c>
      <c r="O44" s="223" t="n">
        <v>32.9380764163373</v>
      </c>
      <c r="P44" s="223" t="n">
        <v>10.9793588054458</v>
      </c>
      <c r="Q44" s="223" t="n">
        <v>54.8967940272288</v>
      </c>
      <c r="R44" s="223" t="n">
        <v>0</v>
      </c>
      <c r="S44" s="223" t="n">
        <v>21.9587176108915</v>
      </c>
      <c r="T44" s="223" t="n">
        <v>27.4483970136144</v>
      </c>
      <c r="U44" s="223" t="n">
        <v>10.9793588054458</v>
      </c>
      <c r="V44" s="223" t="n">
        <v>16.4690382081686</v>
      </c>
      <c r="W44" s="223" t="n">
        <v>16.4690382081686</v>
      </c>
      <c r="X44" s="223" t="n">
        <v>0</v>
      </c>
      <c r="Y44" s="224" t="n">
        <v>5.48967940272288</v>
      </c>
      <c r="Z44" s="212"/>
      <c r="AA44" s="212"/>
      <c r="AB44" s="212"/>
      <c r="AC44" s="212"/>
      <c r="AD44" s="128"/>
      <c r="AE44" s="128"/>
    </row>
    <row r="45" s="128" customFormat="true" ht="18.75" hidden="true" customHeight="true" outlineLevel="0" collapsed="false">
      <c r="A45" s="87" t="s">
        <v>85</v>
      </c>
      <c r="B45" s="221" t="n">
        <v>429.086332170033</v>
      </c>
      <c r="C45" s="222" t="n">
        <v>114.423021912009</v>
      </c>
      <c r="D45" s="223" t="n">
        <v>34.3269065736026</v>
      </c>
      <c r="E45" s="223" t="n">
        <v>17.1634532868013</v>
      </c>
      <c r="F45" s="223" t="n">
        <v>11.4423021912009</v>
      </c>
      <c r="G45" s="223" t="n">
        <v>22.8846043824017</v>
      </c>
      <c r="H45" s="223" t="n">
        <v>0</v>
      </c>
      <c r="I45" s="223" t="n">
        <v>5.72115109560044</v>
      </c>
      <c r="J45" s="223" t="n">
        <v>205.961439441616</v>
      </c>
      <c r="K45" s="223" t="n">
        <v>5.72115109560044</v>
      </c>
      <c r="L45" s="223" t="n">
        <v>17.1634532868013</v>
      </c>
      <c r="M45" s="224" t="n">
        <v>0</v>
      </c>
      <c r="N45" s="222" t="n">
        <v>228.846043824017</v>
      </c>
      <c r="O45" s="223" t="n">
        <v>28.6057554780022</v>
      </c>
      <c r="P45" s="223" t="n">
        <v>28.6057554780022</v>
      </c>
      <c r="Q45" s="223" t="n">
        <v>22.8846043824017</v>
      </c>
      <c r="R45" s="223" t="n">
        <v>17.1634532868013</v>
      </c>
      <c r="S45" s="223" t="n">
        <v>17.1634532868013</v>
      </c>
      <c r="T45" s="223" t="n">
        <v>11.4423021912009</v>
      </c>
      <c r="U45" s="223" t="n">
        <v>11.4423021912009</v>
      </c>
      <c r="V45" s="223" t="n">
        <v>17.1634532868013</v>
      </c>
      <c r="W45" s="223" t="n">
        <v>28.6057554780022</v>
      </c>
      <c r="X45" s="223" t="n">
        <v>0</v>
      </c>
      <c r="Y45" s="224" t="n">
        <v>17.1634532868013</v>
      </c>
      <c r="Z45" s="212"/>
      <c r="AA45" s="212"/>
      <c r="AB45" s="212"/>
      <c r="AC45" s="212"/>
    </row>
    <row r="46" s="128" customFormat="true" ht="18.75" hidden="true" customHeight="true" outlineLevel="0" collapsed="false">
      <c r="A46" s="87" t="s">
        <v>86</v>
      </c>
      <c r="B46" s="221" t="n">
        <v>487.804878048781</v>
      </c>
      <c r="C46" s="222" t="n">
        <v>137.733142037303</v>
      </c>
      <c r="D46" s="223" t="n">
        <v>28.6944045911047</v>
      </c>
      <c r="E46" s="223" t="n">
        <v>17.2166427546628</v>
      </c>
      <c r="F46" s="223" t="n">
        <v>0</v>
      </c>
      <c r="G46" s="223" t="n">
        <v>0</v>
      </c>
      <c r="H46" s="223" t="n">
        <v>5.73888091822095</v>
      </c>
      <c r="I46" s="223" t="n">
        <v>0</v>
      </c>
      <c r="J46" s="223" t="n">
        <v>189.383070301291</v>
      </c>
      <c r="K46" s="223" t="n">
        <v>28.6944045911047</v>
      </c>
      <c r="L46" s="223" t="n">
        <v>40.1721664275466</v>
      </c>
      <c r="M46" s="224" t="n">
        <v>11.4777618364419</v>
      </c>
      <c r="N46" s="222" t="n">
        <v>269.727403156385</v>
      </c>
      <c r="O46" s="223" t="n">
        <v>34.4332855093257</v>
      </c>
      <c r="P46" s="223" t="n">
        <v>57.3888091822095</v>
      </c>
      <c r="Q46" s="223" t="n">
        <v>34.4332855093257</v>
      </c>
      <c r="R46" s="223" t="n">
        <v>28.6944045911047</v>
      </c>
      <c r="S46" s="223" t="n">
        <v>17.2166427546628</v>
      </c>
      <c r="T46" s="223" t="n">
        <v>17.2166427546628</v>
      </c>
      <c r="U46" s="223" t="n">
        <v>5.73888091822095</v>
      </c>
      <c r="V46" s="223" t="n">
        <v>5.73888091822095</v>
      </c>
      <c r="W46" s="223" t="n">
        <v>5.73888091822095</v>
      </c>
      <c r="X46" s="223" t="n">
        <v>11.4777618364419</v>
      </c>
      <c r="Y46" s="224" t="n">
        <v>0</v>
      </c>
      <c r="Z46" s="212"/>
      <c r="AA46" s="212"/>
      <c r="AB46" s="212"/>
      <c r="AC46" s="212"/>
    </row>
    <row r="47" s="128" customFormat="true" ht="18.75" hidden="true" customHeight="true" outlineLevel="0" collapsed="false">
      <c r="A47" s="87" t="s">
        <v>87</v>
      </c>
      <c r="B47" s="221" t="n">
        <v>360.866078588613</v>
      </c>
      <c r="C47" s="222" t="n">
        <v>97.3765608889907</v>
      </c>
      <c r="D47" s="223" t="n">
        <v>40.0962309542903</v>
      </c>
      <c r="E47" s="223" t="n">
        <v>22.9121319738802</v>
      </c>
      <c r="F47" s="223" t="n">
        <v>11.4560659869401</v>
      </c>
      <c r="G47" s="223" t="n">
        <v>0</v>
      </c>
      <c r="H47" s="223" t="n">
        <v>0</v>
      </c>
      <c r="I47" s="223" t="n">
        <v>5.72803299347004</v>
      </c>
      <c r="J47" s="223" t="n">
        <v>177.569022797571</v>
      </c>
      <c r="K47" s="223" t="n">
        <v>5.72803299347004</v>
      </c>
      <c r="L47" s="223" t="n">
        <v>5.72803299347004</v>
      </c>
      <c r="M47" s="224" t="n">
        <v>17.1840989804101</v>
      </c>
      <c r="N47" s="222" t="n">
        <v>206.209187764922</v>
      </c>
      <c r="O47" s="223" t="n">
        <v>22.9121319738802</v>
      </c>
      <c r="P47" s="223" t="n">
        <v>22.9121319738802</v>
      </c>
      <c r="Q47" s="223" t="n">
        <v>22.9121319738802</v>
      </c>
      <c r="R47" s="223" t="n">
        <v>28.6401649673502</v>
      </c>
      <c r="S47" s="223" t="n">
        <v>11.4560659869401</v>
      </c>
      <c r="T47" s="223" t="n">
        <v>5.72803299347004</v>
      </c>
      <c r="U47" s="223" t="n">
        <v>5.72803299347004</v>
      </c>
      <c r="V47" s="223" t="n">
        <v>11.4560659869401</v>
      </c>
      <c r="W47" s="223" t="n">
        <v>17.1840989804101</v>
      </c>
      <c r="X47" s="223" t="n">
        <v>0</v>
      </c>
      <c r="Y47" s="224" t="n">
        <v>5.72803299347004</v>
      </c>
      <c r="Z47" s="212"/>
      <c r="AA47" s="212"/>
      <c r="AB47" s="212"/>
      <c r="AC47" s="212"/>
    </row>
    <row r="48" s="128" customFormat="true" ht="18.75" hidden="true" customHeight="true" outlineLevel="0" collapsed="false">
      <c r="A48" s="87" t="s">
        <v>88</v>
      </c>
      <c r="B48" s="221" t="n">
        <v>329.004329004329</v>
      </c>
      <c r="C48" s="222" t="n">
        <v>92.3520923520924</v>
      </c>
      <c r="D48" s="223" t="n">
        <v>17.3160173160173</v>
      </c>
      <c r="E48" s="223" t="n">
        <v>5.77200577200577</v>
      </c>
      <c r="F48" s="223" t="n">
        <v>0</v>
      </c>
      <c r="G48" s="223" t="n">
        <v>0</v>
      </c>
      <c r="H48" s="223" t="n">
        <v>11.5440115440115</v>
      </c>
      <c r="I48" s="223" t="n">
        <v>5.77200577200577</v>
      </c>
      <c r="J48" s="223" t="n">
        <v>132.756132756133</v>
      </c>
      <c r="K48" s="223" t="n">
        <v>17.3160173160173</v>
      </c>
      <c r="L48" s="223" t="n">
        <v>5.77200577200577</v>
      </c>
      <c r="M48" s="224" t="n">
        <v>11.5440115440115</v>
      </c>
      <c r="N48" s="222" t="n">
        <v>167.388167388167</v>
      </c>
      <c r="O48" s="223" t="n">
        <v>34.6320346320346</v>
      </c>
      <c r="P48" s="223" t="n">
        <v>23.0880230880231</v>
      </c>
      <c r="Q48" s="223" t="n">
        <v>23.0880230880231</v>
      </c>
      <c r="R48" s="223" t="n">
        <v>5.77200577200577</v>
      </c>
      <c r="S48" s="223" t="n">
        <v>5.77200577200577</v>
      </c>
      <c r="T48" s="223" t="n">
        <v>5.77200577200577</v>
      </c>
      <c r="U48" s="223" t="n">
        <v>23.0880230880231</v>
      </c>
      <c r="V48" s="223" t="n">
        <v>5.77200577200577</v>
      </c>
      <c r="W48" s="223" t="n">
        <v>11.5440115440115</v>
      </c>
      <c r="X48" s="223" t="n">
        <v>0</v>
      </c>
      <c r="Y48" s="224" t="n">
        <v>23.0880230880231</v>
      </c>
      <c r="Z48" s="212"/>
      <c r="AA48" s="212"/>
      <c r="AB48" s="212"/>
      <c r="AC48" s="212"/>
    </row>
    <row r="49" s="128" customFormat="true" ht="18.75" hidden="true" customHeight="true" outlineLevel="0" collapsed="false">
      <c r="A49" s="87" t="s">
        <v>241</v>
      </c>
      <c r="B49" s="221" t="n">
        <v>311.526479750779</v>
      </c>
      <c r="C49" s="222" t="n">
        <v>97.7337975688718</v>
      </c>
      <c r="D49" s="223" t="n">
        <v>12.216724696109</v>
      </c>
      <c r="E49" s="223" t="n">
        <v>0</v>
      </c>
      <c r="F49" s="223" t="n">
        <v>6.10836234805449</v>
      </c>
      <c r="G49" s="223" t="n">
        <v>0</v>
      </c>
      <c r="H49" s="223" t="n">
        <v>0</v>
      </c>
      <c r="I49" s="223" t="n">
        <v>0</v>
      </c>
      <c r="J49" s="223" t="n">
        <v>116.058884613035</v>
      </c>
      <c r="K49" s="223" t="n">
        <v>6.10836234805449</v>
      </c>
      <c r="L49" s="223" t="n">
        <v>0</v>
      </c>
      <c r="M49" s="224" t="n">
        <v>0</v>
      </c>
      <c r="N49" s="222" t="n">
        <v>122.16724696109</v>
      </c>
      <c r="O49" s="223" t="n">
        <v>42.7585364363814</v>
      </c>
      <c r="P49" s="223" t="n">
        <v>6.10836234805449</v>
      </c>
      <c r="Q49" s="223" t="n">
        <v>24.4334493922179</v>
      </c>
      <c r="R49" s="223" t="n">
        <v>24.4334493922179</v>
      </c>
      <c r="S49" s="223" t="n">
        <v>12.216724696109</v>
      </c>
      <c r="T49" s="223" t="n">
        <v>30.5418117402724</v>
      </c>
      <c r="U49" s="223" t="n">
        <v>30.5418117402724</v>
      </c>
      <c r="V49" s="223" t="n">
        <v>6.10836234805449</v>
      </c>
      <c r="W49" s="223" t="n">
        <v>6.10836234805449</v>
      </c>
      <c r="X49" s="223" t="n">
        <v>0</v>
      </c>
      <c r="Y49" s="224" t="n">
        <v>6.10836234805449</v>
      </c>
      <c r="Z49" s="212"/>
      <c r="AA49" s="212"/>
      <c r="AB49" s="212"/>
      <c r="AC49" s="212"/>
    </row>
    <row r="50" s="128" customFormat="true" ht="18.75" hidden="true" customHeight="true" outlineLevel="0" collapsed="false">
      <c r="A50" s="87" t="s">
        <v>90</v>
      </c>
      <c r="B50" s="221" t="n">
        <v>381.075218385414</v>
      </c>
      <c r="C50" s="222" t="n">
        <v>82.0777393445506</v>
      </c>
      <c r="D50" s="223" t="n">
        <v>35.1761740048074</v>
      </c>
      <c r="E50" s="223" t="n">
        <v>11.7253913349358</v>
      </c>
      <c r="F50" s="223" t="n">
        <v>5.8626956674679</v>
      </c>
      <c r="G50" s="223" t="n">
        <v>0</v>
      </c>
      <c r="H50" s="223" t="n">
        <v>0</v>
      </c>
      <c r="I50" s="223" t="n">
        <v>0</v>
      </c>
      <c r="J50" s="223" t="n">
        <v>134.842000351762</v>
      </c>
      <c r="K50" s="223" t="n">
        <v>29.3134783373395</v>
      </c>
      <c r="L50" s="223" t="n">
        <v>17.5880870024037</v>
      </c>
      <c r="M50" s="224" t="n">
        <v>11.7253913349358</v>
      </c>
      <c r="N50" s="222" t="n">
        <v>193.468957026441</v>
      </c>
      <c r="O50" s="223" t="n">
        <v>35.1761740048074</v>
      </c>
      <c r="P50" s="223" t="n">
        <v>35.1761740048074</v>
      </c>
      <c r="Q50" s="223" t="n">
        <v>5.8626956674679</v>
      </c>
      <c r="R50" s="223" t="n">
        <v>23.4507826698716</v>
      </c>
      <c r="S50" s="223" t="n">
        <v>17.5880870024037</v>
      </c>
      <c r="T50" s="223" t="n">
        <v>11.7253913349358</v>
      </c>
      <c r="U50" s="223" t="n">
        <v>11.7253913349358</v>
      </c>
      <c r="V50" s="223" t="n">
        <v>23.4507826698716</v>
      </c>
      <c r="W50" s="223" t="n">
        <v>17.5880870024037</v>
      </c>
      <c r="X50" s="223" t="n">
        <v>5.8626956674679</v>
      </c>
      <c r="Y50" s="224" t="n">
        <v>0</v>
      </c>
      <c r="Z50" s="212"/>
      <c r="AA50" s="212"/>
      <c r="AB50" s="212"/>
      <c r="AC50" s="212"/>
    </row>
    <row r="51" s="128" customFormat="true" ht="18.75" hidden="true" customHeight="true" outlineLevel="0" collapsed="false">
      <c r="A51" s="87" t="s">
        <v>91</v>
      </c>
      <c r="B51" s="221" t="n">
        <v>326.616133604486</v>
      </c>
      <c r="C51" s="222" t="n">
        <v>73.9508227029026</v>
      </c>
      <c r="D51" s="223" t="n">
        <v>0</v>
      </c>
      <c r="E51" s="223" t="n">
        <v>0</v>
      </c>
      <c r="F51" s="223" t="n">
        <v>12.3251371171504</v>
      </c>
      <c r="G51" s="223" t="n">
        <v>0</v>
      </c>
      <c r="H51" s="223" t="n">
        <v>0</v>
      </c>
      <c r="I51" s="223" t="n">
        <v>6.16256855857522</v>
      </c>
      <c r="J51" s="223" t="n">
        <v>92.4385283786282</v>
      </c>
      <c r="K51" s="223" t="n">
        <v>24.6502742343009</v>
      </c>
      <c r="L51" s="223" t="n">
        <v>30.8128427928761</v>
      </c>
      <c r="M51" s="224" t="n">
        <v>6.16256855857522</v>
      </c>
      <c r="N51" s="222" t="n">
        <v>154.06421396438</v>
      </c>
      <c r="O51" s="223" t="n">
        <v>36.9754113514513</v>
      </c>
      <c r="P51" s="223" t="n">
        <v>12.3251371171504</v>
      </c>
      <c r="Q51" s="223" t="n">
        <v>18.4877056757256</v>
      </c>
      <c r="R51" s="223" t="n">
        <v>30.8128427928761</v>
      </c>
      <c r="S51" s="223" t="n">
        <v>6.16256855857522</v>
      </c>
      <c r="T51" s="223" t="n">
        <v>18.4877056757256</v>
      </c>
      <c r="U51" s="223" t="n">
        <v>12.3251371171504</v>
      </c>
      <c r="V51" s="223" t="n">
        <v>6.16256855857522</v>
      </c>
      <c r="W51" s="223" t="n">
        <v>18.4877056757256</v>
      </c>
      <c r="X51" s="223" t="n">
        <v>12.3251371171504</v>
      </c>
      <c r="Y51" s="224" t="n">
        <v>0</v>
      </c>
      <c r="Z51" s="212"/>
      <c r="AA51" s="212"/>
      <c r="AB51" s="212"/>
      <c r="AC51" s="212"/>
    </row>
    <row r="52" s="128" customFormat="true" ht="18.75" hidden="true" customHeight="true" outlineLevel="0" collapsed="false">
      <c r="A52" s="87" t="s">
        <v>92</v>
      </c>
      <c r="B52" s="221" t="n">
        <v>336.617908072709</v>
      </c>
      <c r="C52" s="222" t="n">
        <v>67.3235816145419</v>
      </c>
      <c r="D52" s="223" t="n">
        <v>36.7219536079319</v>
      </c>
      <c r="E52" s="223" t="n">
        <v>6.12032560132199</v>
      </c>
      <c r="F52" s="223" t="n">
        <v>12.240651202644</v>
      </c>
      <c r="G52" s="223" t="n">
        <v>12.240651202644</v>
      </c>
      <c r="H52" s="223" t="n">
        <v>0</v>
      </c>
      <c r="I52" s="223" t="n">
        <v>0</v>
      </c>
      <c r="J52" s="223" t="n">
        <v>134.647163229084</v>
      </c>
      <c r="K52" s="223" t="n">
        <v>30.60162800661</v>
      </c>
      <c r="L52" s="223" t="n">
        <v>18.360976803966</v>
      </c>
      <c r="M52" s="224" t="n">
        <v>6.12032560132199</v>
      </c>
      <c r="N52" s="222" t="n">
        <v>189.730093640982</v>
      </c>
      <c r="O52" s="223" t="n">
        <v>36.7219536079319</v>
      </c>
      <c r="P52" s="223" t="n">
        <v>18.360976803966</v>
      </c>
      <c r="Q52" s="223" t="n">
        <v>18.360976803966</v>
      </c>
      <c r="R52" s="223" t="n">
        <v>12.240651202644</v>
      </c>
      <c r="S52" s="223" t="n">
        <v>12.240651202644</v>
      </c>
      <c r="T52" s="223" t="n">
        <v>0</v>
      </c>
      <c r="U52" s="223" t="n">
        <v>0</v>
      </c>
      <c r="V52" s="223" t="n">
        <v>18.360976803966</v>
      </c>
      <c r="W52" s="223" t="n">
        <v>6.12032560132199</v>
      </c>
      <c r="X52" s="223" t="n">
        <v>6.12032560132199</v>
      </c>
      <c r="Y52" s="224" t="n">
        <v>18.360976803966</v>
      </c>
      <c r="Z52" s="212"/>
      <c r="AA52" s="212"/>
      <c r="AB52" s="212"/>
      <c r="AC52" s="212"/>
    </row>
    <row r="53" s="128" customFormat="true" ht="18.75" hidden="true" customHeight="true" outlineLevel="0" collapsed="false">
      <c r="A53" s="87" t="s">
        <v>93</v>
      </c>
      <c r="B53" s="221" t="n">
        <v>327.600327600328</v>
      </c>
      <c r="C53" s="222" t="n">
        <v>88.2000882000882</v>
      </c>
      <c r="D53" s="223" t="n">
        <v>12.6000126000126</v>
      </c>
      <c r="E53" s="223" t="n">
        <v>6.3000063000063</v>
      </c>
      <c r="F53" s="223" t="n">
        <v>0</v>
      </c>
      <c r="G53" s="223" t="n">
        <v>0</v>
      </c>
      <c r="H53" s="223" t="n">
        <v>12.6000126000126</v>
      </c>
      <c r="I53" s="223" t="n">
        <v>0</v>
      </c>
      <c r="J53" s="223" t="n">
        <v>119.70011970012</v>
      </c>
      <c r="K53" s="223" t="n">
        <v>12.6000126000126</v>
      </c>
      <c r="L53" s="223" t="n">
        <v>31.5000315000315</v>
      </c>
      <c r="M53" s="224" t="n">
        <v>25.2000252000252</v>
      </c>
      <c r="N53" s="222" t="n">
        <v>189.000189000189</v>
      </c>
      <c r="O53" s="223" t="n">
        <v>25.2000252000252</v>
      </c>
      <c r="P53" s="223" t="n">
        <v>12.6000126000126</v>
      </c>
      <c r="Q53" s="223" t="n">
        <v>31.5000315000315</v>
      </c>
      <c r="R53" s="223" t="n">
        <v>6.3000063000063</v>
      </c>
      <c r="S53" s="223" t="n">
        <v>12.6000126000126</v>
      </c>
      <c r="T53" s="223" t="n">
        <v>6.3000063000063</v>
      </c>
      <c r="U53" s="223" t="n">
        <v>6.3000063000063</v>
      </c>
      <c r="V53" s="223" t="n">
        <v>12.6000126000126</v>
      </c>
      <c r="W53" s="223" t="n">
        <v>6.3000063000063</v>
      </c>
      <c r="X53" s="223" t="n">
        <v>12.6000126000126</v>
      </c>
      <c r="Y53" s="224" t="n">
        <v>6.3000063000063</v>
      </c>
      <c r="Z53" s="212"/>
      <c r="AA53" s="212"/>
      <c r="AB53" s="212"/>
      <c r="AC53" s="212"/>
    </row>
    <row r="54" s="128" customFormat="true" ht="18.75" hidden="false" customHeight="true" outlineLevel="0" collapsed="false">
      <c r="A54" s="87" t="s">
        <v>94</v>
      </c>
      <c r="B54" s="221" t="n">
        <v>278.379214351995</v>
      </c>
      <c r="C54" s="222" t="n">
        <v>92.793071450665</v>
      </c>
      <c r="D54" s="223" t="n">
        <v>24.7448190535107</v>
      </c>
      <c r="E54" s="223" t="n">
        <v>6.18620476337767</v>
      </c>
      <c r="F54" s="223" t="n">
        <v>0</v>
      </c>
      <c r="G54" s="223" t="n">
        <v>6.18620476337767</v>
      </c>
      <c r="H54" s="223" t="n">
        <v>0</v>
      </c>
      <c r="I54" s="223" t="n">
        <v>0</v>
      </c>
      <c r="J54" s="223" t="n">
        <v>129.910300030931</v>
      </c>
      <c r="K54" s="223" t="n">
        <v>0</v>
      </c>
      <c r="L54" s="223" t="n">
        <v>0</v>
      </c>
      <c r="M54" s="224" t="n">
        <v>18.558614290133</v>
      </c>
      <c r="N54" s="222" t="n">
        <v>148.468914321064</v>
      </c>
      <c r="O54" s="223" t="n">
        <v>24.7448190535107</v>
      </c>
      <c r="P54" s="223" t="n">
        <v>12.3724095267553</v>
      </c>
      <c r="Q54" s="223" t="n">
        <v>37.117228580266</v>
      </c>
      <c r="R54" s="223" t="n">
        <v>6.18620476337767</v>
      </c>
      <c r="S54" s="223" t="n">
        <v>6.18620476337767</v>
      </c>
      <c r="T54" s="223" t="n">
        <v>12.3724095267553</v>
      </c>
      <c r="U54" s="223" t="n">
        <v>12.3724095267553</v>
      </c>
      <c r="V54" s="223" t="n">
        <v>6.18620476337767</v>
      </c>
      <c r="W54" s="223" t="n">
        <v>0</v>
      </c>
      <c r="X54" s="223" t="n">
        <v>6.18620476337767</v>
      </c>
      <c r="Y54" s="224" t="n">
        <v>6.18620476337767</v>
      </c>
      <c r="Z54" s="212"/>
      <c r="AA54" s="212"/>
      <c r="AB54" s="212"/>
      <c r="AC54" s="212"/>
    </row>
    <row r="55" s="128" customFormat="true" ht="18.75" hidden="false" customHeight="true" outlineLevel="0" collapsed="false">
      <c r="A55" s="87" t="s">
        <v>95</v>
      </c>
      <c r="B55" s="221" t="n">
        <v>208.360463602032</v>
      </c>
      <c r="C55" s="222" t="n">
        <v>84.6464383383253</v>
      </c>
      <c r="D55" s="223" t="n">
        <v>0</v>
      </c>
      <c r="E55" s="223" t="n">
        <v>0</v>
      </c>
      <c r="F55" s="223" t="n">
        <v>0</v>
      </c>
      <c r="G55" s="223" t="n">
        <v>0</v>
      </c>
      <c r="H55" s="223" t="n">
        <v>6.51126448756349</v>
      </c>
      <c r="I55" s="223" t="n">
        <v>0</v>
      </c>
      <c r="J55" s="223" t="n">
        <v>91.1577028258888</v>
      </c>
      <c r="K55" s="223" t="n">
        <v>19.5337934626905</v>
      </c>
      <c r="L55" s="223" t="n">
        <v>19.5337934626905</v>
      </c>
      <c r="M55" s="224" t="n">
        <v>0</v>
      </c>
      <c r="N55" s="222" t="n">
        <v>130.22528975127</v>
      </c>
      <c r="O55" s="223" t="n">
        <v>13.022528975127</v>
      </c>
      <c r="P55" s="223" t="n">
        <v>19.5337934626905</v>
      </c>
      <c r="Q55" s="223" t="n">
        <v>19.5337934626905</v>
      </c>
      <c r="R55" s="223" t="n">
        <v>0</v>
      </c>
      <c r="S55" s="223" t="n">
        <v>6.51126448756349</v>
      </c>
      <c r="T55" s="223" t="n">
        <v>0</v>
      </c>
      <c r="U55" s="223" t="n">
        <v>0</v>
      </c>
      <c r="V55" s="223" t="n">
        <v>6.51126448756349</v>
      </c>
      <c r="W55" s="223" t="n">
        <v>6.51126448756349</v>
      </c>
      <c r="X55" s="223" t="n">
        <v>0</v>
      </c>
      <c r="Y55" s="224" t="n">
        <v>6.51126448756349</v>
      </c>
      <c r="Z55" s="212"/>
      <c r="AA55" s="212"/>
      <c r="AB55" s="212"/>
      <c r="AC55" s="212"/>
    </row>
    <row r="56" s="128" customFormat="true" ht="18.75" hidden="false" customHeight="true" outlineLevel="0" collapsed="false">
      <c r="A56" s="79" t="s">
        <v>96</v>
      </c>
      <c r="B56" s="221" t="n">
        <v>221.758413775111</v>
      </c>
      <c r="C56" s="222" t="n">
        <v>52.1784503000261</v>
      </c>
      <c r="D56" s="223" t="n">
        <v>6.52230628750326</v>
      </c>
      <c r="E56" s="223" t="n">
        <v>0</v>
      </c>
      <c r="F56" s="223" t="n">
        <v>6.52230628750326</v>
      </c>
      <c r="G56" s="223" t="n">
        <v>0</v>
      </c>
      <c r="H56" s="223" t="n">
        <v>0</v>
      </c>
      <c r="I56" s="223" t="n">
        <v>0</v>
      </c>
      <c r="J56" s="223" t="n">
        <v>65.2230628750326</v>
      </c>
      <c r="K56" s="223" t="n">
        <v>6.52230628750326</v>
      </c>
      <c r="L56" s="223" t="n">
        <v>6.52230628750326</v>
      </c>
      <c r="M56" s="224" t="n">
        <v>6.52230628750326</v>
      </c>
      <c r="N56" s="222" t="n">
        <v>84.7899817375424</v>
      </c>
      <c r="O56" s="223" t="n">
        <v>19.5669188625098</v>
      </c>
      <c r="P56" s="223" t="n">
        <v>6.52230628750326</v>
      </c>
      <c r="Q56" s="223" t="n">
        <v>26.089225150013</v>
      </c>
      <c r="R56" s="223" t="n">
        <v>6.52230628750326</v>
      </c>
      <c r="S56" s="223" t="n">
        <v>39.1338377250196</v>
      </c>
      <c r="T56" s="223" t="n">
        <v>19.5669188625098</v>
      </c>
      <c r="U56" s="223" t="n">
        <v>0</v>
      </c>
      <c r="V56" s="223" t="n">
        <v>13.0446125750065</v>
      </c>
      <c r="W56" s="223" t="n">
        <v>0</v>
      </c>
      <c r="X56" s="223" t="n">
        <v>0</v>
      </c>
      <c r="Y56" s="224" t="n">
        <v>6.52230628750326</v>
      </c>
      <c r="Z56" s="212"/>
      <c r="AA56" s="212"/>
      <c r="AB56" s="212"/>
      <c r="AC56" s="212"/>
    </row>
    <row r="57" s="128" customFormat="true" ht="18.75" hidden="false" customHeight="true" outlineLevel="0" collapsed="false">
      <c r="A57" s="87" t="s">
        <v>97</v>
      </c>
      <c r="B57" s="221" t="n">
        <v>215.51724137931</v>
      </c>
      <c r="C57" s="222" t="n">
        <v>58.7774294670846</v>
      </c>
      <c r="D57" s="223" t="n">
        <v>0</v>
      </c>
      <c r="E57" s="223" t="n">
        <v>0</v>
      </c>
      <c r="F57" s="223" t="n">
        <v>6.53082549634274</v>
      </c>
      <c r="G57" s="223" t="n">
        <v>0</v>
      </c>
      <c r="H57" s="223" t="n">
        <v>0</v>
      </c>
      <c r="I57" s="223" t="n">
        <v>0</v>
      </c>
      <c r="J57" s="223" t="n">
        <v>65.3082549634274</v>
      </c>
      <c r="K57" s="223" t="n">
        <v>13.0616509926855</v>
      </c>
      <c r="L57" s="223" t="n">
        <v>26.123301985371</v>
      </c>
      <c r="M57" s="224" t="n">
        <v>19.5924764890282</v>
      </c>
      <c r="N57" s="222" t="n">
        <v>124.085684430512</v>
      </c>
      <c r="O57" s="223" t="n">
        <v>32.6541274817137</v>
      </c>
      <c r="P57" s="223" t="n">
        <v>0</v>
      </c>
      <c r="Q57" s="223" t="n">
        <v>32.6541274817137</v>
      </c>
      <c r="R57" s="223" t="n">
        <v>6.53082549634274</v>
      </c>
      <c r="S57" s="223" t="n">
        <v>6.53082549634274</v>
      </c>
      <c r="T57" s="223" t="n">
        <v>6.53082549634274</v>
      </c>
      <c r="U57" s="223" t="n">
        <v>0</v>
      </c>
      <c r="V57" s="223" t="n">
        <v>6.53082549634274</v>
      </c>
      <c r="W57" s="223" t="n">
        <v>0</v>
      </c>
      <c r="X57" s="223" t="n">
        <v>0</v>
      </c>
      <c r="Y57" s="224" t="n">
        <v>0</v>
      </c>
      <c r="Z57" s="212"/>
      <c r="AA57" s="212"/>
      <c r="AB57" s="212"/>
      <c r="AC57" s="212"/>
    </row>
    <row r="58" s="128" customFormat="true" ht="18.75" hidden="false" customHeight="true" outlineLevel="0" collapsed="false">
      <c r="A58" s="87" t="s">
        <v>98</v>
      </c>
      <c r="B58" s="221" t="n">
        <v>199.01136290685</v>
      </c>
      <c r="C58" s="222" t="n">
        <v>51.3577710727354</v>
      </c>
      <c r="D58" s="223" t="n">
        <v>12.8394427681839</v>
      </c>
      <c r="E58" s="223" t="n">
        <v>0</v>
      </c>
      <c r="F58" s="223" t="n">
        <v>0</v>
      </c>
      <c r="G58" s="223" t="n">
        <v>0</v>
      </c>
      <c r="H58" s="223" t="n">
        <v>0</v>
      </c>
      <c r="I58" s="223" t="n">
        <v>6.41972138409193</v>
      </c>
      <c r="J58" s="223" t="n">
        <v>70.6169352250112</v>
      </c>
      <c r="K58" s="223" t="n">
        <v>12.8394427681839</v>
      </c>
      <c r="L58" s="223" t="n">
        <v>12.8394427681839</v>
      </c>
      <c r="M58" s="224" t="n">
        <v>0</v>
      </c>
      <c r="N58" s="222" t="n">
        <v>96.295820761379</v>
      </c>
      <c r="O58" s="223" t="n">
        <v>19.2591641522758</v>
      </c>
      <c r="P58" s="223" t="n">
        <v>19.2591641522758</v>
      </c>
      <c r="Q58" s="223" t="n">
        <v>12.8394427681839</v>
      </c>
      <c r="R58" s="223" t="n">
        <v>19.2591641522758</v>
      </c>
      <c r="S58" s="223" t="n">
        <v>0</v>
      </c>
      <c r="T58" s="223" t="n">
        <v>0</v>
      </c>
      <c r="U58" s="223" t="n">
        <v>0</v>
      </c>
      <c r="V58" s="223" t="n">
        <v>25.6788855363677</v>
      </c>
      <c r="W58" s="223" t="n">
        <v>0</v>
      </c>
      <c r="X58" s="223" t="n">
        <v>0</v>
      </c>
      <c r="Y58" s="224" t="n">
        <v>6.41972138409193</v>
      </c>
      <c r="Z58" s="212"/>
      <c r="AA58" s="212"/>
      <c r="AB58" s="212"/>
      <c r="AC58" s="212"/>
    </row>
    <row r="59" s="128" customFormat="true" ht="18.75" hidden="false" customHeight="true" outlineLevel="0" collapsed="false">
      <c r="A59" s="87" t="s">
        <v>99</v>
      </c>
      <c r="B59" s="221" t="n">
        <v>266.684445629709</v>
      </c>
      <c r="C59" s="222" t="n">
        <v>73.3382225481699</v>
      </c>
      <c r="D59" s="223" t="n">
        <v>13.3342222814854</v>
      </c>
      <c r="E59" s="223" t="n">
        <v>6.66711114074272</v>
      </c>
      <c r="F59" s="223" t="n">
        <v>0</v>
      </c>
      <c r="G59" s="223" t="n">
        <v>0</v>
      </c>
      <c r="H59" s="223" t="n">
        <v>0</v>
      </c>
      <c r="I59" s="223" t="n">
        <v>6.66711114074272</v>
      </c>
      <c r="J59" s="223" t="n">
        <v>100.006667111141</v>
      </c>
      <c r="K59" s="223" t="n">
        <v>26.6684445629709</v>
      </c>
      <c r="L59" s="223" t="n">
        <v>6.66711114074272</v>
      </c>
      <c r="M59" s="224" t="n">
        <v>0</v>
      </c>
      <c r="N59" s="222" t="n">
        <v>133.342222814854</v>
      </c>
      <c r="O59" s="223" t="n">
        <v>13.3342222814854</v>
      </c>
      <c r="P59" s="223" t="n">
        <v>20.0013334222282</v>
      </c>
      <c r="Q59" s="223" t="n">
        <v>20.0013334222282</v>
      </c>
      <c r="R59" s="223" t="n">
        <v>20.0013334222282</v>
      </c>
      <c r="S59" s="223" t="n">
        <v>0</v>
      </c>
      <c r="T59" s="223" t="n">
        <v>20.0013334222282</v>
      </c>
      <c r="U59" s="223" t="n">
        <v>6.66711114074272</v>
      </c>
      <c r="V59" s="223" t="n">
        <v>20.0013334222282</v>
      </c>
      <c r="W59" s="223" t="n">
        <v>6.66711114074272</v>
      </c>
      <c r="X59" s="223" t="n">
        <v>6.66711114074272</v>
      </c>
      <c r="Y59" s="224" t="n">
        <v>0</v>
      </c>
      <c r="Z59" s="212"/>
      <c r="AA59" s="212"/>
      <c r="AB59" s="212"/>
      <c r="AC59" s="212"/>
    </row>
    <row r="60" s="128" customFormat="true" ht="18.75" hidden="false" customHeight="true" outlineLevel="0" collapsed="false">
      <c r="A60" s="87" t="s">
        <v>100</v>
      </c>
      <c r="B60" s="221" t="n">
        <v>305.10543087667</v>
      </c>
      <c r="C60" s="222" t="n">
        <v>81.3614482337786</v>
      </c>
      <c r="D60" s="223" t="n">
        <v>13.5602413722964</v>
      </c>
      <c r="E60" s="223" t="n">
        <v>0</v>
      </c>
      <c r="F60" s="223" t="n">
        <v>6.78012068614821</v>
      </c>
      <c r="G60" s="223" t="n">
        <v>0</v>
      </c>
      <c r="H60" s="223" t="n">
        <v>0</v>
      </c>
      <c r="I60" s="223" t="n">
        <v>6.78012068614821</v>
      </c>
      <c r="J60" s="223" t="n">
        <v>108.481930978371</v>
      </c>
      <c r="K60" s="223" t="n">
        <v>13.5602413722964</v>
      </c>
      <c r="L60" s="223" t="n">
        <v>27.1204827445929</v>
      </c>
      <c r="M60" s="224" t="n">
        <v>6.78012068614821</v>
      </c>
      <c r="N60" s="222" t="n">
        <v>155.942775781409</v>
      </c>
      <c r="O60" s="223" t="n">
        <v>40.6807241168893</v>
      </c>
      <c r="P60" s="223" t="n">
        <v>27.1204827445929</v>
      </c>
      <c r="Q60" s="223" t="n">
        <v>20.3403620584446</v>
      </c>
      <c r="R60" s="223" t="n">
        <v>6.78012068614821</v>
      </c>
      <c r="S60" s="223" t="n">
        <v>13.5602413722964</v>
      </c>
      <c r="T60" s="223" t="n">
        <v>6.78012068614821</v>
      </c>
      <c r="U60" s="223" t="n">
        <v>0</v>
      </c>
      <c r="V60" s="223" t="n">
        <v>6.78012068614821</v>
      </c>
      <c r="W60" s="223" t="n">
        <v>6.78012068614821</v>
      </c>
      <c r="X60" s="223" t="n">
        <v>6.78012068614821</v>
      </c>
      <c r="Y60" s="224" t="n">
        <v>13.5602413722964</v>
      </c>
      <c r="Z60" s="212"/>
      <c r="AA60" s="212"/>
      <c r="AB60" s="212"/>
      <c r="AC60" s="212"/>
    </row>
    <row r="61" s="128" customFormat="true" ht="18.75" hidden="false" customHeight="true" outlineLevel="0" collapsed="false">
      <c r="A61" s="87" t="s">
        <v>101</v>
      </c>
      <c r="B61" s="224" t="n">
        <v>267.907501410039</v>
      </c>
      <c r="C61" s="222" t="n">
        <v>77.5521714608009</v>
      </c>
      <c r="D61" s="223" t="n">
        <v>35.2509870276368</v>
      </c>
      <c r="E61" s="223" t="n">
        <v>0</v>
      </c>
      <c r="F61" s="223" t="n">
        <v>0</v>
      </c>
      <c r="G61" s="223" t="n">
        <v>0</v>
      </c>
      <c r="H61" s="223" t="n">
        <v>0</v>
      </c>
      <c r="I61" s="223" t="n">
        <v>0</v>
      </c>
      <c r="J61" s="223" t="n">
        <v>112.803158488438</v>
      </c>
      <c r="K61" s="223" t="n">
        <v>28.2007896221094</v>
      </c>
      <c r="L61" s="223" t="n">
        <v>21.1505922165821</v>
      </c>
      <c r="M61" s="224" t="n">
        <v>14.1003948110547</v>
      </c>
      <c r="N61" s="222" t="n">
        <v>176.254935138184</v>
      </c>
      <c r="O61" s="223" t="n">
        <v>21.1505922165821</v>
      </c>
      <c r="P61" s="223" t="n">
        <v>7.05019740552736</v>
      </c>
      <c r="Q61" s="223" t="n">
        <v>14.1003948110547</v>
      </c>
      <c r="R61" s="223" t="n">
        <v>21.1505922165821</v>
      </c>
      <c r="S61" s="223" t="n">
        <v>7.05019740552736</v>
      </c>
      <c r="T61" s="223" t="n">
        <v>7.05019740552736</v>
      </c>
      <c r="U61" s="223" t="n">
        <v>7.05019740552736</v>
      </c>
      <c r="V61" s="223" t="n">
        <v>7.05019740552736</v>
      </c>
      <c r="W61" s="223" t="n">
        <v>0</v>
      </c>
      <c r="X61" s="223" t="n">
        <v>0</v>
      </c>
      <c r="Y61" s="224" t="n">
        <v>0</v>
      </c>
      <c r="Z61" s="212"/>
      <c r="AA61" s="212"/>
      <c r="AB61" s="212"/>
      <c r="AC61" s="212"/>
    </row>
    <row r="62" s="128" customFormat="true" ht="18.75" hidden="false" customHeight="true" outlineLevel="0" collapsed="false">
      <c r="A62" s="87" t="s">
        <v>102</v>
      </c>
      <c r="B62" s="221" t="n">
        <v>230.821452817379</v>
      </c>
      <c r="C62" s="222" t="n">
        <v>40.7331975560082</v>
      </c>
      <c r="D62" s="223" t="n">
        <v>6.78886625933469</v>
      </c>
      <c r="E62" s="223" t="n">
        <v>13.5777325186694</v>
      </c>
      <c r="F62" s="223" t="n">
        <v>13.5777325186694</v>
      </c>
      <c r="G62" s="223" t="n">
        <v>6.78886625933469</v>
      </c>
      <c r="H62" s="223" t="n">
        <v>0</v>
      </c>
      <c r="I62" s="223" t="n">
        <v>6.78886625933469</v>
      </c>
      <c r="J62" s="223" t="n">
        <v>88.255261371351</v>
      </c>
      <c r="K62" s="223" t="n">
        <v>6.78886625933469</v>
      </c>
      <c r="L62" s="223" t="n">
        <v>0</v>
      </c>
      <c r="M62" s="224" t="n">
        <v>13.5777325186694</v>
      </c>
      <c r="N62" s="222" t="n">
        <v>108.621860149355</v>
      </c>
      <c r="O62" s="223" t="n">
        <v>13.5777325186694</v>
      </c>
      <c r="P62" s="223" t="n">
        <v>20.3665987780041</v>
      </c>
      <c r="Q62" s="223" t="n">
        <v>13.5777325186694</v>
      </c>
      <c r="R62" s="223" t="n">
        <v>13.5777325186694</v>
      </c>
      <c r="S62" s="223" t="n">
        <v>13.5777325186694</v>
      </c>
      <c r="T62" s="223" t="n">
        <v>20.3665987780041</v>
      </c>
      <c r="U62" s="223" t="n">
        <v>6.78886625933469</v>
      </c>
      <c r="V62" s="223" t="n">
        <v>6.78886625933469</v>
      </c>
      <c r="W62" s="223" t="n">
        <v>0</v>
      </c>
      <c r="X62" s="223" t="n">
        <v>6.78886625933469</v>
      </c>
      <c r="Y62" s="224" t="n">
        <v>6.78886625933469</v>
      </c>
      <c r="Z62" s="212"/>
      <c r="AA62" s="212"/>
      <c r="AB62" s="212"/>
      <c r="AC62" s="212"/>
    </row>
    <row r="63" s="128" customFormat="true" ht="18.75" hidden="false" customHeight="true" outlineLevel="0" collapsed="false">
      <c r="A63" s="87" t="s">
        <v>103</v>
      </c>
      <c r="B63" s="221" t="n">
        <v>234.515105531797</v>
      </c>
      <c r="C63" s="222" t="n">
        <v>62.0775279348876</v>
      </c>
      <c r="D63" s="223" t="n">
        <v>0</v>
      </c>
      <c r="E63" s="223" t="n">
        <v>6.8975031038764</v>
      </c>
      <c r="F63" s="223" t="n">
        <v>0</v>
      </c>
      <c r="G63" s="223" t="n">
        <v>0</v>
      </c>
      <c r="H63" s="223" t="n">
        <v>13.7950062077528</v>
      </c>
      <c r="I63" s="223" t="n">
        <v>6.8975031038764</v>
      </c>
      <c r="J63" s="223" t="n">
        <v>89.6675403503932</v>
      </c>
      <c r="K63" s="223" t="n">
        <v>6.8975031038764</v>
      </c>
      <c r="L63" s="223" t="n">
        <v>6.8975031038764</v>
      </c>
      <c r="M63" s="224" t="n">
        <v>13.7950062077528</v>
      </c>
      <c r="N63" s="222" t="n">
        <v>117.257552765899</v>
      </c>
      <c r="O63" s="223" t="n">
        <v>20.6925093116292</v>
      </c>
      <c r="P63" s="223" t="n">
        <v>41.3850186232584</v>
      </c>
      <c r="Q63" s="223" t="n">
        <v>20.6925093116292</v>
      </c>
      <c r="R63" s="223" t="n">
        <v>6.8975031038764</v>
      </c>
      <c r="S63" s="223" t="n">
        <v>0</v>
      </c>
      <c r="T63" s="223" t="n">
        <v>0</v>
      </c>
      <c r="U63" s="223" t="n">
        <v>0</v>
      </c>
      <c r="V63" s="223" t="n">
        <v>6.8975031038764</v>
      </c>
      <c r="W63" s="223" t="n">
        <v>0</v>
      </c>
      <c r="X63" s="223" t="n">
        <v>0</v>
      </c>
      <c r="Y63" s="224" t="n">
        <v>20.6925093116292</v>
      </c>
      <c r="Z63" s="212"/>
      <c r="AA63" s="212"/>
      <c r="AB63" s="212"/>
      <c r="AC63" s="212"/>
    </row>
    <row r="64" s="121" customFormat="true" ht="21" hidden="false" customHeight="true" outlineLevel="0" collapsed="false">
      <c r="A64" s="87" t="s">
        <v>104</v>
      </c>
      <c r="B64" s="221" t="n">
        <v>229.033344560458</v>
      </c>
      <c r="C64" s="222" t="n">
        <v>60.6264735601213</v>
      </c>
      <c r="D64" s="223" t="n">
        <v>20.2088245200404</v>
      </c>
      <c r="E64" s="223" t="n">
        <v>0</v>
      </c>
      <c r="F64" s="223" t="n">
        <v>6.73627484001347</v>
      </c>
      <c r="G64" s="223" t="n">
        <v>0</v>
      </c>
      <c r="H64" s="223" t="n">
        <v>6.73627484001347</v>
      </c>
      <c r="I64" s="223" t="n">
        <v>0</v>
      </c>
      <c r="J64" s="223" t="n">
        <v>94.3078477601886</v>
      </c>
      <c r="K64" s="223" t="n">
        <v>6.73627484001347</v>
      </c>
      <c r="L64" s="223" t="n">
        <v>13.4725496800269</v>
      </c>
      <c r="M64" s="224" t="n">
        <v>6.73627484001347</v>
      </c>
      <c r="N64" s="222" t="n">
        <v>121.252947120243</v>
      </c>
      <c r="O64" s="223" t="n">
        <v>26.9450993600539</v>
      </c>
      <c r="P64" s="223" t="n">
        <v>20.2088245200404</v>
      </c>
      <c r="Q64" s="223" t="n">
        <v>13.4725496800269</v>
      </c>
      <c r="R64" s="223" t="n">
        <v>6.73627484001347</v>
      </c>
      <c r="S64" s="223" t="n">
        <v>6.73627484001347</v>
      </c>
      <c r="T64" s="223" t="n">
        <v>6.73627484001347</v>
      </c>
      <c r="U64" s="223" t="n">
        <v>0</v>
      </c>
      <c r="V64" s="223" t="n">
        <v>6.73627484001347</v>
      </c>
      <c r="W64" s="223" t="n">
        <v>13.4725496800269</v>
      </c>
      <c r="X64" s="223" t="n">
        <v>0</v>
      </c>
      <c r="Y64" s="224" t="n">
        <v>6.73627484001347</v>
      </c>
      <c r="Z64" s="212"/>
      <c r="AA64" s="212"/>
      <c r="AB64" s="212"/>
      <c r="AC64" s="212"/>
    </row>
    <row r="65" s="121" customFormat="true" ht="21" hidden="false" customHeight="true" outlineLevel="0" collapsed="false">
      <c r="A65" s="87" t="s">
        <v>105</v>
      </c>
      <c r="B65" s="221" t="n">
        <v>227.492072245967</v>
      </c>
      <c r="C65" s="222" t="n">
        <v>41.3621949538122</v>
      </c>
      <c r="D65" s="223" t="n">
        <v>13.7873983179374</v>
      </c>
      <c r="E65" s="223" t="n">
        <v>0</v>
      </c>
      <c r="F65" s="223" t="n">
        <v>6.8936991589687</v>
      </c>
      <c r="G65" s="223" t="n">
        <v>0</v>
      </c>
      <c r="H65" s="223" t="n">
        <v>0</v>
      </c>
      <c r="I65" s="223" t="n">
        <v>0</v>
      </c>
      <c r="J65" s="223" t="n">
        <v>62.0432924307183</v>
      </c>
      <c r="K65" s="223" t="n">
        <v>6.8936991589687</v>
      </c>
      <c r="L65" s="223" t="n">
        <v>13.7873983179374</v>
      </c>
      <c r="M65" s="224" t="n">
        <v>13.7873983179374</v>
      </c>
      <c r="N65" s="222" t="n">
        <v>96.5117882255618</v>
      </c>
      <c r="O65" s="223" t="n">
        <v>20.6810974769061</v>
      </c>
      <c r="P65" s="223" t="n">
        <v>20.6810974769061</v>
      </c>
      <c r="Q65" s="223" t="n">
        <v>13.7873983179374</v>
      </c>
      <c r="R65" s="223" t="n">
        <v>13.7873983179374</v>
      </c>
      <c r="S65" s="223" t="n">
        <v>13.7873983179374</v>
      </c>
      <c r="T65" s="223" t="n">
        <v>6.8936991589687</v>
      </c>
      <c r="U65" s="223" t="n">
        <v>13.7873983179374</v>
      </c>
      <c r="V65" s="223" t="n">
        <v>6.8936991589687</v>
      </c>
      <c r="W65" s="223" t="n">
        <v>6.8936991589687</v>
      </c>
      <c r="X65" s="223" t="n">
        <v>6.8936991589687</v>
      </c>
      <c r="Y65" s="224" t="n">
        <v>6.8936991589687</v>
      </c>
      <c r="Z65" s="212"/>
      <c r="AA65" s="212"/>
      <c r="AB65" s="212"/>
      <c r="AC65" s="212"/>
    </row>
    <row r="66" s="121" customFormat="true" ht="21" hidden="false" customHeight="true" outlineLevel="0" collapsed="false">
      <c r="A66" s="87" t="s">
        <v>106</v>
      </c>
      <c r="B66" s="221" t="n">
        <v>176.402741027207</v>
      </c>
      <c r="C66" s="222" t="n">
        <v>54.2777664699098</v>
      </c>
      <c r="D66" s="223" t="n">
        <v>13.5694416174774</v>
      </c>
      <c r="E66" s="223" t="n">
        <v>0</v>
      </c>
      <c r="F66" s="223" t="n">
        <v>0</v>
      </c>
      <c r="G66" s="223" t="n">
        <v>6.78472080873872</v>
      </c>
      <c r="H66" s="223" t="n">
        <v>0</v>
      </c>
      <c r="I66" s="223" t="n">
        <v>0</v>
      </c>
      <c r="J66" s="223" t="n">
        <v>74.6319288961259</v>
      </c>
      <c r="K66" s="223" t="n">
        <v>13.5694416174774</v>
      </c>
      <c r="L66" s="223" t="n">
        <v>6.78472080873872</v>
      </c>
      <c r="M66" s="224" t="n">
        <v>6.78472080873872</v>
      </c>
      <c r="N66" s="222" t="n">
        <v>101.770812131081</v>
      </c>
      <c r="O66" s="223" t="n">
        <v>27.1388832349549</v>
      </c>
      <c r="P66" s="223" t="n">
        <v>6.78472080873872</v>
      </c>
      <c r="Q66" s="223" t="n">
        <v>6.78472080873872</v>
      </c>
      <c r="R66" s="223" t="n">
        <v>0</v>
      </c>
      <c r="S66" s="223" t="n">
        <v>20.3541624262162</v>
      </c>
      <c r="T66" s="223" t="n">
        <v>13.5694416174774</v>
      </c>
      <c r="U66" s="223" t="n">
        <v>0</v>
      </c>
      <c r="V66" s="223" t="n">
        <v>0</v>
      </c>
      <c r="W66" s="223" t="n">
        <v>0</v>
      </c>
      <c r="X66" s="223" t="n">
        <v>0</v>
      </c>
      <c r="Y66" s="224" t="n">
        <v>0</v>
      </c>
      <c r="Z66" s="212"/>
      <c r="AA66" s="212"/>
      <c r="AB66" s="212"/>
      <c r="AC66" s="212"/>
    </row>
    <row r="67" s="121" customFormat="true" ht="21" hidden="false" customHeight="true" outlineLevel="0" collapsed="false">
      <c r="A67" s="87" t="s">
        <v>62</v>
      </c>
      <c r="B67" s="221" t="n">
        <v>276.033400041405</v>
      </c>
      <c r="C67" s="222" t="n">
        <v>62.1075150093161</v>
      </c>
      <c r="D67" s="223" t="n">
        <v>13.8016700020703</v>
      </c>
      <c r="E67" s="223" t="n">
        <v>13.8016700020703</v>
      </c>
      <c r="F67" s="223" t="n">
        <v>6.90083500103513</v>
      </c>
      <c r="G67" s="223" t="n">
        <v>0</v>
      </c>
      <c r="H67" s="223" t="n">
        <v>0</v>
      </c>
      <c r="I67" s="223" t="n">
        <v>0</v>
      </c>
      <c r="J67" s="223" t="n">
        <v>96.6116900144918</v>
      </c>
      <c r="K67" s="223" t="n">
        <v>20.7025050031054</v>
      </c>
      <c r="L67" s="223" t="n">
        <v>13.8016700020703</v>
      </c>
      <c r="M67" s="224" t="n">
        <v>6.90083500103513</v>
      </c>
      <c r="N67" s="222" t="n">
        <v>138.016700020703</v>
      </c>
      <c r="O67" s="223" t="n">
        <v>13.8016700020703</v>
      </c>
      <c r="P67" s="223" t="n">
        <v>20.7025050031054</v>
      </c>
      <c r="Q67" s="223" t="n">
        <v>34.5041750051756</v>
      </c>
      <c r="R67" s="223" t="n">
        <v>20.7025050031054</v>
      </c>
      <c r="S67" s="223" t="n">
        <v>6.90083500103513</v>
      </c>
      <c r="T67" s="223" t="n">
        <v>6.90083500103513</v>
      </c>
      <c r="U67" s="223" t="n">
        <v>13.8016700020703</v>
      </c>
      <c r="V67" s="223" t="n">
        <v>0</v>
      </c>
      <c r="W67" s="223" t="n">
        <v>6.90083500103513</v>
      </c>
      <c r="X67" s="223" t="n">
        <v>6.90083500103513</v>
      </c>
      <c r="Y67" s="224" t="n">
        <v>6.90083500103513</v>
      </c>
      <c r="Z67" s="212"/>
      <c r="AA67" s="212"/>
      <c r="AB67" s="212"/>
      <c r="AC67" s="212"/>
    </row>
    <row r="68" s="121" customFormat="true" ht="21" hidden="false" customHeight="true" outlineLevel="0" collapsed="false">
      <c r="A68" s="87" t="s">
        <v>63</v>
      </c>
      <c r="B68" s="221" t="n">
        <v>234.693173189756</v>
      </c>
      <c r="C68" s="222" t="n">
        <v>48.3191827155381</v>
      </c>
      <c r="D68" s="223" t="n">
        <v>6.90274038793401</v>
      </c>
      <c r="E68" s="223" t="n">
        <v>6.90274038793401</v>
      </c>
      <c r="F68" s="223" t="n">
        <v>0</v>
      </c>
      <c r="G68" s="223" t="n">
        <v>6.90274038793401</v>
      </c>
      <c r="H68" s="223" t="n">
        <v>6.90274038793401</v>
      </c>
      <c r="I68" s="223" t="n">
        <v>0</v>
      </c>
      <c r="J68" s="223" t="n">
        <v>75.9301442672741</v>
      </c>
      <c r="K68" s="223" t="n">
        <v>0</v>
      </c>
      <c r="L68" s="223" t="n">
        <v>0</v>
      </c>
      <c r="M68" s="224" t="n">
        <v>13.805480775868</v>
      </c>
      <c r="N68" s="222" t="n">
        <v>89.7356250431421</v>
      </c>
      <c r="O68" s="223" t="n">
        <v>34.5137019396701</v>
      </c>
      <c r="P68" s="223" t="n">
        <v>62.1246634914061</v>
      </c>
      <c r="Q68" s="223" t="n">
        <v>6.90274038793401</v>
      </c>
      <c r="R68" s="223" t="n">
        <v>20.708221163802</v>
      </c>
      <c r="S68" s="223" t="n">
        <v>6.90274038793401</v>
      </c>
      <c r="T68" s="223" t="n">
        <v>0</v>
      </c>
      <c r="U68" s="223" t="n">
        <v>0</v>
      </c>
      <c r="V68" s="223" t="n">
        <v>6.90274038793401</v>
      </c>
      <c r="W68" s="223" t="n">
        <v>6.90274038793401</v>
      </c>
      <c r="X68" s="223" t="n">
        <v>0</v>
      </c>
      <c r="Y68" s="224" t="n">
        <v>0</v>
      </c>
      <c r="Z68" s="212"/>
      <c r="AA68" s="212"/>
      <c r="AB68" s="212"/>
      <c r="AC68" s="212"/>
    </row>
    <row r="69" s="121" customFormat="true" ht="21" hidden="false" customHeight="true" outlineLevel="0" collapsed="false">
      <c r="A69" s="87" t="s">
        <v>64</v>
      </c>
      <c r="B69" s="221" t="n">
        <v>233.020355013364</v>
      </c>
      <c r="C69" s="222" t="n">
        <v>54.828318826674</v>
      </c>
      <c r="D69" s="223" t="n">
        <v>6.85353985333425</v>
      </c>
      <c r="E69" s="223" t="n">
        <v>0</v>
      </c>
      <c r="F69" s="223" t="n">
        <v>13.7070797066685</v>
      </c>
      <c r="G69" s="223" t="n">
        <v>6.85353985333425</v>
      </c>
      <c r="H69" s="223" t="n">
        <v>0</v>
      </c>
      <c r="I69" s="223" t="n">
        <v>6.85353985333425</v>
      </c>
      <c r="J69" s="223" t="n">
        <v>89.0960180933452</v>
      </c>
      <c r="K69" s="223" t="n">
        <v>13.7070797066685</v>
      </c>
      <c r="L69" s="223" t="n">
        <v>6.85353985333425</v>
      </c>
      <c r="M69" s="224" t="n">
        <v>6.85353985333425</v>
      </c>
      <c r="N69" s="222" t="n">
        <v>116.510177506682</v>
      </c>
      <c r="O69" s="223" t="n">
        <v>20.5606195600027</v>
      </c>
      <c r="P69" s="223" t="n">
        <v>27.414159413337</v>
      </c>
      <c r="Q69" s="223" t="n">
        <v>6.85353985333425</v>
      </c>
      <c r="R69" s="223" t="n">
        <v>20.5606195600027</v>
      </c>
      <c r="S69" s="223" t="n">
        <v>0</v>
      </c>
      <c r="T69" s="223" t="n">
        <v>6.85353985333425</v>
      </c>
      <c r="U69" s="223" t="n">
        <v>0</v>
      </c>
      <c r="V69" s="223" t="n">
        <v>6.85353985333425</v>
      </c>
      <c r="W69" s="223" t="n">
        <v>13.7070797066685</v>
      </c>
      <c r="X69" s="223" t="n">
        <v>13.7070797066685</v>
      </c>
      <c r="Y69" s="224" t="n">
        <v>0</v>
      </c>
      <c r="Z69" s="212"/>
      <c r="AA69" s="212"/>
      <c r="AB69" s="212"/>
      <c r="AC69" s="212"/>
    </row>
    <row r="70" s="121" customFormat="true" ht="21" hidden="false" customHeight="true" outlineLevel="0" collapsed="false">
      <c r="A70" s="87" t="s">
        <v>65</v>
      </c>
      <c r="B70" s="221" t="n">
        <v>178.473366282262</v>
      </c>
      <c r="C70" s="222" t="n">
        <v>61.7792421746293</v>
      </c>
      <c r="D70" s="223" t="n">
        <v>13.728720483251</v>
      </c>
      <c r="E70" s="223" t="n">
        <v>0</v>
      </c>
      <c r="F70" s="223" t="n">
        <v>6.86436024162548</v>
      </c>
      <c r="G70" s="223" t="n">
        <v>6.86436024162548</v>
      </c>
      <c r="H70" s="223" t="n">
        <v>0</v>
      </c>
      <c r="I70" s="223" t="n">
        <v>0</v>
      </c>
      <c r="J70" s="223" t="n">
        <v>89.2366831411312</v>
      </c>
      <c r="K70" s="223" t="n">
        <v>0</v>
      </c>
      <c r="L70" s="223" t="n">
        <v>6.86436024162548</v>
      </c>
      <c r="M70" s="224" t="n">
        <v>6.86436024162548</v>
      </c>
      <c r="N70" s="222" t="n">
        <v>102.965403624382</v>
      </c>
      <c r="O70" s="223" t="n">
        <v>13.728720483251</v>
      </c>
      <c r="P70" s="223" t="n">
        <v>0</v>
      </c>
      <c r="Q70" s="223" t="n">
        <v>20.5930807248764</v>
      </c>
      <c r="R70" s="223" t="n">
        <v>0</v>
      </c>
      <c r="S70" s="223" t="n">
        <v>13.728720483251</v>
      </c>
      <c r="T70" s="223" t="n">
        <v>6.86436024162548</v>
      </c>
      <c r="U70" s="223" t="n">
        <v>13.728720483251</v>
      </c>
      <c r="V70" s="223" t="n">
        <v>6.86436024162548</v>
      </c>
      <c r="W70" s="223" t="n">
        <v>0</v>
      </c>
      <c r="X70" s="223" t="n">
        <v>0</v>
      </c>
      <c r="Y70" s="224" t="n">
        <v>0</v>
      </c>
      <c r="Z70" s="212"/>
      <c r="AA70" s="212"/>
      <c r="AB70" s="212"/>
      <c r="AC70" s="212"/>
    </row>
    <row r="71" s="121" customFormat="true" ht="21" hidden="false" customHeight="true" outlineLevel="0" collapsed="false">
      <c r="A71" s="87" t="s">
        <v>66</v>
      </c>
      <c r="B71" s="221" t="n">
        <v>185.070943861814</v>
      </c>
      <c r="C71" s="222" t="n">
        <v>34.272397011447</v>
      </c>
      <c r="D71" s="223" t="n">
        <v>6.8544794022894</v>
      </c>
      <c r="E71" s="223" t="n">
        <v>6.8544794022894</v>
      </c>
      <c r="F71" s="223" t="n">
        <v>0</v>
      </c>
      <c r="G71" s="223" t="n">
        <v>0</v>
      </c>
      <c r="H71" s="223" t="n">
        <v>13.7089588045788</v>
      </c>
      <c r="I71" s="223" t="n">
        <v>0</v>
      </c>
      <c r="J71" s="223" t="n">
        <v>61.6903146206046</v>
      </c>
      <c r="K71" s="223" t="n">
        <v>0</v>
      </c>
      <c r="L71" s="223" t="n">
        <v>6.8544794022894</v>
      </c>
      <c r="M71" s="224" t="n">
        <v>0</v>
      </c>
      <c r="N71" s="222" t="n">
        <v>68.544794022894</v>
      </c>
      <c r="O71" s="223" t="n">
        <v>34.272397011447</v>
      </c>
      <c r="P71" s="223" t="n">
        <v>13.7089588045788</v>
      </c>
      <c r="Q71" s="223" t="n">
        <v>0</v>
      </c>
      <c r="R71" s="223" t="n">
        <v>13.7089588045788</v>
      </c>
      <c r="S71" s="223" t="n">
        <v>20.5634382068682</v>
      </c>
      <c r="T71" s="223" t="n">
        <v>6.8544794022894</v>
      </c>
      <c r="U71" s="223" t="n">
        <v>13.7089588045788</v>
      </c>
      <c r="V71" s="223" t="n">
        <v>0</v>
      </c>
      <c r="W71" s="223" t="n">
        <v>0</v>
      </c>
      <c r="X71" s="223" t="n">
        <v>6.8544794022894</v>
      </c>
      <c r="Y71" s="224" t="n">
        <v>6.8544794022894</v>
      </c>
      <c r="Z71" s="212"/>
      <c r="AA71" s="212"/>
      <c r="AB71" s="212"/>
      <c r="AC71" s="212"/>
    </row>
    <row r="72" s="121" customFormat="true" ht="21" hidden="false" customHeight="true" outlineLevel="0" collapsed="false">
      <c r="A72" s="87" t="s">
        <v>67</v>
      </c>
      <c r="B72" s="221" t="n">
        <v>206.832608230511</v>
      </c>
      <c r="C72" s="222" t="n">
        <v>42.7929534270024</v>
      </c>
      <c r="D72" s="223" t="n">
        <v>7.13215890450039</v>
      </c>
      <c r="E72" s="223" t="n">
        <v>0</v>
      </c>
      <c r="F72" s="223" t="n">
        <v>0</v>
      </c>
      <c r="G72" s="223" t="n">
        <v>7.13215890450039</v>
      </c>
      <c r="H72" s="223" t="n">
        <v>0</v>
      </c>
      <c r="I72" s="223" t="n">
        <v>7.13215890450039</v>
      </c>
      <c r="J72" s="223" t="n">
        <v>64.1894301405035</v>
      </c>
      <c r="K72" s="223" t="n">
        <v>0</v>
      </c>
      <c r="L72" s="223" t="n">
        <v>7.13215890450039</v>
      </c>
      <c r="M72" s="224" t="n">
        <v>14.2643178090008</v>
      </c>
      <c r="N72" s="222" t="n">
        <v>85.5859068540047</v>
      </c>
      <c r="O72" s="223" t="n">
        <v>35.660794522502</v>
      </c>
      <c r="P72" s="223" t="n">
        <v>21.3964767135012</v>
      </c>
      <c r="Q72" s="223" t="n">
        <v>7.13215890450039</v>
      </c>
      <c r="R72" s="223" t="n">
        <v>7.13215890450039</v>
      </c>
      <c r="S72" s="223" t="n">
        <v>0</v>
      </c>
      <c r="T72" s="223" t="n">
        <v>7.13215890450039</v>
      </c>
      <c r="U72" s="223" t="n">
        <v>7.13215890450039</v>
      </c>
      <c r="V72" s="223" t="n">
        <v>0</v>
      </c>
      <c r="W72" s="223" t="n">
        <v>14.2643178090008</v>
      </c>
      <c r="X72" s="223" t="n">
        <v>7.13215890450039</v>
      </c>
      <c r="Y72" s="224" t="n">
        <v>14.2643178090008</v>
      </c>
      <c r="Z72" s="212"/>
      <c r="AA72" s="212"/>
      <c r="AB72" s="212"/>
      <c r="AC72" s="212"/>
    </row>
    <row r="73" s="121" customFormat="true" ht="21" hidden="false" customHeight="true" outlineLevel="0" collapsed="false">
      <c r="A73" s="87" t="s">
        <v>68</v>
      </c>
      <c r="B73" s="221" t="n">
        <v>180.884161782794</v>
      </c>
      <c r="C73" s="222" t="n">
        <v>50.6475652991824</v>
      </c>
      <c r="D73" s="223" t="n">
        <v>28.9414658852471</v>
      </c>
      <c r="E73" s="223" t="n">
        <v>0</v>
      </c>
      <c r="F73" s="223" t="n">
        <v>0</v>
      </c>
      <c r="G73" s="223" t="n">
        <v>7.23536647131177</v>
      </c>
      <c r="H73" s="223" t="n">
        <v>0</v>
      </c>
      <c r="I73" s="223" t="n">
        <v>7.23536647131177</v>
      </c>
      <c r="J73" s="223" t="n">
        <v>94.059764127053</v>
      </c>
      <c r="K73" s="223" t="n">
        <v>7.23536647131177</v>
      </c>
      <c r="L73" s="223" t="n">
        <v>0</v>
      </c>
      <c r="M73" s="224" t="n">
        <v>0</v>
      </c>
      <c r="N73" s="222" t="n">
        <v>101.295130598365</v>
      </c>
      <c r="O73" s="223" t="n">
        <v>21.7060994139353</v>
      </c>
      <c r="P73" s="223" t="n">
        <v>0</v>
      </c>
      <c r="Q73" s="223" t="n">
        <v>7.23536647131177</v>
      </c>
      <c r="R73" s="223" t="n">
        <v>28.9414658852471</v>
      </c>
      <c r="S73" s="223" t="n">
        <v>14.4707329426235</v>
      </c>
      <c r="T73" s="223" t="n">
        <v>7.23536647131177</v>
      </c>
      <c r="U73" s="223" t="n">
        <v>0</v>
      </c>
      <c r="V73" s="223" t="n">
        <v>0</v>
      </c>
      <c r="W73" s="223" t="n">
        <v>0</v>
      </c>
      <c r="X73" s="223" t="n">
        <v>0</v>
      </c>
      <c r="Y73" s="224" t="n">
        <v>0</v>
      </c>
      <c r="Z73" s="212"/>
      <c r="AA73" s="212"/>
      <c r="AB73" s="212"/>
      <c r="AC73" s="212"/>
    </row>
    <row r="74" s="116" customFormat="true" ht="18.75" hidden="false" customHeight="true" outlineLevel="0" collapsed="false">
      <c r="A74" s="107" t="s">
        <v>69</v>
      </c>
      <c r="B74" s="225" t="n">
        <f aca="false">B39/[1]出生数!$B55*100000</f>
        <v>256.642512077295</v>
      </c>
      <c r="C74" s="226" t="n">
        <f aca="false">C39/[1]出生数!$B55*100000</f>
        <v>75.4830917874396</v>
      </c>
      <c r="D74" s="227" t="n">
        <f aca="false">D39/[1]出生数!$B55*100000</f>
        <v>7.54830917874396</v>
      </c>
      <c r="E74" s="227" t="n">
        <f aca="false">E39/[1]出生数!$B55*100000</f>
        <v>0</v>
      </c>
      <c r="F74" s="227" t="n">
        <f aca="false">F39/[1]出生数!$B55*100000</f>
        <v>22.6449275362319</v>
      </c>
      <c r="G74" s="227" t="n">
        <f aca="false">G39/[1]出生数!$B55*100000</f>
        <v>0</v>
      </c>
      <c r="H74" s="227" t="n">
        <f aca="false">H39/[1]出生数!$B55*100000</f>
        <v>7.54830917874396</v>
      </c>
      <c r="I74" s="227" t="n">
        <f aca="false">I39/[1]出生数!$B55*100000</f>
        <v>0</v>
      </c>
      <c r="J74" s="228" t="n">
        <f aca="false">J39/[1]出生数!$B55*100000</f>
        <v>113.224637681159</v>
      </c>
      <c r="K74" s="227" t="n">
        <f aca="false">K39/[1]出生数!$B55*100000</f>
        <v>7.54830917874396</v>
      </c>
      <c r="L74" s="227" t="n">
        <f aca="false">L39/[1]出生数!$B55*100000</f>
        <v>22.6449275362319</v>
      </c>
      <c r="M74" s="229" t="n">
        <f aca="false">M39/[1]出生数!$B55*100000</f>
        <v>7.54830917874396</v>
      </c>
      <c r="N74" s="230" t="n">
        <f aca="false">N39/[1]出生数!$B55*100000</f>
        <v>150.966183574879</v>
      </c>
      <c r="O74" s="227" t="n">
        <f aca="false">O39/[1]出生数!$B55*100000</f>
        <v>22.6449275362319</v>
      </c>
      <c r="P74" s="227" t="n">
        <f aca="false">P39/[1]出生数!$B55*100000</f>
        <v>15.0966183574879</v>
      </c>
      <c r="Q74" s="227" t="n">
        <f aca="false">Q39/[1]出生数!$B55*100000</f>
        <v>15.0966183574879</v>
      </c>
      <c r="R74" s="227" t="n">
        <f aca="false">R39/[1]出生数!$B55*100000</f>
        <v>22.6449275362319</v>
      </c>
      <c r="S74" s="227" t="n">
        <f aca="false">S39/[1]出生数!$B55*100000</f>
        <v>7.54830917874396</v>
      </c>
      <c r="T74" s="227" t="n">
        <f aca="false">T39/[1]出生数!$B55*100000</f>
        <v>7.54830917874396</v>
      </c>
      <c r="U74" s="227" t="n">
        <f aca="false">U39/[1]出生数!$B55*100000</f>
        <v>0</v>
      </c>
      <c r="V74" s="227" t="n">
        <f aca="false">V39/[1]出生数!$B55*100000</f>
        <v>7.54830917874396</v>
      </c>
      <c r="W74" s="227" t="n">
        <f aca="false">W39/[1]出生数!$B55*100000</f>
        <v>7.54830917874396</v>
      </c>
      <c r="X74" s="227" t="n">
        <f aca="false">X39/[1]出生数!$B55*100000</f>
        <v>0</v>
      </c>
      <c r="Y74" s="229" t="n">
        <f aca="false">Y39/[1]出生数!$B55*100000</f>
        <v>0</v>
      </c>
      <c r="Z74" s="212"/>
      <c r="AA74" s="212"/>
      <c r="AB74" s="212"/>
      <c r="AC74" s="212"/>
      <c r="AD74" s="128"/>
      <c r="AE74" s="128"/>
    </row>
    <row r="75" customFormat="false" ht="12.75" hidden="false" customHeight="false" outlineLevel="0" collapsed="false">
      <c r="B75" s="231"/>
      <c r="C75" s="231"/>
      <c r="D75" s="231"/>
      <c r="E75" s="231"/>
      <c r="F75" s="231"/>
      <c r="G75" s="231"/>
      <c r="H75" s="231"/>
      <c r="I75" s="231"/>
      <c r="J75" s="232"/>
      <c r="K75" s="231"/>
      <c r="L75" s="231"/>
      <c r="M75" s="231"/>
      <c r="N75" s="232"/>
      <c r="O75" s="231"/>
      <c r="P75" s="231"/>
      <c r="Q75" s="231"/>
      <c r="R75" s="231"/>
      <c r="S75" s="231"/>
      <c r="T75" s="231"/>
      <c r="U75" s="231"/>
      <c r="V75" s="231"/>
      <c r="W75" s="231"/>
      <c r="X75" s="231"/>
      <c r="Y75" s="231"/>
    </row>
  </sheetData>
  <sheetProtection sheet="true" objects="true" scenarios="true"/>
  <mergeCells count="5">
    <mergeCell ref="A3:A4"/>
    <mergeCell ref="B3:B4"/>
    <mergeCell ref="C3:Y3"/>
    <mergeCell ref="B5:Y5"/>
    <mergeCell ref="B40:Y40"/>
  </mergeCells>
  <printOptions headings="false" gridLines="false" gridLinesSet="true" horizontalCentered="false" verticalCentered="false"/>
  <pageMargins left="0.779861111111111" right="0.629861111111111" top="1" bottom="0.7875" header="0.511811023622047" footer="0.511811023622047"/>
  <pageSetup paperSize="9" scale="93" fitToWidth="1" fitToHeight="1" pageOrder="downThenOver" orientation="portrait" blackAndWhite="false" draft="false" cellComments="none" horizontalDpi="300" verticalDpi="300" copies="1"/>
  <headerFooter differentFirst="false" differentOddEven="false">
    <oddHeader/>
    <oddFooter/>
  </headerFooter>
  <colBreaks count="1" manualBreakCount="1">
    <brk id="13" man="true" max="65535" min="0"/>
  </col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A50"/>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5" width="7.38"/>
    <col collapsed="false" customWidth="true" hidden="false" outlineLevel="0" max="2" min="2" style="233" width="3.5"/>
    <col collapsed="false" customWidth="true" hidden="false" outlineLevel="0" max="3" min="3" style="115" width="6.63"/>
    <col collapsed="false" customWidth="true" hidden="false" outlineLevel="0" max="10" min="4" style="115" width="6"/>
    <col collapsed="false" customWidth="true" hidden="false" outlineLevel="0" max="15" min="11" style="115" width="7.26"/>
    <col collapsed="false" customWidth="true" hidden="false" outlineLevel="0" max="16" min="16" style="115" width="8"/>
    <col collapsed="false" customWidth="true" hidden="false" outlineLevel="0" max="26" min="17" style="115" width="7.26"/>
    <col collapsed="false" customWidth="true" hidden="false" outlineLevel="0" max="27" min="27" style="115" width="14.63"/>
    <col collapsed="false" customWidth="false" hidden="false" outlineLevel="0" max="16384" min="28" style="115" width="9"/>
  </cols>
  <sheetData>
    <row r="1" customFormat="false" ht="13.8" hidden="false" customHeight="false" outlineLevel="0" collapsed="false">
      <c r="A1" s="234" t="s">
        <v>244</v>
      </c>
      <c r="B1" s="235"/>
      <c r="C1" s="120"/>
      <c r="D1" s="120"/>
      <c r="E1" s="120"/>
      <c r="F1" s="120"/>
      <c r="G1" s="120"/>
      <c r="H1" s="120"/>
      <c r="I1" s="120"/>
      <c r="J1" s="120"/>
      <c r="K1" s="120"/>
      <c r="L1" s="120"/>
      <c r="M1" s="120"/>
      <c r="N1" s="120"/>
      <c r="O1" s="120"/>
      <c r="P1" s="120"/>
      <c r="Q1" s="120"/>
      <c r="R1" s="120"/>
      <c r="S1" s="120"/>
      <c r="T1" s="120"/>
      <c r="U1" s="120"/>
      <c r="V1" s="120"/>
      <c r="W1" s="120"/>
      <c r="X1" s="120"/>
      <c r="Y1" s="120"/>
      <c r="Z1" s="120"/>
    </row>
    <row r="2" customFormat="false" ht="15" hidden="false" customHeight="true" outlineLevel="0" collapsed="false">
      <c r="A2" s="234"/>
      <c r="B2" s="235"/>
      <c r="C2" s="120"/>
      <c r="D2" s="120"/>
      <c r="E2" s="120"/>
      <c r="F2" s="120"/>
      <c r="G2" s="120"/>
      <c r="H2" s="120"/>
      <c r="I2" s="120"/>
      <c r="J2" s="120"/>
      <c r="K2" s="120"/>
      <c r="L2" s="120"/>
      <c r="M2" s="120"/>
      <c r="N2" s="120"/>
      <c r="O2" s="120"/>
      <c r="P2" s="120"/>
      <c r="Q2" s="120"/>
      <c r="R2" s="120"/>
      <c r="S2" s="120"/>
      <c r="T2" s="120"/>
      <c r="U2" s="120"/>
      <c r="V2" s="120"/>
      <c r="W2" s="120"/>
      <c r="X2" s="120"/>
      <c r="Y2" s="120"/>
      <c r="Z2" s="236" t="str">
        <f aca="false">'3　乳児死亡数，月・性・区別'!$O$2</f>
        <v>平成30年</v>
      </c>
    </row>
    <row r="3" s="196" customFormat="true" ht="24" hidden="false" customHeight="true" outlineLevel="0" collapsed="false">
      <c r="A3" s="124" t="s">
        <v>245</v>
      </c>
      <c r="B3" s="124"/>
      <c r="C3" s="126" t="s">
        <v>15</v>
      </c>
      <c r="D3" s="195" t="s">
        <v>214</v>
      </c>
      <c r="E3" s="195"/>
      <c r="F3" s="195"/>
      <c r="G3" s="195"/>
      <c r="H3" s="195"/>
      <c r="I3" s="195"/>
      <c r="J3" s="195"/>
      <c r="K3" s="195"/>
      <c r="L3" s="195"/>
      <c r="M3" s="195"/>
      <c r="N3" s="195"/>
      <c r="O3" s="195"/>
      <c r="P3" s="195"/>
      <c r="Q3" s="195"/>
      <c r="R3" s="195"/>
      <c r="S3" s="195"/>
      <c r="T3" s="195"/>
      <c r="U3" s="195"/>
      <c r="V3" s="195"/>
      <c r="W3" s="195"/>
      <c r="X3" s="195"/>
      <c r="Y3" s="195"/>
      <c r="Z3" s="195"/>
      <c r="AA3" s="148"/>
    </row>
    <row r="4" s="196" customFormat="true" ht="36.75" hidden="false" customHeight="true" outlineLevel="0" collapsed="false">
      <c r="A4" s="124"/>
      <c r="B4" s="124"/>
      <c r="C4" s="126"/>
      <c r="D4" s="197" t="s">
        <v>215</v>
      </c>
      <c r="E4" s="199" t="s">
        <v>216</v>
      </c>
      <c r="F4" s="199" t="s">
        <v>217</v>
      </c>
      <c r="G4" s="199" t="s">
        <v>218</v>
      </c>
      <c r="H4" s="237" t="s">
        <v>219</v>
      </c>
      <c r="I4" s="199" t="s">
        <v>220</v>
      </c>
      <c r="J4" s="200" t="s">
        <v>221</v>
      </c>
      <c r="K4" s="201" t="s">
        <v>222</v>
      </c>
      <c r="L4" s="202" t="s">
        <v>223</v>
      </c>
      <c r="M4" s="202" t="s">
        <v>224</v>
      </c>
      <c r="N4" s="203" t="s">
        <v>225</v>
      </c>
      <c r="O4" s="238" t="s">
        <v>226</v>
      </c>
      <c r="P4" s="239" t="s">
        <v>227</v>
      </c>
      <c r="Q4" s="199" t="s">
        <v>228</v>
      </c>
      <c r="R4" s="199" t="s">
        <v>229</v>
      </c>
      <c r="S4" s="199" t="s">
        <v>230</v>
      </c>
      <c r="T4" s="199" t="s">
        <v>231</v>
      </c>
      <c r="U4" s="199" t="s">
        <v>232</v>
      </c>
      <c r="V4" s="199" t="s">
        <v>233</v>
      </c>
      <c r="W4" s="199" t="s">
        <v>234</v>
      </c>
      <c r="X4" s="199" t="s">
        <v>235</v>
      </c>
      <c r="Y4" s="199" t="s">
        <v>236</v>
      </c>
      <c r="Z4" s="200" t="s">
        <v>237</v>
      </c>
      <c r="AA4" s="148"/>
      <c r="AB4" s="240"/>
      <c r="AC4" s="240"/>
      <c r="AD4" s="240"/>
      <c r="AE4" s="240"/>
      <c r="AF4" s="240"/>
      <c r="AG4" s="240"/>
      <c r="AH4" s="240"/>
      <c r="AI4" s="240"/>
      <c r="AJ4" s="240"/>
      <c r="AK4" s="240"/>
      <c r="AL4" s="240"/>
      <c r="AM4" s="240"/>
      <c r="AN4" s="240"/>
      <c r="AO4" s="240"/>
      <c r="AP4" s="240"/>
      <c r="AQ4" s="240"/>
      <c r="AR4" s="240"/>
      <c r="AS4" s="240"/>
      <c r="AT4" s="240"/>
      <c r="AU4" s="240"/>
      <c r="AV4" s="240"/>
    </row>
    <row r="5" s="196" customFormat="true" ht="15" hidden="false" customHeight="true" outlineLevel="0" collapsed="false">
      <c r="A5" s="241"/>
      <c r="B5" s="242"/>
      <c r="C5" s="243"/>
      <c r="D5" s="244"/>
      <c r="E5" s="244"/>
      <c r="F5" s="243"/>
      <c r="G5" s="243"/>
      <c r="H5" s="243"/>
      <c r="I5" s="243"/>
      <c r="J5" s="245"/>
      <c r="K5" s="246"/>
      <c r="L5" s="247"/>
      <c r="M5" s="247"/>
      <c r="N5" s="248"/>
      <c r="O5" s="249"/>
      <c r="P5" s="250"/>
      <c r="Q5" s="243"/>
      <c r="R5" s="243"/>
      <c r="S5" s="243"/>
      <c r="T5" s="243"/>
      <c r="U5" s="243"/>
      <c r="V5" s="243"/>
      <c r="W5" s="243"/>
      <c r="X5" s="243"/>
      <c r="Y5" s="243"/>
      <c r="Z5" s="245"/>
      <c r="AA5" s="251"/>
      <c r="AB5" s="252"/>
      <c r="AC5" s="252"/>
      <c r="AD5" s="252"/>
      <c r="AE5" s="252"/>
      <c r="AF5" s="252"/>
      <c r="AG5" s="252"/>
      <c r="AH5" s="252"/>
      <c r="AI5" s="252"/>
      <c r="AJ5" s="252"/>
      <c r="AK5" s="252"/>
      <c r="AL5" s="252"/>
      <c r="AM5" s="252"/>
      <c r="AN5" s="252"/>
      <c r="AO5" s="252"/>
      <c r="AP5" s="252"/>
      <c r="AQ5" s="252"/>
      <c r="AR5" s="252"/>
      <c r="AS5" s="252"/>
      <c r="AT5" s="252"/>
      <c r="AU5" s="252"/>
      <c r="AV5" s="252"/>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row>
    <row r="6" s="253" customFormat="true" ht="13.5" hidden="false" customHeight="true" outlineLevel="0" collapsed="false">
      <c r="A6" s="254" t="s">
        <v>12</v>
      </c>
      <c r="B6" s="255"/>
      <c r="C6" s="256" t="n">
        <f aca="false">SUM(C9,C12,C15,C18,C21,C24,C27,C30,C33,C36)</f>
        <v>34</v>
      </c>
      <c r="D6" s="256" t="n">
        <f aca="false">SUM(D9,D12,D15,D18,D21,D24,D27,D30,D33,D36)</f>
        <v>10</v>
      </c>
      <c r="E6" s="256" t="n">
        <f aca="false">SUM(E9,E12,E15,E18,E21,E24,E27,E30,E33,E36)</f>
        <v>1</v>
      </c>
      <c r="F6" s="256" t="n">
        <f aca="false">SUM(F9,F12,F15,F18,F21,F24,F27,F30,F33,F36)</f>
        <v>0</v>
      </c>
      <c r="G6" s="256" t="n">
        <f aca="false">SUM(G9,G12,G15,G18,G21,G24,G27,G30,G33,G36)</f>
        <v>3</v>
      </c>
      <c r="H6" s="256" t="n">
        <f aca="false">SUM(H9,H12,H15,H18,H21,H24,H27,H30,H33,H36)</f>
        <v>0</v>
      </c>
      <c r="I6" s="256" t="n">
        <f aca="false">SUM(I9,I12,I15,I18,I21,I24,I27,I30,I33,I36)</f>
        <v>1</v>
      </c>
      <c r="J6" s="257" t="n">
        <f aca="false">SUM(J9,J12,J15,J18,J21,J24,J27,J30,J33,J36)</f>
        <v>0</v>
      </c>
      <c r="K6" s="258" t="n">
        <f aca="false">SUM(K9,K12,K15,K18,K21,K24,K27,K30,K33,K36)</f>
        <v>15</v>
      </c>
      <c r="L6" s="256" t="n">
        <f aca="false">SUM(L9,L12,L15,L18,L21,L24,L27,L30,L33,L36)</f>
        <v>1</v>
      </c>
      <c r="M6" s="256" t="n">
        <f aca="false">SUM(M9,M12,M15,M18,M21,M24,M27,M30,M33,M36)</f>
        <v>3</v>
      </c>
      <c r="N6" s="257" t="n">
        <f aca="false">SUM(N9,N12,N15,N18,N21,N24,N27,N30,N33,N36)</f>
        <v>1</v>
      </c>
      <c r="O6" s="258" t="n">
        <f aca="false">SUM(O9,O12,O15,O18,O21,O24,O27,O30,O33,O36)</f>
        <v>20</v>
      </c>
      <c r="P6" s="256" t="n">
        <f aca="false">SUM(P9,P12,P15,P18,P21,P24,P27,P30,P33,P36)</f>
        <v>3</v>
      </c>
      <c r="Q6" s="256" t="n">
        <f aca="false">SUM(Q9,Q12,Q15,Q18,Q21,Q24,Q27,Q30,Q33,Q36)</f>
        <v>2</v>
      </c>
      <c r="R6" s="256" t="n">
        <f aca="false">SUM(R9,R12,R15,R18,R21,R24,R27,R30,R33,R36)</f>
        <v>2</v>
      </c>
      <c r="S6" s="256" t="n">
        <f aca="false">SUM(S9,S12,S15,S18,S21,S24,S27,S30,S33,S36)</f>
        <v>3</v>
      </c>
      <c r="T6" s="256" t="n">
        <f aca="false">SUM(T9,T12,T15,T18,T21,T24,T27,T30,T33,T36)</f>
        <v>1</v>
      </c>
      <c r="U6" s="256" t="n">
        <f aca="false">SUM(U9,U12,U15,U18,U21,U24,U27,U30,U33,U36)</f>
        <v>1</v>
      </c>
      <c r="V6" s="256" t="n">
        <f aca="false">SUM(V9,V12,V15,V18,V21,V24,V27,V30,V33,V36)</f>
        <v>0</v>
      </c>
      <c r="W6" s="256" t="n">
        <f aca="false">SUM(W9,W12,W15,W18,W21,W24,W27,W30,W33,W36)</f>
        <v>1</v>
      </c>
      <c r="X6" s="256" t="n">
        <f aca="false">SUM(X9,X12,X15,X18,X21,X24,X27,X30,X33,X36)</f>
        <v>1</v>
      </c>
      <c r="Y6" s="256" t="n">
        <f aca="false">SUM(Y9,Y12,Y15,Y18,Y21,Y24,Y27,Y30,Y33,Y36)</f>
        <v>0</v>
      </c>
      <c r="Z6" s="257" t="n">
        <f aca="false">SUM(Z9,Z12,Z15,Z18,Z21,Z24,Z27,Z30,Z33,Z36)</f>
        <v>0</v>
      </c>
      <c r="AA6" s="252"/>
      <c r="AB6" s="252"/>
      <c r="AC6" s="252"/>
      <c r="AD6" s="252"/>
      <c r="AE6" s="252"/>
      <c r="AF6" s="252"/>
      <c r="AG6" s="252"/>
      <c r="AH6" s="252"/>
      <c r="AI6" s="252"/>
      <c r="AJ6" s="252"/>
      <c r="AK6" s="252"/>
      <c r="AL6" s="252"/>
      <c r="AM6" s="252"/>
      <c r="AN6" s="252"/>
      <c r="AO6" s="252"/>
      <c r="AP6" s="252"/>
      <c r="AQ6" s="252"/>
      <c r="AR6" s="252"/>
      <c r="AS6" s="252"/>
      <c r="AT6" s="252"/>
      <c r="AU6" s="252"/>
      <c r="AV6" s="252"/>
    </row>
    <row r="7" s="253" customFormat="true" ht="13.5" hidden="false" customHeight="true" outlineLevel="0" collapsed="false">
      <c r="A7" s="254"/>
      <c r="B7" s="255" t="s">
        <v>246</v>
      </c>
      <c r="C7" s="256" t="n">
        <f aca="false">SUM(C10,C13,C16,C19,C22,C25,C28,C31,C34,C37)</f>
        <v>16</v>
      </c>
      <c r="D7" s="256" t="n">
        <f aca="false">SUM(D10,D13,D16,D19,D22,D25,D28,D31,D34,D37)</f>
        <v>6</v>
      </c>
      <c r="E7" s="256" t="n">
        <f aca="false">SUM(E10,E13,E16,E19,E22,E25,E28,E31,E34,E37)</f>
        <v>1</v>
      </c>
      <c r="F7" s="256" t="n">
        <f aca="false">SUM(F10,F13,F16,F19,F22,F25,F28,F31,F34,F37)</f>
        <v>0</v>
      </c>
      <c r="G7" s="256" t="n">
        <f aca="false">SUM(G10,G13,G16,G19,G22,G25,G28,G31,G34,G37)</f>
        <v>1</v>
      </c>
      <c r="H7" s="256" t="n">
        <f aca="false">SUM(H10,H13,H16,H19,H22,H25,H28,H31,H34,H37)</f>
        <v>0</v>
      </c>
      <c r="I7" s="256" t="n">
        <f aca="false">SUM(I10,I13,I16,I19,I22,I25,I28,I31,I34,I37)</f>
        <v>0</v>
      </c>
      <c r="J7" s="257" t="n">
        <f aca="false">SUM(J10,J13,J16,J19,J22,J25,J28,J31,J34,J37)</f>
        <v>0</v>
      </c>
      <c r="K7" s="258" t="n">
        <f aca="false">SUM(K10,K13,K16,K19,K22,K25,K28,K31,K34,K37)</f>
        <v>8</v>
      </c>
      <c r="L7" s="256" t="n">
        <f aca="false">SUM(L10,L13,L16,L19,L22,L25,L28,L31,L34,L37)</f>
        <v>0</v>
      </c>
      <c r="M7" s="256" t="n">
        <f aca="false">SUM(M10,M13,M16,M19,M22,M25,M28,M31,M34,M37)</f>
        <v>2</v>
      </c>
      <c r="N7" s="257" t="n">
        <f aca="false">SUM(N10,N13,N16,N19,N22,N25,N28,N31,N34,N37)</f>
        <v>1</v>
      </c>
      <c r="O7" s="258" t="n">
        <f aca="false">SUM(O10,O13,O16,O19,O22,O25,O28,O31,O34,O37)</f>
        <v>11</v>
      </c>
      <c r="P7" s="256" t="n">
        <f aca="false">SUM(P10,P13,P16,P19,P22,P25,P28,P31,P34,P37)</f>
        <v>1</v>
      </c>
      <c r="Q7" s="256" t="n">
        <f aca="false">SUM(Q10,Q13,Q16,Q19,Q22,Q25,Q28,Q31,Q34,Q37)</f>
        <v>1</v>
      </c>
      <c r="R7" s="256" t="n">
        <f aca="false">SUM(R10,R13,R16,R19,R22,R25,R28,R31,R34,R37)</f>
        <v>0</v>
      </c>
      <c r="S7" s="256" t="n">
        <f aca="false">SUM(S10,S13,S16,S19,S22,S25,S28,S31,S34,S37)</f>
        <v>2</v>
      </c>
      <c r="T7" s="256" t="n">
        <f aca="false">SUM(T10,T13,T16,T19,T22,T25,T28,T31,T34,T37)</f>
        <v>0</v>
      </c>
      <c r="U7" s="256" t="n">
        <f aca="false">SUM(U10,U13,U16,U19,U22,U25,U28,U31,U34,U37)</f>
        <v>0</v>
      </c>
      <c r="V7" s="256" t="n">
        <f aca="false">SUM(V10,V13,V16,V19,V22,V25,V28,V31,V34,V37)</f>
        <v>0</v>
      </c>
      <c r="W7" s="256" t="n">
        <f aca="false">SUM(W10,W13,W16,W19,W22,W25,W28,W31,W34,W37)</f>
        <v>0</v>
      </c>
      <c r="X7" s="256" t="n">
        <f aca="false">SUM(X10,X13,X16,X19,X22,X25,X28,X31,X34,X37)</f>
        <v>1</v>
      </c>
      <c r="Y7" s="256" t="n">
        <f aca="false">SUM(Y10,Y13,Y16,Y19,Y22,Y25,Y28,Y31,Y34,Y37)</f>
        <v>0</v>
      </c>
      <c r="Z7" s="257" t="n">
        <f aca="false">SUM(Z10,Z13,Z16,Z19,Z22,Z25,Z28,Z31,Z34,Z37)</f>
        <v>0</v>
      </c>
      <c r="AA7" s="252"/>
      <c r="AB7" s="252"/>
      <c r="AC7" s="252"/>
      <c r="AD7" s="252"/>
      <c r="AE7" s="252"/>
      <c r="AF7" s="252"/>
      <c r="AG7" s="252"/>
      <c r="AH7" s="252"/>
      <c r="AI7" s="252"/>
      <c r="AJ7" s="252"/>
      <c r="AK7" s="252"/>
      <c r="AL7" s="252"/>
      <c r="AM7" s="252"/>
      <c r="AN7" s="252"/>
      <c r="AO7" s="252"/>
      <c r="AP7" s="252"/>
      <c r="AQ7" s="252"/>
      <c r="AR7" s="252"/>
      <c r="AS7" s="252"/>
      <c r="AT7" s="252"/>
      <c r="AU7" s="252"/>
      <c r="AV7" s="252"/>
    </row>
    <row r="8" s="253" customFormat="true" ht="36" hidden="false" customHeight="true" outlineLevel="0" collapsed="false">
      <c r="A8" s="254"/>
      <c r="B8" s="255" t="s">
        <v>247</v>
      </c>
      <c r="C8" s="256" t="n">
        <f aca="false">SUM(C11,C14,C17,C20,C23,C26,C29,C32,C35,C38)</f>
        <v>18</v>
      </c>
      <c r="D8" s="256" t="n">
        <f aca="false">SUM(D11,D14,D17,D20,D23,D26,D29,D32,D35,D38)</f>
        <v>4</v>
      </c>
      <c r="E8" s="256" t="n">
        <f aca="false">SUM(E11,E14,E17,E20,E23,E26,E29,E32,E35,E38)</f>
        <v>0</v>
      </c>
      <c r="F8" s="256" t="n">
        <f aca="false">SUM(F11,F14,F17,F20,F23,F26,F29,F32,F35,F38)</f>
        <v>0</v>
      </c>
      <c r="G8" s="256" t="n">
        <f aca="false">SUM(G11,G14,G17,G20,G23,G26,G29,G32,G35,G38)</f>
        <v>2</v>
      </c>
      <c r="H8" s="256" t="n">
        <f aca="false">SUM(H11,H14,H17,H20,H23,H26,H29,H32,H35,H38)</f>
        <v>0</v>
      </c>
      <c r="I8" s="256" t="n">
        <f aca="false">SUM(I11,I14,I17,I20,I23,I26,I29,I32,I35,I38)</f>
        <v>1</v>
      </c>
      <c r="J8" s="257" t="n">
        <f aca="false">SUM(J11,J14,J17,J20,J23,J26,J29,J32,J35,J38)</f>
        <v>0</v>
      </c>
      <c r="K8" s="258" t="n">
        <f aca="false">SUM(K11,K14,K17,K20,K23,K26,K29,K32,K35,K38)</f>
        <v>7</v>
      </c>
      <c r="L8" s="256" t="n">
        <f aca="false">SUM(L11,L14,L17,L20,L23,L26,L29,L32,L35,L38)</f>
        <v>1</v>
      </c>
      <c r="M8" s="256" t="n">
        <f aca="false">SUM(M11,M14,M17,M20,M23,M26,M29,M32,M35,M38)</f>
        <v>1</v>
      </c>
      <c r="N8" s="257" t="n">
        <f aca="false">SUM(N11,N14,N17,N20,N23,N26,N29,N32,N35,N38)</f>
        <v>0</v>
      </c>
      <c r="O8" s="258" t="n">
        <f aca="false">SUM(O11,O14,O17,O20,O23,O26,O29,O32,O35,O38)</f>
        <v>9</v>
      </c>
      <c r="P8" s="256" t="n">
        <f aca="false">SUM(P11,P14,P17,P20,P23,P26,P29,P32,P35,P38)</f>
        <v>2</v>
      </c>
      <c r="Q8" s="256" t="n">
        <f aca="false">SUM(Q11,Q14,Q17,Q20,Q23,Q26,Q29,Q32,Q35,Q38)</f>
        <v>1</v>
      </c>
      <c r="R8" s="256" t="n">
        <f aca="false">SUM(R11,R14,R17,R20,R23,R26,R29,R32,R35,R38)</f>
        <v>2</v>
      </c>
      <c r="S8" s="256" t="n">
        <f aca="false">SUM(S11,S14,S17,S20,S23,S26,S29,S32,S35,S38)</f>
        <v>1</v>
      </c>
      <c r="T8" s="256" t="n">
        <f aca="false">SUM(T11,T14,T17,T20,T23,T26,T29,T32,T35,T38)</f>
        <v>1</v>
      </c>
      <c r="U8" s="256" t="n">
        <f aca="false">SUM(U11,U14,U17,U20,U23,U26,U29,U32,U35,U38)</f>
        <v>1</v>
      </c>
      <c r="V8" s="256" t="n">
        <f aca="false">SUM(V11,V14,V17,V20,V23,V26,V29,V32,V35,V38)</f>
        <v>0</v>
      </c>
      <c r="W8" s="256" t="n">
        <f aca="false">SUM(W11,W14,W17,W20,W23,W26,W29,W32,W35,W38)</f>
        <v>1</v>
      </c>
      <c r="X8" s="256" t="n">
        <f aca="false">SUM(X11,X14,X17,X20,X23,X26,X29,X32,X35,X38)</f>
        <v>0</v>
      </c>
      <c r="Y8" s="256" t="n">
        <f aca="false">SUM(Y11,Y14,Y17,Y20,Y23,Y26,Y29,Y32,Y35,Y38)</f>
        <v>0</v>
      </c>
      <c r="Z8" s="257" t="n">
        <f aca="false">SUM(Z11,Z14,Z17,Z20,Z23,Z26,Z29,Z32,Z35,Z38)</f>
        <v>0</v>
      </c>
      <c r="AA8" s="252"/>
      <c r="AB8" s="252"/>
      <c r="AC8" s="252"/>
      <c r="AD8" s="252"/>
      <c r="AE8" s="252"/>
      <c r="AF8" s="252"/>
      <c r="AG8" s="252"/>
      <c r="AH8" s="252"/>
      <c r="AI8" s="252"/>
      <c r="AJ8" s="252"/>
      <c r="AK8" s="252"/>
      <c r="AL8" s="252"/>
      <c r="AM8" s="252"/>
      <c r="AN8" s="252"/>
      <c r="AO8" s="252"/>
      <c r="AP8" s="252"/>
      <c r="AQ8" s="252"/>
      <c r="AR8" s="252"/>
      <c r="AS8" s="252"/>
      <c r="AT8" s="252"/>
      <c r="AU8" s="252"/>
      <c r="AV8" s="252"/>
    </row>
    <row r="9" s="253" customFormat="true" ht="13.5" hidden="false" customHeight="true" outlineLevel="0" collapsed="false">
      <c r="A9" s="254" t="s">
        <v>125</v>
      </c>
      <c r="B9" s="255"/>
      <c r="C9" s="256" t="n">
        <f aca="false">SUM(O9:Z9)</f>
        <v>6</v>
      </c>
      <c r="D9" s="259" t="n">
        <f aca="false">SUM(D10:D11)</f>
        <v>0</v>
      </c>
      <c r="E9" s="259" t="n">
        <f aca="false">SUM(E10:E11)</f>
        <v>0</v>
      </c>
      <c r="F9" s="259" t="n">
        <f aca="false">SUM(F10:F11)</f>
        <v>0</v>
      </c>
      <c r="G9" s="259" t="n">
        <f aca="false">SUM(G10:G11)</f>
        <v>1</v>
      </c>
      <c r="H9" s="259" t="n">
        <f aca="false">SUM(H10:H11)</f>
        <v>0</v>
      </c>
      <c r="I9" s="259" t="n">
        <f aca="false">SUM(I10:I11)</f>
        <v>1</v>
      </c>
      <c r="J9" s="260" t="n">
        <f aca="false">SUM(J10:J11)</f>
        <v>0</v>
      </c>
      <c r="K9" s="261" t="n">
        <f aca="false">SUM(K10:K11)</f>
        <v>2</v>
      </c>
      <c r="L9" s="259" t="n">
        <f aca="false">SUM(L10:L11)</f>
        <v>0</v>
      </c>
      <c r="M9" s="259" t="n">
        <f aca="false">SUM(M10:M11)</f>
        <v>2</v>
      </c>
      <c r="N9" s="260" t="n">
        <f aca="false">SUM(N10:N11)</f>
        <v>1</v>
      </c>
      <c r="O9" s="261" t="n">
        <f aca="false">SUM(O10:O11)</f>
        <v>5</v>
      </c>
      <c r="P9" s="259" t="n">
        <f aca="false">SUM(P10:P11)</f>
        <v>0</v>
      </c>
      <c r="Q9" s="259" t="n">
        <f aca="false">SUM(Q10:Q11)</f>
        <v>0</v>
      </c>
      <c r="R9" s="259" t="n">
        <f aca="false">SUM(R10:R11)</f>
        <v>0</v>
      </c>
      <c r="S9" s="259" t="n">
        <f aca="false">SUM(S10:S11)</f>
        <v>0</v>
      </c>
      <c r="T9" s="259" t="n">
        <f aca="false">SUM(T10:T11)</f>
        <v>0</v>
      </c>
      <c r="U9" s="259" t="n">
        <f aca="false">SUM(U10:U11)</f>
        <v>1</v>
      </c>
      <c r="V9" s="259" t="n">
        <f aca="false">SUM(V10:V11)</f>
        <v>0</v>
      </c>
      <c r="W9" s="259" t="n">
        <f aca="false">SUM(W10:W11)</f>
        <v>0</v>
      </c>
      <c r="X9" s="259" t="n">
        <f aca="false">SUM(X10:X11)</f>
        <v>0</v>
      </c>
      <c r="Y9" s="259" t="n">
        <f aca="false">SUM(Y10:Y11)</f>
        <v>0</v>
      </c>
      <c r="Z9" s="260" t="n">
        <f aca="false">SUM(Z10:Z11)</f>
        <v>0</v>
      </c>
      <c r="AA9" s="262"/>
      <c r="AB9" s="252"/>
      <c r="AC9" s="252"/>
      <c r="AD9" s="252"/>
      <c r="AE9" s="252"/>
      <c r="AF9" s="252"/>
      <c r="AG9" s="252"/>
      <c r="AH9" s="252"/>
      <c r="AI9" s="252"/>
      <c r="AJ9" s="252"/>
      <c r="AK9" s="252"/>
      <c r="AL9" s="252"/>
      <c r="AM9" s="252"/>
      <c r="AN9" s="252"/>
      <c r="AO9" s="252"/>
      <c r="AP9" s="252"/>
      <c r="AQ9" s="252"/>
      <c r="AR9" s="252"/>
      <c r="AS9" s="252"/>
      <c r="AT9" s="252"/>
      <c r="AU9" s="252"/>
      <c r="AV9" s="252"/>
    </row>
    <row r="10" s="253" customFormat="true" ht="13.5" hidden="false" customHeight="true" outlineLevel="0" collapsed="false">
      <c r="A10" s="254"/>
      <c r="B10" s="255" t="s">
        <v>246</v>
      </c>
      <c r="C10" s="256" t="n">
        <f aca="false">SUM(O10:Z10)</f>
        <v>3</v>
      </c>
      <c r="D10" s="263" t="n">
        <v>0</v>
      </c>
      <c r="E10" s="263" t="n">
        <v>0</v>
      </c>
      <c r="F10" s="263" t="n">
        <v>0</v>
      </c>
      <c r="G10" s="263" t="n">
        <v>1</v>
      </c>
      <c r="H10" s="263" t="n">
        <v>0</v>
      </c>
      <c r="I10" s="263" t="n">
        <v>0</v>
      </c>
      <c r="J10" s="264" t="n">
        <v>0</v>
      </c>
      <c r="K10" s="261" t="n">
        <f aca="false">SUM(D10:J10)</f>
        <v>1</v>
      </c>
      <c r="L10" s="263" t="n">
        <v>0</v>
      </c>
      <c r="M10" s="263" t="n">
        <v>1</v>
      </c>
      <c r="N10" s="264" t="n">
        <v>1</v>
      </c>
      <c r="O10" s="261" t="n">
        <f aca="false">SUM(K10:N10)</f>
        <v>3</v>
      </c>
      <c r="P10" s="263" t="n">
        <v>0</v>
      </c>
      <c r="Q10" s="263" t="n">
        <v>0</v>
      </c>
      <c r="R10" s="263" t="n">
        <v>0</v>
      </c>
      <c r="S10" s="263" t="n">
        <v>0</v>
      </c>
      <c r="T10" s="263" t="n">
        <v>0</v>
      </c>
      <c r="U10" s="263" t="n">
        <v>0</v>
      </c>
      <c r="V10" s="263" t="n">
        <v>0</v>
      </c>
      <c r="W10" s="263" t="n">
        <v>0</v>
      </c>
      <c r="X10" s="263" t="n">
        <v>0</v>
      </c>
      <c r="Y10" s="263" t="n">
        <v>0</v>
      </c>
      <c r="Z10" s="264" t="n">
        <v>0</v>
      </c>
      <c r="AA10" s="262"/>
      <c r="AB10" s="252"/>
      <c r="AC10" s="252"/>
      <c r="AD10" s="252"/>
      <c r="AE10" s="252"/>
      <c r="AF10" s="252"/>
      <c r="AG10" s="252"/>
      <c r="AH10" s="252"/>
      <c r="AI10" s="252"/>
      <c r="AJ10" s="252"/>
      <c r="AK10" s="252"/>
      <c r="AL10" s="252"/>
      <c r="AM10" s="252"/>
      <c r="AN10" s="252"/>
      <c r="AO10" s="252"/>
      <c r="AP10" s="252"/>
      <c r="AQ10" s="252"/>
      <c r="AR10" s="252"/>
      <c r="AS10" s="252"/>
      <c r="AT10" s="252"/>
      <c r="AU10" s="252"/>
      <c r="AV10" s="252"/>
    </row>
    <row r="11" s="253" customFormat="true" ht="36" hidden="false" customHeight="true" outlineLevel="0" collapsed="false">
      <c r="A11" s="254"/>
      <c r="B11" s="255" t="s">
        <v>247</v>
      </c>
      <c r="C11" s="256" t="n">
        <f aca="false">SUM(O11:Z11)</f>
        <v>3</v>
      </c>
      <c r="D11" s="263" t="n">
        <v>0</v>
      </c>
      <c r="E11" s="263" t="n">
        <v>0</v>
      </c>
      <c r="F11" s="263" t="n">
        <v>0</v>
      </c>
      <c r="G11" s="263" t="n">
        <v>0</v>
      </c>
      <c r="H11" s="263" t="n">
        <v>0</v>
      </c>
      <c r="I11" s="263" t="n">
        <v>1</v>
      </c>
      <c r="J11" s="264" t="n">
        <v>0</v>
      </c>
      <c r="K11" s="261" t="n">
        <f aca="false">SUM(D11:J11)</f>
        <v>1</v>
      </c>
      <c r="L11" s="263" t="n">
        <v>0</v>
      </c>
      <c r="M11" s="263" t="n">
        <v>1</v>
      </c>
      <c r="N11" s="264" t="n">
        <v>0</v>
      </c>
      <c r="O11" s="261" t="n">
        <f aca="false">SUM(K11:N11)</f>
        <v>2</v>
      </c>
      <c r="P11" s="263" t="n">
        <v>0</v>
      </c>
      <c r="Q11" s="263" t="n">
        <v>0</v>
      </c>
      <c r="R11" s="263" t="n">
        <v>0</v>
      </c>
      <c r="S11" s="263" t="n">
        <v>0</v>
      </c>
      <c r="T11" s="263" t="n">
        <v>0</v>
      </c>
      <c r="U11" s="263" t="n">
        <v>1</v>
      </c>
      <c r="V11" s="263" t="n">
        <v>0</v>
      </c>
      <c r="W11" s="263" t="n">
        <v>0</v>
      </c>
      <c r="X11" s="263" t="n">
        <v>0</v>
      </c>
      <c r="Y11" s="263" t="n">
        <v>0</v>
      </c>
      <c r="Z11" s="264" t="n">
        <v>0</v>
      </c>
      <c r="AA11" s="262"/>
      <c r="AB11" s="252"/>
      <c r="AC11" s="252"/>
      <c r="AD11" s="252"/>
      <c r="AE11" s="252"/>
      <c r="AF11" s="252"/>
      <c r="AG11" s="252"/>
      <c r="AH11" s="252"/>
      <c r="AI11" s="252"/>
      <c r="AJ11" s="252"/>
      <c r="AK11" s="252"/>
      <c r="AL11" s="252"/>
      <c r="AM11" s="252"/>
      <c r="AN11" s="252"/>
      <c r="AO11" s="252"/>
      <c r="AP11" s="252"/>
      <c r="AQ11" s="252"/>
      <c r="AR11" s="252"/>
      <c r="AS11" s="252"/>
      <c r="AT11" s="252"/>
      <c r="AU11" s="252"/>
      <c r="AV11" s="252"/>
    </row>
    <row r="12" s="253" customFormat="true" ht="13.5" hidden="false" customHeight="true" outlineLevel="0" collapsed="false">
      <c r="A12" s="254" t="s">
        <v>126</v>
      </c>
      <c r="B12" s="255"/>
      <c r="C12" s="256" t="n">
        <f aca="false">SUM(O12:Z12)</f>
        <v>3</v>
      </c>
      <c r="D12" s="259" t="n">
        <f aca="false">SUM(D13:D14)</f>
        <v>0</v>
      </c>
      <c r="E12" s="259" t="n">
        <f aca="false">SUM(E13:E14)</f>
        <v>1</v>
      </c>
      <c r="F12" s="259" t="n">
        <f aca="false">SUM(F13:F14)</f>
        <v>0</v>
      </c>
      <c r="G12" s="259" t="n">
        <f aca="false">SUM(G13:G14)</f>
        <v>0</v>
      </c>
      <c r="H12" s="259" t="n">
        <f aca="false">SUM(H13:H14)</f>
        <v>0</v>
      </c>
      <c r="I12" s="259" t="n">
        <f aca="false">SUM(I13:I14)</f>
        <v>0</v>
      </c>
      <c r="J12" s="260" t="n">
        <f aca="false">SUM(J13:J14)</f>
        <v>0</v>
      </c>
      <c r="K12" s="261" t="n">
        <f aca="false">SUM(K13:K14)</f>
        <v>1</v>
      </c>
      <c r="L12" s="259" t="n">
        <f aca="false">SUM(L13:L14)</f>
        <v>0</v>
      </c>
      <c r="M12" s="259" t="n">
        <f aca="false">SUM(M13:M14)</f>
        <v>0</v>
      </c>
      <c r="N12" s="260" t="n">
        <f aca="false">SUM(N13:N14)</f>
        <v>0</v>
      </c>
      <c r="O12" s="261" t="n">
        <f aca="false">SUM(O13:O14)</f>
        <v>1</v>
      </c>
      <c r="P12" s="259" t="n">
        <f aca="false">SUM(P13:P14)</f>
        <v>1</v>
      </c>
      <c r="Q12" s="259" t="n">
        <f aca="false">SUM(Q13:Q14)</f>
        <v>0</v>
      </c>
      <c r="R12" s="259" t="n">
        <f aca="false">SUM(R13:R14)</f>
        <v>0</v>
      </c>
      <c r="S12" s="259" t="n">
        <f aca="false">SUM(S13:S14)</f>
        <v>0</v>
      </c>
      <c r="T12" s="259" t="n">
        <f aca="false">SUM(T13:T14)</f>
        <v>0</v>
      </c>
      <c r="U12" s="259" t="n">
        <f aca="false">SUM(U13:U14)</f>
        <v>0</v>
      </c>
      <c r="V12" s="259" t="n">
        <f aca="false">SUM(V13:V14)</f>
        <v>0</v>
      </c>
      <c r="W12" s="259" t="n">
        <f aca="false">SUM(W13:W14)</f>
        <v>1</v>
      </c>
      <c r="X12" s="259" t="n">
        <f aca="false">SUM(X13:X14)</f>
        <v>0</v>
      </c>
      <c r="Y12" s="259" t="n">
        <f aca="false">SUM(Y13:Y14)</f>
        <v>0</v>
      </c>
      <c r="Z12" s="260" t="n">
        <f aca="false">SUM(Z13:Z14)</f>
        <v>0</v>
      </c>
      <c r="AA12" s="262"/>
      <c r="AB12" s="252"/>
      <c r="AC12" s="252"/>
      <c r="AD12" s="252"/>
      <c r="AE12" s="252"/>
      <c r="AF12" s="252"/>
      <c r="AG12" s="252"/>
      <c r="AH12" s="252"/>
      <c r="AI12" s="252"/>
      <c r="AJ12" s="252"/>
      <c r="AK12" s="252"/>
      <c r="AL12" s="252"/>
      <c r="AM12" s="252"/>
      <c r="AN12" s="252"/>
      <c r="AO12" s="252"/>
      <c r="AP12" s="252"/>
      <c r="AQ12" s="252"/>
      <c r="AR12" s="252"/>
      <c r="AS12" s="252"/>
      <c r="AT12" s="252"/>
      <c r="AU12" s="252"/>
      <c r="AV12" s="252"/>
    </row>
    <row r="13" s="253" customFormat="true" ht="13.5" hidden="false" customHeight="true" outlineLevel="0" collapsed="false">
      <c r="A13" s="254"/>
      <c r="B13" s="255" t="s">
        <v>246</v>
      </c>
      <c r="C13" s="256" t="n">
        <f aca="false">SUM(O13:Z13)</f>
        <v>2</v>
      </c>
      <c r="D13" s="263" t="n">
        <v>0</v>
      </c>
      <c r="E13" s="263" t="n">
        <v>1</v>
      </c>
      <c r="F13" s="263" t="n">
        <v>0</v>
      </c>
      <c r="G13" s="263" t="n">
        <v>0</v>
      </c>
      <c r="H13" s="263" t="n">
        <v>0</v>
      </c>
      <c r="I13" s="263" t="n">
        <v>0</v>
      </c>
      <c r="J13" s="264" t="n">
        <v>0</v>
      </c>
      <c r="K13" s="261" t="n">
        <f aca="false">SUM(D13:J13)</f>
        <v>1</v>
      </c>
      <c r="L13" s="263" t="n">
        <v>0</v>
      </c>
      <c r="M13" s="263" t="n">
        <v>0</v>
      </c>
      <c r="N13" s="264" t="n">
        <v>0</v>
      </c>
      <c r="O13" s="261" t="n">
        <f aca="false">SUM(K13:N13)</f>
        <v>1</v>
      </c>
      <c r="P13" s="263" t="n">
        <v>1</v>
      </c>
      <c r="Q13" s="263" t="n">
        <v>0</v>
      </c>
      <c r="R13" s="263" t="n">
        <v>0</v>
      </c>
      <c r="S13" s="263" t="n">
        <v>0</v>
      </c>
      <c r="T13" s="263" t="n">
        <v>0</v>
      </c>
      <c r="U13" s="263" t="n">
        <v>0</v>
      </c>
      <c r="V13" s="263" t="n">
        <v>0</v>
      </c>
      <c r="W13" s="263" t="n">
        <v>0</v>
      </c>
      <c r="X13" s="263" t="n">
        <v>0</v>
      </c>
      <c r="Y13" s="263" t="n">
        <v>0</v>
      </c>
      <c r="Z13" s="264" t="n">
        <v>0</v>
      </c>
      <c r="AA13" s="262"/>
      <c r="AB13" s="252"/>
      <c r="AC13" s="252"/>
      <c r="AD13" s="252"/>
      <c r="AE13" s="252"/>
      <c r="AF13" s="252"/>
      <c r="AG13" s="252"/>
      <c r="AH13" s="252"/>
      <c r="AI13" s="252"/>
      <c r="AJ13" s="252"/>
      <c r="AK13" s="252"/>
      <c r="AL13" s="252"/>
      <c r="AM13" s="252"/>
      <c r="AN13" s="252"/>
      <c r="AO13" s="252"/>
      <c r="AP13" s="252"/>
      <c r="AQ13" s="252"/>
      <c r="AR13" s="252"/>
      <c r="AS13" s="252"/>
      <c r="AT13" s="252"/>
      <c r="AU13" s="252"/>
      <c r="AV13" s="252"/>
    </row>
    <row r="14" s="253" customFormat="true" ht="36" hidden="false" customHeight="true" outlineLevel="0" collapsed="false">
      <c r="A14" s="254"/>
      <c r="B14" s="255" t="s">
        <v>247</v>
      </c>
      <c r="C14" s="256" t="n">
        <f aca="false">SUM(O14:Z14)</f>
        <v>1</v>
      </c>
      <c r="D14" s="263" t="n">
        <v>0</v>
      </c>
      <c r="E14" s="263" t="n">
        <v>0</v>
      </c>
      <c r="F14" s="263" t="n">
        <v>0</v>
      </c>
      <c r="G14" s="263" t="n">
        <v>0</v>
      </c>
      <c r="H14" s="263" t="n">
        <v>0</v>
      </c>
      <c r="I14" s="263" t="n">
        <v>0</v>
      </c>
      <c r="J14" s="264" t="n">
        <v>0</v>
      </c>
      <c r="K14" s="261" t="n">
        <f aca="false">SUM(D14:J14)</f>
        <v>0</v>
      </c>
      <c r="L14" s="263" t="n">
        <v>0</v>
      </c>
      <c r="M14" s="263" t="n">
        <v>0</v>
      </c>
      <c r="N14" s="264" t="n">
        <v>0</v>
      </c>
      <c r="O14" s="261" t="n">
        <f aca="false">SUM(K14:N14)</f>
        <v>0</v>
      </c>
      <c r="P14" s="263" t="n">
        <v>0</v>
      </c>
      <c r="Q14" s="263" t="n">
        <v>0</v>
      </c>
      <c r="R14" s="263" t="n">
        <v>0</v>
      </c>
      <c r="S14" s="263" t="n">
        <v>0</v>
      </c>
      <c r="T14" s="263" t="n">
        <v>0</v>
      </c>
      <c r="U14" s="263" t="n">
        <v>0</v>
      </c>
      <c r="V14" s="263" t="n">
        <v>0</v>
      </c>
      <c r="W14" s="263" t="n">
        <v>1</v>
      </c>
      <c r="X14" s="263" t="n">
        <v>0</v>
      </c>
      <c r="Y14" s="263" t="n">
        <v>0</v>
      </c>
      <c r="Z14" s="264" t="n">
        <v>0</v>
      </c>
      <c r="AA14" s="262"/>
      <c r="AB14" s="252"/>
      <c r="AC14" s="252"/>
      <c r="AD14" s="252"/>
      <c r="AE14" s="252"/>
      <c r="AF14" s="252"/>
      <c r="AG14" s="252"/>
      <c r="AH14" s="252"/>
      <c r="AI14" s="252"/>
      <c r="AJ14" s="252"/>
      <c r="AK14" s="252"/>
      <c r="AL14" s="252"/>
      <c r="AM14" s="252"/>
      <c r="AN14" s="252"/>
      <c r="AO14" s="252"/>
      <c r="AP14" s="252"/>
      <c r="AQ14" s="252"/>
      <c r="AR14" s="252"/>
      <c r="AS14" s="252"/>
      <c r="AT14" s="252"/>
      <c r="AU14" s="252"/>
      <c r="AV14" s="252"/>
    </row>
    <row r="15" s="253" customFormat="true" ht="13.5" hidden="false" customHeight="true" outlineLevel="0" collapsed="false">
      <c r="A15" s="254" t="s">
        <v>127</v>
      </c>
      <c r="B15" s="255"/>
      <c r="C15" s="256" t="n">
        <f aca="false">SUM(O15:Z15)</f>
        <v>5</v>
      </c>
      <c r="D15" s="259" t="n">
        <f aca="false">SUM(D16:D17)</f>
        <v>3</v>
      </c>
      <c r="E15" s="259" t="n">
        <f aca="false">SUM(E16:E17)</f>
        <v>0</v>
      </c>
      <c r="F15" s="259" t="n">
        <f aca="false">SUM(F16:F17)</f>
        <v>0</v>
      </c>
      <c r="G15" s="259" t="n">
        <f aca="false">SUM(G16:G17)</f>
        <v>0</v>
      </c>
      <c r="H15" s="259" t="n">
        <f aca="false">SUM(H16:H17)</f>
        <v>0</v>
      </c>
      <c r="I15" s="259" t="n">
        <f aca="false">SUM(I16:I17)</f>
        <v>0</v>
      </c>
      <c r="J15" s="260" t="n">
        <f aca="false">SUM(J16:J17)</f>
        <v>0</v>
      </c>
      <c r="K15" s="261" t="n">
        <f aca="false">SUM(K16:K17)</f>
        <v>3</v>
      </c>
      <c r="L15" s="259" t="n">
        <f aca="false">SUM(L16:L17)</f>
        <v>0</v>
      </c>
      <c r="M15" s="259" t="n">
        <f aca="false">SUM(M16:M17)</f>
        <v>1</v>
      </c>
      <c r="N15" s="260" t="n">
        <f aca="false">SUM(N16:N17)</f>
        <v>0</v>
      </c>
      <c r="O15" s="261" t="n">
        <f aca="false">SUM(O16:O17)</f>
        <v>4</v>
      </c>
      <c r="P15" s="259" t="n">
        <f aca="false">SUM(P16:P17)</f>
        <v>0</v>
      </c>
      <c r="Q15" s="259" t="n">
        <f aca="false">SUM(Q16:Q17)</f>
        <v>0</v>
      </c>
      <c r="R15" s="259" t="n">
        <f aca="false">SUM(R16:R17)</f>
        <v>0</v>
      </c>
      <c r="S15" s="259" t="n">
        <f aca="false">SUM(S16:S17)</f>
        <v>1</v>
      </c>
      <c r="T15" s="259" t="n">
        <f aca="false">SUM(T16:T17)</f>
        <v>0</v>
      </c>
      <c r="U15" s="259" t="n">
        <f aca="false">SUM(U16:U17)</f>
        <v>0</v>
      </c>
      <c r="V15" s="259" t="n">
        <f aca="false">SUM(V16:V17)</f>
        <v>0</v>
      </c>
      <c r="W15" s="259" t="n">
        <f aca="false">SUM(W16:W17)</f>
        <v>0</v>
      </c>
      <c r="X15" s="259" t="n">
        <f aca="false">SUM(X16:X17)</f>
        <v>0</v>
      </c>
      <c r="Y15" s="259" t="n">
        <f aca="false">SUM(Y16:Y17)</f>
        <v>0</v>
      </c>
      <c r="Z15" s="260" t="n">
        <f aca="false">SUM(Z16:Z17)</f>
        <v>0</v>
      </c>
      <c r="AA15" s="262"/>
      <c r="AB15" s="252"/>
      <c r="AC15" s="252"/>
      <c r="AD15" s="252"/>
      <c r="AE15" s="252"/>
      <c r="AF15" s="252"/>
      <c r="AG15" s="252"/>
      <c r="AH15" s="252"/>
      <c r="AI15" s="252"/>
      <c r="AJ15" s="252"/>
      <c r="AK15" s="252"/>
      <c r="AL15" s="252"/>
      <c r="AM15" s="252"/>
      <c r="AN15" s="252"/>
      <c r="AO15" s="252"/>
      <c r="AP15" s="252"/>
      <c r="AQ15" s="252"/>
      <c r="AR15" s="252"/>
      <c r="AS15" s="252"/>
      <c r="AT15" s="252"/>
      <c r="AU15" s="252"/>
      <c r="AV15" s="252"/>
    </row>
    <row r="16" s="253" customFormat="true" ht="13.5" hidden="false" customHeight="true" outlineLevel="0" collapsed="false">
      <c r="A16" s="254"/>
      <c r="B16" s="255" t="s">
        <v>246</v>
      </c>
      <c r="C16" s="256" t="n">
        <f aca="false">SUM(O16:Z16)</f>
        <v>3</v>
      </c>
      <c r="D16" s="263" t="n">
        <v>2</v>
      </c>
      <c r="E16" s="263" t="n">
        <v>0</v>
      </c>
      <c r="F16" s="263" t="n">
        <v>0</v>
      </c>
      <c r="G16" s="263" t="n">
        <v>0</v>
      </c>
      <c r="H16" s="263" t="n">
        <v>0</v>
      </c>
      <c r="I16" s="263" t="n">
        <v>0</v>
      </c>
      <c r="J16" s="264" t="n">
        <v>0</v>
      </c>
      <c r="K16" s="261" t="n">
        <f aca="false">SUM(D16:J16)</f>
        <v>2</v>
      </c>
      <c r="L16" s="263" t="n">
        <v>0</v>
      </c>
      <c r="M16" s="263" t="n">
        <v>1</v>
      </c>
      <c r="N16" s="264" t="n">
        <v>0</v>
      </c>
      <c r="O16" s="261" t="n">
        <f aca="false">SUM(K16:N16)</f>
        <v>3</v>
      </c>
      <c r="P16" s="263" t="n">
        <v>0</v>
      </c>
      <c r="Q16" s="263" t="n">
        <v>0</v>
      </c>
      <c r="R16" s="263" t="n">
        <v>0</v>
      </c>
      <c r="S16" s="263" t="n">
        <v>0</v>
      </c>
      <c r="T16" s="263" t="n">
        <v>0</v>
      </c>
      <c r="U16" s="263" t="n">
        <v>0</v>
      </c>
      <c r="V16" s="263" t="n">
        <v>0</v>
      </c>
      <c r="W16" s="263" t="n">
        <v>0</v>
      </c>
      <c r="X16" s="263" t="n">
        <v>0</v>
      </c>
      <c r="Y16" s="263" t="n">
        <v>0</v>
      </c>
      <c r="Z16" s="264" t="n">
        <v>0</v>
      </c>
      <c r="AA16" s="262"/>
      <c r="AB16" s="252"/>
      <c r="AC16" s="252"/>
      <c r="AD16" s="252"/>
      <c r="AE16" s="252"/>
      <c r="AF16" s="252"/>
      <c r="AG16" s="252"/>
      <c r="AH16" s="252"/>
      <c r="AI16" s="252"/>
      <c r="AJ16" s="252"/>
      <c r="AK16" s="252"/>
      <c r="AL16" s="252"/>
      <c r="AM16" s="252"/>
      <c r="AN16" s="252"/>
      <c r="AO16" s="252"/>
      <c r="AP16" s="252"/>
      <c r="AQ16" s="252"/>
      <c r="AR16" s="252"/>
      <c r="AS16" s="252"/>
      <c r="AT16" s="252"/>
      <c r="AU16" s="252"/>
      <c r="AV16" s="252"/>
    </row>
    <row r="17" s="253" customFormat="true" ht="36" hidden="false" customHeight="true" outlineLevel="0" collapsed="false">
      <c r="A17" s="254"/>
      <c r="B17" s="255" t="s">
        <v>247</v>
      </c>
      <c r="C17" s="256" t="n">
        <f aca="false">SUM(O17:Z17)</f>
        <v>2</v>
      </c>
      <c r="D17" s="263" t="n">
        <v>1</v>
      </c>
      <c r="E17" s="263" t="n">
        <v>0</v>
      </c>
      <c r="F17" s="263" t="n">
        <v>0</v>
      </c>
      <c r="G17" s="263" t="n">
        <v>0</v>
      </c>
      <c r="H17" s="263" t="n">
        <v>0</v>
      </c>
      <c r="I17" s="263" t="n">
        <v>0</v>
      </c>
      <c r="J17" s="264" t="n">
        <v>0</v>
      </c>
      <c r="K17" s="261" t="n">
        <f aca="false">SUM(D17:J17)</f>
        <v>1</v>
      </c>
      <c r="L17" s="263" t="n">
        <v>0</v>
      </c>
      <c r="M17" s="263" t="n">
        <v>0</v>
      </c>
      <c r="N17" s="264" t="n">
        <v>0</v>
      </c>
      <c r="O17" s="261" t="n">
        <f aca="false">SUM(K17:N17)</f>
        <v>1</v>
      </c>
      <c r="P17" s="263" t="n">
        <v>0</v>
      </c>
      <c r="Q17" s="263" t="n">
        <v>0</v>
      </c>
      <c r="R17" s="263" t="n">
        <v>0</v>
      </c>
      <c r="S17" s="263" t="n">
        <v>1</v>
      </c>
      <c r="T17" s="263" t="n">
        <v>0</v>
      </c>
      <c r="U17" s="263" t="n">
        <v>0</v>
      </c>
      <c r="V17" s="263" t="n">
        <v>0</v>
      </c>
      <c r="W17" s="263" t="n">
        <v>0</v>
      </c>
      <c r="X17" s="263" t="n">
        <v>0</v>
      </c>
      <c r="Y17" s="263" t="n">
        <v>0</v>
      </c>
      <c r="Z17" s="264" t="n">
        <v>0</v>
      </c>
      <c r="AA17" s="262"/>
      <c r="AB17" s="252"/>
      <c r="AC17" s="252"/>
      <c r="AD17" s="252"/>
      <c r="AE17" s="252"/>
      <c r="AF17" s="252"/>
      <c r="AG17" s="252"/>
      <c r="AH17" s="252"/>
      <c r="AI17" s="252"/>
      <c r="AJ17" s="252"/>
      <c r="AK17" s="252"/>
      <c r="AL17" s="252"/>
      <c r="AM17" s="252"/>
      <c r="AN17" s="252"/>
      <c r="AO17" s="252"/>
      <c r="AP17" s="252"/>
      <c r="AQ17" s="252"/>
      <c r="AR17" s="252"/>
      <c r="AS17" s="252"/>
      <c r="AT17" s="252"/>
      <c r="AU17" s="252"/>
      <c r="AV17" s="252"/>
    </row>
    <row r="18" s="253" customFormat="true" ht="13.5" hidden="false" customHeight="true" outlineLevel="0" collapsed="false">
      <c r="A18" s="254" t="s">
        <v>128</v>
      </c>
      <c r="B18" s="255"/>
      <c r="C18" s="256" t="n">
        <f aca="false">SUM(O18:Z18)</f>
        <v>4</v>
      </c>
      <c r="D18" s="259" t="n">
        <f aca="false">SUM(D19:D20)</f>
        <v>1</v>
      </c>
      <c r="E18" s="259" t="n">
        <f aca="false">SUM(E19:E20)</f>
        <v>0</v>
      </c>
      <c r="F18" s="259" t="n">
        <f aca="false">SUM(F19:F20)</f>
        <v>0</v>
      </c>
      <c r="G18" s="259" t="n">
        <f aca="false">SUM(G19:G20)</f>
        <v>0</v>
      </c>
      <c r="H18" s="259" t="n">
        <f aca="false">SUM(H19:H20)</f>
        <v>0</v>
      </c>
      <c r="I18" s="259" t="n">
        <f aca="false">SUM(I19:I20)</f>
        <v>0</v>
      </c>
      <c r="J18" s="260" t="n">
        <f aca="false">SUM(J19:J20)</f>
        <v>0</v>
      </c>
      <c r="K18" s="261" t="n">
        <f aca="false">SUM(K19:K20)</f>
        <v>1</v>
      </c>
      <c r="L18" s="259" t="n">
        <f aca="false">SUM(L19:L20)</f>
        <v>0</v>
      </c>
      <c r="M18" s="259" t="n">
        <f aca="false">SUM(M19:M20)</f>
        <v>0</v>
      </c>
      <c r="N18" s="260" t="n">
        <f aca="false">SUM(N19:N20)</f>
        <v>0</v>
      </c>
      <c r="O18" s="261" t="n">
        <f aca="false">SUM(O19:O20)</f>
        <v>1</v>
      </c>
      <c r="P18" s="259" t="n">
        <f aca="false">SUM(P19:P20)</f>
        <v>1</v>
      </c>
      <c r="Q18" s="259" t="n">
        <f aca="false">SUM(Q19:Q20)</f>
        <v>1</v>
      </c>
      <c r="R18" s="259" t="n">
        <f aca="false">SUM(R19:R20)</f>
        <v>0</v>
      </c>
      <c r="S18" s="259" t="n">
        <f aca="false">SUM(S19:S20)</f>
        <v>0</v>
      </c>
      <c r="T18" s="259" t="n">
        <f aca="false">SUM(T19:T20)</f>
        <v>0</v>
      </c>
      <c r="U18" s="259" t="n">
        <f aca="false">SUM(U19:U20)</f>
        <v>0</v>
      </c>
      <c r="V18" s="259" t="n">
        <f aca="false">SUM(V19:V20)</f>
        <v>0</v>
      </c>
      <c r="W18" s="259" t="n">
        <f aca="false">SUM(W19:W20)</f>
        <v>0</v>
      </c>
      <c r="X18" s="259" t="n">
        <f aca="false">SUM(X19:X20)</f>
        <v>1</v>
      </c>
      <c r="Y18" s="259" t="n">
        <f aca="false">SUM(Y19:Y20)</f>
        <v>0</v>
      </c>
      <c r="Z18" s="260" t="n">
        <f aca="false">SUM(Z19:Z20)</f>
        <v>0</v>
      </c>
      <c r="AA18" s="262"/>
      <c r="AB18" s="252"/>
      <c r="AC18" s="252"/>
      <c r="AD18" s="252"/>
      <c r="AE18" s="252"/>
      <c r="AF18" s="252"/>
      <c r="AG18" s="252"/>
      <c r="AH18" s="252"/>
      <c r="AI18" s="252"/>
      <c r="AJ18" s="252"/>
      <c r="AK18" s="252"/>
      <c r="AL18" s="252"/>
      <c r="AM18" s="252"/>
      <c r="AN18" s="252"/>
      <c r="AO18" s="252"/>
      <c r="AP18" s="252"/>
      <c r="AQ18" s="252"/>
      <c r="AR18" s="252"/>
      <c r="AS18" s="252"/>
      <c r="AT18" s="252"/>
      <c r="AU18" s="252"/>
      <c r="AV18" s="252"/>
    </row>
    <row r="19" s="253" customFormat="true" ht="13.5" hidden="false" customHeight="true" outlineLevel="0" collapsed="false">
      <c r="A19" s="254"/>
      <c r="B19" s="255" t="s">
        <v>246</v>
      </c>
      <c r="C19" s="256" t="n">
        <f aca="false">SUM(O19:Z19)</f>
        <v>1</v>
      </c>
      <c r="D19" s="263" t="n">
        <v>0</v>
      </c>
      <c r="E19" s="263" t="n">
        <v>0</v>
      </c>
      <c r="F19" s="263" t="n">
        <v>0</v>
      </c>
      <c r="G19" s="263" t="n">
        <v>0</v>
      </c>
      <c r="H19" s="263" t="n">
        <v>0</v>
      </c>
      <c r="I19" s="263" t="n">
        <v>0</v>
      </c>
      <c r="J19" s="264" t="n">
        <v>0</v>
      </c>
      <c r="K19" s="261" t="n">
        <f aca="false">SUM(D19:J19)</f>
        <v>0</v>
      </c>
      <c r="L19" s="263" t="n">
        <v>0</v>
      </c>
      <c r="M19" s="263" t="n">
        <v>0</v>
      </c>
      <c r="N19" s="264" t="n">
        <v>0</v>
      </c>
      <c r="O19" s="261" t="n">
        <f aca="false">SUM(K19:N19)</f>
        <v>0</v>
      </c>
      <c r="P19" s="263" t="n">
        <v>0</v>
      </c>
      <c r="Q19" s="263" t="n">
        <v>0</v>
      </c>
      <c r="R19" s="263" t="n">
        <v>0</v>
      </c>
      <c r="S19" s="263" t="n">
        <v>0</v>
      </c>
      <c r="T19" s="263" t="n">
        <v>0</v>
      </c>
      <c r="U19" s="263" t="n">
        <v>0</v>
      </c>
      <c r="V19" s="263" t="n">
        <v>0</v>
      </c>
      <c r="W19" s="263" t="n">
        <v>0</v>
      </c>
      <c r="X19" s="263" t="n">
        <v>1</v>
      </c>
      <c r="Y19" s="263" t="n">
        <v>0</v>
      </c>
      <c r="Z19" s="264" t="n">
        <v>0</v>
      </c>
      <c r="AA19" s="262"/>
      <c r="AB19" s="252"/>
      <c r="AC19" s="252"/>
      <c r="AD19" s="252"/>
      <c r="AE19" s="252"/>
      <c r="AF19" s="252"/>
      <c r="AG19" s="252"/>
      <c r="AH19" s="252"/>
      <c r="AI19" s="252"/>
      <c r="AJ19" s="252"/>
      <c r="AK19" s="252"/>
      <c r="AL19" s="252"/>
      <c r="AM19" s="252"/>
      <c r="AN19" s="252"/>
      <c r="AO19" s="252"/>
      <c r="AP19" s="252"/>
      <c r="AQ19" s="252"/>
      <c r="AR19" s="252"/>
      <c r="AS19" s="252"/>
      <c r="AT19" s="252"/>
      <c r="AU19" s="252"/>
      <c r="AV19" s="252"/>
    </row>
    <row r="20" s="253" customFormat="true" ht="36" hidden="false" customHeight="true" outlineLevel="0" collapsed="false">
      <c r="A20" s="254"/>
      <c r="B20" s="255" t="s">
        <v>247</v>
      </c>
      <c r="C20" s="256" t="n">
        <f aca="false">SUM(O20:Z20)</f>
        <v>3</v>
      </c>
      <c r="D20" s="263" t="n">
        <v>1</v>
      </c>
      <c r="E20" s="263" t="n">
        <v>0</v>
      </c>
      <c r="F20" s="263" t="n">
        <v>0</v>
      </c>
      <c r="G20" s="263" t="n">
        <v>0</v>
      </c>
      <c r="H20" s="263" t="n">
        <v>0</v>
      </c>
      <c r="I20" s="263" t="n">
        <v>0</v>
      </c>
      <c r="J20" s="264" t="n">
        <v>0</v>
      </c>
      <c r="K20" s="261" t="n">
        <f aca="false">SUM(D20:J20)</f>
        <v>1</v>
      </c>
      <c r="L20" s="263" t="n">
        <v>0</v>
      </c>
      <c r="M20" s="263" t="n">
        <v>0</v>
      </c>
      <c r="N20" s="264" t="n">
        <v>0</v>
      </c>
      <c r="O20" s="261" t="n">
        <f aca="false">SUM(K20:N20)</f>
        <v>1</v>
      </c>
      <c r="P20" s="263" t="n">
        <v>1</v>
      </c>
      <c r="Q20" s="263" t="n">
        <v>1</v>
      </c>
      <c r="R20" s="263" t="n">
        <v>0</v>
      </c>
      <c r="S20" s="263" t="n">
        <v>0</v>
      </c>
      <c r="T20" s="263" t="n">
        <v>0</v>
      </c>
      <c r="U20" s="263" t="n">
        <v>0</v>
      </c>
      <c r="V20" s="263" t="n">
        <v>0</v>
      </c>
      <c r="W20" s="263" t="n">
        <v>0</v>
      </c>
      <c r="X20" s="263" t="n">
        <v>0</v>
      </c>
      <c r="Y20" s="263" t="n">
        <v>0</v>
      </c>
      <c r="Z20" s="264" t="n">
        <v>0</v>
      </c>
      <c r="AA20" s="262"/>
      <c r="AB20" s="252"/>
      <c r="AC20" s="252"/>
      <c r="AD20" s="252"/>
      <c r="AE20" s="252"/>
      <c r="AF20" s="252"/>
      <c r="AG20" s="252"/>
      <c r="AH20" s="252"/>
      <c r="AI20" s="252"/>
      <c r="AJ20" s="252"/>
      <c r="AK20" s="252"/>
      <c r="AL20" s="252"/>
      <c r="AM20" s="252"/>
      <c r="AN20" s="252"/>
      <c r="AO20" s="252"/>
      <c r="AP20" s="252"/>
      <c r="AQ20" s="252"/>
      <c r="AR20" s="252"/>
      <c r="AS20" s="252"/>
      <c r="AT20" s="252"/>
      <c r="AU20" s="252"/>
      <c r="AV20" s="252"/>
    </row>
    <row r="21" s="253" customFormat="true" ht="13.5" hidden="false" customHeight="true" outlineLevel="0" collapsed="false">
      <c r="A21" s="254" t="s">
        <v>129</v>
      </c>
      <c r="B21" s="255"/>
      <c r="C21" s="256" t="n">
        <f aca="false">SUM(O21:Z21)</f>
        <v>3</v>
      </c>
      <c r="D21" s="259" t="n">
        <f aca="false">SUM(D22:D23)</f>
        <v>2</v>
      </c>
      <c r="E21" s="259" t="n">
        <f aca="false">SUM(E22:E23)</f>
        <v>0</v>
      </c>
      <c r="F21" s="259" t="n">
        <f aca="false">SUM(F22:F23)</f>
        <v>0</v>
      </c>
      <c r="G21" s="259" t="n">
        <f aca="false">SUM(G22:G23)</f>
        <v>0</v>
      </c>
      <c r="H21" s="259" t="n">
        <f aca="false">SUM(H22:H23)</f>
        <v>0</v>
      </c>
      <c r="I21" s="259" t="n">
        <f aca="false">SUM(I22:I23)</f>
        <v>0</v>
      </c>
      <c r="J21" s="260" t="n">
        <f aca="false">SUM(J22:J23)</f>
        <v>0</v>
      </c>
      <c r="K21" s="261" t="n">
        <f aca="false">SUM(K22:K23)</f>
        <v>2</v>
      </c>
      <c r="L21" s="259" t="n">
        <f aca="false">SUM(L22:L23)</f>
        <v>0</v>
      </c>
      <c r="M21" s="259" t="n">
        <f aca="false">SUM(M22:M23)</f>
        <v>0</v>
      </c>
      <c r="N21" s="260" t="n">
        <f aca="false">SUM(N22:N23)</f>
        <v>0</v>
      </c>
      <c r="O21" s="261" t="n">
        <f aca="false">SUM(O22:O23)</f>
        <v>2</v>
      </c>
      <c r="P21" s="259" t="n">
        <f aca="false">SUM(P22:P23)</f>
        <v>1</v>
      </c>
      <c r="Q21" s="259" t="n">
        <f aca="false">SUM(Q22:Q23)</f>
        <v>0</v>
      </c>
      <c r="R21" s="259" t="n">
        <f aca="false">SUM(R22:R23)</f>
        <v>0</v>
      </c>
      <c r="S21" s="259" t="n">
        <f aca="false">SUM(S22:S23)</f>
        <v>0</v>
      </c>
      <c r="T21" s="259" t="n">
        <f aca="false">SUM(T22:T23)</f>
        <v>0</v>
      </c>
      <c r="U21" s="259" t="n">
        <f aca="false">SUM(U22:U23)</f>
        <v>0</v>
      </c>
      <c r="V21" s="259" t="n">
        <f aca="false">SUM(V22:V23)</f>
        <v>0</v>
      </c>
      <c r="W21" s="259" t="n">
        <f aca="false">SUM(W22:W23)</f>
        <v>0</v>
      </c>
      <c r="X21" s="259" t="n">
        <f aca="false">SUM(X22:X23)</f>
        <v>0</v>
      </c>
      <c r="Y21" s="259" t="n">
        <f aca="false">SUM(Y22:Y23)</f>
        <v>0</v>
      </c>
      <c r="Z21" s="260" t="n">
        <f aca="false">SUM(Z22:Z23)</f>
        <v>0</v>
      </c>
      <c r="AA21" s="262"/>
      <c r="AB21" s="252"/>
      <c r="AC21" s="252"/>
      <c r="AD21" s="252"/>
      <c r="AE21" s="252"/>
      <c r="AF21" s="252"/>
      <c r="AG21" s="252"/>
      <c r="AH21" s="252"/>
      <c r="AI21" s="252"/>
      <c r="AJ21" s="252"/>
      <c r="AK21" s="252"/>
      <c r="AL21" s="252"/>
      <c r="AM21" s="252"/>
      <c r="AN21" s="252"/>
      <c r="AO21" s="252"/>
      <c r="AP21" s="252"/>
      <c r="AQ21" s="252"/>
      <c r="AR21" s="252"/>
      <c r="AS21" s="252"/>
      <c r="AT21" s="252"/>
      <c r="AU21" s="252"/>
      <c r="AV21" s="252"/>
    </row>
    <row r="22" s="253" customFormat="true" ht="13.5" hidden="false" customHeight="true" outlineLevel="0" collapsed="false">
      <c r="A22" s="254"/>
      <c r="B22" s="255" t="s">
        <v>246</v>
      </c>
      <c r="C22" s="256" t="n">
        <f aca="false">SUM(O22:Z22)</f>
        <v>2</v>
      </c>
      <c r="D22" s="263" t="n">
        <v>2</v>
      </c>
      <c r="E22" s="263" t="n">
        <v>0</v>
      </c>
      <c r="F22" s="263" t="n">
        <v>0</v>
      </c>
      <c r="G22" s="263" t="n">
        <v>0</v>
      </c>
      <c r="H22" s="263" t="n">
        <v>0</v>
      </c>
      <c r="I22" s="263" t="n">
        <v>0</v>
      </c>
      <c r="J22" s="264" t="n">
        <v>0</v>
      </c>
      <c r="K22" s="261" t="n">
        <f aca="false">SUM(D22:J22)</f>
        <v>2</v>
      </c>
      <c r="L22" s="263" t="n">
        <v>0</v>
      </c>
      <c r="M22" s="263" t="n">
        <v>0</v>
      </c>
      <c r="N22" s="264" t="n">
        <v>0</v>
      </c>
      <c r="O22" s="261" t="n">
        <f aca="false">SUM(K22:N22)</f>
        <v>2</v>
      </c>
      <c r="P22" s="263" t="n">
        <v>0</v>
      </c>
      <c r="Q22" s="263" t="n">
        <v>0</v>
      </c>
      <c r="R22" s="263" t="n">
        <v>0</v>
      </c>
      <c r="S22" s="263" t="n">
        <v>0</v>
      </c>
      <c r="T22" s="263" t="n">
        <v>0</v>
      </c>
      <c r="U22" s="263" t="n">
        <v>0</v>
      </c>
      <c r="V22" s="263" t="n">
        <v>0</v>
      </c>
      <c r="W22" s="263" t="n">
        <v>0</v>
      </c>
      <c r="X22" s="263" t="n">
        <v>0</v>
      </c>
      <c r="Y22" s="263" t="n">
        <v>0</v>
      </c>
      <c r="Z22" s="264" t="n">
        <v>0</v>
      </c>
      <c r="AA22" s="262"/>
      <c r="AB22" s="252"/>
      <c r="AC22" s="252"/>
      <c r="AD22" s="252"/>
      <c r="AE22" s="252"/>
      <c r="AF22" s="252"/>
      <c r="AG22" s="252"/>
      <c r="AH22" s="252"/>
      <c r="AI22" s="252"/>
      <c r="AJ22" s="252"/>
      <c r="AK22" s="252"/>
      <c r="AL22" s="252"/>
      <c r="AM22" s="252"/>
      <c r="AN22" s="252"/>
      <c r="AO22" s="252"/>
      <c r="AP22" s="252"/>
      <c r="AQ22" s="252"/>
      <c r="AR22" s="252"/>
      <c r="AS22" s="252"/>
      <c r="AT22" s="252"/>
      <c r="AU22" s="252"/>
      <c r="AV22" s="252"/>
    </row>
    <row r="23" s="253" customFormat="true" ht="36" hidden="false" customHeight="true" outlineLevel="0" collapsed="false">
      <c r="A23" s="254"/>
      <c r="B23" s="255" t="s">
        <v>247</v>
      </c>
      <c r="C23" s="256" t="n">
        <f aca="false">SUM(O23:Z23)</f>
        <v>1</v>
      </c>
      <c r="D23" s="263" t="n">
        <v>0</v>
      </c>
      <c r="E23" s="263" t="n">
        <v>0</v>
      </c>
      <c r="F23" s="263" t="n">
        <v>0</v>
      </c>
      <c r="G23" s="263" t="n">
        <v>0</v>
      </c>
      <c r="H23" s="263" t="n">
        <v>0</v>
      </c>
      <c r="I23" s="263" t="n">
        <v>0</v>
      </c>
      <c r="J23" s="264" t="n">
        <v>0</v>
      </c>
      <c r="K23" s="261" t="n">
        <f aca="false">SUM(D23:J23)</f>
        <v>0</v>
      </c>
      <c r="L23" s="263" t="n">
        <v>0</v>
      </c>
      <c r="M23" s="263" t="n">
        <v>0</v>
      </c>
      <c r="N23" s="264" t="n">
        <v>0</v>
      </c>
      <c r="O23" s="261" t="n">
        <f aca="false">SUM(K23:N23)</f>
        <v>0</v>
      </c>
      <c r="P23" s="263" t="n">
        <v>1</v>
      </c>
      <c r="Q23" s="263" t="n">
        <v>0</v>
      </c>
      <c r="R23" s="263" t="n">
        <v>0</v>
      </c>
      <c r="S23" s="263" t="n">
        <v>0</v>
      </c>
      <c r="T23" s="263" t="n">
        <v>0</v>
      </c>
      <c r="U23" s="263" t="n">
        <v>0</v>
      </c>
      <c r="V23" s="263" t="n">
        <v>0</v>
      </c>
      <c r="W23" s="263" t="n">
        <v>0</v>
      </c>
      <c r="X23" s="263" t="n">
        <v>0</v>
      </c>
      <c r="Y23" s="263" t="n">
        <v>0</v>
      </c>
      <c r="Z23" s="264" t="n">
        <v>0</v>
      </c>
      <c r="AA23" s="262"/>
      <c r="AB23" s="252"/>
      <c r="AC23" s="252"/>
      <c r="AD23" s="252"/>
      <c r="AE23" s="252"/>
      <c r="AF23" s="252"/>
      <c r="AG23" s="252"/>
      <c r="AH23" s="252"/>
      <c r="AI23" s="252"/>
      <c r="AJ23" s="252"/>
      <c r="AK23" s="252"/>
      <c r="AL23" s="252"/>
      <c r="AM23" s="252"/>
      <c r="AN23" s="252"/>
      <c r="AO23" s="252"/>
      <c r="AP23" s="252"/>
      <c r="AQ23" s="252"/>
      <c r="AR23" s="252"/>
      <c r="AS23" s="252"/>
      <c r="AT23" s="252"/>
      <c r="AU23" s="252"/>
      <c r="AV23" s="252"/>
    </row>
    <row r="24" s="253" customFormat="true" ht="13.5" hidden="false" customHeight="true" outlineLevel="0" collapsed="false">
      <c r="A24" s="254" t="s">
        <v>130</v>
      </c>
      <c r="B24" s="255"/>
      <c r="C24" s="256" t="n">
        <f aca="false">SUM(O24:Z24)</f>
        <v>4</v>
      </c>
      <c r="D24" s="259" t="n">
        <f aca="false">SUM(D25:D26)</f>
        <v>1</v>
      </c>
      <c r="E24" s="259" t="n">
        <f aca="false">SUM(E25:E26)</f>
        <v>0</v>
      </c>
      <c r="F24" s="259" t="n">
        <f aca="false">SUM(F25:F26)</f>
        <v>0</v>
      </c>
      <c r="G24" s="259" t="n">
        <f aca="false">SUM(G25:G26)</f>
        <v>1</v>
      </c>
      <c r="H24" s="259" t="n">
        <f aca="false">SUM(H25:H26)</f>
        <v>0</v>
      </c>
      <c r="I24" s="259" t="n">
        <f aca="false">SUM(I25:I26)</f>
        <v>0</v>
      </c>
      <c r="J24" s="260" t="n">
        <f aca="false">SUM(J25:J26)</f>
        <v>0</v>
      </c>
      <c r="K24" s="261" t="n">
        <f aca="false">SUM(K25:K26)</f>
        <v>2</v>
      </c>
      <c r="L24" s="259" t="n">
        <f aca="false">SUM(L25:L26)</f>
        <v>0</v>
      </c>
      <c r="M24" s="259" t="n">
        <f aca="false">SUM(M25:M26)</f>
        <v>0</v>
      </c>
      <c r="N24" s="260" t="n">
        <f aca="false">SUM(N25:N26)</f>
        <v>0</v>
      </c>
      <c r="O24" s="261" t="n">
        <f aca="false">SUM(O25:O26)</f>
        <v>2</v>
      </c>
      <c r="P24" s="259" t="n">
        <f aca="false">SUM(P25:P26)</f>
        <v>0</v>
      </c>
      <c r="Q24" s="259" t="n">
        <f aca="false">SUM(Q25:Q26)</f>
        <v>0</v>
      </c>
      <c r="R24" s="259" t="n">
        <f aca="false">SUM(R25:R26)</f>
        <v>1</v>
      </c>
      <c r="S24" s="259" t="n">
        <f aca="false">SUM(S25:S26)</f>
        <v>1</v>
      </c>
      <c r="T24" s="259" t="n">
        <f aca="false">SUM(T25:T26)</f>
        <v>0</v>
      </c>
      <c r="U24" s="259" t="n">
        <f aca="false">SUM(U25:U26)</f>
        <v>0</v>
      </c>
      <c r="V24" s="259" t="n">
        <f aca="false">SUM(V25:V26)</f>
        <v>0</v>
      </c>
      <c r="W24" s="259" t="n">
        <f aca="false">SUM(W25:W26)</f>
        <v>0</v>
      </c>
      <c r="X24" s="259" t="n">
        <f aca="false">SUM(X25:X26)</f>
        <v>0</v>
      </c>
      <c r="Y24" s="259" t="n">
        <f aca="false">SUM(Y25:Y26)</f>
        <v>0</v>
      </c>
      <c r="Z24" s="260" t="n">
        <f aca="false">SUM(Z25:Z26)</f>
        <v>0</v>
      </c>
      <c r="AA24" s="262"/>
      <c r="AB24" s="252"/>
      <c r="AC24" s="252"/>
      <c r="AD24" s="252"/>
      <c r="AE24" s="252"/>
      <c r="AF24" s="252"/>
      <c r="AG24" s="252"/>
      <c r="AH24" s="252"/>
      <c r="AI24" s="252"/>
      <c r="AJ24" s="252"/>
      <c r="AK24" s="252"/>
      <c r="AL24" s="252"/>
      <c r="AM24" s="252"/>
      <c r="AN24" s="252"/>
      <c r="AO24" s="252"/>
      <c r="AP24" s="252"/>
      <c r="AQ24" s="252"/>
      <c r="AR24" s="252"/>
      <c r="AS24" s="252"/>
      <c r="AT24" s="252"/>
      <c r="AU24" s="252"/>
      <c r="AV24" s="252"/>
    </row>
    <row r="25" s="253" customFormat="true" ht="13.5" hidden="false" customHeight="true" outlineLevel="0" collapsed="false">
      <c r="A25" s="254"/>
      <c r="B25" s="255" t="s">
        <v>246</v>
      </c>
      <c r="C25" s="256" t="n">
        <f aca="false">SUM(O25:Z25)</f>
        <v>2</v>
      </c>
      <c r="D25" s="263" t="n">
        <v>1</v>
      </c>
      <c r="E25" s="263" t="n">
        <v>0</v>
      </c>
      <c r="F25" s="263" t="n">
        <v>0</v>
      </c>
      <c r="G25" s="263" t="n">
        <v>0</v>
      </c>
      <c r="H25" s="263" t="n">
        <v>0</v>
      </c>
      <c r="I25" s="263" t="n">
        <v>0</v>
      </c>
      <c r="J25" s="264" t="n">
        <v>0</v>
      </c>
      <c r="K25" s="261" t="n">
        <f aca="false">SUM(D25:J25)</f>
        <v>1</v>
      </c>
      <c r="L25" s="263" t="n">
        <v>0</v>
      </c>
      <c r="M25" s="263" t="n">
        <v>0</v>
      </c>
      <c r="N25" s="264" t="n">
        <v>0</v>
      </c>
      <c r="O25" s="261" t="n">
        <f aca="false">SUM(K25:N25)</f>
        <v>1</v>
      </c>
      <c r="P25" s="263" t="n">
        <v>0</v>
      </c>
      <c r="Q25" s="263" t="n">
        <v>0</v>
      </c>
      <c r="R25" s="263" t="n">
        <v>0</v>
      </c>
      <c r="S25" s="263" t="n">
        <v>1</v>
      </c>
      <c r="T25" s="263" t="n">
        <v>0</v>
      </c>
      <c r="U25" s="263" t="n">
        <v>0</v>
      </c>
      <c r="V25" s="263" t="n">
        <v>0</v>
      </c>
      <c r="W25" s="263" t="n">
        <v>0</v>
      </c>
      <c r="X25" s="263" t="n">
        <v>0</v>
      </c>
      <c r="Y25" s="263" t="n">
        <v>0</v>
      </c>
      <c r="Z25" s="264" t="n">
        <v>0</v>
      </c>
      <c r="AA25" s="262"/>
      <c r="AB25" s="252"/>
      <c r="AC25" s="252"/>
      <c r="AD25" s="252"/>
      <c r="AE25" s="252"/>
      <c r="AF25" s="252"/>
      <c r="AG25" s="252"/>
      <c r="AH25" s="252"/>
      <c r="AI25" s="252"/>
      <c r="AJ25" s="252"/>
      <c r="AK25" s="252"/>
      <c r="AL25" s="252"/>
      <c r="AM25" s="252"/>
      <c r="AN25" s="252"/>
      <c r="AO25" s="252"/>
      <c r="AP25" s="252"/>
      <c r="AQ25" s="252"/>
      <c r="AR25" s="252"/>
      <c r="AS25" s="252"/>
      <c r="AT25" s="252"/>
      <c r="AU25" s="252"/>
      <c r="AV25" s="252"/>
    </row>
    <row r="26" s="253" customFormat="true" ht="36" hidden="false" customHeight="true" outlineLevel="0" collapsed="false">
      <c r="A26" s="254"/>
      <c r="B26" s="255" t="s">
        <v>247</v>
      </c>
      <c r="C26" s="256" t="n">
        <f aca="false">SUM(O26:Z26)</f>
        <v>2</v>
      </c>
      <c r="D26" s="263" t="n">
        <v>0</v>
      </c>
      <c r="E26" s="263" t="n">
        <v>0</v>
      </c>
      <c r="F26" s="263" t="n">
        <v>0</v>
      </c>
      <c r="G26" s="263" t="n">
        <v>1</v>
      </c>
      <c r="H26" s="263" t="n">
        <v>0</v>
      </c>
      <c r="I26" s="263" t="n">
        <v>0</v>
      </c>
      <c r="J26" s="264" t="n">
        <v>0</v>
      </c>
      <c r="K26" s="261" t="n">
        <f aca="false">SUM(D26:J26)</f>
        <v>1</v>
      </c>
      <c r="L26" s="263" t="n">
        <v>0</v>
      </c>
      <c r="M26" s="263" t="n">
        <v>0</v>
      </c>
      <c r="N26" s="264" t="n">
        <v>0</v>
      </c>
      <c r="O26" s="261" t="n">
        <f aca="false">SUM(K26:N26)</f>
        <v>1</v>
      </c>
      <c r="P26" s="263" t="n">
        <v>0</v>
      </c>
      <c r="Q26" s="263" t="n">
        <v>0</v>
      </c>
      <c r="R26" s="263" t="n">
        <v>1</v>
      </c>
      <c r="S26" s="263" t="n">
        <v>0</v>
      </c>
      <c r="T26" s="263" t="n">
        <v>0</v>
      </c>
      <c r="U26" s="263" t="n">
        <v>0</v>
      </c>
      <c r="V26" s="263" t="n">
        <v>0</v>
      </c>
      <c r="W26" s="263" t="n">
        <v>0</v>
      </c>
      <c r="X26" s="263" t="n">
        <v>0</v>
      </c>
      <c r="Y26" s="263" t="n">
        <v>0</v>
      </c>
      <c r="Z26" s="264" t="n">
        <v>0</v>
      </c>
      <c r="AA26" s="262"/>
      <c r="AB26" s="252"/>
      <c r="AC26" s="252"/>
      <c r="AD26" s="252"/>
      <c r="AE26" s="252"/>
      <c r="AF26" s="252"/>
      <c r="AG26" s="252"/>
      <c r="AH26" s="252"/>
      <c r="AI26" s="252"/>
      <c r="AJ26" s="252"/>
      <c r="AK26" s="252"/>
      <c r="AL26" s="252"/>
      <c r="AM26" s="252"/>
      <c r="AN26" s="252"/>
      <c r="AO26" s="252"/>
      <c r="AP26" s="252"/>
      <c r="AQ26" s="252"/>
      <c r="AR26" s="252"/>
      <c r="AS26" s="252"/>
      <c r="AT26" s="252"/>
      <c r="AU26" s="252"/>
      <c r="AV26" s="252"/>
    </row>
    <row r="27" s="253" customFormat="true" ht="13.5" hidden="false" customHeight="true" outlineLevel="0" collapsed="false">
      <c r="A27" s="254" t="s">
        <v>131</v>
      </c>
      <c r="B27" s="255"/>
      <c r="C27" s="256" t="n">
        <f aca="false">SUM(O27:Z27)</f>
        <v>2</v>
      </c>
      <c r="D27" s="259" t="n">
        <f aca="false">SUM(D28:D29)</f>
        <v>1</v>
      </c>
      <c r="E27" s="259" t="n">
        <f aca="false">SUM(E28:E29)</f>
        <v>0</v>
      </c>
      <c r="F27" s="259" t="n">
        <f aca="false">SUM(F28:F29)</f>
        <v>0</v>
      </c>
      <c r="G27" s="259" t="n">
        <f aca="false">SUM(G28:G29)</f>
        <v>0</v>
      </c>
      <c r="H27" s="259" t="n">
        <f aca="false">SUM(H28:H29)</f>
        <v>0</v>
      </c>
      <c r="I27" s="259" t="n">
        <f aca="false">SUM(I28:I29)</f>
        <v>0</v>
      </c>
      <c r="J27" s="260" t="n">
        <f aca="false">SUM(J28:J29)</f>
        <v>0</v>
      </c>
      <c r="K27" s="261" t="n">
        <f aca="false">SUM(K28:K29)</f>
        <v>1</v>
      </c>
      <c r="L27" s="259" t="n">
        <f aca="false">SUM(L28:L29)</f>
        <v>0</v>
      </c>
      <c r="M27" s="259" t="n">
        <f aca="false">SUM(M28:M29)</f>
        <v>0</v>
      </c>
      <c r="N27" s="260" t="n">
        <f aca="false">SUM(N28:N29)</f>
        <v>0</v>
      </c>
      <c r="O27" s="261" t="n">
        <f aca="false">SUM(O28:O29)</f>
        <v>1</v>
      </c>
      <c r="P27" s="259" t="n">
        <f aca="false">SUM(P28:P29)</f>
        <v>0</v>
      </c>
      <c r="Q27" s="259" t="n">
        <f aca="false">SUM(Q28:Q29)</f>
        <v>1</v>
      </c>
      <c r="R27" s="259" t="n">
        <f aca="false">SUM(R28:R29)</f>
        <v>0</v>
      </c>
      <c r="S27" s="259" t="n">
        <f aca="false">SUM(S28:S29)</f>
        <v>0</v>
      </c>
      <c r="T27" s="259" t="n">
        <f aca="false">SUM(T28:T29)</f>
        <v>0</v>
      </c>
      <c r="U27" s="259" t="n">
        <f aca="false">SUM(U28:U29)</f>
        <v>0</v>
      </c>
      <c r="V27" s="259" t="n">
        <f aca="false">SUM(V28:V29)</f>
        <v>0</v>
      </c>
      <c r="W27" s="259" t="n">
        <f aca="false">SUM(W28:W29)</f>
        <v>0</v>
      </c>
      <c r="X27" s="259" t="n">
        <f aca="false">SUM(X28:X29)</f>
        <v>0</v>
      </c>
      <c r="Y27" s="259" t="n">
        <f aca="false">SUM(Y28:Y29)</f>
        <v>0</v>
      </c>
      <c r="Z27" s="260" t="n">
        <f aca="false">SUM(Z28:Z29)</f>
        <v>0</v>
      </c>
      <c r="AA27" s="262"/>
      <c r="AB27" s="252"/>
      <c r="AC27" s="252"/>
      <c r="AD27" s="252"/>
      <c r="AE27" s="252"/>
      <c r="AF27" s="252"/>
      <c r="AG27" s="252"/>
      <c r="AH27" s="252"/>
      <c r="AI27" s="252"/>
      <c r="AJ27" s="252"/>
      <c r="AK27" s="252"/>
      <c r="AL27" s="252"/>
      <c r="AM27" s="252"/>
      <c r="AN27" s="252"/>
      <c r="AO27" s="252"/>
      <c r="AP27" s="252"/>
      <c r="AQ27" s="252"/>
      <c r="AR27" s="252"/>
      <c r="AS27" s="252"/>
      <c r="AT27" s="252"/>
      <c r="AU27" s="252"/>
      <c r="AV27" s="252"/>
    </row>
    <row r="28" s="253" customFormat="true" ht="13.5" hidden="false" customHeight="true" outlineLevel="0" collapsed="false">
      <c r="A28" s="254"/>
      <c r="B28" s="255" t="s">
        <v>246</v>
      </c>
      <c r="C28" s="256" t="n">
        <f aca="false">SUM(O28:Z28)</f>
        <v>1</v>
      </c>
      <c r="D28" s="263" t="n">
        <v>0</v>
      </c>
      <c r="E28" s="263" t="n">
        <v>0</v>
      </c>
      <c r="F28" s="263" t="n">
        <v>0</v>
      </c>
      <c r="G28" s="263" t="n">
        <v>0</v>
      </c>
      <c r="H28" s="263" t="n">
        <v>0</v>
      </c>
      <c r="I28" s="263" t="n">
        <v>0</v>
      </c>
      <c r="J28" s="264" t="n">
        <v>0</v>
      </c>
      <c r="K28" s="261" t="n">
        <f aca="false">SUM(D28:J28)</f>
        <v>0</v>
      </c>
      <c r="L28" s="263" t="n">
        <v>0</v>
      </c>
      <c r="M28" s="263" t="n">
        <v>0</v>
      </c>
      <c r="N28" s="264" t="n">
        <v>0</v>
      </c>
      <c r="O28" s="261" t="n">
        <f aca="false">SUM(K28:N28)</f>
        <v>0</v>
      </c>
      <c r="P28" s="263" t="n">
        <v>0</v>
      </c>
      <c r="Q28" s="263" t="n">
        <v>1</v>
      </c>
      <c r="R28" s="263" t="n">
        <v>0</v>
      </c>
      <c r="S28" s="263" t="n">
        <v>0</v>
      </c>
      <c r="T28" s="263" t="n">
        <v>0</v>
      </c>
      <c r="U28" s="263" t="n">
        <v>0</v>
      </c>
      <c r="V28" s="263" t="n">
        <v>0</v>
      </c>
      <c r="W28" s="263" t="n">
        <v>0</v>
      </c>
      <c r="X28" s="263" t="n">
        <v>0</v>
      </c>
      <c r="Y28" s="263" t="n">
        <v>0</v>
      </c>
      <c r="Z28" s="264" t="n">
        <v>0</v>
      </c>
      <c r="AA28" s="262"/>
      <c r="AB28" s="252"/>
      <c r="AC28" s="252"/>
      <c r="AD28" s="252"/>
      <c r="AE28" s="252"/>
      <c r="AF28" s="252"/>
      <c r="AG28" s="252"/>
      <c r="AH28" s="252"/>
      <c r="AI28" s="252"/>
      <c r="AJ28" s="252"/>
      <c r="AK28" s="252"/>
      <c r="AL28" s="252"/>
      <c r="AM28" s="252"/>
      <c r="AN28" s="252"/>
      <c r="AO28" s="252"/>
      <c r="AP28" s="252"/>
      <c r="AQ28" s="252"/>
      <c r="AR28" s="252"/>
      <c r="AS28" s="252"/>
      <c r="AT28" s="252"/>
      <c r="AU28" s="252"/>
      <c r="AV28" s="252"/>
    </row>
    <row r="29" s="253" customFormat="true" ht="36" hidden="false" customHeight="true" outlineLevel="0" collapsed="false">
      <c r="A29" s="254"/>
      <c r="B29" s="255" t="s">
        <v>247</v>
      </c>
      <c r="C29" s="256" t="n">
        <f aca="false">SUM(O29:Z29)</f>
        <v>1</v>
      </c>
      <c r="D29" s="263" t="n">
        <v>1</v>
      </c>
      <c r="E29" s="263" t="n">
        <v>0</v>
      </c>
      <c r="F29" s="263" t="n">
        <v>0</v>
      </c>
      <c r="G29" s="263" t="n">
        <v>0</v>
      </c>
      <c r="H29" s="263" t="n">
        <v>0</v>
      </c>
      <c r="I29" s="263" t="n">
        <v>0</v>
      </c>
      <c r="J29" s="264" t="n">
        <v>0</v>
      </c>
      <c r="K29" s="261" t="n">
        <f aca="false">SUM(D29:J29)</f>
        <v>1</v>
      </c>
      <c r="L29" s="263" t="n">
        <v>0</v>
      </c>
      <c r="M29" s="263" t="n">
        <v>0</v>
      </c>
      <c r="N29" s="264" t="n">
        <v>0</v>
      </c>
      <c r="O29" s="261" t="n">
        <f aca="false">SUM(K29:N29)</f>
        <v>1</v>
      </c>
      <c r="P29" s="263" t="n">
        <v>0</v>
      </c>
      <c r="Q29" s="263" t="n">
        <v>0</v>
      </c>
      <c r="R29" s="263" t="n">
        <v>0</v>
      </c>
      <c r="S29" s="263" t="n">
        <v>0</v>
      </c>
      <c r="T29" s="263" t="n">
        <v>0</v>
      </c>
      <c r="U29" s="263" t="n">
        <v>0</v>
      </c>
      <c r="V29" s="263" t="n">
        <v>0</v>
      </c>
      <c r="W29" s="263" t="n">
        <v>0</v>
      </c>
      <c r="X29" s="263" t="n">
        <v>0</v>
      </c>
      <c r="Y29" s="263" t="n">
        <v>0</v>
      </c>
      <c r="Z29" s="264" t="n">
        <v>0</v>
      </c>
      <c r="AA29" s="262"/>
      <c r="AB29" s="252"/>
      <c r="AC29" s="252"/>
      <c r="AD29" s="252"/>
      <c r="AE29" s="252"/>
      <c r="AF29" s="252"/>
      <c r="AG29" s="252"/>
      <c r="AH29" s="252"/>
      <c r="AI29" s="252"/>
      <c r="AJ29" s="252"/>
      <c r="AK29" s="252"/>
      <c r="AL29" s="252"/>
      <c r="AM29" s="252"/>
      <c r="AN29" s="252"/>
      <c r="AO29" s="252"/>
      <c r="AP29" s="252"/>
      <c r="AQ29" s="252"/>
      <c r="AR29" s="252"/>
      <c r="AS29" s="252"/>
      <c r="AT29" s="252"/>
      <c r="AU29" s="252"/>
      <c r="AV29" s="252"/>
    </row>
    <row r="30" s="253" customFormat="true" ht="13.5" hidden="false" customHeight="true" outlineLevel="0" collapsed="false">
      <c r="A30" s="254" t="s">
        <v>132</v>
      </c>
      <c r="B30" s="255"/>
      <c r="C30" s="256" t="n">
        <f aca="false">SUM(O30:Z30)</f>
        <v>2</v>
      </c>
      <c r="D30" s="259" t="n">
        <f aca="false">SUM(D31:D32)</f>
        <v>0</v>
      </c>
      <c r="E30" s="259" t="n">
        <f aca="false">SUM(E31:E32)</f>
        <v>0</v>
      </c>
      <c r="F30" s="259" t="n">
        <f aca="false">SUM(F31:F32)</f>
        <v>0</v>
      </c>
      <c r="G30" s="259" t="n">
        <f aca="false">SUM(G31:G32)</f>
        <v>0</v>
      </c>
      <c r="H30" s="259" t="n">
        <f aca="false">SUM(H31:H32)</f>
        <v>0</v>
      </c>
      <c r="I30" s="259" t="n">
        <f aca="false">SUM(I31:I32)</f>
        <v>0</v>
      </c>
      <c r="J30" s="260" t="n">
        <f aca="false">SUM(J31:J32)</f>
        <v>0</v>
      </c>
      <c r="K30" s="261" t="n">
        <f aca="false">SUM(K31:K32)</f>
        <v>0</v>
      </c>
      <c r="L30" s="259" t="n">
        <f aca="false">SUM(L31:L32)</f>
        <v>1</v>
      </c>
      <c r="M30" s="259" t="n">
        <f aca="false">SUM(M31:M32)</f>
        <v>0</v>
      </c>
      <c r="N30" s="260" t="n">
        <f aca="false">SUM(N31:N32)</f>
        <v>0</v>
      </c>
      <c r="O30" s="261" t="n">
        <f aca="false">SUM(O31:O32)</f>
        <v>1</v>
      </c>
      <c r="P30" s="259" t="n">
        <f aca="false">SUM(P31:P32)</f>
        <v>0</v>
      </c>
      <c r="Q30" s="259" t="n">
        <f aca="false">SUM(Q31:Q32)</f>
        <v>0</v>
      </c>
      <c r="R30" s="259" t="n">
        <f aca="false">SUM(R31:R32)</f>
        <v>0</v>
      </c>
      <c r="S30" s="259" t="n">
        <f aca="false">SUM(S31:S32)</f>
        <v>1</v>
      </c>
      <c r="T30" s="259" t="n">
        <f aca="false">SUM(T31:T32)</f>
        <v>0</v>
      </c>
      <c r="U30" s="259" t="n">
        <f aca="false">SUM(U31:U32)</f>
        <v>0</v>
      </c>
      <c r="V30" s="259" t="n">
        <f aca="false">SUM(V31:V32)</f>
        <v>0</v>
      </c>
      <c r="W30" s="259" t="n">
        <f aca="false">SUM(W31:W32)</f>
        <v>0</v>
      </c>
      <c r="X30" s="259" t="n">
        <f aca="false">SUM(X31:X32)</f>
        <v>0</v>
      </c>
      <c r="Y30" s="259" t="n">
        <f aca="false">SUM(Y31:Y32)</f>
        <v>0</v>
      </c>
      <c r="Z30" s="260" t="n">
        <f aca="false">SUM(Z31:Z32)</f>
        <v>0</v>
      </c>
      <c r="AA30" s="262"/>
      <c r="AB30" s="252"/>
      <c r="AC30" s="252"/>
      <c r="AD30" s="252"/>
      <c r="AE30" s="252"/>
      <c r="AF30" s="252"/>
      <c r="AG30" s="252"/>
      <c r="AH30" s="252"/>
      <c r="AI30" s="252"/>
      <c r="AJ30" s="252"/>
      <c r="AK30" s="252"/>
      <c r="AL30" s="252"/>
      <c r="AM30" s="252"/>
      <c r="AN30" s="252"/>
      <c r="AO30" s="252"/>
      <c r="AP30" s="252"/>
      <c r="AQ30" s="252"/>
      <c r="AR30" s="252"/>
      <c r="AS30" s="252"/>
      <c r="AT30" s="252"/>
      <c r="AU30" s="252"/>
      <c r="AV30" s="252"/>
    </row>
    <row r="31" s="253" customFormat="true" ht="13.5" hidden="false" customHeight="true" outlineLevel="0" collapsed="false">
      <c r="A31" s="254"/>
      <c r="B31" s="255" t="s">
        <v>246</v>
      </c>
      <c r="C31" s="256" t="n">
        <f aca="false">SUM(O31:Z31)</f>
        <v>1</v>
      </c>
      <c r="D31" s="263" t="n">
        <v>0</v>
      </c>
      <c r="E31" s="263" t="n">
        <v>0</v>
      </c>
      <c r="F31" s="263" t="n">
        <v>0</v>
      </c>
      <c r="G31" s="263" t="n">
        <v>0</v>
      </c>
      <c r="H31" s="263" t="n">
        <v>0</v>
      </c>
      <c r="I31" s="263" t="n">
        <v>0</v>
      </c>
      <c r="J31" s="264" t="n">
        <v>0</v>
      </c>
      <c r="K31" s="261" t="n">
        <f aca="false">SUM(D31:J31)</f>
        <v>0</v>
      </c>
      <c r="L31" s="263" t="n">
        <v>0</v>
      </c>
      <c r="M31" s="263" t="n">
        <v>0</v>
      </c>
      <c r="N31" s="264" t="n">
        <v>0</v>
      </c>
      <c r="O31" s="261" t="n">
        <f aca="false">SUM(K31:N31)</f>
        <v>0</v>
      </c>
      <c r="P31" s="263" t="n">
        <v>0</v>
      </c>
      <c r="Q31" s="263" t="n">
        <v>0</v>
      </c>
      <c r="R31" s="263" t="n">
        <v>0</v>
      </c>
      <c r="S31" s="263" t="n">
        <v>1</v>
      </c>
      <c r="T31" s="263" t="n">
        <v>0</v>
      </c>
      <c r="U31" s="263" t="n">
        <v>0</v>
      </c>
      <c r="V31" s="263" t="n">
        <v>0</v>
      </c>
      <c r="W31" s="263" t="n">
        <v>0</v>
      </c>
      <c r="X31" s="263" t="n">
        <v>0</v>
      </c>
      <c r="Y31" s="263" t="n">
        <v>0</v>
      </c>
      <c r="Z31" s="264" t="n">
        <v>0</v>
      </c>
      <c r="AA31" s="262"/>
      <c r="AB31" s="252"/>
      <c r="AC31" s="252"/>
      <c r="AD31" s="252"/>
      <c r="AE31" s="252"/>
      <c r="AF31" s="252"/>
      <c r="AG31" s="252"/>
      <c r="AH31" s="252"/>
      <c r="AI31" s="252"/>
      <c r="AJ31" s="252"/>
      <c r="AK31" s="252"/>
      <c r="AL31" s="252"/>
      <c r="AM31" s="252"/>
      <c r="AN31" s="252"/>
      <c r="AO31" s="252"/>
      <c r="AP31" s="252"/>
      <c r="AQ31" s="252"/>
      <c r="AR31" s="252"/>
      <c r="AS31" s="252"/>
      <c r="AT31" s="252"/>
      <c r="AU31" s="252"/>
      <c r="AV31" s="252"/>
    </row>
    <row r="32" s="253" customFormat="true" ht="36" hidden="false" customHeight="true" outlineLevel="0" collapsed="false">
      <c r="A32" s="254"/>
      <c r="B32" s="255" t="s">
        <v>247</v>
      </c>
      <c r="C32" s="256" t="n">
        <f aca="false">SUM(O32:Z32)</f>
        <v>1</v>
      </c>
      <c r="D32" s="263" t="n">
        <v>0</v>
      </c>
      <c r="E32" s="263" t="n">
        <v>0</v>
      </c>
      <c r="F32" s="263" t="n">
        <v>0</v>
      </c>
      <c r="G32" s="263" t="n">
        <v>0</v>
      </c>
      <c r="H32" s="263" t="n">
        <v>0</v>
      </c>
      <c r="I32" s="263" t="n">
        <v>0</v>
      </c>
      <c r="J32" s="264" t="n">
        <v>0</v>
      </c>
      <c r="K32" s="261" t="n">
        <f aca="false">SUM(D32:J32)</f>
        <v>0</v>
      </c>
      <c r="L32" s="263" t="n">
        <v>1</v>
      </c>
      <c r="M32" s="263" t="n">
        <v>0</v>
      </c>
      <c r="N32" s="264" t="n">
        <v>0</v>
      </c>
      <c r="O32" s="261" t="n">
        <f aca="false">SUM(K32:N32)</f>
        <v>1</v>
      </c>
      <c r="P32" s="263" t="n">
        <v>0</v>
      </c>
      <c r="Q32" s="263" t="n">
        <v>0</v>
      </c>
      <c r="R32" s="263" t="n">
        <v>0</v>
      </c>
      <c r="S32" s="263" t="n">
        <v>0</v>
      </c>
      <c r="T32" s="263" t="n">
        <v>0</v>
      </c>
      <c r="U32" s="263" t="n">
        <v>0</v>
      </c>
      <c r="V32" s="263" t="n">
        <v>0</v>
      </c>
      <c r="W32" s="263" t="n">
        <v>0</v>
      </c>
      <c r="X32" s="263" t="n">
        <v>0</v>
      </c>
      <c r="Y32" s="263" t="n">
        <v>0</v>
      </c>
      <c r="Z32" s="264" t="n">
        <v>0</v>
      </c>
      <c r="AA32" s="262"/>
      <c r="AB32" s="252"/>
      <c r="AC32" s="252"/>
      <c r="AD32" s="252"/>
      <c r="AE32" s="252"/>
      <c r="AF32" s="252"/>
      <c r="AG32" s="252"/>
      <c r="AH32" s="252"/>
      <c r="AI32" s="252"/>
      <c r="AJ32" s="252"/>
      <c r="AK32" s="252"/>
      <c r="AL32" s="252"/>
      <c r="AM32" s="252"/>
      <c r="AN32" s="252"/>
      <c r="AO32" s="252"/>
      <c r="AP32" s="252"/>
      <c r="AQ32" s="252"/>
      <c r="AR32" s="252"/>
      <c r="AS32" s="252"/>
      <c r="AT32" s="252"/>
      <c r="AU32" s="252"/>
      <c r="AV32" s="252"/>
    </row>
    <row r="33" s="253" customFormat="true" ht="13.5" hidden="false" customHeight="true" outlineLevel="0" collapsed="false">
      <c r="A33" s="254" t="s">
        <v>133</v>
      </c>
      <c r="B33" s="255"/>
      <c r="C33" s="256" t="n">
        <f aca="false">SUM(O33:Z33)</f>
        <v>3</v>
      </c>
      <c r="D33" s="259" t="n">
        <f aca="false">SUM(D34:D35)</f>
        <v>2</v>
      </c>
      <c r="E33" s="259" t="n">
        <f aca="false">SUM(E34:E35)</f>
        <v>0</v>
      </c>
      <c r="F33" s="259" t="n">
        <f aca="false">SUM(F34:F35)</f>
        <v>0</v>
      </c>
      <c r="G33" s="259" t="n">
        <f aca="false">SUM(G34:G35)</f>
        <v>0</v>
      </c>
      <c r="H33" s="259" t="n">
        <f aca="false">SUM(H34:H35)</f>
        <v>0</v>
      </c>
      <c r="I33" s="259" t="n">
        <f aca="false">SUM(I34:I35)</f>
        <v>0</v>
      </c>
      <c r="J33" s="260" t="n">
        <f aca="false">SUM(J34:J35)</f>
        <v>0</v>
      </c>
      <c r="K33" s="261" t="n">
        <f aca="false">SUM(K34:K35)</f>
        <v>2</v>
      </c>
      <c r="L33" s="259" t="n">
        <f aca="false">SUM(L34:L35)</f>
        <v>0</v>
      </c>
      <c r="M33" s="259" t="n">
        <f aca="false">SUM(M34:M35)</f>
        <v>0</v>
      </c>
      <c r="N33" s="260" t="n">
        <f aca="false">SUM(N34:N35)</f>
        <v>0</v>
      </c>
      <c r="O33" s="261" t="n">
        <f aca="false">SUM(O34:O35)</f>
        <v>2</v>
      </c>
      <c r="P33" s="259" t="n">
        <f aca="false">SUM(P34:P35)</f>
        <v>0</v>
      </c>
      <c r="Q33" s="259" t="n">
        <f aca="false">SUM(Q34:Q35)</f>
        <v>0</v>
      </c>
      <c r="R33" s="259" t="n">
        <f aca="false">SUM(R34:R35)</f>
        <v>0</v>
      </c>
      <c r="S33" s="259" t="n">
        <f aca="false">SUM(S34:S35)</f>
        <v>0</v>
      </c>
      <c r="T33" s="259" t="n">
        <f aca="false">SUM(T34:T35)</f>
        <v>1</v>
      </c>
      <c r="U33" s="259" t="n">
        <f aca="false">SUM(U34:U35)</f>
        <v>0</v>
      </c>
      <c r="V33" s="259" t="n">
        <f aca="false">SUM(V34:V35)</f>
        <v>0</v>
      </c>
      <c r="W33" s="259" t="n">
        <f aca="false">SUM(W34:W35)</f>
        <v>0</v>
      </c>
      <c r="X33" s="259" t="n">
        <f aca="false">SUM(X34:X35)</f>
        <v>0</v>
      </c>
      <c r="Y33" s="259" t="n">
        <f aca="false">SUM(Y34:Y35)</f>
        <v>0</v>
      </c>
      <c r="Z33" s="260" t="n">
        <f aca="false">SUM(Z34:Z35)</f>
        <v>0</v>
      </c>
      <c r="AA33" s="262"/>
      <c r="AB33" s="252"/>
      <c r="AC33" s="252"/>
      <c r="AD33" s="252"/>
      <c r="AE33" s="252"/>
      <c r="AF33" s="252"/>
      <c r="AG33" s="252"/>
      <c r="AH33" s="252"/>
      <c r="AI33" s="252"/>
      <c r="AJ33" s="252"/>
      <c r="AK33" s="252"/>
      <c r="AL33" s="252"/>
      <c r="AM33" s="252"/>
      <c r="AN33" s="252"/>
      <c r="AO33" s="252"/>
      <c r="AP33" s="252"/>
      <c r="AQ33" s="252"/>
      <c r="AR33" s="252"/>
      <c r="AS33" s="252"/>
      <c r="AT33" s="252"/>
      <c r="AU33" s="252"/>
      <c r="AV33" s="252"/>
    </row>
    <row r="34" s="253" customFormat="true" ht="13.5" hidden="false" customHeight="true" outlineLevel="0" collapsed="false">
      <c r="A34" s="254"/>
      <c r="B34" s="255" t="s">
        <v>246</v>
      </c>
      <c r="C34" s="256" t="n">
        <f aca="false">SUM(O34:Z34)</f>
        <v>1</v>
      </c>
      <c r="D34" s="263" t="n">
        <v>1</v>
      </c>
      <c r="E34" s="263" t="n">
        <v>0</v>
      </c>
      <c r="F34" s="263" t="n">
        <v>0</v>
      </c>
      <c r="G34" s="263" t="n">
        <v>0</v>
      </c>
      <c r="H34" s="263" t="n">
        <v>0</v>
      </c>
      <c r="I34" s="263" t="n">
        <v>0</v>
      </c>
      <c r="J34" s="264" t="n">
        <v>0</v>
      </c>
      <c r="K34" s="261" t="n">
        <f aca="false">SUM(D34:J34)</f>
        <v>1</v>
      </c>
      <c r="L34" s="263" t="n">
        <v>0</v>
      </c>
      <c r="M34" s="263" t="n">
        <v>0</v>
      </c>
      <c r="N34" s="264" t="n">
        <v>0</v>
      </c>
      <c r="O34" s="261" t="n">
        <f aca="false">SUM(K34:N34)</f>
        <v>1</v>
      </c>
      <c r="P34" s="263" t="n">
        <v>0</v>
      </c>
      <c r="Q34" s="263" t="n">
        <v>0</v>
      </c>
      <c r="R34" s="263" t="n">
        <v>0</v>
      </c>
      <c r="S34" s="263" t="n">
        <v>0</v>
      </c>
      <c r="T34" s="263" t="n">
        <v>0</v>
      </c>
      <c r="U34" s="263" t="n">
        <v>0</v>
      </c>
      <c r="V34" s="263" t="n">
        <v>0</v>
      </c>
      <c r="W34" s="263" t="n">
        <v>0</v>
      </c>
      <c r="X34" s="263" t="n">
        <v>0</v>
      </c>
      <c r="Y34" s="263" t="n">
        <v>0</v>
      </c>
      <c r="Z34" s="264" t="n">
        <v>0</v>
      </c>
      <c r="AA34" s="262"/>
      <c r="AB34" s="252"/>
      <c r="AC34" s="252"/>
      <c r="AD34" s="252"/>
      <c r="AE34" s="252"/>
      <c r="AF34" s="252"/>
      <c r="AG34" s="252"/>
      <c r="AH34" s="252"/>
      <c r="AI34" s="252"/>
      <c r="AJ34" s="252"/>
      <c r="AK34" s="252"/>
      <c r="AL34" s="252"/>
      <c r="AM34" s="252"/>
      <c r="AN34" s="252"/>
      <c r="AO34" s="252"/>
      <c r="AP34" s="252"/>
      <c r="AQ34" s="252"/>
      <c r="AR34" s="252"/>
      <c r="AS34" s="252"/>
      <c r="AT34" s="252"/>
      <c r="AU34" s="252"/>
      <c r="AV34" s="252"/>
    </row>
    <row r="35" s="253" customFormat="true" ht="36.75" hidden="false" customHeight="true" outlineLevel="0" collapsed="false">
      <c r="A35" s="254"/>
      <c r="B35" s="255" t="s">
        <v>247</v>
      </c>
      <c r="C35" s="256" t="n">
        <f aca="false">SUM(O35:Z35)</f>
        <v>2</v>
      </c>
      <c r="D35" s="263" t="n">
        <v>1</v>
      </c>
      <c r="E35" s="263" t="n">
        <v>0</v>
      </c>
      <c r="F35" s="263" t="n">
        <v>0</v>
      </c>
      <c r="G35" s="263" t="n">
        <v>0</v>
      </c>
      <c r="H35" s="263" t="n">
        <v>0</v>
      </c>
      <c r="I35" s="263" t="n">
        <v>0</v>
      </c>
      <c r="J35" s="264" t="n">
        <v>0</v>
      </c>
      <c r="K35" s="261" t="n">
        <f aca="false">SUM(D35:J35)</f>
        <v>1</v>
      </c>
      <c r="L35" s="263" t="n">
        <v>0</v>
      </c>
      <c r="M35" s="263" t="n">
        <v>0</v>
      </c>
      <c r="N35" s="264" t="n">
        <v>0</v>
      </c>
      <c r="O35" s="261" t="n">
        <f aca="false">SUM(K35:N35)</f>
        <v>1</v>
      </c>
      <c r="P35" s="263" t="n">
        <v>0</v>
      </c>
      <c r="Q35" s="263" t="n">
        <v>0</v>
      </c>
      <c r="R35" s="263" t="n">
        <v>0</v>
      </c>
      <c r="S35" s="263" t="n">
        <v>0</v>
      </c>
      <c r="T35" s="263" t="n">
        <v>1</v>
      </c>
      <c r="U35" s="263" t="n">
        <v>0</v>
      </c>
      <c r="V35" s="263" t="n">
        <v>0</v>
      </c>
      <c r="W35" s="263" t="n">
        <v>0</v>
      </c>
      <c r="X35" s="263" t="n">
        <v>0</v>
      </c>
      <c r="Y35" s="263" t="n">
        <v>0</v>
      </c>
      <c r="Z35" s="264" t="n">
        <v>0</v>
      </c>
      <c r="AA35" s="262"/>
      <c r="AB35" s="252"/>
      <c r="AC35" s="252"/>
      <c r="AD35" s="252"/>
      <c r="AE35" s="252"/>
      <c r="AF35" s="252"/>
      <c r="AG35" s="252"/>
      <c r="AH35" s="252"/>
      <c r="AI35" s="252"/>
      <c r="AJ35" s="252"/>
      <c r="AK35" s="252"/>
      <c r="AL35" s="252"/>
      <c r="AM35" s="252"/>
      <c r="AN35" s="252"/>
      <c r="AO35" s="252"/>
      <c r="AP35" s="252"/>
      <c r="AQ35" s="252"/>
      <c r="AR35" s="252"/>
      <c r="AS35" s="252"/>
      <c r="AT35" s="252"/>
      <c r="AU35" s="252"/>
      <c r="AV35" s="252"/>
    </row>
    <row r="36" s="253" customFormat="true" ht="13.5" hidden="false" customHeight="true" outlineLevel="0" collapsed="false">
      <c r="A36" s="265" t="s">
        <v>134</v>
      </c>
      <c r="B36" s="255"/>
      <c r="C36" s="256" t="n">
        <f aca="false">SUM(O36:Z36)</f>
        <v>2</v>
      </c>
      <c r="D36" s="259" t="n">
        <f aca="false">SUM(D37:D38)</f>
        <v>0</v>
      </c>
      <c r="E36" s="259" t="n">
        <f aca="false">SUM(E37:E38)</f>
        <v>0</v>
      </c>
      <c r="F36" s="259" t="n">
        <f aca="false">SUM(F37:F38)</f>
        <v>0</v>
      </c>
      <c r="G36" s="259" t="n">
        <f aca="false">SUM(G37:G38)</f>
        <v>1</v>
      </c>
      <c r="H36" s="259" t="n">
        <f aca="false">SUM(H37:H38)</f>
        <v>0</v>
      </c>
      <c r="I36" s="259" t="n">
        <f aca="false">SUM(I37:I38)</f>
        <v>0</v>
      </c>
      <c r="J36" s="260" t="n">
        <f aca="false">SUM(J37:J38)</f>
        <v>0</v>
      </c>
      <c r="K36" s="261" t="n">
        <f aca="false">SUM(K37:K38)</f>
        <v>1</v>
      </c>
      <c r="L36" s="259" t="n">
        <f aca="false">SUM(L37:L38)</f>
        <v>0</v>
      </c>
      <c r="M36" s="259" t="n">
        <f aca="false">SUM(M37:M38)</f>
        <v>0</v>
      </c>
      <c r="N36" s="260" t="n">
        <f aca="false">SUM(N37:N38)</f>
        <v>0</v>
      </c>
      <c r="O36" s="261" t="n">
        <f aca="false">SUM(O37:O38)</f>
        <v>1</v>
      </c>
      <c r="P36" s="259" t="n">
        <f aca="false">SUM(P37:P38)</f>
        <v>0</v>
      </c>
      <c r="Q36" s="259" t="n">
        <f aca="false">SUM(Q37:Q38)</f>
        <v>0</v>
      </c>
      <c r="R36" s="259" t="n">
        <f aca="false">SUM(R37:R38)</f>
        <v>1</v>
      </c>
      <c r="S36" s="259" t="n">
        <f aca="false">SUM(S37:S38)</f>
        <v>0</v>
      </c>
      <c r="T36" s="259" t="n">
        <f aca="false">SUM(T37:T38)</f>
        <v>0</v>
      </c>
      <c r="U36" s="259" t="n">
        <f aca="false">SUM(U37:U38)</f>
        <v>0</v>
      </c>
      <c r="V36" s="259" t="n">
        <f aca="false">SUM(V37:V38)</f>
        <v>0</v>
      </c>
      <c r="W36" s="259" t="n">
        <f aca="false">SUM(W37:W38)</f>
        <v>0</v>
      </c>
      <c r="X36" s="259" t="n">
        <f aca="false">SUM(X37:X38)</f>
        <v>0</v>
      </c>
      <c r="Y36" s="259" t="n">
        <f aca="false">SUM(Y37:Y38)</f>
        <v>0</v>
      </c>
      <c r="Z36" s="260" t="n">
        <f aca="false">SUM(Z37:Z38)</f>
        <v>0</v>
      </c>
      <c r="AA36" s="262"/>
      <c r="AB36" s="252"/>
      <c r="AC36" s="252"/>
      <c r="AD36" s="252"/>
      <c r="AE36" s="252"/>
      <c r="AF36" s="252"/>
      <c r="AG36" s="252"/>
      <c r="AH36" s="252"/>
      <c r="AI36" s="252"/>
      <c r="AJ36" s="252"/>
      <c r="AK36" s="252"/>
      <c r="AL36" s="252"/>
      <c r="AM36" s="252"/>
      <c r="AN36" s="252"/>
      <c r="AO36" s="252"/>
      <c r="AP36" s="252"/>
      <c r="AQ36" s="252"/>
      <c r="AR36" s="252"/>
      <c r="AS36" s="252"/>
      <c r="AT36" s="252"/>
      <c r="AU36" s="252"/>
      <c r="AV36" s="252"/>
    </row>
    <row r="37" s="253" customFormat="true" ht="13.5" hidden="false" customHeight="true" outlineLevel="0" collapsed="false">
      <c r="A37" s="265"/>
      <c r="B37" s="255" t="s">
        <v>246</v>
      </c>
      <c r="C37" s="256" t="n">
        <f aca="false">SUM(O37:Z37)</f>
        <v>0</v>
      </c>
      <c r="D37" s="263" t="n">
        <v>0</v>
      </c>
      <c r="E37" s="263" t="n">
        <v>0</v>
      </c>
      <c r="F37" s="263" t="n">
        <v>0</v>
      </c>
      <c r="G37" s="263" t="n">
        <v>0</v>
      </c>
      <c r="H37" s="263" t="n">
        <v>0</v>
      </c>
      <c r="I37" s="263" t="n">
        <v>0</v>
      </c>
      <c r="J37" s="264" t="n">
        <v>0</v>
      </c>
      <c r="K37" s="261" t="n">
        <f aca="false">SUM(D37:J37)</f>
        <v>0</v>
      </c>
      <c r="L37" s="263" t="n">
        <v>0</v>
      </c>
      <c r="M37" s="263" t="n">
        <v>0</v>
      </c>
      <c r="N37" s="264" t="n">
        <v>0</v>
      </c>
      <c r="O37" s="261" t="n">
        <f aca="false">SUM(K37:N37)</f>
        <v>0</v>
      </c>
      <c r="P37" s="263" t="n">
        <v>0</v>
      </c>
      <c r="Q37" s="263" t="n">
        <v>0</v>
      </c>
      <c r="R37" s="263" t="n">
        <v>0</v>
      </c>
      <c r="S37" s="263" t="n">
        <v>0</v>
      </c>
      <c r="T37" s="263" t="n">
        <v>0</v>
      </c>
      <c r="U37" s="263" t="n">
        <v>0</v>
      </c>
      <c r="V37" s="263" t="n">
        <v>0</v>
      </c>
      <c r="W37" s="263" t="n">
        <v>0</v>
      </c>
      <c r="X37" s="263" t="n">
        <v>0</v>
      </c>
      <c r="Y37" s="263" t="n">
        <v>0</v>
      </c>
      <c r="Z37" s="264" t="n">
        <v>0</v>
      </c>
      <c r="AA37" s="262"/>
      <c r="AB37" s="252"/>
      <c r="AC37" s="252"/>
      <c r="AD37" s="252"/>
      <c r="AE37" s="252"/>
      <c r="AF37" s="252"/>
      <c r="AG37" s="252"/>
      <c r="AH37" s="252"/>
      <c r="AI37" s="252"/>
      <c r="AJ37" s="252"/>
      <c r="AK37" s="252"/>
      <c r="AL37" s="252"/>
      <c r="AM37" s="252"/>
      <c r="AN37" s="252"/>
      <c r="AO37" s="252"/>
      <c r="AP37" s="252"/>
      <c r="AQ37" s="252"/>
      <c r="AR37" s="252"/>
      <c r="AS37" s="252"/>
      <c r="AT37" s="252"/>
      <c r="AU37" s="252"/>
      <c r="AV37" s="252"/>
    </row>
    <row r="38" s="253" customFormat="true" ht="29.25" hidden="false" customHeight="true" outlineLevel="0" collapsed="false">
      <c r="A38" s="265"/>
      <c r="B38" s="266" t="s">
        <v>247</v>
      </c>
      <c r="C38" s="267" t="n">
        <f aca="false">SUM(O38:Z38)</f>
        <v>2</v>
      </c>
      <c r="D38" s="268" t="n">
        <v>0</v>
      </c>
      <c r="E38" s="268" t="n">
        <v>0</v>
      </c>
      <c r="F38" s="268" t="n">
        <v>0</v>
      </c>
      <c r="G38" s="268" t="n">
        <v>1</v>
      </c>
      <c r="H38" s="268" t="n">
        <v>0</v>
      </c>
      <c r="I38" s="268" t="n">
        <v>0</v>
      </c>
      <c r="J38" s="269" t="n">
        <v>0</v>
      </c>
      <c r="K38" s="270" t="n">
        <f aca="false">SUM(D38:J38)</f>
        <v>1</v>
      </c>
      <c r="L38" s="268" t="n">
        <v>0</v>
      </c>
      <c r="M38" s="268" t="n">
        <v>0</v>
      </c>
      <c r="N38" s="269" t="n">
        <v>0</v>
      </c>
      <c r="O38" s="270" t="n">
        <f aca="false">SUM(K38:N38)</f>
        <v>1</v>
      </c>
      <c r="P38" s="268" t="n">
        <v>0</v>
      </c>
      <c r="Q38" s="268" t="n">
        <v>0</v>
      </c>
      <c r="R38" s="268" t="n">
        <v>1</v>
      </c>
      <c r="S38" s="268" t="n">
        <v>0</v>
      </c>
      <c r="T38" s="268" t="n">
        <v>0</v>
      </c>
      <c r="U38" s="268" t="n">
        <v>0</v>
      </c>
      <c r="V38" s="268" t="n">
        <v>0</v>
      </c>
      <c r="W38" s="268" t="n">
        <v>0</v>
      </c>
      <c r="X38" s="268" t="n">
        <v>0</v>
      </c>
      <c r="Y38" s="268" t="n">
        <v>0</v>
      </c>
      <c r="Z38" s="269" t="n">
        <v>0</v>
      </c>
      <c r="AA38" s="262"/>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115"/>
      <c r="BR38" s="115"/>
      <c r="BS38" s="115"/>
      <c r="BT38" s="115"/>
      <c r="BU38" s="115"/>
      <c r="BV38" s="115"/>
      <c r="BW38" s="115"/>
      <c r="BX38" s="115"/>
      <c r="BY38" s="115"/>
      <c r="BZ38" s="115"/>
      <c r="CA38" s="115"/>
    </row>
    <row r="39" customFormat="false" ht="12.75" hidden="false" customHeight="false" outlineLevel="0" collapsed="false">
      <c r="A39" s="196"/>
      <c r="B39" s="271"/>
    </row>
    <row r="40" customFormat="false" ht="12.75" hidden="false" customHeight="false" outlineLevel="0" collapsed="false">
      <c r="A40" s="196"/>
      <c r="B40" s="271"/>
    </row>
    <row r="41" customFormat="false" ht="17.25" hidden="false" customHeight="true" outlineLevel="0" collapsed="false">
      <c r="A41" s="1"/>
      <c r="B41" s="271"/>
    </row>
    <row r="42" customFormat="false" ht="12.75" hidden="false" customHeight="false" outlineLevel="0" collapsed="false">
      <c r="A42" s="1"/>
      <c r="B42" s="271"/>
    </row>
    <row r="43" customFormat="false" ht="12.75" hidden="false" customHeight="false" outlineLevel="0" collapsed="false">
      <c r="A43" s="196"/>
      <c r="B43" s="271"/>
    </row>
    <row r="44" customFormat="false" ht="12.75" hidden="false" customHeight="false" outlineLevel="0" collapsed="false">
      <c r="A44" s="196"/>
      <c r="B44" s="271"/>
    </row>
    <row r="45" customFormat="false" ht="12.75" hidden="false" customHeight="false" outlineLevel="0" collapsed="false">
      <c r="A45" s="196"/>
      <c r="B45" s="271"/>
    </row>
    <row r="46" customFormat="false" ht="12.75" hidden="false" customHeight="false" outlineLevel="0" collapsed="false">
      <c r="A46" s="196"/>
      <c r="B46" s="271"/>
    </row>
    <row r="47" customFormat="false" ht="12.75" hidden="false" customHeight="false" outlineLevel="0" collapsed="false">
      <c r="A47" s="196"/>
      <c r="B47" s="271"/>
    </row>
    <row r="48" customFormat="false" ht="12.75" hidden="false" customHeight="false" outlineLevel="0" collapsed="false">
      <c r="A48" s="196"/>
      <c r="B48" s="271"/>
    </row>
    <row r="49" customFormat="false" ht="12.75" hidden="false" customHeight="false" outlineLevel="0" collapsed="false">
      <c r="A49" s="196"/>
    </row>
    <row r="50" customFormat="false" ht="12.75" hidden="false" customHeight="false" outlineLevel="0" collapsed="false">
      <c r="A50" s="196"/>
    </row>
  </sheetData>
  <sheetProtection sheet="true" objects="true" scenarios="true"/>
  <mergeCells count="14">
    <mergeCell ref="A3:B4"/>
    <mergeCell ref="C3:C4"/>
    <mergeCell ref="D3:Z3"/>
    <mergeCell ref="A6:A8"/>
    <mergeCell ref="A9:A11"/>
    <mergeCell ref="A12:A14"/>
    <mergeCell ref="A15:A17"/>
    <mergeCell ref="A18:A20"/>
    <mergeCell ref="A21:A23"/>
    <mergeCell ref="A24:A26"/>
    <mergeCell ref="A27:A29"/>
    <mergeCell ref="A30:A32"/>
    <mergeCell ref="A33:A35"/>
    <mergeCell ref="A36:A38"/>
  </mergeCells>
  <printOptions headings="false" gridLines="false" gridLinesSet="true" horizontalCentered="false" verticalCentered="false"/>
  <pageMargins left="0.8" right="0.55" top="0.770138888888889" bottom="0.6"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0" width="7.63"/>
    <col collapsed="false" customWidth="true" hidden="false" outlineLevel="0" max="2" min="2" style="0" width="2.13"/>
    <col collapsed="false" customWidth="true" hidden="false" outlineLevel="0" max="3" min="3" style="55" width="16.5"/>
    <col collapsed="false" customWidth="true" hidden="false" outlineLevel="0" max="4" min="4" style="156" width="5"/>
    <col collapsed="false" customWidth="true" hidden="false" outlineLevel="0" max="5" min="5" style="0" width="4.76"/>
    <col collapsed="false" customWidth="true" hidden="false" outlineLevel="0" max="17" min="6" style="0" width="4.37"/>
    <col collapsed="false" customWidth="true" hidden="false" outlineLevel="0" max="18" min="18" style="0" width="7.38"/>
    <col collapsed="false" customWidth="true" hidden="false" outlineLevel="0" max="19" min="19" style="0" width="6"/>
    <col collapsed="false" customWidth="true" hidden="false" outlineLevel="0" max="20" min="20" style="0" width="5.26"/>
    <col collapsed="false" customWidth="true" hidden="false" outlineLevel="0" max="21" min="21" style="0" width="6"/>
    <col collapsed="false" customWidth="true" hidden="false" outlineLevel="0" max="22" min="22" style="0" width="5.26"/>
    <col collapsed="false" customWidth="true" hidden="false" outlineLevel="0" max="23" min="23" style="0" width="6"/>
    <col collapsed="false" customWidth="true" hidden="false" outlineLevel="0" max="24" min="24" style="0" width="5.26"/>
  </cols>
  <sheetData>
    <row r="1" customFormat="false" ht="15" hidden="false" customHeight="false" outlineLevel="0" collapsed="false">
      <c r="A1" s="234" t="s">
        <v>248</v>
      </c>
      <c r="B1" s="272"/>
      <c r="C1" s="272"/>
      <c r="D1" s="273"/>
      <c r="E1" s="274"/>
      <c r="F1" s="6"/>
      <c r="G1" s="6"/>
      <c r="H1" s="6"/>
      <c r="I1" s="6"/>
      <c r="J1" s="6"/>
      <c r="K1" s="6"/>
      <c r="L1" s="6"/>
      <c r="M1" s="6"/>
      <c r="N1" s="6"/>
      <c r="O1" s="6"/>
      <c r="P1" s="6"/>
      <c r="Q1" s="6"/>
    </row>
    <row r="2" customFormat="false" ht="11.25" hidden="false" customHeight="true" outlineLevel="0" collapsed="false">
      <c r="A2" s="234"/>
      <c r="B2" s="272"/>
      <c r="C2" s="272"/>
      <c r="D2" s="273"/>
      <c r="E2" s="274"/>
      <c r="F2" s="6"/>
      <c r="G2" s="6"/>
      <c r="H2" s="6"/>
      <c r="I2" s="6"/>
      <c r="J2" s="6"/>
      <c r="K2" s="6"/>
      <c r="L2" s="6"/>
      <c r="M2" s="6"/>
      <c r="N2" s="6"/>
      <c r="O2" s="6"/>
      <c r="P2" s="6"/>
      <c r="Q2" s="236" t="str">
        <f aca="false">'3　乳児死亡数，月・性・区別'!$O$2</f>
        <v>平成30年</v>
      </c>
    </row>
    <row r="3" customFormat="false" ht="36.75" hidden="false" customHeight="true" outlineLevel="0" collapsed="false">
      <c r="A3" s="275" t="s">
        <v>249</v>
      </c>
      <c r="B3" s="125" t="s">
        <v>250</v>
      </c>
      <c r="C3" s="125"/>
      <c r="D3" s="125"/>
      <c r="E3" s="125" t="s">
        <v>12</v>
      </c>
      <c r="F3" s="125" t="s">
        <v>251</v>
      </c>
      <c r="G3" s="125" t="s">
        <v>252</v>
      </c>
      <c r="H3" s="125" t="s">
        <v>253</v>
      </c>
      <c r="I3" s="125" t="s">
        <v>254</v>
      </c>
      <c r="J3" s="125" t="s">
        <v>255</v>
      </c>
      <c r="K3" s="125" t="s">
        <v>256</v>
      </c>
      <c r="L3" s="125" t="s">
        <v>257</v>
      </c>
      <c r="M3" s="125" t="s">
        <v>258</v>
      </c>
      <c r="N3" s="125" t="s">
        <v>259</v>
      </c>
      <c r="O3" s="125" t="s">
        <v>122</v>
      </c>
      <c r="P3" s="125" t="s">
        <v>123</v>
      </c>
      <c r="Q3" s="126" t="s">
        <v>124</v>
      </c>
    </row>
    <row r="4" s="1" customFormat="true" ht="9" hidden="false" customHeight="true" outlineLevel="0" collapsed="false">
      <c r="A4" s="276"/>
      <c r="B4" s="245"/>
      <c r="C4" s="241"/>
      <c r="D4" s="242"/>
      <c r="E4" s="277"/>
      <c r="F4" s="277"/>
      <c r="G4" s="277"/>
      <c r="H4" s="277"/>
      <c r="I4" s="277"/>
      <c r="J4" s="277"/>
      <c r="K4" s="277"/>
      <c r="L4" s="277"/>
      <c r="M4" s="277"/>
      <c r="N4" s="277"/>
      <c r="O4" s="277"/>
      <c r="P4" s="277"/>
      <c r="Q4" s="278"/>
    </row>
    <row r="5" s="1" customFormat="true" ht="11.25" hidden="false" customHeight="true" outlineLevel="0" collapsed="false">
      <c r="A5" s="279"/>
      <c r="B5" s="280" t="s">
        <v>260</v>
      </c>
      <c r="C5" s="280"/>
      <c r="D5" s="281" t="s">
        <v>12</v>
      </c>
      <c r="E5" s="256" t="n">
        <f aca="false">SUM(E8,E11,E14,E17,E20,E23,E32,E35,E38,E41,E44,E47,E50,E53,E56,E59,E62,E65,E68,E71,E74,E110,E137,E140,E143,E170,E173)</f>
        <v>34</v>
      </c>
      <c r="F5" s="256" t="n">
        <f aca="false">SUM(F8,F11,F14,F17,F20,F23,F32,F35,F38,F41,F44,F47,F50,F53,F56,F59,F62,F65,F68,F71,F74,F110,F137,F140,F143,F170,F173)</f>
        <v>2</v>
      </c>
      <c r="G5" s="256" t="n">
        <f aca="false">SUM(G8,G11,G14,G17,G20,G23,G32,G35,G38,G41,G44,G47,G50,G53,G56,G59,G62,G65,G68,G71,G74,G110,G137,G140,G143,G170,G173)</f>
        <v>0</v>
      </c>
      <c r="H5" s="256" t="n">
        <f aca="false">SUM(H8,H11,H14,H17,H20,H23,H32,H35,H38,H41,H44,H47,H50,H53,H56,H59,H62,H65,H68,H71,H74,H110,H137,H140,H143,H170,H173)</f>
        <v>3</v>
      </c>
      <c r="I5" s="256" t="n">
        <f aca="false">SUM(I8,I11,I14,I17,I20,I23,I32,I35,I38,I41,I44,I47,I50,I53,I56,I59,I62,I65,I68,I71,I74,I110,I137,I140,I143,I170,I173)</f>
        <v>3</v>
      </c>
      <c r="J5" s="256" t="n">
        <f aca="false">SUM(J8,J11,J14,J17,J20,J23,J32,J35,J38,J41,J44,J47,J50,J53,J56,J59,J62,J65,J68,J71,J74,J110,J137,J140,J143,J170,J173)</f>
        <v>3</v>
      </c>
      <c r="K5" s="256" t="n">
        <f aca="false">SUM(K8,K11,K14,K17,K20,K23,K32,K35,K38,K41,K44,K47,K50,K53,K56,K59,K62,K65,K68,K71,K74,K110,K137,K140,K143,K170,K173)</f>
        <v>5</v>
      </c>
      <c r="L5" s="256" t="n">
        <f aca="false">SUM(L8,L11,L14,L17,L20,L23,L32,L35,L38,L41,L44,L47,L50,L53,L56,L59,L62,L65,L68,L71,L74,L110,L137,L140,L143,L170,L173)</f>
        <v>1</v>
      </c>
      <c r="M5" s="256" t="n">
        <f aca="false">SUM(M8,M11,M14,M17,M20,M23,M32,M35,M38,M41,M44,M47,M50,M53,M56,M59,M62,M65,M68,M71,M74,M110,M137,M140,M143,M170,M173)</f>
        <v>6</v>
      </c>
      <c r="N5" s="256" t="n">
        <f aca="false">SUM(N8,N11,N14,N17,N20,N23,N32,N35,N38,N41,N44,N47,N50,N53,N56,N59,N62,N65,N68,N71,N74,N110,N137,N140,N143,N170,N173)</f>
        <v>4</v>
      </c>
      <c r="O5" s="256" t="n">
        <f aca="false">SUM(O8,O11,O14,O17,O20,O23,O32,O35,O38,O41,O44,O47,O50,O53,O56,O59,O62,O65,O68,O71,O74,O110,O137,O140,O143,O170,O173)</f>
        <v>1</v>
      </c>
      <c r="P5" s="256" t="n">
        <f aca="false">SUM(P8,P11,P14,P17,P20,P23,P32,P35,P38,P41,P44,P47,P50,P53,P56,P59,P62,P65,P68,P71,P74,P110,P137,P140,P143,P170,P173)</f>
        <v>3</v>
      </c>
      <c r="Q5" s="257" t="n">
        <f aca="false">SUM(Q8,Q11,Q14,Q17,Q20,Q23,Q32,Q35,Q38,Q41,Q44,Q47,Q50,Q53,Q56,Q59,Q62,Q65,Q68,Q71,Q74,Q110,Q137,Q140,Q143,Q170,Q173)</f>
        <v>3</v>
      </c>
    </row>
    <row r="6" s="1" customFormat="true" ht="11.25" hidden="false" customHeight="true" outlineLevel="0" collapsed="false">
      <c r="A6" s="279"/>
      <c r="B6" s="280"/>
      <c r="C6" s="280"/>
      <c r="D6" s="281" t="s">
        <v>261</v>
      </c>
      <c r="E6" s="256" t="n">
        <f aca="false">SUM(E9,E12,E15,E18,E21,E24,E33,E36,E39,E42,E45,E48,E51,E54,E57,E60,E63,E66,E69,E72,E75,E111,E138,E141,E144,E171,E174)</f>
        <v>16</v>
      </c>
      <c r="F6" s="256" t="n">
        <f aca="false">SUM(F9,F12,F15,F18,F21,F24,F33,F36,F39,F42,F45,F48,F51,F54,F57,F60,F63,F66,F69,F72,F75,F111,F138,F141,F144,F171,F174)</f>
        <v>1</v>
      </c>
      <c r="G6" s="256" t="n">
        <f aca="false">SUM(G9,G12,G15,G18,G21,G24,G33,G36,G39,G42,G45,G48,G51,G54,G57,G60,G63,G66,G69,G72,G75,G111,G138,G141,G144,G171,G174)</f>
        <v>0</v>
      </c>
      <c r="H6" s="256" t="n">
        <f aca="false">SUM(H9,H12,H15,H18,H21,H24,H33,H36,H39,H42,H45,H48,H51,H54,H57,H60,H63,H66,H69,H72,H75,H111,H138,H141,H144,H171,H174)</f>
        <v>1</v>
      </c>
      <c r="I6" s="256" t="n">
        <f aca="false">SUM(I9,I12,I15,I18,I21,I24,I33,I36,I39,I42,I45,I48,I51,I54,I57,I60,I63,I66,I69,I72,I75,I111,I138,I141,I144,I171,I174)</f>
        <v>0</v>
      </c>
      <c r="J6" s="256" t="n">
        <f aca="false">SUM(J9,J12,J15,J18,J21,J24,J33,J36,J39,J42,J45,J48,J51,J54,J57,J60,J63,J66,J69,J72,J75,J111,J138,J141,J144,J171,J174)</f>
        <v>2</v>
      </c>
      <c r="K6" s="256" t="n">
        <f aca="false">SUM(K9,K12,K15,K18,K21,K24,K33,K36,K39,K42,K45,K48,K51,K54,K57,K60,K63,K66,K69,K72,K75,K111,K138,K141,K144,K171,K174)</f>
        <v>5</v>
      </c>
      <c r="L6" s="256" t="n">
        <f aca="false">SUM(L9,L12,L15,L18,L21,L24,L33,L36,L39,L42,L45,L48,L51,L54,L57,L60,L63,L66,L69,L72,L75,L111,L138,L141,L144,L171,L174)</f>
        <v>0</v>
      </c>
      <c r="M6" s="256" t="n">
        <f aca="false">SUM(M9,M12,M15,M18,M21,M24,M33,M36,M39,M42,M45,M48,M51,M54,M57,M60,M63,M66,M69,M72,M75,M111,M138,M141,M144,M171,M174)</f>
        <v>2</v>
      </c>
      <c r="N6" s="256" t="n">
        <f aca="false">SUM(N9,N12,N15,N18,N21,N24,N33,N36,N39,N42,N45,N48,N51,N54,N57,N60,N63,N66,N69,N72,N75,N111,N138,N141,N144,N171,N174)</f>
        <v>2</v>
      </c>
      <c r="O6" s="256" t="n">
        <f aca="false">SUM(O9,O12,O15,O18,O21,O24,O33,O36,O39,O42,O45,O48,O51,O54,O57,O60,O63,O66,O69,O72,O75,O111,O138,O141,O144,O171,O174)</f>
        <v>0</v>
      </c>
      <c r="P6" s="256" t="n">
        <f aca="false">SUM(P9,P12,P15,P18,P21,P24,P33,P36,P39,P42,P45,P48,P51,P54,P57,P60,P63,P66,P69,P72,P75,P111,P138,P141,P144,P171,P174)</f>
        <v>1</v>
      </c>
      <c r="Q6" s="257" t="n">
        <f aca="false">SUM(Q9,Q12,Q15,Q18,Q21,Q24,Q33,Q36,Q39,Q42,Q45,Q48,Q51,Q54,Q57,Q60,Q63,Q66,Q69,Q72,Q75,Q111,Q138,Q141,Q144,Q171,Q174)</f>
        <v>2</v>
      </c>
    </row>
    <row r="7" s="1" customFormat="true" ht="15" hidden="false" customHeight="true" outlineLevel="0" collapsed="false">
      <c r="A7" s="279"/>
      <c r="B7" s="280"/>
      <c r="C7" s="280"/>
      <c r="D7" s="282" t="s">
        <v>262</v>
      </c>
      <c r="E7" s="256" t="n">
        <f aca="false">SUM(E10,E13,E16,E19,E22,E25,E34,E37,E40,E43,E46,E49,E52,E55,E58,E61,E64,E67,E70,E73,E76,E112,E139,E142,E145,E172,E175)</f>
        <v>18</v>
      </c>
      <c r="F7" s="256" t="n">
        <f aca="false">SUM(F10,F13,F16,F19,F22,F25,F34,F37,F40,F43,F46,F49,F52,F55,F58,F61,F64,F67,F70,F73,F76,F112,F139,F142,F145,F172,F175)</f>
        <v>1</v>
      </c>
      <c r="G7" s="256" t="n">
        <f aca="false">SUM(G10,G13,G16,G19,G22,G25,G34,G37,G40,G43,G46,G49,G52,G55,G58,G61,G64,G67,G70,G73,G76,G112,G139,G142,G145,G172,G175)</f>
        <v>0</v>
      </c>
      <c r="H7" s="256" t="n">
        <f aca="false">SUM(H10,H13,H16,H19,H22,H25,H34,H37,H40,H43,H46,H49,H52,H55,H58,H61,H64,H67,H70,H73,H76,H112,H139,H142,H145,H172,H175)</f>
        <v>2</v>
      </c>
      <c r="I7" s="256" t="n">
        <f aca="false">SUM(I10,I13,I16,I19,I22,I25,I34,I37,I40,I43,I46,I49,I52,I55,I58,I61,I64,I67,I70,I73,I76,I112,I139,I142,I145,I172,I175)</f>
        <v>3</v>
      </c>
      <c r="J7" s="256" t="n">
        <f aca="false">SUM(J10,J13,J16,J19,J22,J25,J34,J37,J40,J43,J46,J49,J52,J55,J58,J61,J64,J67,J70,J73,J76,J112,J139,J142,J145,J172,J175)</f>
        <v>1</v>
      </c>
      <c r="K7" s="256" t="n">
        <f aca="false">SUM(K10,K13,K16,K19,K22,K25,K34,K37,K40,K43,K46,K49,K52,K55,K58,K61,K64,K67,K70,K73,K76,K112,K139,K142,K145,K172,K175)</f>
        <v>0</v>
      </c>
      <c r="L7" s="256" t="n">
        <f aca="false">SUM(L10,L13,L16,L19,L22,L25,L34,L37,L40,L43,L46,L49,L52,L55,L58,L61,L64,L67,L70,L73,L76,L112,L139,L142,L145,L172,L175)</f>
        <v>1</v>
      </c>
      <c r="M7" s="256" t="n">
        <f aca="false">SUM(M10,M13,M16,M19,M22,M25,M34,M37,M40,M43,M46,M49,M52,M55,M58,M61,M64,M67,M70,M73,M76,M112,M139,M142,M145,M172,M175)</f>
        <v>4</v>
      </c>
      <c r="N7" s="256" t="n">
        <f aca="false">SUM(N10,N13,N16,N19,N22,N25,N34,N37,N40,N43,N46,N49,N52,N55,N58,N61,N64,N67,N70,N73,N76,N112,N139,N142,N145,N172,N175)</f>
        <v>2</v>
      </c>
      <c r="O7" s="256" t="n">
        <f aca="false">SUM(O10,O13,O16,O19,O22,O25,O34,O37,O40,O43,O46,O49,O52,O55,O58,O61,O64,O67,O70,O73,O76,O112,O139,O142,O145,O172,O175)</f>
        <v>1</v>
      </c>
      <c r="P7" s="256" t="n">
        <f aca="false">SUM(P10,P13,P16,P19,P22,P25,P34,P37,P40,P43,P46,P49,P52,P55,P58,P61,P64,P67,P70,P73,P76,P112,P139,P142,P145,P172,P175)</f>
        <v>2</v>
      </c>
      <c r="Q7" s="257" t="n">
        <f aca="false">SUM(Q10,Q13,Q16,Q19,Q22,Q25,Q34,Q37,Q40,Q43,Q46,Q49,Q52,Q55,Q58,Q61,Q64,Q67,Q70,Q73,Q76,Q112,Q139,Q142,Q145,Q172,Q175)</f>
        <v>1</v>
      </c>
    </row>
    <row r="8" s="114" customFormat="true" ht="10.5" hidden="false" customHeight="true" outlineLevel="0" collapsed="false">
      <c r="A8" s="283" t="s">
        <v>263</v>
      </c>
      <c r="B8" s="284" t="s">
        <v>264</v>
      </c>
      <c r="C8" s="284"/>
      <c r="D8" s="281" t="s">
        <v>12</v>
      </c>
      <c r="E8" s="256" t="n">
        <f aca="false">SUM(F8:Q8)</f>
        <v>0</v>
      </c>
      <c r="F8" s="259" t="n">
        <f aca="false">SUM(F9:F10)</f>
        <v>0</v>
      </c>
      <c r="G8" s="259" t="n">
        <f aca="false">SUM(G9:G10)</f>
        <v>0</v>
      </c>
      <c r="H8" s="259" t="n">
        <f aca="false">SUM(H9:H10)</f>
        <v>0</v>
      </c>
      <c r="I8" s="259" t="n">
        <f aca="false">SUM(I9:I10)</f>
        <v>0</v>
      </c>
      <c r="J8" s="259" t="n">
        <f aca="false">SUM(J9:J10)</f>
        <v>0</v>
      </c>
      <c r="K8" s="259" t="n">
        <f aca="false">SUM(K9:K10)</f>
        <v>0</v>
      </c>
      <c r="L8" s="259" t="n">
        <f aca="false">SUM(L9:L10)</f>
        <v>0</v>
      </c>
      <c r="M8" s="259" t="n">
        <f aca="false">SUM(M9:M10)</f>
        <v>0</v>
      </c>
      <c r="N8" s="259" t="n">
        <f aca="false">SUM(N9:N10)</f>
        <v>0</v>
      </c>
      <c r="O8" s="259" t="n">
        <f aca="false">SUM(O9:O10)</f>
        <v>0</v>
      </c>
      <c r="P8" s="259" t="n">
        <f aca="false">SUM(P9:P10)</f>
        <v>0</v>
      </c>
      <c r="Q8" s="260" t="n">
        <f aca="false">SUM(Q9:Q10)</f>
        <v>0</v>
      </c>
    </row>
    <row r="9" s="114" customFormat="true" ht="10.5" hidden="false" customHeight="true" outlineLevel="0" collapsed="false">
      <c r="A9" s="283"/>
      <c r="B9" s="284"/>
      <c r="C9" s="284"/>
      <c r="D9" s="281" t="s">
        <v>261</v>
      </c>
      <c r="E9" s="256" t="n">
        <f aca="false">SUM(F9:Q9)</f>
        <v>0</v>
      </c>
      <c r="F9" s="263" t="n">
        <v>0</v>
      </c>
      <c r="G9" s="263" t="n">
        <v>0</v>
      </c>
      <c r="H9" s="263" t="n">
        <v>0</v>
      </c>
      <c r="I9" s="263" t="n">
        <v>0</v>
      </c>
      <c r="J9" s="263" t="n">
        <v>0</v>
      </c>
      <c r="K9" s="263" t="n">
        <v>0</v>
      </c>
      <c r="L9" s="263" t="n">
        <v>0</v>
      </c>
      <c r="M9" s="263" t="n">
        <v>0</v>
      </c>
      <c r="N9" s="263" t="n">
        <v>0</v>
      </c>
      <c r="O9" s="263" t="n">
        <v>0</v>
      </c>
      <c r="P9" s="263" t="n">
        <v>0</v>
      </c>
      <c r="Q9" s="264" t="n">
        <v>0</v>
      </c>
    </row>
    <row r="10" s="114" customFormat="true" ht="15" hidden="false" customHeight="true" outlineLevel="0" collapsed="false">
      <c r="A10" s="283"/>
      <c r="B10" s="284"/>
      <c r="C10" s="284"/>
      <c r="D10" s="282" t="s">
        <v>262</v>
      </c>
      <c r="E10" s="256" t="n">
        <f aca="false">SUM(F10:Q10)</f>
        <v>0</v>
      </c>
      <c r="F10" s="263" t="n">
        <v>0</v>
      </c>
      <c r="G10" s="263" t="n">
        <v>0</v>
      </c>
      <c r="H10" s="263" t="n">
        <v>0</v>
      </c>
      <c r="I10" s="263" t="n">
        <v>0</v>
      </c>
      <c r="J10" s="263" t="n">
        <v>0</v>
      </c>
      <c r="K10" s="263" t="n">
        <v>0</v>
      </c>
      <c r="L10" s="263" t="n">
        <v>0</v>
      </c>
      <c r="M10" s="263" t="n">
        <v>0</v>
      </c>
      <c r="N10" s="263" t="n">
        <v>0</v>
      </c>
      <c r="O10" s="263" t="n">
        <v>0</v>
      </c>
      <c r="P10" s="263" t="n">
        <v>0</v>
      </c>
      <c r="Q10" s="264" t="n">
        <v>0</v>
      </c>
    </row>
    <row r="11" s="114" customFormat="true" ht="10.5" hidden="false" customHeight="true" outlineLevel="0" collapsed="false">
      <c r="A11" s="283" t="s">
        <v>265</v>
      </c>
      <c r="B11" s="284" t="s">
        <v>266</v>
      </c>
      <c r="C11" s="284"/>
      <c r="D11" s="281" t="s">
        <v>12</v>
      </c>
      <c r="E11" s="256" t="n">
        <f aca="false">SUM(F11:Q11)</f>
        <v>1</v>
      </c>
      <c r="F11" s="259" t="n">
        <f aca="false">SUM(F12:F13)</f>
        <v>0</v>
      </c>
      <c r="G11" s="259" t="n">
        <f aca="false">SUM(G12:G13)</f>
        <v>0</v>
      </c>
      <c r="H11" s="259" t="n">
        <f aca="false">SUM(H12:H13)</f>
        <v>1</v>
      </c>
      <c r="I11" s="259" t="n">
        <f aca="false">SUM(I12:I13)</f>
        <v>0</v>
      </c>
      <c r="J11" s="259" t="n">
        <f aca="false">SUM(J12:J13)</f>
        <v>0</v>
      </c>
      <c r="K11" s="259" t="n">
        <f aca="false">SUM(K12:K13)</f>
        <v>0</v>
      </c>
      <c r="L11" s="259" t="n">
        <f aca="false">SUM(L12:L13)</f>
        <v>0</v>
      </c>
      <c r="M11" s="259" t="n">
        <f aca="false">SUM(M12:M13)</f>
        <v>0</v>
      </c>
      <c r="N11" s="259" t="n">
        <f aca="false">SUM(N12:N13)</f>
        <v>0</v>
      </c>
      <c r="O11" s="259" t="n">
        <f aca="false">SUM(O12:O13)</f>
        <v>0</v>
      </c>
      <c r="P11" s="259" t="n">
        <f aca="false">SUM(P12:P13)</f>
        <v>0</v>
      </c>
      <c r="Q11" s="260" t="n">
        <f aca="false">SUM(Q12:Q13)</f>
        <v>0</v>
      </c>
    </row>
    <row r="12" s="114" customFormat="true" ht="10.5" hidden="false" customHeight="true" outlineLevel="0" collapsed="false">
      <c r="A12" s="283"/>
      <c r="B12" s="284"/>
      <c r="C12" s="284"/>
      <c r="D12" s="281" t="s">
        <v>261</v>
      </c>
      <c r="E12" s="256" t="n">
        <f aca="false">SUM(F12:Q12)</f>
        <v>1</v>
      </c>
      <c r="F12" s="263" t="n">
        <v>0</v>
      </c>
      <c r="G12" s="263" t="n">
        <v>0</v>
      </c>
      <c r="H12" s="263" t="n">
        <v>1</v>
      </c>
      <c r="I12" s="263" t="n">
        <v>0</v>
      </c>
      <c r="J12" s="263" t="n">
        <v>0</v>
      </c>
      <c r="K12" s="263" t="n">
        <v>0</v>
      </c>
      <c r="L12" s="263" t="n">
        <v>0</v>
      </c>
      <c r="M12" s="263" t="n">
        <v>0</v>
      </c>
      <c r="N12" s="263" t="n">
        <v>0</v>
      </c>
      <c r="O12" s="263" t="n">
        <v>0</v>
      </c>
      <c r="P12" s="263" t="n">
        <v>0</v>
      </c>
      <c r="Q12" s="264" t="n">
        <v>0</v>
      </c>
    </row>
    <row r="13" s="114" customFormat="true" ht="15" hidden="false" customHeight="true" outlineLevel="0" collapsed="false">
      <c r="A13" s="283"/>
      <c r="B13" s="284"/>
      <c r="C13" s="284"/>
      <c r="D13" s="282" t="s">
        <v>262</v>
      </c>
      <c r="E13" s="256" t="n">
        <f aca="false">SUM(F13:Q13)</f>
        <v>0</v>
      </c>
      <c r="F13" s="263" t="n">
        <v>0</v>
      </c>
      <c r="G13" s="263" t="n">
        <v>0</v>
      </c>
      <c r="H13" s="263" t="n">
        <v>0</v>
      </c>
      <c r="I13" s="263" t="n">
        <v>0</v>
      </c>
      <c r="J13" s="263" t="n">
        <v>0</v>
      </c>
      <c r="K13" s="263" t="n">
        <v>0</v>
      </c>
      <c r="L13" s="263" t="n">
        <v>0</v>
      </c>
      <c r="M13" s="263" t="n">
        <v>0</v>
      </c>
      <c r="N13" s="263" t="n">
        <v>0</v>
      </c>
      <c r="O13" s="263" t="n">
        <v>0</v>
      </c>
      <c r="P13" s="263" t="n">
        <v>0</v>
      </c>
      <c r="Q13" s="264" t="n">
        <v>0</v>
      </c>
    </row>
    <row r="14" s="114" customFormat="true" ht="11.25" hidden="false" customHeight="true" outlineLevel="0" collapsed="false">
      <c r="A14" s="283" t="s">
        <v>267</v>
      </c>
      <c r="B14" s="284" t="s">
        <v>268</v>
      </c>
      <c r="C14" s="284"/>
      <c r="D14" s="281" t="s">
        <v>12</v>
      </c>
      <c r="E14" s="256" t="n">
        <f aca="false">SUM(F14:Q14)</f>
        <v>0</v>
      </c>
      <c r="F14" s="259" t="n">
        <f aca="false">SUM(F15:F16)</f>
        <v>0</v>
      </c>
      <c r="G14" s="259" t="n">
        <f aca="false">SUM(G15:G16)</f>
        <v>0</v>
      </c>
      <c r="H14" s="259" t="n">
        <f aca="false">SUM(H15:H16)</f>
        <v>0</v>
      </c>
      <c r="I14" s="259" t="n">
        <f aca="false">SUM(I15:I16)</f>
        <v>0</v>
      </c>
      <c r="J14" s="259" t="n">
        <f aca="false">SUM(J15:J16)</f>
        <v>0</v>
      </c>
      <c r="K14" s="259" t="n">
        <f aca="false">SUM(K15:K16)</f>
        <v>0</v>
      </c>
      <c r="L14" s="259" t="n">
        <f aca="false">SUM(L15:L16)</f>
        <v>0</v>
      </c>
      <c r="M14" s="259" t="n">
        <f aca="false">SUM(M15:M16)</f>
        <v>0</v>
      </c>
      <c r="N14" s="259" t="n">
        <f aca="false">SUM(N15:N16)</f>
        <v>0</v>
      </c>
      <c r="O14" s="259" t="n">
        <f aca="false">SUM(O15:O16)</f>
        <v>0</v>
      </c>
      <c r="P14" s="259" t="n">
        <f aca="false">SUM(P15:P16)</f>
        <v>0</v>
      </c>
      <c r="Q14" s="260" t="n">
        <f aca="false">SUM(Q15:Q16)</f>
        <v>0</v>
      </c>
    </row>
    <row r="15" s="114" customFormat="true" ht="10.5" hidden="false" customHeight="true" outlineLevel="0" collapsed="false">
      <c r="A15" s="283"/>
      <c r="B15" s="284"/>
      <c r="C15" s="284"/>
      <c r="D15" s="281" t="s">
        <v>261</v>
      </c>
      <c r="E15" s="256" t="n">
        <f aca="false">SUM(F15:Q15)</f>
        <v>0</v>
      </c>
      <c r="F15" s="263" t="n">
        <v>0</v>
      </c>
      <c r="G15" s="263" t="n">
        <v>0</v>
      </c>
      <c r="H15" s="263" t="n">
        <v>0</v>
      </c>
      <c r="I15" s="263" t="n">
        <v>0</v>
      </c>
      <c r="J15" s="263" t="n">
        <v>0</v>
      </c>
      <c r="K15" s="263" t="n">
        <v>0</v>
      </c>
      <c r="L15" s="263" t="n">
        <v>0</v>
      </c>
      <c r="M15" s="263" t="n">
        <v>0</v>
      </c>
      <c r="N15" s="263" t="n">
        <v>0</v>
      </c>
      <c r="O15" s="263" t="n">
        <v>0</v>
      </c>
      <c r="P15" s="263" t="n">
        <v>0</v>
      </c>
      <c r="Q15" s="264" t="n">
        <v>0</v>
      </c>
    </row>
    <row r="16" s="114" customFormat="true" ht="15" hidden="false" customHeight="true" outlineLevel="0" collapsed="false">
      <c r="A16" s="283"/>
      <c r="B16" s="284"/>
      <c r="C16" s="284"/>
      <c r="D16" s="282" t="s">
        <v>262</v>
      </c>
      <c r="E16" s="256" t="n">
        <f aca="false">SUM(F16:Q16)</f>
        <v>0</v>
      </c>
      <c r="F16" s="263" t="n">
        <v>0</v>
      </c>
      <c r="G16" s="263" t="n">
        <v>0</v>
      </c>
      <c r="H16" s="263" t="n">
        <v>0</v>
      </c>
      <c r="I16" s="263" t="n">
        <v>0</v>
      </c>
      <c r="J16" s="263" t="n">
        <v>0</v>
      </c>
      <c r="K16" s="263" t="n">
        <v>0</v>
      </c>
      <c r="L16" s="263" t="n">
        <v>0</v>
      </c>
      <c r="M16" s="263" t="n">
        <v>0</v>
      </c>
      <c r="N16" s="263" t="n">
        <v>0</v>
      </c>
      <c r="O16" s="263" t="n">
        <v>0</v>
      </c>
      <c r="P16" s="263" t="n">
        <v>0</v>
      </c>
      <c r="Q16" s="264" t="n">
        <v>0</v>
      </c>
    </row>
    <row r="17" s="114" customFormat="true" ht="11.25" hidden="false" customHeight="true" outlineLevel="0" collapsed="false">
      <c r="A17" s="283" t="s">
        <v>269</v>
      </c>
      <c r="B17" s="284" t="s">
        <v>270</v>
      </c>
      <c r="C17" s="284"/>
      <c r="D17" s="281" t="s">
        <v>12</v>
      </c>
      <c r="E17" s="256" t="n">
        <f aca="false">SUM(F17:Q17)</f>
        <v>0</v>
      </c>
      <c r="F17" s="259" t="n">
        <f aca="false">SUM(F18:F19)</f>
        <v>0</v>
      </c>
      <c r="G17" s="259" t="n">
        <f aca="false">SUM(G18:G19)</f>
        <v>0</v>
      </c>
      <c r="H17" s="259" t="n">
        <f aca="false">SUM(H18:H19)</f>
        <v>0</v>
      </c>
      <c r="I17" s="259" t="n">
        <f aca="false">SUM(I18:I19)</f>
        <v>0</v>
      </c>
      <c r="J17" s="259" t="n">
        <f aca="false">SUM(J18:J19)</f>
        <v>0</v>
      </c>
      <c r="K17" s="259" t="n">
        <f aca="false">SUM(K18:K19)</f>
        <v>0</v>
      </c>
      <c r="L17" s="259" t="n">
        <f aca="false">SUM(L18:L19)</f>
        <v>0</v>
      </c>
      <c r="M17" s="259" t="n">
        <f aca="false">SUM(M18:M19)</f>
        <v>0</v>
      </c>
      <c r="N17" s="259" t="n">
        <f aca="false">SUM(N18:N19)</f>
        <v>0</v>
      </c>
      <c r="O17" s="259" t="n">
        <f aca="false">SUM(O18:O19)</f>
        <v>0</v>
      </c>
      <c r="P17" s="259" t="n">
        <f aca="false">SUM(P18:P19)</f>
        <v>0</v>
      </c>
      <c r="Q17" s="260" t="n">
        <f aca="false">SUM(Q18:Q19)</f>
        <v>0</v>
      </c>
    </row>
    <row r="18" s="114" customFormat="true" ht="11.25" hidden="false" customHeight="true" outlineLevel="0" collapsed="false">
      <c r="A18" s="283"/>
      <c r="B18" s="284"/>
      <c r="C18" s="284"/>
      <c r="D18" s="281" t="s">
        <v>261</v>
      </c>
      <c r="E18" s="256" t="n">
        <f aca="false">SUM(F18:Q18)</f>
        <v>0</v>
      </c>
      <c r="F18" s="263" t="n">
        <v>0</v>
      </c>
      <c r="G18" s="263" t="n">
        <v>0</v>
      </c>
      <c r="H18" s="263" t="n">
        <v>0</v>
      </c>
      <c r="I18" s="263" t="n">
        <v>0</v>
      </c>
      <c r="J18" s="263" t="n">
        <v>0</v>
      </c>
      <c r="K18" s="263" t="n">
        <v>0</v>
      </c>
      <c r="L18" s="263" t="n">
        <v>0</v>
      </c>
      <c r="M18" s="263" t="n">
        <v>0</v>
      </c>
      <c r="N18" s="263" t="n">
        <v>0</v>
      </c>
      <c r="O18" s="263" t="n">
        <v>0</v>
      </c>
      <c r="P18" s="263" t="n">
        <v>0</v>
      </c>
      <c r="Q18" s="264" t="n">
        <v>0</v>
      </c>
    </row>
    <row r="19" s="114" customFormat="true" ht="15" hidden="false" customHeight="true" outlineLevel="0" collapsed="false">
      <c r="A19" s="283"/>
      <c r="B19" s="284"/>
      <c r="C19" s="284"/>
      <c r="D19" s="282" t="s">
        <v>262</v>
      </c>
      <c r="E19" s="256" t="n">
        <f aca="false">SUM(F19:Q19)</f>
        <v>0</v>
      </c>
      <c r="F19" s="263" t="n">
        <v>0</v>
      </c>
      <c r="G19" s="263" t="n">
        <v>0</v>
      </c>
      <c r="H19" s="263" t="n">
        <v>0</v>
      </c>
      <c r="I19" s="263" t="n">
        <v>0</v>
      </c>
      <c r="J19" s="263" t="n">
        <v>0</v>
      </c>
      <c r="K19" s="263" t="n">
        <v>0</v>
      </c>
      <c r="L19" s="263" t="n">
        <v>0</v>
      </c>
      <c r="M19" s="263" t="n">
        <v>0</v>
      </c>
      <c r="N19" s="263" t="n">
        <v>0</v>
      </c>
      <c r="O19" s="263" t="n">
        <v>0</v>
      </c>
      <c r="P19" s="263" t="n">
        <v>0</v>
      </c>
      <c r="Q19" s="264" t="n">
        <v>0</v>
      </c>
    </row>
    <row r="20" s="114" customFormat="true" ht="10.5" hidden="false" customHeight="true" outlineLevel="0" collapsed="false">
      <c r="A20" s="283" t="s">
        <v>271</v>
      </c>
      <c r="B20" s="284" t="s">
        <v>272</v>
      </c>
      <c r="C20" s="284"/>
      <c r="D20" s="281" t="s">
        <v>12</v>
      </c>
      <c r="E20" s="256" t="n">
        <f aca="false">SUM(F20:Q20)</f>
        <v>0</v>
      </c>
      <c r="F20" s="259" t="n">
        <f aca="false">SUM(F21:F22)</f>
        <v>0</v>
      </c>
      <c r="G20" s="259" t="n">
        <f aca="false">SUM(G21:G22)</f>
        <v>0</v>
      </c>
      <c r="H20" s="259" t="n">
        <f aca="false">SUM(H21:H22)</f>
        <v>0</v>
      </c>
      <c r="I20" s="259" t="n">
        <f aca="false">SUM(I21:I22)</f>
        <v>0</v>
      </c>
      <c r="J20" s="259" t="n">
        <f aca="false">SUM(J21:J22)</f>
        <v>0</v>
      </c>
      <c r="K20" s="259" t="n">
        <f aca="false">SUM(K21:K22)</f>
        <v>0</v>
      </c>
      <c r="L20" s="259" t="n">
        <f aca="false">SUM(L21:L22)</f>
        <v>0</v>
      </c>
      <c r="M20" s="259" t="n">
        <f aca="false">SUM(M21:M22)</f>
        <v>0</v>
      </c>
      <c r="N20" s="259" t="n">
        <f aca="false">SUM(N21:N22)</f>
        <v>0</v>
      </c>
      <c r="O20" s="259" t="n">
        <f aca="false">SUM(O21:O22)</f>
        <v>0</v>
      </c>
      <c r="P20" s="259" t="n">
        <f aca="false">SUM(P21:P22)</f>
        <v>0</v>
      </c>
      <c r="Q20" s="260" t="n">
        <f aca="false">SUM(Q21:Q22)</f>
        <v>0</v>
      </c>
    </row>
    <row r="21" s="114" customFormat="true" ht="10.5" hidden="false" customHeight="true" outlineLevel="0" collapsed="false">
      <c r="A21" s="283"/>
      <c r="B21" s="284"/>
      <c r="C21" s="284"/>
      <c r="D21" s="281" t="s">
        <v>261</v>
      </c>
      <c r="E21" s="256" t="n">
        <f aca="false">SUM(F21:Q21)</f>
        <v>0</v>
      </c>
      <c r="F21" s="263" t="n">
        <v>0</v>
      </c>
      <c r="G21" s="263" t="n">
        <v>0</v>
      </c>
      <c r="H21" s="263" t="n">
        <v>0</v>
      </c>
      <c r="I21" s="263" t="n">
        <v>0</v>
      </c>
      <c r="J21" s="263" t="n">
        <v>0</v>
      </c>
      <c r="K21" s="263" t="n">
        <v>0</v>
      </c>
      <c r="L21" s="263" t="n">
        <v>0</v>
      </c>
      <c r="M21" s="263" t="n">
        <v>0</v>
      </c>
      <c r="N21" s="263" t="n">
        <v>0</v>
      </c>
      <c r="O21" s="263" t="n">
        <v>0</v>
      </c>
      <c r="P21" s="263" t="n">
        <v>0</v>
      </c>
      <c r="Q21" s="264" t="n">
        <v>0</v>
      </c>
    </row>
    <row r="22" s="114" customFormat="true" ht="15" hidden="false" customHeight="true" outlineLevel="0" collapsed="false">
      <c r="A22" s="283"/>
      <c r="B22" s="284"/>
      <c r="C22" s="284"/>
      <c r="D22" s="282" t="s">
        <v>262</v>
      </c>
      <c r="E22" s="256" t="n">
        <f aca="false">SUM(F22:Q22)</f>
        <v>0</v>
      </c>
      <c r="F22" s="263" t="n">
        <v>0</v>
      </c>
      <c r="G22" s="263" t="n">
        <v>0</v>
      </c>
      <c r="H22" s="263" t="n">
        <v>0</v>
      </c>
      <c r="I22" s="263" t="n">
        <v>0</v>
      </c>
      <c r="J22" s="263" t="n">
        <v>0</v>
      </c>
      <c r="K22" s="263" t="n">
        <v>0</v>
      </c>
      <c r="L22" s="263" t="n">
        <v>0</v>
      </c>
      <c r="M22" s="263" t="n">
        <v>0</v>
      </c>
      <c r="N22" s="263" t="n">
        <v>0</v>
      </c>
      <c r="O22" s="263" t="n">
        <v>0</v>
      </c>
      <c r="P22" s="263" t="n">
        <v>0</v>
      </c>
      <c r="Q22" s="264" t="n">
        <v>0</v>
      </c>
    </row>
    <row r="23" s="114" customFormat="true" ht="10.5" hidden="false" customHeight="true" outlineLevel="0" collapsed="false">
      <c r="A23" s="283" t="s">
        <v>273</v>
      </c>
      <c r="B23" s="284" t="s">
        <v>274</v>
      </c>
      <c r="C23" s="284"/>
      <c r="D23" s="281" t="s">
        <v>12</v>
      </c>
      <c r="E23" s="256" t="n">
        <f aca="false">SUM(F23:Q23)</f>
        <v>0</v>
      </c>
      <c r="F23" s="259" t="n">
        <f aca="false">SUM(F26,F29)</f>
        <v>0</v>
      </c>
      <c r="G23" s="259" t="n">
        <f aca="false">SUM(G26,G29)</f>
        <v>0</v>
      </c>
      <c r="H23" s="259" t="n">
        <f aca="false">SUM(H26,H29)</f>
        <v>0</v>
      </c>
      <c r="I23" s="259" t="n">
        <f aca="false">SUM(I26,I29)</f>
        <v>0</v>
      </c>
      <c r="J23" s="259" t="n">
        <f aca="false">SUM(J26,J29)</f>
        <v>0</v>
      </c>
      <c r="K23" s="259" t="n">
        <f aca="false">SUM(K26,K29)</f>
        <v>0</v>
      </c>
      <c r="L23" s="259" t="n">
        <f aca="false">SUM(L26,L29)</f>
        <v>0</v>
      </c>
      <c r="M23" s="259" t="n">
        <f aca="false">SUM(M26,M29)</f>
        <v>0</v>
      </c>
      <c r="N23" s="259" t="n">
        <f aca="false">SUM(N26,N29)</f>
        <v>0</v>
      </c>
      <c r="O23" s="259" t="n">
        <f aca="false">SUM(O26,O29)</f>
        <v>0</v>
      </c>
      <c r="P23" s="259" t="n">
        <f aca="false">SUM(P26,P29)</f>
        <v>0</v>
      </c>
      <c r="Q23" s="260" t="n">
        <f aca="false">SUM(Q26,Q29)</f>
        <v>0</v>
      </c>
    </row>
    <row r="24" s="114" customFormat="true" ht="10.5" hidden="false" customHeight="true" outlineLevel="0" collapsed="false">
      <c r="A24" s="283"/>
      <c r="B24" s="284"/>
      <c r="C24" s="284"/>
      <c r="D24" s="281" t="s">
        <v>261</v>
      </c>
      <c r="E24" s="256" t="n">
        <f aca="false">SUM(F24:Q24)</f>
        <v>0</v>
      </c>
      <c r="F24" s="259" t="n">
        <f aca="false">SUM(F27,F30)</f>
        <v>0</v>
      </c>
      <c r="G24" s="259" t="n">
        <f aca="false">SUM(G27,G30)</f>
        <v>0</v>
      </c>
      <c r="H24" s="259" t="n">
        <f aca="false">SUM(H27,H30)</f>
        <v>0</v>
      </c>
      <c r="I24" s="259" t="n">
        <f aca="false">SUM(I27,I30)</f>
        <v>0</v>
      </c>
      <c r="J24" s="259" t="n">
        <f aca="false">SUM(J27,J30)</f>
        <v>0</v>
      </c>
      <c r="K24" s="259" t="n">
        <f aca="false">SUM(K27,K30)</f>
        <v>0</v>
      </c>
      <c r="L24" s="259" t="n">
        <f aca="false">SUM(L27,L30)</f>
        <v>0</v>
      </c>
      <c r="M24" s="259" t="n">
        <f aca="false">SUM(M27,M30)</f>
        <v>0</v>
      </c>
      <c r="N24" s="259" t="n">
        <f aca="false">SUM(N27,N30)</f>
        <v>0</v>
      </c>
      <c r="O24" s="259" t="n">
        <f aca="false">SUM(O27,O30)</f>
        <v>0</v>
      </c>
      <c r="P24" s="259" t="n">
        <f aca="false">SUM(P27,P30)</f>
        <v>0</v>
      </c>
      <c r="Q24" s="260" t="n">
        <f aca="false">SUM(Q27,Q30)</f>
        <v>0</v>
      </c>
    </row>
    <row r="25" s="114" customFormat="true" ht="15" hidden="false" customHeight="true" outlineLevel="0" collapsed="false">
      <c r="A25" s="283"/>
      <c r="B25" s="284"/>
      <c r="C25" s="284"/>
      <c r="D25" s="282" t="s">
        <v>262</v>
      </c>
      <c r="E25" s="256" t="n">
        <f aca="false">SUM(F25:Q25)</f>
        <v>0</v>
      </c>
      <c r="F25" s="259" t="n">
        <f aca="false">SUM(F28,F31)</f>
        <v>0</v>
      </c>
      <c r="G25" s="259" t="n">
        <f aca="false">SUM(G28,G31)</f>
        <v>0</v>
      </c>
      <c r="H25" s="259" t="n">
        <f aca="false">SUM(H28,H31)</f>
        <v>0</v>
      </c>
      <c r="I25" s="259" t="n">
        <f aca="false">SUM(I28,I31)</f>
        <v>0</v>
      </c>
      <c r="J25" s="259" t="n">
        <f aca="false">SUM(J28,J31)</f>
        <v>0</v>
      </c>
      <c r="K25" s="259" t="n">
        <f aca="false">SUM(K28,K31)</f>
        <v>0</v>
      </c>
      <c r="L25" s="259" t="n">
        <f aca="false">SUM(L28,L31)</f>
        <v>0</v>
      </c>
      <c r="M25" s="259" t="n">
        <f aca="false">SUM(M28,M31)</f>
        <v>0</v>
      </c>
      <c r="N25" s="259" t="n">
        <f aca="false">SUM(N28,N31)</f>
        <v>0</v>
      </c>
      <c r="O25" s="259" t="n">
        <f aca="false">SUM(O28,O31)</f>
        <v>0</v>
      </c>
      <c r="P25" s="259" t="n">
        <f aca="false">SUM(P28,P31)</f>
        <v>0</v>
      </c>
      <c r="Q25" s="260" t="n">
        <f aca="false">SUM(Q28,Q31)</f>
        <v>0</v>
      </c>
    </row>
    <row r="26" s="114" customFormat="true" ht="10.5" hidden="false" customHeight="true" outlineLevel="0" collapsed="false">
      <c r="A26" s="283" t="s">
        <v>275</v>
      </c>
      <c r="B26" s="285"/>
      <c r="C26" s="286" t="s">
        <v>276</v>
      </c>
      <c r="D26" s="281" t="s">
        <v>12</v>
      </c>
      <c r="E26" s="256" t="n">
        <f aca="false">SUM(F26:Q26)</f>
        <v>0</v>
      </c>
      <c r="F26" s="259" t="n">
        <f aca="false">SUM(F27:F28)</f>
        <v>0</v>
      </c>
      <c r="G26" s="259" t="n">
        <f aca="false">SUM(G27:G28)</f>
        <v>0</v>
      </c>
      <c r="H26" s="259" t="n">
        <f aca="false">SUM(H27:H28)</f>
        <v>0</v>
      </c>
      <c r="I26" s="259" t="n">
        <f aca="false">SUM(I27:I28)</f>
        <v>0</v>
      </c>
      <c r="J26" s="259" t="n">
        <f aca="false">SUM(J27:J28)</f>
        <v>0</v>
      </c>
      <c r="K26" s="259" t="n">
        <f aca="false">SUM(K27:K28)</f>
        <v>0</v>
      </c>
      <c r="L26" s="259" t="n">
        <f aca="false">SUM(L27:L28)</f>
        <v>0</v>
      </c>
      <c r="M26" s="259" t="n">
        <f aca="false">SUM(M27:M28)</f>
        <v>0</v>
      </c>
      <c r="N26" s="259" t="n">
        <f aca="false">SUM(N27:N28)</f>
        <v>0</v>
      </c>
      <c r="O26" s="259" t="n">
        <f aca="false">SUM(O27:O28)</f>
        <v>0</v>
      </c>
      <c r="P26" s="259" t="n">
        <f aca="false">SUM(P27:P28)</f>
        <v>0</v>
      </c>
      <c r="Q26" s="260" t="n">
        <f aca="false">SUM(Q27:Q28)</f>
        <v>0</v>
      </c>
    </row>
    <row r="27" s="114" customFormat="true" ht="10.5" hidden="false" customHeight="true" outlineLevel="0" collapsed="false">
      <c r="A27" s="283"/>
      <c r="B27" s="285"/>
      <c r="C27" s="286"/>
      <c r="D27" s="281" t="s">
        <v>261</v>
      </c>
      <c r="E27" s="256" t="n">
        <f aca="false">SUM(F27:Q27)</f>
        <v>0</v>
      </c>
      <c r="F27" s="263" t="n">
        <v>0</v>
      </c>
      <c r="G27" s="263" t="n">
        <v>0</v>
      </c>
      <c r="H27" s="263" t="n">
        <v>0</v>
      </c>
      <c r="I27" s="263" t="n">
        <v>0</v>
      </c>
      <c r="J27" s="263" t="n">
        <v>0</v>
      </c>
      <c r="K27" s="263" t="n">
        <v>0</v>
      </c>
      <c r="L27" s="263" t="n">
        <v>0</v>
      </c>
      <c r="M27" s="263" t="n">
        <v>0</v>
      </c>
      <c r="N27" s="263" t="n">
        <v>0</v>
      </c>
      <c r="O27" s="263" t="n">
        <v>0</v>
      </c>
      <c r="P27" s="263" t="n">
        <v>0</v>
      </c>
      <c r="Q27" s="264" t="n">
        <v>0</v>
      </c>
    </row>
    <row r="28" s="114" customFormat="true" ht="15" hidden="false" customHeight="true" outlineLevel="0" collapsed="false">
      <c r="A28" s="283"/>
      <c r="B28" s="285"/>
      <c r="C28" s="286"/>
      <c r="D28" s="282" t="s">
        <v>262</v>
      </c>
      <c r="E28" s="256" t="n">
        <f aca="false">SUM(F28:Q28)</f>
        <v>0</v>
      </c>
      <c r="F28" s="263" t="n">
        <v>0</v>
      </c>
      <c r="G28" s="263" t="n">
        <v>0</v>
      </c>
      <c r="H28" s="263" t="n">
        <v>0</v>
      </c>
      <c r="I28" s="263" t="n">
        <v>0</v>
      </c>
      <c r="J28" s="263" t="n">
        <v>0</v>
      </c>
      <c r="K28" s="263" t="n">
        <v>0</v>
      </c>
      <c r="L28" s="263" t="n">
        <v>0</v>
      </c>
      <c r="M28" s="263" t="n">
        <v>0</v>
      </c>
      <c r="N28" s="263" t="n">
        <v>0</v>
      </c>
      <c r="O28" s="263" t="n">
        <v>0</v>
      </c>
      <c r="P28" s="263" t="n">
        <v>0</v>
      </c>
      <c r="Q28" s="264" t="n">
        <v>0</v>
      </c>
    </row>
    <row r="29" s="114" customFormat="true" ht="10.5" hidden="false" customHeight="true" outlineLevel="0" collapsed="false">
      <c r="A29" s="283" t="s">
        <v>277</v>
      </c>
      <c r="B29" s="285"/>
      <c r="C29" s="286" t="s">
        <v>278</v>
      </c>
      <c r="D29" s="281" t="s">
        <v>12</v>
      </c>
      <c r="E29" s="256" t="n">
        <f aca="false">SUM(F29:Q29)</f>
        <v>0</v>
      </c>
      <c r="F29" s="259" t="n">
        <f aca="false">SUM(F30:F31)</f>
        <v>0</v>
      </c>
      <c r="G29" s="259" t="n">
        <f aca="false">SUM(G30:G31)</f>
        <v>0</v>
      </c>
      <c r="H29" s="259" t="n">
        <f aca="false">SUM(H30:H31)</f>
        <v>0</v>
      </c>
      <c r="I29" s="259" t="n">
        <f aca="false">SUM(I30:I31)</f>
        <v>0</v>
      </c>
      <c r="J29" s="259" t="n">
        <f aca="false">SUM(J30:J31)</f>
        <v>0</v>
      </c>
      <c r="K29" s="259" t="n">
        <f aca="false">SUM(K30:K31)</f>
        <v>0</v>
      </c>
      <c r="L29" s="259" t="n">
        <f aca="false">SUM(L30:L31)</f>
        <v>0</v>
      </c>
      <c r="M29" s="259" t="n">
        <f aca="false">SUM(M30:M31)</f>
        <v>0</v>
      </c>
      <c r="N29" s="259" t="n">
        <f aca="false">SUM(N30:N31)</f>
        <v>0</v>
      </c>
      <c r="O29" s="259" t="n">
        <f aca="false">SUM(O30:O31)</f>
        <v>0</v>
      </c>
      <c r="P29" s="259" t="n">
        <f aca="false">SUM(P30:P31)</f>
        <v>0</v>
      </c>
      <c r="Q29" s="260" t="n">
        <f aca="false">SUM(Q30:Q31)</f>
        <v>0</v>
      </c>
    </row>
    <row r="30" s="114" customFormat="true" ht="10.5" hidden="false" customHeight="true" outlineLevel="0" collapsed="false">
      <c r="A30" s="283"/>
      <c r="B30" s="285"/>
      <c r="C30" s="286"/>
      <c r="D30" s="281" t="s">
        <v>261</v>
      </c>
      <c r="E30" s="256" t="n">
        <f aca="false">SUM(F30:Q30)</f>
        <v>0</v>
      </c>
      <c r="F30" s="263" t="n">
        <v>0</v>
      </c>
      <c r="G30" s="263" t="n">
        <v>0</v>
      </c>
      <c r="H30" s="263" t="n">
        <v>0</v>
      </c>
      <c r="I30" s="263" t="n">
        <v>0</v>
      </c>
      <c r="J30" s="263" t="n">
        <v>0</v>
      </c>
      <c r="K30" s="263" t="n">
        <v>0</v>
      </c>
      <c r="L30" s="263" t="n">
        <v>0</v>
      </c>
      <c r="M30" s="263" t="n">
        <v>0</v>
      </c>
      <c r="N30" s="263" t="n">
        <v>0</v>
      </c>
      <c r="O30" s="263" t="n">
        <v>0</v>
      </c>
      <c r="P30" s="263" t="n">
        <v>0</v>
      </c>
      <c r="Q30" s="264" t="n">
        <v>0</v>
      </c>
    </row>
    <row r="31" s="114" customFormat="true" ht="15" hidden="false" customHeight="true" outlineLevel="0" collapsed="false">
      <c r="A31" s="283"/>
      <c r="B31" s="285"/>
      <c r="C31" s="286"/>
      <c r="D31" s="282" t="s">
        <v>262</v>
      </c>
      <c r="E31" s="256" t="n">
        <f aca="false">SUM(F31:Q31)</f>
        <v>0</v>
      </c>
      <c r="F31" s="263" t="n">
        <v>0</v>
      </c>
      <c r="G31" s="263" t="n">
        <v>0</v>
      </c>
      <c r="H31" s="263" t="n">
        <v>0</v>
      </c>
      <c r="I31" s="263" t="n">
        <v>0</v>
      </c>
      <c r="J31" s="263" t="n">
        <v>0</v>
      </c>
      <c r="K31" s="263" t="n">
        <v>0</v>
      </c>
      <c r="L31" s="263" t="n">
        <v>0</v>
      </c>
      <c r="M31" s="263" t="n">
        <v>0</v>
      </c>
      <c r="N31" s="263" t="n">
        <v>0</v>
      </c>
      <c r="O31" s="263" t="n">
        <v>0</v>
      </c>
      <c r="P31" s="263" t="n">
        <v>0</v>
      </c>
      <c r="Q31" s="264" t="n">
        <v>0</v>
      </c>
    </row>
    <row r="32" s="114" customFormat="true" ht="10.5" hidden="false" customHeight="true" outlineLevel="0" collapsed="false">
      <c r="A32" s="283" t="s">
        <v>279</v>
      </c>
      <c r="B32" s="284" t="s">
        <v>280</v>
      </c>
      <c r="C32" s="284"/>
      <c r="D32" s="281" t="s">
        <v>12</v>
      </c>
      <c r="E32" s="256" t="n">
        <f aca="false">SUM(F32:Q32)</f>
        <v>0</v>
      </c>
      <c r="F32" s="259" t="n">
        <f aca="false">SUM(F33:F34)</f>
        <v>0</v>
      </c>
      <c r="G32" s="259" t="n">
        <f aca="false">SUM(G33:G34)</f>
        <v>0</v>
      </c>
      <c r="H32" s="259" t="n">
        <f aca="false">SUM(H33:H34)</f>
        <v>0</v>
      </c>
      <c r="I32" s="259" t="n">
        <f aca="false">SUM(I33:I34)</f>
        <v>0</v>
      </c>
      <c r="J32" s="259" t="n">
        <f aca="false">SUM(J33:J34)</f>
        <v>0</v>
      </c>
      <c r="K32" s="259" t="n">
        <f aca="false">SUM(K33:K34)</f>
        <v>0</v>
      </c>
      <c r="L32" s="259" t="n">
        <f aca="false">SUM(L33:L34)</f>
        <v>0</v>
      </c>
      <c r="M32" s="259" t="n">
        <f aca="false">SUM(M33:M34)</f>
        <v>0</v>
      </c>
      <c r="N32" s="259" t="n">
        <f aca="false">SUM(N33:N34)</f>
        <v>0</v>
      </c>
      <c r="O32" s="259" t="n">
        <f aca="false">SUM(O33:O34)</f>
        <v>0</v>
      </c>
      <c r="P32" s="259" t="n">
        <f aca="false">SUM(P33:P34)</f>
        <v>0</v>
      </c>
      <c r="Q32" s="260" t="n">
        <f aca="false">SUM(Q33:Q34)</f>
        <v>0</v>
      </c>
    </row>
    <row r="33" s="114" customFormat="true" ht="10.5" hidden="false" customHeight="true" outlineLevel="0" collapsed="false">
      <c r="A33" s="283"/>
      <c r="B33" s="284"/>
      <c r="C33" s="284"/>
      <c r="D33" s="281" t="s">
        <v>261</v>
      </c>
      <c r="E33" s="256" t="n">
        <f aca="false">SUM(F33:Q33)</f>
        <v>0</v>
      </c>
      <c r="F33" s="263" t="n">
        <v>0</v>
      </c>
      <c r="G33" s="263" t="n">
        <v>0</v>
      </c>
      <c r="H33" s="263" t="n">
        <v>0</v>
      </c>
      <c r="I33" s="263" t="n">
        <v>0</v>
      </c>
      <c r="J33" s="263" t="n">
        <v>0</v>
      </c>
      <c r="K33" s="263" t="n">
        <v>0</v>
      </c>
      <c r="L33" s="263" t="n">
        <v>0</v>
      </c>
      <c r="M33" s="263" t="n">
        <v>0</v>
      </c>
      <c r="N33" s="263" t="n">
        <v>0</v>
      </c>
      <c r="O33" s="263" t="n">
        <v>0</v>
      </c>
      <c r="P33" s="263" t="n">
        <v>0</v>
      </c>
      <c r="Q33" s="264" t="n">
        <v>0</v>
      </c>
    </row>
    <row r="34" s="114" customFormat="true" ht="15" hidden="false" customHeight="true" outlineLevel="0" collapsed="false">
      <c r="A34" s="283"/>
      <c r="B34" s="284"/>
      <c r="C34" s="284"/>
      <c r="D34" s="282" t="s">
        <v>262</v>
      </c>
      <c r="E34" s="256" t="n">
        <f aca="false">SUM(F34:Q34)</f>
        <v>0</v>
      </c>
      <c r="F34" s="263" t="n">
        <v>0</v>
      </c>
      <c r="G34" s="263" t="n">
        <v>0</v>
      </c>
      <c r="H34" s="263" t="n">
        <v>0</v>
      </c>
      <c r="I34" s="263" t="n">
        <v>0</v>
      </c>
      <c r="J34" s="263" t="n">
        <v>0</v>
      </c>
      <c r="K34" s="263" t="n">
        <v>0</v>
      </c>
      <c r="L34" s="263" t="n">
        <v>0</v>
      </c>
      <c r="M34" s="263" t="n">
        <v>0</v>
      </c>
      <c r="N34" s="263" t="n">
        <v>0</v>
      </c>
      <c r="O34" s="263" t="n">
        <v>0</v>
      </c>
      <c r="P34" s="263" t="n">
        <v>0</v>
      </c>
      <c r="Q34" s="264" t="n">
        <v>0</v>
      </c>
    </row>
    <row r="35" s="114" customFormat="true" ht="10.5" hidden="false" customHeight="true" outlineLevel="0" collapsed="false">
      <c r="A35" s="283" t="s">
        <v>281</v>
      </c>
      <c r="B35" s="284" t="s">
        <v>282</v>
      </c>
      <c r="C35" s="284"/>
      <c r="D35" s="281" t="s">
        <v>12</v>
      </c>
      <c r="E35" s="256" t="n">
        <f aca="false">SUM(F35:Q35)</f>
        <v>0</v>
      </c>
      <c r="F35" s="259" t="n">
        <f aca="false">SUM(F36:F37)</f>
        <v>0</v>
      </c>
      <c r="G35" s="259" t="n">
        <f aca="false">SUM(G36:G37)</f>
        <v>0</v>
      </c>
      <c r="H35" s="259" t="n">
        <f aca="false">SUM(H36:H37)</f>
        <v>0</v>
      </c>
      <c r="I35" s="259" t="n">
        <f aca="false">SUM(I36:I37)</f>
        <v>0</v>
      </c>
      <c r="J35" s="259" t="n">
        <f aca="false">SUM(J36:J37)</f>
        <v>0</v>
      </c>
      <c r="K35" s="259" t="n">
        <f aca="false">SUM(K36:K37)</f>
        <v>0</v>
      </c>
      <c r="L35" s="259" t="n">
        <f aca="false">SUM(L36:L37)</f>
        <v>0</v>
      </c>
      <c r="M35" s="259" t="n">
        <f aca="false">SUM(M36:M37)</f>
        <v>0</v>
      </c>
      <c r="N35" s="259" t="n">
        <f aca="false">SUM(N36:N37)</f>
        <v>0</v>
      </c>
      <c r="O35" s="259" t="n">
        <f aca="false">SUM(O36:O37)</f>
        <v>0</v>
      </c>
      <c r="P35" s="259" t="n">
        <f aca="false">SUM(P36:P37)</f>
        <v>0</v>
      </c>
      <c r="Q35" s="260" t="n">
        <f aca="false">SUM(Q36:Q37)</f>
        <v>0</v>
      </c>
    </row>
    <row r="36" s="114" customFormat="true" ht="10.5" hidden="false" customHeight="true" outlineLevel="0" collapsed="false">
      <c r="A36" s="283"/>
      <c r="B36" s="284"/>
      <c r="C36" s="284"/>
      <c r="D36" s="281" t="s">
        <v>261</v>
      </c>
      <c r="E36" s="256" t="n">
        <f aca="false">SUM(F36:Q36)</f>
        <v>0</v>
      </c>
      <c r="F36" s="263" t="n">
        <v>0</v>
      </c>
      <c r="G36" s="263" t="n">
        <v>0</v>
      </c>
      <c r="H36" s="263" t="n">
        <v>0</v>
      </c>
      <c r="I36" s="263" t="n">
        <v>0</v>
      </c>
      <c r="J36" s="263" t="n">
        <v>0</v>
      </c>
      <c r="K36" s="263" t="n">
        <v>0</v>
      </c>
      <c r="L36" s="263" t="n">
        <v>0</v>
      </c>
      <c r="M36" s="263" t="n">
        <v>0</v>
      </c>
      <c r="N36" s="263" t="n">
        <v>0</v>
      </c>
      <c r="O36" s="263" t="n">
        <v>0</v>
      </c>
      <c r="P36" s="263" t="n">
        <v>0</v>
      </c>
      <c r="Q36" s="264" t="n">
        <v>0</v>
      </c>
    </row>
    <row r="37" s="114" customFormat="true" ht="15" hidden="false" customHeight="true" outlineLevel="0" collapsed="false">
      <c r="A37" s="283"/>
      <c r="B37" s="284"/>
      <c r="C37" s="284"/>
      <c r="D37" s="282" t="s">
        <v>262</v>
      </c>
      <c r="E37" s="256" t="n">
        <f aca="false">SUM(F37:Q37)</f>
        <v>0</v>
      </c>
      <c r="F37" s="263" t="n">
        <v>0</v>
      </c>
      <c r="G37" s="263" t="n">
        <v>0</v>
      </c>
      <c r="H37" s="263" t="n">
        <v>0</v>
      </c>
      <c r="I37" s="263" t="n">
        <v>0</v>
      </c>
      <c r="J37" s="263" t="n">
        <v>0</v>
      </c>
      <c r="K37" s="263" t="n">
        <v>0</v>
      </c>
      <c r="L37" s="263" t="n">
        <v>0</v>
      </c>
      <c r="M37" s="263" t="n">
        <v>0</v>
      </c>
      <c r="N37" s="263" t="n">
        <v>0</v>
      </c>
      <c r="O37" s="263" t="n">
        <v>0</v>
      </c>
      <c r="P37" s="263" t="n">
        <v>0</v>
      </c>
      <c r="Q37" s="264" t="n">
        <v>0</v>
      </c>
    </row>
    <row r="38" s="114" customFormat="true" ht="10.5" hidden="false" customHeight="true" outlineLevel="0" collapsed="false">
      <c r="A38" s="283" t="s">
        <v>283</v>
      </c>
      <c r="B38" s="284" t="s">
        <v>284</v>
      </c>
      <c r="C38" s="284"/>
      <c r="D38" s="281" t="s">
        <v>12</v>
      </c>
      <c r="E38" s="256" t="n">
        <f aca="false">SUM(F38:Q38)</f>
        <v>0</v>
      </c>
      <c r="F38" s="259" t="n">
        <f aca="false">SUM(F39:F40)</f>
        <v>0</v>
      </c>
      <c r="G38" s="259" t="n">
        <f aca="false">SUM(G39:G40)</f>
        <v>0</v>
      </c>
      <c r="H38" s="259" t="n">
        <f aca="false">SUM(H39:H40)</f>
        <v>0</v>
      </c>
      <c r="I38" s="259" t="n">
        <f aca="false">SUM(I39:I40)</f>
        <v>0</v>
      </c>
      <c r="J38" s="259" t="n">
        <f aca="false">SUM(J39:J40)</f>
        <v>0</v>
      </c>
      <c r="K38" s="259" t="n">
        <f aca="false">SUM(K39:K40)</f>
        <v>0</v>
      </c>
      <c r="L38" s="259" t="n">
        <f aca="false">SUM(L39:L40)</f>
        <v>0</v>
      </c>
      <c r="M38" s="259" t="n">
        <f aca="false">SUM(M39:M40)</f>
        <v>0</v>
      </c>
      <c r="N38" s="259" t="n">
        <f aca="false">SUM(N39:N40)</f>
        <v>0</v>
      </c>
      <c r="O38" s="259" t="n">
        <f aca="false">SUM(O39:O40)</f>
        <v>0</v>
      </c>
      <c r="P38" s="259" t="n">
        <f aca="false">SUM(P39:P40)</f>
        <v>0</v>
      </c>
      <c r="Q38" s="260" t="n">
        <f aca="false">SUM(Q39:Q40)</f>
        <v>0</v>
      </c>
    </row>
    <row r="39" s="114" customFormat="true" ht="10.5" hidden="false" customHeight="true" outlineLevel="0" collapsed="false">
      <c r="A39" s="283"/>
      <c r="B39" s="284"/>
      <c r="C39" s="284"/>
      <c r="D39" s="281" t="s">
        <v>261</v>
      </c>
      <c r="E39" s="256" t="n">
        <f aca="false">SUM(F39:Q39)</f>
        <v>0</v>
      </c>
      <c r="F39" s="263" t="n">
        <v>0</v>
      </c>
      <c r="G39" s="263" t="n">
        <v>0</v>
      </c>
      <c r="H39" s="263" t="n">
        <v>0</v>
      </c>
      <c r="I39" s="263" t="n">
        <v>0</v>
      </c>
      <c r="J39" s="263" t="n">
        <v>0</v>
      </c>
      <c r="K39" s="263" t="n">
        <v>0</v>
      </c>
      <c r="L39" s="263" t="n">
        <v>0</v>
      </c>
      <c r="M39" s="263" t="n">
        <v>0</v>
      </c>
      <c r="N39" s="263" t="n">
        <v>0</v>
      </c>
      <c r="O39" s="263" t="n">
        <v>0</v>
      </c>
      <c r="P39" s="263" t="n">
        <v>0</v>
      </c>
      <c r="Q39" s="264" t="n">
        <v>0</v>
      </c>
    </row>
    <row r="40" s="114" customFormat="true" ht="15" hidden="false" customHeight="true" outlineLevel="0" collapsed="false">
      <c r="A40" s="283"/>
      <c r="B40" s="284"/>
      <c r="C40" s="284"/>
      <c r="D40" s="282" t="s">
        <v>262</v>
      </c>
      <c r="E40" s="256" t="n">
        <f aca="false">SUM(F40:Q40)</f>
        <v>0</v>
      </c>
      <c r="F40" s="263" t="n">
        <v>0</v>
      </c>
      <c r="G40" s="263" t="n">
        <v>0</v>
      </c>
      <c r="H40" s="263" t="n">
        <v>0</v>
      </c>
      <c r="I40" s="263" t="n">
        <v>0</v>
      </c>
      <c r="J40" s="263" t="n">
        <v>0</v>
      </c>
      <c r="K40" s="263" t="n">
        <v>0</v>
      </c>
      <c r="L40" s="263" t="n">
        <v>0</v>
      </c>
      <c r="M40" s="263" t="n">
        <v>0</v>
      </c>
      <c r="N40" s="263" t="n">
        <v>0</v>
      </c>
      <c r="O40" s="263" t="n">
        <v>0</v>
      </c>
      <c r="P40" s="263" t="n">
        <v>0</v>
      </c>
      <c r="Q40" s="264" t="n">
        <v>0</v>
      </c>
    </row>
    <row r="41" s="114" customFormat="true" ht="10.5" hidden="false" customHeight="true" outlineLevel="0" collapsed="false">
      <c r="A41" s="283" t="s">
        <v>285</v>
      </c>
      <c r="B41" s="284" t="s">
        <v>286</v>
      </c>
      <c r="C41" s="284"/>
      <c r="D41" s="281" t="s">
        <v>12</v>
      </c>
      <c r="E41" s="256" t="n">
        <f aca="false">SUM(F41:Q41)</f>
        <v>0</v>
      </c>
      <c r="F41" s="259" t="n">
        <f aca="false">SUM(F42:F43)</f>
        <v>0</v>
      </c>
      <c r="G41" s="259" t="n">
        <f aca="false">SUM(G42:G43)</f>
        <v>0</v>
      </c>
      <c r="H41" s="259" t="n">
        <f aca="false">SUM(H42:H43)</f>
        <v>0</v>
      </c>
      <c r="I41" s="259" t="n">
        <f aca="false">SUM(I42:I43)</f>
        <v>0</v>
      </c>
      <c r="J41" s="259" t="n">
        <f aca="false">SUM(J42:J43)</f>
        <v>0</v>
      </c>
      <c r="K41" s="259" t="n">
        <f aca="false">SUM(K42:K43)</f>
        <v>0</v>
      </c>
      <c r="L41" s="259" t="n">
        <f aca="false">SUM(L42:L43)</f>
        <v>0</v>
      </c>
      <c r="M41" s="259" t="n">
        <f aca="false">SUM(M42:M43)</f>
        <v>0</v>
      </c>
      <c r="N41" s="259" t="n">
        <f aca="false">SUM(N42:N43)</f>
        <v>0</v>
      </c>
      <c r="O41" s="259" t="n">
        <f aca="false">SUM(O42:O43)</f>
        <v>0</v>
      </c>
      <c r="P41" s="259" t="n">
        <f aca="false">SUM(P42:P43)</f>
        <v>0</v>
      </c>
      <c r="Q41" s="260" t="n">
        <f aca="false">SUM(Q42:Q43)</f>
        <v>0</v>
      </c>
    </row>
    <row r="42" s="114" customFormat="true" ht="10.5" hidden="false" customHeight="true" outlineLevel="0" collapsed="false">
      <c r="A42" s="283"/>
      <c r="B42" s="284"/>
      <c r="C42" s="284"/>
      <c r="D42" s="281" t="s">
        <v>261</v>
      </c>
      <c r="E42" s="256" t="n">
        <f aca="false">SUM(F42:Q42)</f>
        <v>0</v>
      </c>
      <c r="F42" s="263" t="n">
        <v>0</v>
      </c>
      <c r="G42" s="263" t="n">
        <v>0</v>
      </c>
      <c r="H42" s="263" t="n">
        <v>0</v>
      </c>
      <c r="I42" s="263" t="n">
        <v>0</v>
      </c>
      <c r="J42" s="263" t="n">
        <v>0</v>
      </c>
      <c r="K42" s="263" t="n">
        <v>0</v>
      </c>
      <c r="L42" s="263" t="n">
        <v>0</v>
      </c>
      <c r="M42" s="263" t="n">
        <v>0</v>
      </c>
      <c r="N42" s="263" t="n">
        <v>0</v>
      </c>
      <c r="O42" s="263" t="n">
        <v>0</v>
      </c>
      <c r="P42" s="263" t="n">
        <v>0</v>
      </c>
      <c r="Q42" s="264" t="n">
        <v>0</v>
      </c>
    </row>
    <row r="43" s="114" customFormat="true" ht="15" hidden="false" customHeight="true" outlineLevel="0" collapsed="false">
      <c r="A43" s="283"/>
      <c r="B43" s="284"/>
      <c r="C43" s="284"/>
      <c r="D43" s="282" t="s">
        <v>262</v>
      </c>
      <c r="E43" s="256" t="n">
        <f aca="false">SUM(F43:Q43)</f>
        <v>0</v>
      </c>
      <c r="F43" s="263" t="n">
        <v>0</v>
      </c>
      <c r="G43" s="263" t="n">
        <v>0</v>
      </c>
      <c r="H43" s="263" t="n">
        <v>0</v>
      </c>
      <c r="I43" s="263" t="n">
        <v>0</v>
      </c>
      <c r="J43" s="263" t="n">
        <v>0</v>
      </c>
      <c r="K43" s="263" t="n">
        <v>0</v>
      </c>
      <c r="L43" s="263" t="n">
        <v>0</v>
      </c>
      <c r="M43" s="263" t="n">
        <v>0</v>
      </c>
      <c r="N43" s="263" t="n">
        <v>0</v>
      </c>
      <c r="O43" s="263" t="n">
        <v>0</v>
      </c>
      <c r="P43" s="263" t="n">
        <v>0</v>
      </c>
      <c r="Q43" s="264" t="n">
        <v>0</v>
      </c>
    </row>
    <row r="44" s="114" customFormat="true" ht="10.5" hidden="false" customHeight="true" outlineLevel="0" collapsed="false">
      <c r="A44" s="283" t="s">
        <v>287</v>
      </c>
      <c r="B44" s="284" t="s">
        <v>288</v>
      </c>
      <c r="C44" s="284"/>
      <c r="D44" s="281" t="s">
        <v>12</v>
      </c>
      <c r="E44" s="256" t="n">
        <f aca="false">SUM(F44:Q44)</f>
        <v>0</v>
      </c>
      <c r="F44" s="259" t="n">
        <f aca="false">SUM(F45:F46)</f>
        <v>0</v>
      </c>
      <c r="G44" s="259" t="n">
        <f aca="false">SUM(G45:G46)</f>
        <v>0</v>
      </c>
      <c r="H44" s="259" t="n">
        <f aca="false">SUM(H45:H46)</f>
        <v>0</v>
      </c>
      <c r="I44" s="259" t="n">
        <f aca="false">SUM(I45:I46)</f>
        <v>0</v>
      </c>
      <c r="J44" s="259" t="n">
        <f aca="false">SUM(J45:J46)</f>
        <v>0</v>
      </c>
      <c r="K44" s="259" t="n">
        <f aca="false">SUM(K45:K46)</f>
        <v>0</v>
      </c>
      <c r="L44" s="259" t="n">
        <f aca="false">SUM(L45:L46)</f>
        <v>0</v>
      </c>
      <c r="M44" s="259" t="n">
        <f aca="false">SUM(M45:M46)</f>
        <v>0</v>
      </c>
      <c r="N44" s="259" t="n">
        <f aca="false">SUM(N45:N46)</f>
        <v>0</v>
      </c>
      <c r="O44" s="259" t="n">
        <f aca="false">SUM(O45:O46)</f>
        <v>0</v>
      </c>
      <c r="P44" s="259" t="n">
        <f aca="false">SUM(P45:P46)</f>
        <v>0</v>
      </c>
      <c r="Q44" s="260" t="n">
        <f aca="false">SUM(Q45:Q46)</f>
        <v>0</v>
      </c>
    </row>
    <row r="45" s="114" customFormat="true" ht="10.5" hidden="false" customHeight="true" outlineLevel="0" collapsed="false">
      <c r="A45" s="283"/>
      <c r="B45" s="284"/>
      <c r="C45" s="284"/>
      <c r="D45" s="281" t="s">
        <v>261</v>
      </c>
      <c r="E45" s="256" t="n">
        <f aca="false">SUM(F45:Q45)</f>
        <v>0</v>
      </c>
      <c r="F45" s="263" t="n">
        <v>0</v>
      </c>
      <c r="G45" s="263" t="n">
        <v>0</v>
      </c>
      <c r="H45" s="263" t="n">
        <v>0</v>
      </c>
      <c r="I45" s="263" t="n">
        <v>0</v>
      </c>
      <c r="J45" s="263" t="n">
        <v>0</v>
      </c>
      <c r="K45" s="263" t="n">
        <v>0</v>
      </c>
      <c r="L45" s="263" t="n">
        <v>0</v>
      </c>
      <c r="M45" s="263" t="n">
        <v>0</v>
      </c>
      <c r="N45" s="263" t="n">
        <v>0</v>
      </c>
      <c r="O45" s="263" t="n">
        <v>0</v>
      </c>
      <c r="P45" s="263" t="n">
        <v>0</v>
      </c>
      <c r="Q45" s="264" t="n">
        <v>0</v>
      </c>
    </row>
    <row r="46" s="114" customFormat="true" ht="15" hidden="false" customHeight="true" outlineLevel="0" collapsed="false">
      <c r="A46" s="283"/>
      <c r="B46" s="284"/>
      <c r="C46" s="284"/>
      <c r="D46" s="282" t="s">
        <v>262</v>
      </c>
      <c r="E46" s="256" t="n">
        <f aca="false">SUM(F46:Q46)</f>
        <v>0</v>
      </c>
      <c r="F46" s="263" t="n">
        <v>0</v>
      </c>
      <c r="G46" s="263" t="n">
        <v>0</v>
      </c>
      <c r="H46" s="263" t="n">
        <v>0</v>
      </c>
      <c r="I46" s="263" t="n">
        <v>0</v>
      </c>
      <c r="J46" s="263" t="n">
        <v>0</v>
      </c>
      <c r="K46" s="263" t="n">
        <v>0</v>
      </c>
      <c r="L46" s="263" t="n">
        <v>0</v>
      </c>
      <c r="M46" s="263" t="n">
        <v>0</v>
      </c>
      <c r="N46" s="263" t="n">
        <v>0</v>
      </c>
      <c r="O46" s="263" t="n">
        <v>0</v>
      </c>
      <c r="P46" s="263" t="n">
        <v>0</v>
      </c>
      <c r="Q46" s="264" t="n">
        <v>0</v>
      </c>
    </row>
    <row r="47" s="114" customFormat="true" ht="11.25" hidden="false" customHeight="true" outlineLevel="0" collapsed="false">
      <c r="A47" s="283" t="s">
        <v>289</v>
      </c>
      <c r="B47" s="284" t="s">
        <v>290</v>
      </c>
      <c r="C47" s="284"/>
      <c r="D47" s="281" t="s">
        <v>12</v>
      </c>
      <c r="E47" s="256" t="n">
        <f aca="false">SUM(F47:Q47)</f>
        <v>0</v>
      </c>
      <c r="F47" s="259" t="n">
        <f aca="false">SUM(F48:F49)</f>
        <v>0</v>
      </c>
      <c r="G47" s="259" t="n">
        <f aca="false">SUM(G48:G49)</f>
        <v>0</v>
      </c>
      <c r="H47" s="259" t="n">
        <f aca="false">SUM(H48:H49)</f>
        <v>0</v>
      </c>
      <c r="I47" s="259" t="n">
        <f aca="false">SUM(I48:I49)</f>
        <v>0</v>
      </c>
      <c r="J47" s="259" t="n">
        <f aca="false">SUM(J48:J49)</f>
        <v>0</v>
      </c>
      <c r="K47" s="259" t="n">
        <f aca="false">SUM(K48:K49)</f>
        <v>0</v>
      </c>
      <c r="L47" s="259" t="n">
        <f aca="false">SUM(L48:L49)</f>
        <v>0</v>
      </c>
      <c r="M47" s="259" t="n">
        <f aca="false">SUM(M48:M49)</f>
        <v>0</v>
      </c>
      <c r="N47" s="259" t="n">
        <f aca="false">SUM(N48:N49)</f>
        <v>0</v>
      </c>
      <c r="O47" s="259" t="n">
        <f aca="false">SUM(O48:O49)</f>
        <v>0</v>
      </c>
      <c r="P47" s="259" t="n">
        <f aca="false">SUM(P48:P49)</f>
        <v>0</v>
      </c>
      <c r="Q47" s="260" t="n">
        <f aca="false">SUM(Q48:Q49)</f>
        <v>0</v>
      </c>
    </row>
    <row r="48" s="114" customFormat="true" ht="11.25" hidden="false" customHeight="true" outlineLevel="0" collapsed="false">
      <c r="A48" s="283"/>
      <c r="B48" s="284"/>
      <c r="C48" s="284"/>
      <c r="D48" s="281" t="s">
        <v>261</v>
      </c>
      <c r="E48" s="256" t="n">
        <f aca="false">SUM(F48:Q48)</f>
        <v>0</v>
      </c>
      <c r="F48" s="263" t="n">
        <v>0</v>
      </c>
      <c r="G48" s="263" t="n">
        <v>0</v>
      </c>
      <c r="H48" s="263" t="n">
        <v>0</v>
      </c>
      <c r="I48" s="263" t="n">
        <v>0</v>
      </c>
      <c r="J48" s="263" t="n">
        <v>0</v>
      </c>
      <c r="K48" s="263" t="n">
        <v>0</v>
      </c>
      <c r="L48" s="263" t="n">
        <v>0</v>
      </c>
      <c r="M48" s="263" t="n">
        <v>0</v>
      </c>
      <c r="N48" s="263" t="n">
        <v>0</v>
      </c>
      <c r="O48" s="263" t="n">
        <v>0</v>
      </c>
      <c r="P48" s="263" t="n">
        <v>0</v>
      </c>
      <c r="Q48" s="264" t="n">
        <v>0</v>
      </c>
    </row>
    <row r="49" s="114" customFormat="true" ht="15" hidden="false" customHeight="true" outlineLevel="0" collapsed="false">
      <c r="A49" s="283"/>
      <c r="B49" s="284"/>
      <c r="C49" s="284"/>
      <c r="D49" s="282" t="s">
        <v>262</v>
      </c>
      <c r="E49" s="256" t="n">
        <f aca="false">SUM(F49:Q49)</f>
        <v>0</v>
      </c>
      <c r="F49" s="263" t="n">
        <v>0</v>
      </c>
      <c r="G49" s="263" t="n">
        <v>0</v>
      </c>
      <c r="H49" s="263" t="n">
        <v>0</v>
      </c>
      <c r="I49" s="263" t="n">
        <v>0</v>
      </c>
      <c r="J49" s="263" t="n">
        <v>0</v>
      </c>
      <c r="K49" s="263" t="n">
        <v>0</v>
      </c>
      <c r="L49" s="263" t="n">
        <v>0</v>
      </c>
      <c r="M49" s="263" t="n">
        <v>0</v>
      </c>
      <c r="N49" s="263" t="n">
        <v>0</v>
      </c>
      <c r="O49" s="263" t="n">
        <v>0</v>
      </c>
      <c r="P49" s="263" t="n">
        <v>0</v>
      </c>
      <c r="Q49" s="264" t="n">
        <v>0</v>
      </c>
    </row>
    <row r="50" s="114" customFormat="true" ht="11.25" hidden="false" customHeight="true" outlineLevel="0" collapsed="false">
      <c r="A50" s="283" t="s">
        <v>291</v>
      </c>
      <c r="B50" s="284" t="s">
        <v>182</v>
      </c>
      <c r="C50" s="284"/>
      <c r="D50" s="281" t="s">
        <v>12</v>
      </c>
      <c r="E50" s="256" t="n">
        <f aca="false">SUM(F50:Q50)</f>
        <v>2</v>
      </c>
      <c r="F50" s="259" t="n">
        <f aca="false">SUM(F51:F52)</f>
        <v>0</v>
      </c>
      <c r="G50" s="259" t="n">
        <f aca="false">SUM(G51:G52)</f>
        <v>0</v>
      </c>
      <c r="H50" s="259" t="n">
        <f aca="false">SUM(H51:H52)</f>
        <v>0</v>
      </c>
      <c r="I50" s="259" t="n">
        <f aca="false">SUM(I51:I52)</f>
        <v>0</v>
      </c>
      <c r="J50" s="259" t="n">
        <f aca="false">SUM(J51:J52)</f>
        <v>0</v>
      </c>
      <c r="K50" s="259" t="n">
        <f aca="false">SUM(K51:K52)</f>
        <v>0</v>
      </c>
      <c r="L50" s="259" t="n">
        <f aca="false">SUM(L51:L52)</f>
        <v>0</v>
      </c>
      <c r="M50" s="259" t="n">
        <f aca="false">SUM(M51:M52)</f>
        <v>1</v>
      </c>
      <c r="N50" s="259" t="n">
        <f aca="false">SUM(N51:N52)</f>
        <v>0</v>
      </c>
      <c r="O50" s="259" t="n">
        <f aca="false">SUM(O51:O52)</f>
        <v>1</v>
      </c>
      <c r="P50" s="259" t="n">
        <f aca="false">SUM(P51:P52)</f>
        <v>0</v>
      </c>
      <c r="Q50" s="260" t="n">
        <f aca="false">SUM(Q51:Q52)</f>
        <v>0</v>
      </c>
    </row>
    <row r="51" s="114" customFormat="true" ht="11.25" hidden="false" customHeight="true" outlineLevel="0" collapsed="false">
      <c r="A51" s="283"/>
      <c r="B51" s="284"/>
      <c r="C51" s="284"/>
      <c r="D51" s="281" t="s">
        <v>261</v>
      </c>
      <c r="E51" s="256" t="n">
        <f aca="false">SUM(F51:Q51)</f>
        <v>0</v>
      </c>
      <c r="F51" s="263" t="n">
        <v>0</v>
      </c>
      <c r="G51" s="263" t="n">
        <v>0</v>
      </c>
      <c r="H51" s="263" t="n">
        <v>0</v>
      </c>
      <c r="I51" s="263" t="n">
        <v>0</v>
      </c>
      <c r="J51" s="263" t="n">
        <v>0</v>
      </c>
      <c r="K51" s="263" t="n">
        <v>0</v>
      </c>
      <c r="L51" s="263" t="n">
        <v>0</v>
      </c>
      <c r="M51" s="263" t="n">
        <v>0</v>
      </c>
      <c r="N51" s="263" t="n">
        <v>0</v>
      </c>
      <c r="O51" s="263" t="n">
        <v>0</v>
      </c>
      <c r="P51" s="263" t="n">
        <v>0</v>
      </c>
      <c r="Q51" s="264" t="n">
        <v>0</v>
      </c>
    </row>
    <row r="52" s="114" customFormat="true" ht="15" hidden="false" customHeight="true" outlineLevel="0" collapsed="false">
      <c r="A52" s="283"/>
      <c r="B52" s="284"/>
      <c r="C52" s="284"/>
      <c r="D52" s="282" t="s">
        <v>262</v>
      </c>
      <c r="E52" s="256" t="n">
        <f aca="false">SUM(F52:Q52)</f>
        <v>2</v>
      </c>
      <c r="F52" s="263" t="n">
        <v>0</v>
      </c>
      <c r="G52" s="263" t="n">
        <v>0</v>
      </c>
      <c r="H52" s="263" t="n">
        <v>0</v>
      </c>
      <c r="I52" s="263" t="n">
        <v>0</v>
      </c>
      <c r="J52" s="263" t="n">
        <v>0</v>
      </c>
      <c r="K52" s="263" t="n">
        <v>0</v>
      </c>
      <c r="L52" s="263" t="n">
        <v>0</v>
      </c>
      <c r="M52" s="263" t="n">
        <v>1</v>
      </c>
      <c r="N52" s="263" t="n">
        <v>0</v>
      </c>
      <c r="O52" s="263" t="n">
        <v>1</v>
      </c>
      <c r="P52" s="263" t="n">
        <v>0</v>
      </c>
      <c r="Q52" s="264" t="n">
        <v>0</v>
      </c>
    </row>
    <row r="53" s="114" customFormat="true" ht="11.25" hidden="false" customHeight="true" outlineLevel="0" collapsed="false">
      <c r="A53" s="283" t="s">
        <v>292</v>
      </c>
      <c r="B53" s="284" t="s">
        <v>293</v>
      </c>
      <c r="C53" s="284"/>
      <c r="D53" s="281" t="s">
        <v>12</v>
      </c>
      <c r="E53" s="256" t="n">
        <f aca="false">SUM(F53:Q53)</f>
        <v>0</v>
      </c>
      <c r="F53" s="259" t="n">
        <f aca="false">SUM(F54:F55)</f>
        <v>0</v>
      </c>
      <c r="G53" s="259" t="n">
        <f aca="false">SUM(G54:G55)</f>
        <v>0</v>
      </c>
      <c r="H53" s="259" t="n">
        <f aca="false">SUM(H54:H55)</f>
        <v>0</v>
      </c>
      <c r="I53" s="259" t="n">
        <f aca="false">SUM(I54:I55)</f>
        <v>0</v>
      </c>
      <c r="J53" s="259" t="n">
        <f aca="false">SUM(J54:J55)</f>
        <v>0</v>
      </c>
      <c r="K53" s="259" t="n">
        <f aca="false">SUM(K54:K55)</f>
        <v>0</v>
      </c>
      <c r="L53" s="259" t="n">
        <f aca="false">SUM(L54:L55)</f>
        <v>0</v>
      </c>
      <c r="M53" s="259" t="n">
        <f aca="false">SUM(M54:M55)</f>
        <v>0</v>
      </c>
      <c r="N53" s="259" t="n">
        <f aca="false">SUM(N54:N55)</f>
        <v>0</v>
      </c>
      <c r="O53" s="259" t="n">
        <f aca="false">SUM(O54:O55)</f>
        <v>0</v>
      </c>
      <c r="P53" s="259" t="n">
        <f aca="false">SUM(P54:P55)</f>
        <v>0</v>
      </c>
      <c r="Q53" s="260" t="n">
        <f aca="false">SUM(Q54:Q55)</f>
        <v>0</v>
      </c>
    </row>
    <row r="54" s="114" customFormat="true" ht="11.25" hidden="false" customHeight="true" outlineLevel="0" collapsed="false">
      <c r="A54" s="283"/>
      <c r="B54" s="284"/>
      <c r="C54" s="284"/>
      <c r="D54" s="281" t="s">
        <v>261</v>
      </c>
      <c r="E54" s="256" t="n">
        <f aca="false">SUM(F54:Q54)</f>
        <v>0</v>
      </c>
      <c r="F54" s="263" t="n">
        <v>0</v>
      </c>
      <c r="G54" s="263" t="n">
        <v>0</v>
      </c>
      <c r="H54" s="263" t="n">
        <v>0</v>
      </c>
      <c r="I54" s="263" t="n">
        <v>0</v>
      </c>
      <c r="J54" s="263" t="n">
        <v>0</v>
      </c>
      <c r="K54" s="263" t="n">
        <v>0</v>
      </c>
      <c r="L54" s="263" t="n">
        <v>0</v>
      </c>
      <c r="M54" s="263" t="n">
        <v>0</v>
      </c>
      <c r="N54" s="263" t="n">
        <v>0</v>
      </c>
      <c r="O54" s="263" t="n">
        <v>0</v>
      </c>
      <c r="P54" s="263" t="n">
        <v>0</v>
      </c>
      <c r="Q54" s="264" t="n">
        <v>0</v>
      </c>
    </row>
    <row r="55" s="114" customFormat="true" ht="15" hidden="false" customHeight="true" outlineLevel="0" collapsed="false">
      <c r="A55" s="283"/>
      <c r="B55" s="284"/>
      <c r="C55" s="284"/>
      <c r="D55" s="282" t="s">
        <v>262</v>
      </c>
      <c r="E55" s="256" t="n">
        <f aca="false">SUM(F55:Q55)</f>
        <v>0</v>
      </c>
      <c r="F55" s="263" t="n">
        <v>0</v>
      </c>
      <c r="G55" s="263" t="n">
        <v>0</v>
      </c>
      <c r="H55" s="263" t="n">
        <v>0</v>
      </c>
      <c r="I55" s="263" t="n">
        <v>0</v>
      </c>
      <c r="J55" s="263" t="n">
        <v>0</v>
      </c>
      <c r="K55" s="263" t="n">
        <v>0</v>
      </c>
      <c r="L55" s="263" t="n">
        <v>0</v>
      </c>
      <c r="M55" s="263" t="n">
        <v>0</v>
      </c>
      <c r="N55" s="263" t="n">
        <v>0</v>
      </c>
      <c r="O55" s="263" t="n">
        <v>0</v>
      </c>
      <c r="P55" s="263" t="n">
        <v>0</v>
      </c>
      <c r="Q55" s="264" t="n">
        <v>0</v>
      </c>
    </row>
    <row r="56" s="114" customFormat="true" ht="10.5" hidden="false" customHeight="true" outlineLevel="0" collapsed="false">
      <c r="A56" s="283" t="s">
        <v>294</v>
      </c>
      <c r="B56" s="284" t="s">
        <v>295</v>
      </c>
      <c r="C56" s="284"/>
      <c r="D56" s="281" t="s">
        <v>12</v>
      </c>
      <c r="E56" s="256" t="n">
        <f aca="false">SUM(F56:Q56)</f>
        <v>0</v>
      </c>
      <c r="F56" s="259" t="n">
        <f aca="false">SUM(F57:F58)</f>
        <v>0</v>
      </c>
      <c r="G56" s="259" t="n">
        <f aca="false">SUM(G57:G58)</f>
        <v>0</v>
      </c>
      <c r="H56" s="259" t="n">
        <f aca="false">SUM(H57:H58)</f>
        <v>0</v>
      </c>
      <c r="I56" s="259" t="n">
        <f aca="false">SUM(I57:I58)</f>
        <v>0</v>
      </c>
      <c r="J56" s="259" t="n">
        <f aca="false">SUM(J57:J58)</f>
        <v>0</v>
      </c>
      <c r="K56" s="259" t="n">
        <f aca="false">SUM(K57:K58)</f>
        <v>0</v>
      </c>
      <c r="L56" s="259" t="n">
        <f aca="false">SUM(L57:L58)</f>
        <v>0</v>
      </c>
      <c r="M56" s="259" t="n">
        <f aca="false">SUM(M57:M58)</f>
        <v>0</v>
      </c>
      <c r="N56" s="259" t="n">
        <f aca="false">SUM(N57:N58)</f>
        <v>0</v>
      </c>
      <c r="O56" s="259" t="n">
        <f aca="false">SUM(O57:O58)</f>
        <v>0</v>
      </c>
      <c r="P56" s="259" t="n">
        <f aca="false">SUM(P57:P58)</f>
        <v>0</v>
      </c>
      <c r="Q56" s="260" t="n">
        <f aca="false">SUM(Q57:Q58)</f>
        <v>0</v>
      </c>
    </row>
    <row r="57" s="114" customFormat="true" ht="10.5" hidden="false" customHeight="true" outlineLevel="0" collapsed="false">
      <c r="A57" s="283"/>
      <c r="B57" s="284"/>
      <c r="C57" s="284"/>
      <c r="D57" s="281" t="s">
        <v>261</v>
      </c>
      <c r="E57" s="256" t="n">
        <f aca="false">SUM(F57:Q57)</f>
        <v>0</v>
      </c>
      <c r="F57" s="263" t="n">
        <v>0</v>
      </c>
      <c r="G57" s="263" t="n">
        <v>0</v>
      </c>
      <c r="H57" s="263" t="n">
        <v>0</v>
      </c>
      <c r="I57" s="263" t="n">
        <v>0</v>
      </c>
      <c r="J57" s="263" t="n">
        <v>0</v>
      </c>
      <c r="K57" s="263" t="n">
        <v>0</v>
      </c>
      <c r="L57" s="263" t="n">
        <v>0</v>
      </c>
      <c r="M57" s="263" t="n">
        <v>0</v>
      </c>
      <c r="N57" s="263" t="n">
        <v>0</v>
      </c>
      <c r="O57" s="263" t="n">
        <v>0</v>
      </c>
      <c r="P57" s="263" t="n">
        <v>0</v>
      </c>
      <c r="Q57" s="264" t="n">
        <v>0</v>
      </c>
    </row>
    <row r="58" s="114" customFormat="true" ht="15" hidden="false" customHeight="true" outlineLevel="0" collapsed="false">
      <c r="A58" s="283"/>
      <c r="B58" s="284"/>
      <c r="C58" s="284"/>
      <c r="D58" s="282" t="s">
        <v>262</v>
      </c>
      <c r="E58" s="256" t="n">
        <f aca="false">SUM(F58:Q58)</f>
        <v>0</v>
      </c>
      <c r="F58" s="263" t="n">
        <v>0</v>
      </c>
      <c r="G58" s="263" t="n">
        <v>0</v>
      </c>
      <c r="H58" s="263" t="n">
        <v>0</v>
      </c>
      <c r="I58" s="263" t="n">
        <v>0</v>
      </c>
      <c r="J58" s="263" t="n">
        <v>0</v>
      </c>
      <c r="K58" s="263" t="n">
        <v>0</v>
      </c>
      <c r="L58" s="263" t="n">
        <v>0</v>
      </c>
      <c r="M58" s="263" t="n">
        <v>0</v>
      </c>
      <c r="N58" s="263" t="n">
        <v>0</v>
      </c>
      <c r="O58" s="263" t="n">
        <v>0</v>
      </c>
      <c r="P58" s="263" t="n">
        <v>0</v>
      </c>
      <c r="Q58" s="264" t="n">
        <v>0</v>
      </c>
    </row>
    <row r="59" s="114" customFormat="true" ht="10.5" hidden="false" customHeight="true" outlineLevel="0" collapsed="false">
      <c r="A59" s="287" t="s">
        <v>296</v>
      </c>
      <c r="B59" s="288" t="s">
        <v>204</v>
      </c>
      <c r="C59" s="288"/>
      <c r="D59" s="281" t="s">
        <v>12</v>
      </c>
      <c r="E59" s="256" t="n">
        <f aca="false">SUM(F59:Q59)</f>
        <v>1</v>
      </c>
      <c r="F59" s="259" t="n">
        <f aca="false">SUM(F60:F61)</f>
        <v>0</v>
      </c>
      <c r="G59" s="259" t="n">
        <f aca="false">SUM(G60:G61)</f>
        <v>0</v>
      </c>
      <c r="H59" s="259" t="n">
        <f aca="false">SUM(H60:H61)</f>
        <v>0</v>
      </c>
      <c r="I59" s="259" t="n">
        <f aca="false">SUM(I60:I61)</f>
        <v>0</v>
      </c>
      <c r="J59" s="259" t="n">
        <f aca="false">SUM(J60:J61)</f>
        <v>0</v>
      </c>
      <c r="K59" s="259" t="n">
        <f aca="false">SUM(K60:K61)</f>
        <v>0</v>
      </c>
      <c r="L59" s="259" t="n">
        <f aca="false">SUM(L60:L61)</f>
        <v>0</v>
      </c>
      <c r="M59" s="259" t="n">
        <f aca="false">SUM(M60:M61)</f>
        <v>0</v>
      </c>
      <c r="N59" s="259" t="n">
        <f aca="false">SUM(N60:N61)</f>
        <v>1</v>
      </c>
      <c r="O59" s="259" t="n">
        <f aca="false">SUM(O60:O61)</f>
        <v>0</v>
      </c>
      <c r="P59" s="259" t="n">
        <f aca="false">SUM(P60:P61)</f>
        <v>0</v>
      </c>
      <c r="Q59" s="260" t="n">
        <f aca="false">SUM(Q60:Q61)</f>
        <v>0</v>
      </c>
    </row>
    <row r="60" s="114" customFormat="true" ht="10.5" hidden="false" customHeight="true" outlineLevel="0" collapsed="false">
      <c r="A60" s="287"/>
      <c r="B60" s="288"/>
      <c r="C60" s="288"/>
      <c r="D60" s="281" t="s">
        <v>261</v>
      </c>
      <c r="E60" s="256" t="n">
        <f aca="false">SUM(F60:Q60)</f>
        <v>0</v>
      </c>
      <c r="F60" s="263" t="n">
        <v>0</v>
      </c>
      <c r="G60" s="263" t="n">
        <v>0</v>
      </c>
      <c r="H60" s="263" t="n">
        <v>0</v>
      </c>
      <c r="I60" s="263" t="n">
        <v>0</v>
      </c>
      <c r="J60" s="263" t="n">
        <v>0</v>
      </c>
      <c r="K60" s="263" t="n">
        <v>0</v>
      </c>
      <c r="L60" s="263" t="n">
        <v>0</v>
      </c>
      <c r="M60" s="263" t="n">
        <v>0</v>
      </c>
      <c r="N60" s="263" t="n">
        <v>0</v>
      </c>
      <c r="O60" s="263" t="n">
        <v>0</v>
      </c>
      <c r="P60" s="263" t="n">
        <v>0</v>
      </c>
      <c r="Q60" s="264" t="n">
        <v>0</v>
      </c>
    </row>
    <row r="61" s="114" customFormat="true" ht="15" hidden="false" customHeight="true" outlineLevel="0" collapsed="false">
      <c r="A61" s="287"/>
      <c r="B61" s="288"/>
      <c r="C61" s="288"/>
      <c r="D61" s="289" t="s">
        <v>262</v>
      </c>
      <c r="E61" s="267" t="n">
        <f aca="false">SUM(F61:Q61)</f>
        <v>1</v>
      </c>
      <c r="F61" s="268" t="n">
        <v>0</v>
      </c>
      <c r="G61" s="268" t="n">
        <v>0</v>
      </c>
      <c r="H61" s="268" t="n">
        <v>0</v>
      </c>
      <c r="I61" s="268" t="n">
        <v>0</v>
      </c>
      <c r="J61" s="268" t="n">
        <v>0</v>
      </c>
      <c r="K61" s="268" t="n">
        <v>0</v>
      </c>
      <c r="L61" s="268" t="n">
        <v>0</v>
      </c>
      <c r="M61" s="268" t="n">
        <v>0</v>
      </c>
      <c r="N61" s="268" t="n">
        <v>1</v>
      </c>
      <c r="O61" s="268" t="n">
        <v>0</v>
      </c>
      <c r="P61" s="268" t="n">
        <v>0</v>
      </c>
      <c r="Q61" s="269" t="n">
        <v>0</v>
      </c>
    </row>
    <row r="62" s="114" customFormat="true" ht="10.5" hidden="false" customHeight="true" outlineLevel="0" collapsed="false">
      <c r="A62" s="283" t="s">
        <v>297</v>
      </c>
      <c r="B62" s="284" t="s">
        <v>298</v>
      </c>
      <c r="C62" s="284"/>
      <c r="D62" s="281" t="s">
        <v>12</v>
      </c>
      <c r="E62" s="256" t="n">
        <f aca="false">SUM(F62:Q62)</f>
        <v>0</v>
      </c>
      <c r="F62" s="259" t="n">
        <f aca="false">SUM(F63:F64)</f>
        <v>0</v>
      </c>
      <c r="G62" s="259" t="n">
        <f aca="false">SUM(G63:G64)</f>
        <v>0</v>
      </c>
      <c r="H62" s="259" t="n">
        <f aca="false">SUM(H63:H64)</f>
        <v>0</v>
      </c>
      <c r="I62" s="259" t="n">
        <f aca="false">SUM(I63:I64)</f>
        <v>0</v>
      </c>
      <c r="J62" s="259" t="n">
        <f aca="false">SUM(J63:J64)</f>
        <v>0</v>
      </c>
      <c r="K62" s="259" t="n">
        <f aca="false">SUM(K63:K64)</f>
        <v>0</v>
      </c>
      <c r="L62" s="259" t="n">
        <f aca="false">SUM(L63:L64)</f>
        <v>0</v>
      </c>
      <c r="M62" s="259" t="n">
        <f aca="false">SUM(M63:M64)</f>
        <v>0</v>
      </c>
      <c r="N62" s="259" t="n">
        <f aca="false">SUM(N63:N64)</f>
        <v>0</v>
      </c>
      <c r="O62" s="259" t="n">
        <f aca="false">SUM(O63:O64)</f>
        <v>0</v>
      </c>
      <c r="P62" s="259" t="n">
        <f aca="false">SUM(P63:P64)</f>
        <v>0</v>
      </c>
      <c r="Q62" s="260" t="n">
        <f aca="false">SUM(Q63:Q64)</f>
        <v>0</v>
      </c>
    </row>
    <row r="63" s="114" customFormat="true" ht="10.5" hidden="false" customHeight="true" outlineLevel="0" collapsed="false">
      <c r="A63" s="283"/>
      <c r="B63" s="284"/>
      <c r="C63" s="284"/>
      <c r="D63" s="281" t="s">
        <v>261</v>
      </c>
      <c r="E63" s="256" t="n">
        <f aca="false">SUM(F63:Q63)</f>
        <v>0</v>
      </c>
      <c r="F63" s="263" t="n">
        <v>0</v>
      </c>
      <c r="G63" s="263" t="n">
        <v>0</v>
      </c>
      <c r="H63" s="263" t="n">
        <v>0</v>
      </c>
      <c r="I63" s="263" t="n">
        <v>0</v>
      </c>
      <c r="J63" s="263" t="n">
        <v>0</v>
      </c>
      <c r="K63" s="263" t="n">
        <v>0</v>
      </c>
      <c r="L63" s="263" t="n">
        <v>0</v>
      </c>
      <c r="M63" s="263" t="n">
        <v>0</v>
      </c>
      <c r="N63" s="263" t="n">
        <v>0</v>
      </c>
      <c r="O63" s="263" t="n">
        <v>0</v>
      </c>
      <c r="P63" s="263" t="n">
        <v>0</v>
      </c>
      <c r="Q63" s="264" t="n">
        <v>0</v>
      </c>
    </row>
    <row r="64" s="114" customFormat="true" ht="15" hidden="false" customHeight="true" outlineLevel="0" collapsed="false">
      <c r="A64" s="283"/>
      <c r="B64" s="284"/>
      <c r="C64" s="284"/>
      <c r="D64" s="282" t="s">
        <v>262</v>
      </c>
      <c r="E64" s="256" t="n">
        <f aca="false">SUM(F64:Q64)</f>
        <v>0</v>
      </c>
      <c r="F64" s="263" t="n">
        <v>0</v>
      </c>
      <c r="G64" s="263" t="n">
        <v>0</v>
      </c>
      <c r="H64" s="263" t="n">
        <v>0</v>
      </c>
      <c r="I64" s="263" t="n">
        <v>0</v>
      </c>
      <c r="J64" s="263" t="n">
        <v>0</v>
      </c>
      <c r="K64" s="263" t="n">
        <v>0</v>
      </c>
      <c r="L64" s="263" t="n">
        <v>0</v>
      </c>
      <c r="M64" s="263" t="n">
        <v>0</v>
      </c>
      <c r="N64" s="263" t="n">
        <v>0</v>
      </c>
      <c r="O64" s="263" t="n">
        <v>0</v>
      </c>
      <c r="P64" s="263" t="n">
        <v>0</v>
      </c>
      <c r="Q64" s="264" t="n">
        <v>0</v>
      </c>
    </row>
    <row r="65" s="114" customFormat="true" ht="11.25" hidden="false" customHeight="true" outlineLevel="0" collapsed="false">
      <c r="A65" s="283" t="s">
        <v>299</v>
      </c>
      <c r="B65" s="284" t="s">
        <v>300</v>
      </c>
      <c r="C65" s="284"/>
      <c r="D65" s="281" t="s">
        <v>12</v>
      </c>
      <c r="E65" s="256" t="n">
        <f aca="false">SUM(F65:Q65)</f>
        <v>0</v>
      </c>
      <c r="F65" s="259" t="n">
        <f aca="false">SUM(F66:F67)</f>
        <v>0</v>
      </c>
      <c r="G65" s="259" t="n">
        <f aca="false">SUM(G66:G67)</f>
        <v>0</v>
      </c>
      <c r="H65" s="259" t="n">
        <f aca="false">SUM(H66:H67)</f>
        <v>0</v>
      </c>
      <c r="I65" s="259" t="n">
        <f aca="false">SUM(I66:I67)</f>
        <v>0</v>
      </c>
      <c r="J65" s="259" t="n">
        <f aca="false">SUM(J66:J67)</f>
        <v>0</v>
      </c>
      <c r="K65" s="259" t="n">
        <f aca="false">SUM(K66:K67)</f>
        <v>0</v>
      </c>
      <c r="L65" s="259" t="n">
        <f aca="false">SUM(L66:L67)</f>
        <v>0</v>
      </c>
      <c r="M65" s="259" t="n">
        <f aca="false">SUM(M66:M67)</f>
        <v>0</v>
      </c>
      <c r="N65" s="259" t="n">
        <f aca="false">SUM(N66:N67)</f>
        <v>0</v>
      </c>
      <c r="O65" s="259" t="n">
        <f aca="false">SUM(O66:O67)</f>
        <v>0</v>
      </c>
      <c r="P65" s="259" t="n">
        <f aca="false">SUM(P66:P67)</f>
        <v>0</v>
      </c>
      <c r="Q65" s="260" t="n">
        <f aca="false">SUM(Q66:Q67)</f>
        <v>0</v>
      </c>
    </row>
    <row r="66" s="114" customFormat="true" ht="11.25" hidden="false" customHeight="true" outlineLevel="0" collapsed="false">
      <c r="A66" s="283"/>
      <c r="B66" s="284"/>
      <c r="C66" s="284"/>
      <c r="D66" s="281" t="s">
        <v>261</v>
      </c>
      <c r="E66" s="256" t="n">
        <f aca="false">SUM(F66:Q66)</f>
        <v>0</v>
      </c>
      <c r="F66" s="263" t="n">
        <v>0</v>
      </c>
      <c r="G66" s="263" t="n">
        <v>0</v>
      </c>
      <c r="H66" s="263" t="n">
        <v>0</v>
      </c>
      <c r="I66" s="263" t="n">
        <v>0</v>
      </c>
      <c r="J66" s="263" t="n">
        <v>0</v>
      </c>
      <c r="K66" s="263" t="n">
        <v>0</v>
      </c>
      <c r="L66" s="263" t="n">
        <v>0</v>
      </c>
      <c r="M66" s="263" t="n">
        <v>0</v>
      </c>
      <c r="N66" s="263" t="n">
        <v>0</v>
      </c>
      <c r="O66" s="263" t="n">
        <v>0</v>
      </c>
      <c r="P66" s="263" t="n">
        <v>0</v>
      </c>
      <c r="Q66" s="264" t="n">
        <v>0</v>
      </c>
    </row>
    <row r="67" s="114" customFormat="true" ht="15" hidden="false" customHeight="true" outlineLevel="0" collapsed="false">
      <c r="A67" s="283"/>
      <c r="B67" s="284"/>
      <c r="C67" s="284"/>
      <c r="D67" s="282" t="s">
        <v>262</v>
      </c>
      <c r="E67" s="256" t="n">
        <f aca="false">SUM(F67:Q67)</f>
        <v>0</v>
      </c>
      <c r="F67" s="263" t="n">
        <v>0</v>
      </c>
      <c r="G67" s="263" t="n">
        <v>0</v>
      </c>
      <c r="H67" s="263" t="n">
        <v>0</v>
      </c>
      <c r="I67" s="263" t="n">
        <v>0</v>
      </c>
      <c r="J67" s="263" t="n">
        <v>0</v>
      </c>
      <c r="K67" s="263" t="n">
        <v>0</v>
      </c>
      <c r="L67" s="263" t="n">
        <v>0</v>
      </c>
      <c r="M67" s="263" t="n">
        <v>0</v>
      </c>
      <c r="N67" s="263" t="n">
        <v>0</v>
      </c>
      <c r="O67" s="263" t="n">
        <v>0</v>
      </c>
      <c r="P67" s="263" t="n">
        <v>0</v>
      </c>
      <c r="Q67" s="264" t="n">
        <v>0</v>
      </c>
    </row>
    <row r="68" s="114" customFormat="true" ht="11.25" hidden="false" customHeight="true" outlineLevel="0" collapsed="false">
      <c r="A68" s="283" t="s">
        <v>301</v>
      </c>
      <c r="B68" s="284" t="s">
        <v>302</v>
      </c>
      <c r="C68" s="284"/>
      <c r="D68" s="281" t="s">
        <v>12</v>
      </c>
      <c r="E68" s="256" t="n">
        <f aca="false">SUM(F68:Q68)</f>
        <v>1</v>
      </c>
      <c r="F68" s="259" t="n">
        <f aca="false">SUM(F69:F70)</f>
        <v>0</v>
      </c>
      <c r="G68" s="259" t="n">
        <f aca="false">SUM(G69:G70)</f>
        <v>0</v>
      </c>
      <c r="H68" s="259" t="n">
        <f aca="false">SUM(H69:H70)</f>
        <v>0</v>
      </c>
      <c r="I68" s="259" t="n">
        <f aca="false">SUM(I69:I70)</f>
        <v>0</v>
      </c>
      <c r="J68" s="259" t="n">
        <f aca="false">SUM(J69:J70)</f>
        <v>0</v>
      </c>
      <c r="K68" s="259" t="n">
        <f aca="false">SUM(K69:K70)</f>
        <v>0</v>
      </c>
      <c r="L68" s="259" t="n">
        <f aca="false">SUM(L69:L70)</f>
        <v>0</v>
      </c>
      <c r="M68" s="259" t="n">
        <f aca="false">SUM(M69:M70)</f>
        <v>0</v>
      </c>
      <c r="N68" s="259" t="n">
        <f aca="false">SUM(N69:N70)</f>
        <v>0</v>
      </c>
      <c r="O68" s="259" t="n">
        <f aca="false">SUM(O69:O70)</f>
        <v>0</v>
      </c>
      <c r="P68" s="259" t="n">
        <f aca="false">SUM(P69:P70)</f>
        <v>1</v>
      </c>
      <c r="Q68" s="260" t="n">
        <f aca="false">SUM(Q69:Q70)</f>
        <v>0</v>
      </c>
    </row>
    <row r="69" s="114" customFormat="true" ht="11.25" hidden="false" customHeight="true" outlineLevel="0" collapsed="false">
      <c r="A69" s="283"/>
      <c r="B69" s="284"/>
      <c r="C69" s="284"/>
      <c r="D69" s="281" t="s">
        <v>261</v>
      </c>
      <c r="E69" s="256" t="n">
        <f aca="false">SUM(F69:Q69)</f>
        <v>0</v>
      </c>
      <c r="F69" s="263" t="n">
        <v>0</v>
      </c>
      <c r="G69" s="263" t="n">
        <v>0</v>
      </c>
      <c r="H69" s="263" t="n">
        <v>0</v>
      </c>
      <c r="I69" s="263" t="n">
        <v>0</v>
      </c>
      <c r="J69" s="263" t="n">
        <v>0</v>
      </c>
      <c r="K69" s="263" t="n">
        <v>0</v>
      </c>
      <c r="L69" s="263" t="n">
        <v>0</v>
      </c>
      <c r="M69" s="263" t="n">
        <v>0</v>
      </c>
      <c r="N69" s="263" t="n">
        <v>0</v>
      </c>
      <c r="O69" s="263" t="n">
        <v>0</v>
      </c>
      <c r="P69" s="263" t="n">
        <v>0</v>
      </c>
      <c r="Q69" s="264" t="n">
        <v>0</v>
      </c>
    </row>
    <row r="70" s="114" customFormat="true" ht="15" hidden="false" customHeight="true" outlineLevel="0" collapsed="false">
      <c r="A70" s="283"/>
      <c r="B70" s="284"/>
      <c r="C70" s="284"/>
      <c r="D70" s="282" t="s">
        <v>262</v>
      </c>
      <c r="E70" s="256" t="n">
        <f aca="false">SUM(F70:Q70)</f>
        <v>1</v>
      </c>
      <c r="F70" s="263" t="n">
        <v>0</v>
      </c>
      <c r="G70" s="263" t="n">
        <v>0</v>
      </c>
      <c r="H70" s="263" t="n">
        <v>0</v>
      </c>
      <c r="I70" s="263" t="n">
        <v>0</v>
      </c>
      <c r="J70" s="263" t="n">
        <v>0</v>
      </c>
      <c r="K70" s="263" t="n">
        <v>0</v>
      </c>
      <c r="L70" s="263" t="n">
        <v>0</v>
      </c>
      <c r="M70" s="263" t="n">
        <v>0</v>
      </c>
      <c r="N70" s="263" t="n">
        <v>0</v>
      </c>
      <c r="O70" s="263" t="n">
        <v>0</v>
      </c>
      <c r="P70" s="263" t="n">
        <v>1</v>
      </c>
      <c r="Q70" s="264" t="n">
        <v>0</v>
      </c>
    </row>
    <row r="71" s="114" customFormat="true" ht="11.25" hidden="false" customHeight="true" outlineLevel="0" collapsed="false">
      <c r="A71" s="283" t="s">
        <v>303</v>
      </c>
      <c r="B71" s="284" t="s">
        <v>304</v>
      </c>
      <c r="C71" s="284"/>
      <c r="D71" s="281" t="s">
        <v>12</v>
      </c>
      <c r="E71" s="256" t="n">
        <f aca="false">SUM(F71:Q71)</f>
        <v>0</v>
      </c>
      <c r="F71" s="259" t="n">
        <f aca="false">SUM(F72:F73)</f>
        <v>0</v>
      </c>
      <c r="G71" s="259" t="n">
        <f aca="false">SUM(G72:G73)</f>
        <v>0</v>
      </c>
      <c r="H71" s="259" t="n">
        <f aca="false">SUM(H72:H73)</f>
        <v>0</v>
      </c>
      <c r="I71" s="259" t="n">
        <f aca="false">SUM(I72:I73)</f>
        <v>0</v>
      </c>
      <c r="J71" s="259" t="n">
        <f aca="false">SUM(J72:J73)</f>
        <v>0</v>
      </c>
      <c r="K71" s="259" t="n">
        <f aca="false">SUM(K72:K73)</f>
        <v>0</v>
      </c>
      <c r="L71" s="259" t="n">
        <f aca="false">SUM(L72:L73)</f>
        <v>0</v>
      </c>
      <c r="M71" s="259" t="n">
        <f aca="false">SUM(M72:M73)</f>
        <v>0</v>
      </c>
      <c r="N71" s="259" t="n">
        <f aca="false">SUM(N72:N73)</f>
        <v>0</v>
      </c>
      <c r="O71" s="259" t="n">
        <f aca="false">SUM(O72:O73)</f>
        <v>0</v>
      </c>
      <c r="P71" s="259" t="n">
        <f aca="false">SUM(P72:P73)</f>
        <v>0</v>
      </c>
      <c r="Q71" s="260" t="n">
        <f aca="false">SUM(Q72:Q73)</f>
        <v>0</v>
      </c>
    </row>
    <row r="72" s="114" customFormat="true" ht="11.25" hidden="false" customHeight="true" outlineLevel="0" collapsed="false">
      <c r="A72" s="283"/>
      <c r="B72" s="284"/>
      <c r="C72" s="284"/>
      <c r="D72" s="281" t="s">
        <v>261</v>
      </c>
      <c r="E72" s="256" t="n">
        <f aca="false">SUM(F72:Q72)</f>
        <v>0</v>
      </c>
      <c r="F72" s="263" t="n">
        <v>0</v>
      </c>
      <c r="G72" s="263" t="n">
        <v>0</v>
      </c>
      <c r="H72" s="263" t="n">
        <v>0</v>
      </c>
      <c r="I72" s="263" t="n">
        <v>0</v>
      </c>
      <c r="J72" s="263" t="n">
        <v>0</v>
      </c>
      <c r="K72" s="263" t="n">
        <v>0</v>
      </c>
      <c r="L72" s="263" t="n">
        <v>0</v>
      </c>
      <c r="M72" s="263" t="n">
        <v>0</v>
      </c>
      <c r="N72" s="263" t="n">
        <v>0</v>
      </c>
      <c r="O72" s="263" t="n">
        <v>0</v>
      </c>
      <c r="P72" s="263" t="n">
        <v>0</v>
      </c>
      <c r="Q72" s="264" t="n">
        <v>0</v>
      </c>
    </row>
    <row r="73" s="114" customFormat="true" ht="15" hidden="false" customHeight="true" outlineLevel="0" collapsed="false">
      <c r="A73" s="283"/>
      <c r="B73" s="284"/>
      <c r="C73" s="284"/>
      <c r="D73" s="282" t="s">
        <v>262</v>
      </c>
      <c r="E73" s="256" t="n">
        <f aca="false">SUM(F73:Q73)</f>
        <v>0</v>
      </c>
      <c r="F73" s="263" t="n">
        <v>0</v>
      </c>
      <c r="G73" s="263" t="n">
        <v>0</v>
      </c>
      <c r="H73" s="263" t="n">
        <v>0</v>
      </c>
      <c r="I73" s="263" t="n">
        <v>0</v>
      </c>
      <c r="J73" s="263" t="n">
        <v>0</v>
      </c>
      <c r="K73" s="263" t="n">
        <v>0</v>
      </c>
      <c r="L73" s="263" t="n">
        <v>0</v>
      </c>
      <c r="M73" s="263" t="n">
        <v>0</v>
      </c>
      <c r="N73" s="263" t="n">
        <v>0</v>
      </c>
      <c r="O73" s="263" t="n">
        <v>0</v>
      </c>
      <c r="P73" s="263" t="n">
        <v>0</v>
      </c>
      <c r="Q73" s="264" t="n">
        <v>0</v>
      </c>
    </row>
    <row r="74" s="114" customFormat="true" ht="11.25" hidden="false" customHeight="true" outlineLevel="0" collapsed="false">
      <c r="A74" s="283" t="s">
        <v>305</v>
      </c>
      <c r="B74" s="284" t="s">
        <v>306</v>
      </c>
      <c r="C74" s="284"/>
      <c r="D74" s="281" t="s">
        <v>12</v>
      </c>
      <c r="E74" s="256" t="n">
        <f aca="false">SUM(F74:Q74)</f>
        <v>12</v>
      </c>
      <c r="F74" s="259" t="n">
        <f aca="false">SUM(F77,F80,F83,F86,F89,F92,F95,F98,F101,F104,F107)</f>
        <v>2</v>
      </c>
      <c r="G74" s="259" t="n">
        <f aca="false">SUM(G77,G80,G83,G86,G89,G92,G95,G98,G101,G104,G107)</f>
        <v>0</v>
      </c>
      <c r="H74" s="259" t="n">
        <f aca="false">SUM(H77,H80,H83,H86,H89,H92,H95,H98,H101,H104,H107)</f>
        <v>0</v>
      </c>
      <c r="I74" s="259" t="n">
        <f aca="false">SUM(I77,I80,I83,I86,I89,I92,I95,I98,I101,I104,I107)</f>
        <v>0</v>
      </c>
      <c r="J74" s="259" t="n">
        <f aca="false">SUM(J77,J80,J83,J86,J89,J92,J95,J98,J101,J104,J107)</f>
        <v>2</v>
      </c>
      <c r="K74" s="259" t="n">
        <f aca="false">SUM(K77,K80,K83,K86,K89,K92,K95,K98,K101,K104,K107)</f>
        <v>3</v>
      </c>
      <c r="L74" s="259" t="n">
        <f aca="false">SUM(L77,L80,L83,L86,L89,L92,L95,L98,L101,L104,L107)</f>
        <v>1</v>
      </c>
      <c r="M74" s="259" t="n">
        <f aca="false">SUM(M77,M80,M83,M86,M89,M92,M95,M98,M101,M104,M107)</f>
        <v>1</v>
      </c>
      <c r="N74" s="259" t="n">
        <f aca="false">SUM(N77,N80,N83,N86,N89,N92,N95,N98,N101,N104,N107)</f>
        <v>1</v>
      </c>
      <c r="O74" s="259" t="n">
        <f aca="false">SUM(O77,O80,O83,O86,O89,O92,O95,O98,O101,O104,O107)</f>
        <v>0</v>
      </c>
      <c r="P74" s="259" t="n">
        <f aca="false">SUM(P77,P80,P83,P86,P89,P92,P95,P98,P101,P104,P107)</f>
        <v>1</v>
      </c>
      <c r="Q74" s="260" t="n">
        <f aca="false">SUM(Q77,Q80,Q83,Q86,Q89,Q92,Q95,Q98,Q101,Q104,Q107)</f>
        <v>1</v>
      </c>
    </row>
    <row r="75" s="114" customFormat="true" ht="11.25" hidden="false" customHeight="true" outlineLevel="0" collapsed="false">
      <c r="A75" s="283"/>
      <c r="B75" s="284"/>
      <c r="C75" s="284"/>
      <c r="D75" s="281" t="s">
        <v>261</v>
      </c>
      <c r="E75" s="256" t="n">
        <f aca="false">SUM(F75:Q75)</f>
        <v>8</v>
      </c>
      <c r="F75" s="259" t="n">
        <f aca="false">SUM(F78,F81,F84,F87,F90,F93,F96,F99,F102,F105,F108)</f>
        <v>1</v>
      </c>
      <c r="G75" s="259" t="n">
        <f aca="false">SUM(G78,G81,G84,G87,G90,G93,G96,G99,G102,G105,G108)</f>
        <v>0</v>
      </c>
      <c r="H75" s="259" t="n">
        <f aca="false">SUM(H78,H81,H84,H87,H90,H93,H96,H99,H102,H105,H108)</f>
        <v>0</v>
      </c>
      <c r="I75" s="259" t="n">
        <f aca="false">SUM(I78,I81,I84,I87,I90,I93,I96,I99,I102,I105,I108)</f>
        <v>0</v>
      </c>
      <c r="J75" s="259" t="n">
        <f aca="false">SUM(J78,J81,J84,J87,J90,J93,J96,J99,J102,J105,J108)</f>
        <v>1</v>
      </c>
      <c r="K75" s="259" t="n">
        <f aca="false">SUM(K78,K81,K84,K87,K90,K93,K96,K99,K102,K105,K108)</f>
        <v>3</v>
      </c>
      <c r="L75" s="259" t="n">
        <f aca="false">SUM(L78,L81,L84,L87,L90,L93,L96,L99,L102,L105,L108)</f>
        <v>0</v>
      </c>
      <c r="M75" s="259" t="n">
        <f aca="false">SUM(M78,M81,M84,M87,M90,M93,M96,M99,M102,M105,M108)</f>
        <v>0</v>
      </c>
      <c r="N75" s="259" t="n">
        <f aca="false">SUM(N78,N81,N84,N87,N90,N93,N96,N99,N102,N105,N108)</f>
        <v>1</v>
      </c>
      <c r="O75" s="259" t="n">
        <f aca="false">SUM(O78,O81,O84,O87,O90,O93,O96,O99,O102,O105,O108)</f>
        <v>0</v>
      </c>
      <c r="P75" s="259" t="n">
        <f aca="false">SUM(P78,P81,P84,P87,P90,P93,P96,P99,P102,P105,P108)</f>
        <v>1</v>
      </c>
      <c r="Q75" s="260" t="n">
        <f aca="false">SUM(Q78,Q81,Q84,Q87,Q90,Q93,Q96,Q99,Q102,Q105,Q108)</f>
        <v>1</v>
      </c>
    </row>
    <row r="76" s="114" customFormat="true" ht="15" hidden="false" customHeight="true" outlineLevel="0" collapsed="false">
      <c r="A76" s="283"/>
      <c r="B76" s="284"/>
      <c r="C76" s="284"/>
      <c r="D76" s="282" t="s">
        <v>262</v>
      </c>
      <c r="E76" s="256" t="n">
        <f aca="false">SUM(F76:Q76)</f>
        <v>4</v>
      </c>
      <c r="F76" s="259" t="n">
        <f aca="false">SUM(F79,F82,F85,F88,F91,F94,F97,F100,F103,F106,F109)</f>
        <v>1</v>
      </c>
      <c r="G76" s="259" t="n">
        <f aca="false">SUM(G79,G82,G85,G88,G91,G94,G97,G100,G103,G106,G109)</f>
        <v>0</v>
      </c>
      <c r="H76" s="259" t="n">
        <f aca="false">SUM(H79,H82,H85,H88,H91,H94,H97,H100,H103,H106,H109)</f>
        <v>0</v>
      </c>
      <c r="I76" s="259" t="n">
        <f aca="false">SUM(I79,I82,I85,I88,I91,I94,I97,I100,I103,I106,I109)</f>
        <v>0</v>
      </c>
      <c r="J76" s="259" t="n">
        <f aca="false">SUM(J79,J82,J85,J88,J91,J94,J97,J100,J103,J106,J109)</f>
        <v>1</v>
      </c>
      <c r="K76" s="259" t="n">
        <f aca="false">SUM(K79,K82,K85,K88,K91,K94,K97,K100,K103,K106,K109)</f>
        <v>0</v>
      </c>
      <c r="L76" s="259" t="n">
        <f aca="false">SUM(L79,L82,L85,L88,L91,L94,L97,L100,L103,L106,L109)</f>
        <v>1</v>
      </c>
      <c r="M76" s="259" t="n">
        <f aca="false">SUM(M79,M82,M85,M88,M91,M94,M97,M100,M103,M106,M109)</f>
        <v>1</v>
      </c>
      <c r="N76" s="259" t="n">
        <f aca="false">SUM(N79,N82,N85,N88,N91,N94,N97,N100,N103,N106,N109)</f>
        <v>0</v>
      </c>
      <c r="O76" s="259" t="n">
        <f aca="false">SUM(O79,O82,O85,O88,O91,O94,O97,O100,O103,O106,O109)</f>
        <v>0</v>
      </c>
      <c r="P76" s="259" t="n">
        <f aca="false">SUM(P79,P82,P85,P88,P91,P94,P97,P100,P103,P106,P109)</f>
        <v>0</v>
      </c>
      <c r="Q76" s="260" t="n">
        <f aca="false">SUM(Q79,Q82,Q85,Q88,Q91,Q94,Q97,Q100,Q103,Q106,Q109)</f>
        <v>0</v>
      </c>
    </row>
    <row r="77" s="114" customFormat="true" ht="11.25" hidden="false" customHeight="true" outlineLevel="0" collapsed="false">
      <c r="A77" s="283" t="s">
        <v>307</v>
      </c>
      <c r="B77" s="285"/>
      <c r="C77" s="286" t="s">
        <v>308</v>
      </c>
      <c r="D77" s="281" t="s">
        <v>12</v>
      </c>
      <c r="E77" s="256" t="n">
        <f aca="false">SUM(F77:Q77)</f>
        <v>0</v>
      </c>
      <c r="F77" s="259" t="n">
        <f aca="false">SUM(F78:F79)</f>
        <v>0</v>
      </c>
      <c r="G77" s="259" t="n">
        <f aca="false">SUM(G78:G79)</f>
        <v>0</v>
      </c>
      <c r="H77" s="259" t="n">
        <f aca="false">SUM(H78:H79)</f>
        <v>0</v>
      </c>
      <c r="I77" s="259" t="n">
        <f aca="false">SUM(I78:I79)</f>
        <v>0</v>
      </c>
      <c r="J77" s="259" t="n">
        <f aca="false">SUM(J78:J79)</f>
        <v>0</v>
      </c>
      <c r="K77" s="259" t="n">
        <f aca="false">SUM(K78:K79)</f>
        <v>0</v>
      </c>
      <c r="L77" s="259" t="n">
        <f aca="false">SUM(L78:L79)</f>
        <v>0</v>
      </c>
      <c r="M77" s="259" t="n">
        <f aca="false">SUM(M78:M79)</f>
        <v>0</v>
      </c>
      <c r="N77" s="259" t="n">
        <f aca="false">SUM(N78:N79)</f>
        <v>0</v>
      </c>
      <c r="O77" s="259" t="n">
        <f aca="false">SUM(O78:O79)</f>
        <v>0</v>
      </c>
      <c r="P77" s="259" t="n">
        <f aca="false">SUM(P78:P79)</f>
        <v>0</v>
      </c>
      <c r="Q77" s="260" t="n">
        <f aca="false">SUM(Q78:Q79)</f>
        <v>0</v>
      </c>
    </row>
    <row r="78" s="114" customFormat="true" ht="11.25" hidden="false" customHeight="true" outlineLevel="0" collapsed="false">
      <c r="A78" s="283"/>
      <c r="B78" s="285"/>
      <c r="C78" s="286"/>
      <c r="D78" s="281" t="s">
        <v>261</v>
      </c>
      <c r="E78" s="256" t="n">
        <f aca="false">SUM(F78:Q78)</f>
        <v>0</v>
      </c>
      <c r="F78" s="263" t="n">
        <v>0</v>
      </c>
      <c r="G78" s="263" t="n">
        <v>0</v>
      </c>
      <c r="H78" s="263" t="n">
        <v>0</v>
      </c>
      <c r="I78" s="263" t="n">
        <v>0</v>
      </c>
      <c r="J78" s="263" t="n">
        <v>0</v>
      </c>
      <c r="K78" s="263" t="n">
        <v>0</v>
      </c>
      <c r="L78" s="263" t="n">
        <v>0</v>
      </c>
      <c r="M78" s="263" t="n">
        <v>0</v>
      </c>
      <c r="N78" s="263" t="n">
        <v>0</v>
      </c>
      <c r="O78" s="263" t="n">
        <v>0</v>
      </c>
      <c r="P78" s="263" t="n">
        <v>0</v>
      </c>
      <c r="Q78" s="264" t="n">
        <v>0</v>
      </c>
    </row>
    <row r="79" s="114" customFormat="true" ht="15" hidden="false" customHeight="true" outlineLevel="0" collapsed="false">
      <c r="A79" s="283"/>
      <c r="B79" s="285"/>
      <c r="C79" s="286"/>
      <c r="D79" s="282" t="s">
        <v>262</v>
      </c>
      <c r="E79" s="256" t="n">
        <f aca="false">SUM(F79:Q79)</f>
        <v>0</v>
      </c>
      <c r="F79" s="263" t="n">
        <v>0</v>
      </c>
      <c r="G79" s="263" t="n">
        <v>0</v>
      </c>
      <c r="H79" s="263" t="n">
        <v>0</v>
      </c>
      <c r="I79" s="263" t="n">
        <v>0</v>
      </c>
      <c r="J79" s="263" t="n">
        <v>0</v>
      </c>
      <c r="K79" s="263" t="n">
        <v>0</v>
      </c>
      <c r="L79" s="263" t="n">
        <v>0</v>
      </c>
      <c r="M79" s="263" t="n">
        <v>0</v>
      </c>
      <c r="N79" s="263" t="n">
        <v>0</v>
      </c>
      <c r="O79" s="263" t="n">
        <v>0</v>
      </c>
      <c r="P79" s="263" t="n">
        <v>0</v>
      </c>
      <c r="Q79" s="264" t="n">
        <v>0</v>
      </c>
    </row>
    <row r="80" s="114" customFormat="true" ht="11.25" hidden="false" customHeight="true" outlineLevel="0" collapsed="false">
      <c r="A80" s="283" t="s">
        <v>309</v>
      </c>
      <c r="B80" s="285"/>
      <c r="C80" s="286" t="s">
        <v>310</v>
      </c>
      <c r="D80" s="281" t="s">
        <v>12</v>
      </c>
      <c r="E80" s="256" t="n">
        <f aca="false">SUM(F80:Q80)</f>
        <v>0</v>
      </c>
      <c r="F80" s="259" t="n">
        <f aca="false">SUM(F81:F82)</f>
        <v>0</v>
      </c>
      <c r="G80" s="259" t="n">
        <f aca="false">SUM(G81:G82)</f>
        <v>0</v>
      </c>
      <c r="H80" s="259" t="n">
        <f aca="false">SUM(H81:H82)</f>
        <v>0</v>
      </c>
      <c r="I80" s="259" t="n">
        <f aca="false">SUM(I81:I82)</f>
        <v>0</v>
      </c>
      <c r="J80" s="259" t="n">
        <f aca="false">SUM(J81:J82)</f>
        <v>0</v>
      </c>
      <c r="K80" s="259" t="n">
        <f aca="false">SUM(K81:K82)</f>
        <v>0</v>
      </c>
      <c r="L80" s="259" t="n">
        <f aca="false">SUM(L81:L82)</f>
        <v>0</v>
      </c>
      <c r="M80" s="259" t="n">
        <f aca="false">SUM(M81:M82)</f>
        <v>0</v>
      </c>
      <c r="N80" s="259" t="n">
        <f aca="false">SUM(N81:N82)</f>
        <v>0</v>
      </c>
      <c r="O80" s="259" t="n">
        <f aca="false">SUM(O81:O82)</f>
        <v>0</v>
      </c>
      <c r="P80" s="259" t="n">
        <f aca="false">SUM(P81:P82)</f>
        <v>0</v>
      </c>
      <c r="Q80" s="260" t="n">
        <f aca="false">SUM(Q81:Q82)</f>
        <v>0</v>
      </c>
    </row>
    <row r="81" s="114" customFormat="true" ht="11.25" hidden="false" customHeight="true" outlineLevel="0" collapsed="false">
      <c r="A81" s="283"/>
      <c r="B81" s="285"/>
      <c r="C81" s="286"/>
      <c r="D81" s="281" t="s">
        <v>261</v>
      </c>
      <c r="E81" s="256" t="n">
        <f aca="false">SUM(F81:Q81)</f>
        <v>0</v>
      </c>
      <c r="F81" s="263" t="n">
        <v>0</v>
      </c>
      <c r="G81" s="263" t="n">
        <v>0</v>
      </c>
      <c r="H81" s="263" t="n">
        <v>0</v>
      </c>
      <c r="I81" s="263" t="n">
        <v>0</v>
      </c>
      <c r="J81" s="263" t="n">
        <v>0</v>
      </c>
      <c r="K81" s="263" t="n">
        <v>0</v>
      </c>
      <c r="L81" s="263" t="n">
        <v>0</v>
      </c>
      <c r="M81" s="263" t="n">
        <v>0</v>
      </c>
      <c r="N81" s="263" t="n">
        <v>0</v>
      </c>
      <c r="O81" s="263" t="n">
        <v>0</v>
      </c>
      <c r="P81" s="263" t="n">
        <v>0</v>
      </c>
      <c r="Q81" s="264" t="n">
        <v>0</v>
      </c>
    </row>
    <row r="82" s="114" customFormat="true" ht="15" hidden="false" customHeight="true" outlineLevel="0" collapsed="false">
      <c r="A82" s="283"/>
      <c r="B82" s="285"/>
      <c r="C82" s="286"/>
      <c r="D82" s="282" t="s">
        <v>262</v>
      </c>
      <c r="E82" s="256" t="n">
        <f aca="false">SUM(F82:Q82)</f>
        <v>0</v>
      </c>
      <c r="F82" s="263" t="n">
        <v>0</v>
      </c>
      <c r="G82" s="263" t="n">
        <v>0</v>
      </c>
      <c r="H82" s="263" t="n">
        <v>0</v>
      </c>
      <c r="I82" s="263" t="n">
        <v>0</v>
      </c>
      <c r="J82" s="263" t="n">
        <v>0</v>
      </c>
      <c r="K82" s="263" t="n">
        <v>0</v>
      </c>
      <c r="L82" s="263" t="n">
        <v>0</v>
      </c>
      <c r="M82" s="263" t="n">
        <v>0</v>
      </c>
      <c r="N82" s="263" t="n">
        <v>0</v>
      </c>
      <c r="O82" s="263" t="n">
        <v>0</v>
      </c>
      <c r="P82" s="263" t="n">
        <v>0</v>
      </c>
      <c r="Q82" s="264" t="n">
        <v>0</v>
      </c>
    </row>
    <row r="83" s="114" customFormat="true" ht="11.25" hidden="false" customHeight="true" outlineLevel="0" collapsed="false">
      <c r="A83" s="283" t="s">
        <v>311</v>
      </c>
      <c r="B83" s="285"/>
      <c r="C83" s="286" t="s">
        <v>312</v>
      </c>
      <c r="D83" s="281" t="s">
        <v>12</v>
      </c>
      <c r="E83" s="256" t="n">
        <f aca="false">SUM(F83:Q83)</f>
        <v>2</v>
      </c>
      <c r="F83" s="259" t="n">
        <f aca="false">SUM(F84:F85)</f>
        <v>0</v>
      </c>
      <c r="G83" s="259" t="n">
        <f aca="false">SUM(G84:G85)</f>
        <v>0</v>
      </c>
      <c r="H83" s="259" t="n">
        <f aca="false">SUM(H84:H85)</f>
        <v>0</v>
      </c>
      <c r="I83" s="259" t="n">
        <f aca="false">SUM(I84:I85)</f>
        <v>0</v>
      </c>
      <c r="J83" s="259" t="n">
        <f aca="false">SUM(J84:J85)</f>
        <v>1</v>
      </c>
      <c r="K83" s="259" t="n">
        <f aca="false">SUM(K84:K85)</f>
        <v>0</v>
      </c>
      <c r="L83" s="259" t="n">
        <f aca="false">SUM(L84:L85)</f>
        <v>0</v>
      </c>
      <c r="M83" s="259" t="n">
        <f aca="false">SUM(M84:M85)</f>
        <v>0</v>
      </c>
      <c r="N83" s="259" t="n">
        <f aca="false">SUM(N84:N85)</f>
        <v>1</v>
      </c>
      <c r="O83" s="259" t="n">
        <f aca="false">SUM(O84:O85)</f>
        <v>0</v>
      </c>
      <c r="P83" s="259" t="n">
        <f aca="false">SUM(P84:P85)</f>
        <v>0</v>
      </c>
      <c r="Q83" s="260" t="n">
        <f aca="false">SUM(Q84:Q85)</f>
        <v>0</v>
      </c>
    </row>
    <row r="84" s="114" customFormat="true" ht="11.25" hidden="false" customHeight="true" outlineLevel="0" collapsed="false">
      <c r="A84" s="283"/>
      <c r="B84" s="285"/>
      <c r="C84" s="286"/>
      <c r="D84" s="281" t="s">
        <v>261</v>
      </c>
      <c r="E84" s="256" t="n">
        <f aca="false">SUM(F84:Q84)</f>
        <v>1</v>
      </c>
      <c r="F84" s="263" t="n">
        <v>0</v>
      </c>
      <c r="G84" s="263" t="n">
        <v>0</v>
      </c>
      <c r="H84" s="263" t="n">
        <v>0</v>
      </c>
      <c r="I84" s="263" t="n">
        <v>0</v>
      </c>
      <c r="J84" s="263" t="n">
        <v>0</v>
      </c>
      <c r="K84" s="263" t="n">
        <v>0</v>
      </c>
      <c r="L84" s="263" t="n">
        <v>0</v>
      </c>
      <c r="M84" s="263" t="n">
        <v>0</v>
      </c>
      <c r="N84" s="263" t="n">
        <v>1</v>
      </c>
      <c r="O84" s="263" t="n">
        <v>0</v>
      </c>
      <c r="P84" s="263" t="n">
        <v>0</v>
      </c>
      <c r="Q84" s="264" t="n">
        <v>0</v>
      </c>
    </row>
    <row r="85" s="114" customFormat="true" ht="15" hidden="false" customHeight="true" outlineLevel="0" collapsed="false">
      <c r="A85" s="283"/>
      <c r="B85" s="285"/>
      <c r="C85" s="286"/>
      <c r="D85" s="282" t="s">
        <v>262</v>
      </c>
      <c r="E85" s="256" t="n">
        <f aca="false">SUM(F85:Q85)</f>
        <v>1</v>
      </c>
      <c r="F85" s="263" t="n">
        <v>0</v>
      </c>
      <c r="G85" s="263" t="n">
        <v>0</v>
      </c>
      <c r="H85" s="263" t="n">
        <v>0</v>
      </c>
      <c r="I85" s="263" t="n">
        <v>0</v>
      </c>
      <c r="J85" s="263" t="n">
        <v>1</v>
      </c>
      <c r="K85" s="263" t="n">
        <v>0</v>
      </c>
      <c r="L85" s="263" t="n">
        <v>0</v>
      </c>
      <c r="M85" s="263" t="n">
        <v>0</v>
      </c>
      <c r="N85" s="263" t="n">
        <v>0</v>
      </c>
      <c r="O85" s="263" t="n">
        <v>0</v>
      </c>
      <c r="P85" s="263" t="n">
        <v>0</v>
      </c>
      <c r="Q85" s="264" t="n">
        <v>0</v>
      </c>
    </row>
    <row r="86" s="114" customFormat="true" ht="11.25" hidden="false" customHeight="true" outlineLevel="0" collapsed="false">
      <c r="A86" s="283" t="s">
        <v>313</v>
      </c>
      <c r="B86" s="285"/>
      <c r="C86" s="286" t="s">
        <v>314</v>
      </c>
      <c r="D86" s="281" t="s">
        <v>12</v>
      </c>
      <c r="E86" s="256" t="n">
        <f aca="false">SUM(F86:Q86)</f>
        <v>3</v>
      </c>
      <c r="F86" s="259" t="n">
        <f aca="false">SUM(F87:F88)</f>
        <v>1</v>
      </c>
      <c r="G86" s="259" t="n">
        <f aca="false">SUM(G87:G88)</f>
        <v>0</v>
      </c>
      <c r="H86" s="259" t="n">
        <f aca="false">SUM(H87:H88)</f>
        <v>0</v>
      </c>
      <c r="I86" s="259" t="n">
        <f aca="false">SUM(I87:I88)</f>
        <v>0</v>
      </c>
      <c r="J86" s="259" t="n">
        <f aca="false">SUM(J87:J88)</f>
        <v>0</v>
      </c>
      <c r="K86" s="259" t="n">
        <f aca="false">SUM(K87:K88)</f>
        <v>2</v>
      </c>
      <c r="L86" s="259" t="n">
        <f aca="false">SUM(L87:L88)</f>
        <v>0</v>
      </c>
      <c r="M86" s="259" t="n">
        <f aca="false">SUM(M87:M88)</f>
        <v>0</v>
      </c>
      <c r="N86" s="259" t="n">
        <f aca="false">SUM(N87:N88)</f>
        <v>0</v>
      </c>
      <c r="O86" s="259" t="n">
        <f aca="false">SUM(O87:O88)</f>
        <v>0</v>
      </c>
      <c r="P86" s="259" t="n">
        <f aca="false">SUM(P87:P88)</f>
        <v>0</v>
      </c>
      <c r="Q86" s="260" t="n">
        <f aca="false">SUM(Q87:Q88)</f>
        <v>0</v>
      </c>
    </row>
    <row r="87" s="114" customFormat="true" ht="11.25" hidden="false" customHeight="true" outlineLevel="0" collapsed="false">
      <c r="A87" s="283"/>
      <c r="B87" s="285"/>
      <c r="C87" s="286"/>
      <c r="D87" s="281" t="s">
        <v>261</v>
      </c>
      <c r="E87" s="256" t="n">
        <f aca="false">SUM(F87:Q87)</f>
        <v>3</v>
      </c>
      <c r="F87" s="263" t="n">
        <v>1</v>
      </c>
      <c r="G87" s="263" t="n">
        <v>0</v>
      </c>
      <c r="H87" s="263" t="n">
        <v>0</v>
      </c>
      <c r="I87" s="263" t="n">
        <v>0</v>
      </c>
      <c r="J87" s="263" t="n">
        <v>0</v>
      </c>
      <c r="K87" s="263" t="n">
        <v>2</v>
      </c>
      <c r="L87" s="263" t="n">
        <v>0</v>
      </c>
      <c r="M87" s="263" t="n">
        <v>0</v>
      </c>
      <c r="N87" s="263" t="n">
        <v>0</v>
      </c>
      <c r="O87" s="263" t="n">
        <v>0</v>
      </c>
      <c r="P87" s="263" t="n">
        <v>0</v>
      </c>
      <c r="Q87" s="264" t="n">
        <v>0</v>
      </c>
    </row>
    <row r="88" s="114" customFormat="true" ht="15" hidden="false" customHeight="true" outlineLevel="0" collapsed="false">
      <c r="A88" s="283"/>
      <c r="B88" s="285"/>
      <c r="C88" s="286"/>
      <c r="D88" s="282" t="s">
        <v>262</v>
      </c>
      <c r="E88" s="256" t="n">
        <f aca="false">SUM(F88:Q88)</f>
        <v>0</v>
      </c>
      <c r="F88" s="263" t="n">
        <v>0</v>
      </c>
      <c r="G88" s="263" t="n">
        <v>0</v>
      </c>
      <c r="H88" s="263" t="n">
        <v>0</v>
      </c>
      <c r="I88" s="263" t="n">
        <v>0</v>
      </c>
      <c r="J88" s="263" t="n">
        <v>0</v>
      </c>
      <c r="K88" s="263" t="n">
        <v>0</v>
      </c>
      <c r="L88" s="263" t="n">
        <v>0</v>
      </c>
      <c r="M88" s="263" t="n">
        <v>0</v>
      </c>
      <c r="N88" s="263" t="n">
        <v>0</v>
      </c>
      <c r="O88" s="263" t="n">
        <v>0</v>
      </c>
      <c r="P88" s="263" t="n">
        <v>0</v>
      </c>
      <c r="Q88" s="264" t="n">
        <v>0</v>
      </c>
    </row>
    <row r="89" s="114" customFormat="true" ht="11.25" hidden="false" customHeight="true" outlineLevel="0" collapsed="false">
      <c r="A89" s="283" t="s">
        <v>315</v>
      </c>
      <c r="B89" s="285"/>
      <c r="C89" s="286" t="s">
        <v>316</v>
      </c>
      <c r="D89" s="281" t="s">
        <v>12</v>
      </c>
      <c r="E89" s="256" t="n">
        <f aca="false">SUM(F89:Q89)</f>
        <v>0</v>
      </c>
      <c r="F89" s="259" t="n">
        <f aca="false">SUM(F90:F91)</f>
        <v>0</v>
      </c>
      <c r="G89" s="259" t="n">
        <f aca="false">SUM(G90:G91)</f>
        <v>0</v>
      </c>
      <c r="H89" s="259" t="n">
        <f aca="false">SUM(H90:H91)</f>
        <v>0</v>
      </c>
      <c r="I89" s="259" t="n">
        <f aca="false">SUM(I90:I91)</f>
        <v>0</v>
      </c>
      <c r="J89" s="259" t="n">
        <f aca="false">SUM(J90:J91)</f>
        <v>0</v>
      </c>
      <c r="K89" s="259" t="n">
        <f aca="false">SUM(K90:K91)</f>
        <v>0</v>
      </c>
      <c r="L89" s="259" t="n">
        <f aca="false">SUM(L90:L91)</f>
        <v>0</v>
      </c>
      <c r="M89" s="259" t="n">
        <f aca="false">SUM(M90:M91)</f>
        <v>0</v>
      </c>
      <c r="N89" s="259" t="n">
        <f aca="false">SUM(N90:N91)</f>
        <v>0</v>
      </c>
      <c r="O89" s="259" t="n">
        <f aca="false">SUM(O90:O91)</f>
        <v>0</v>
      </c>
      <c r="P89" s="259" t="n">
        <f aca="false">SUM(P90:P91)</f>
        <v>0</v>
      </c>
      <c r="Q89" s="260" t="n">
        <f aca="false">SUM(Q90:Q91)</f>
        <v>0</v>
      </c>
    </row>
    <row r="90" s="114" customFormat="true" ht="11.25" hidden="false" customHeight="true" outlineLevel="0" collapsed="false">
      <c r="A90" s="283"/>
      <c r="B90" s="285"/>
      <c r="C90" s="286"/>
      <c r="D90" s="281" t="s">
        <v>261</v>
      </c>
      <c r="E90" s="256" t="n">
        <f aca="false">SUM(F90:Q90)</f>
        <v>0</v>
      </c>
      <c r="F90" s="263" t="n">
        <v>0</v>
      </c>
      <c r="G90" s="263" t="n">
        <v>0</v>
      </c>
      <c r="H90" s="263" t="n">
        <v>0</v>
      </c>
      <c r="I90" s="263" t="n">
        <v>0</v>
      </c>
      <c r="J90" s="263" t="n">
        <v>0</v>
      </c>
      <c r="K90" s="263" t="n">
        <v>0</v>
      </c>
      <c r="L90" s="263" t="n">
        <v>0</v>
      </c>
      <c r="M90" s="263" t="n">
        <v>0</v>
      </c>
      <c r="N90" s="263" t="n">
        <v>0</v>
      </c>
      <c r="O90" s="263" t="n">
        <v>0</v>
      </c>
      <c r="P90" s="263" t="n">
        <v>0</v>
      </c>
      <c r="Q90" s="264" t="n">
        <v>0</v>
      </c>
    </row>
    <row r="91" s="114" customFormat="true" ht="15" hidden="false" customHeight="true" outlineLevel="0" collapsed="false">
      <c r="A91" s="283"/>
      <c r="B91" s="285"/>
      <c r="C91" s="286"/>
      <c r="D91" s="282" t="s">
        <v>262</v>
      </c>
      <c r="E91" s="256" t="n">
        <f aca="false">SUM(F91:Q91)</f>
        <v>0</v>
      </c>
      <c r="F91" s="263" t="n">
        <v>0</v>
      </c>
      <c r="G91" s="263" t="n">
        <v>0</v>
      </c>
      <c r="H91" s="263" t="n">
        <v>0</v>
      </c>
      <c r="I91" s="263" t="n">
        <v>0</v>
      </c>
      <c r="J91" s="263" t="n">
        <v>0</v>
      </c>
      <c r="K91" s="263" t="n">
        <v>0</v>
      </c>
      <c r="L91" s="263" t="n">
        <v>0</v>
      </c>
      <c r="M91" s="263" t="n">
        <v>0</v>
      </c>
      <c r="N91" s="263" t="n">
        <v>0</v>
      </c>
      <c r="O91" s="263" t="n">
        <v>0</v>
      </c>
      <c r="P91" s="263" t="n">
        <v>0</v>
      </c>
      <c r="Q91" s="264" t="n">
        <v>0</v>
      </c>
    </row>
    <row r="92" s="114" customFormat="true" ht="11.25" hidden="false" customHeight="true" outlineLevel="0" collapsed="false">
      <c r="A92" s="283" t="s">
        <v>317</v>
      </c>
      <c r="B92" s="285"/>
      <c r="C92" s="286" t="s">
        <v>318</v>
      </c>
      <c r="D92" s="281" t="s">
        <v>12</v>
      </c>
      <c r="E92" s="256" t="n">
        <f aca="false">SUM(F92:Q92)</f>
        <v>1</v>
      </c>
      <c r="F92" s="259" t="n">
        <f aca="false">SUM(F93:F94)</f>
        <v>0</v>
      </c>
      <c r="G92" s="259" t="n">
        <f aca="false">SUM(G93:G94)</f>
        <v>0</v>
      </c>
      <c r="H92" s="259" t="n">
        <f aca="false">SUM(H93:H94)</f>
        <v>0</v>
      </c>
      <c r="I92" s="259" t="n">
        <f aca="false">SUM(I93:I94)</f>
        <v>0</v>
      </c>
      <c r="J92" s="259" t="n">
        <f aca="false">SUM(J93:J94)</f>
        <v>0</v>
      </c>
      <c r="K92" s="259" t="n">
        <f aca="false">SUM(K93:K94)</f>
        <v>1</v>
      </c>
      <c r="L92" s="259" t="n">
        <f aca="false">SUM(L93:L94)</f>
        <v>0</v>
      </c>
      <c r="M92" s="259" t="n">
        <f aca="false">SUM(M93:M94)</f>
        <v>0</v>
      </c>
      <c r="N92" s="259" t="n">
        <f aca="false">SUM(N93:N94)</f>
        <v>0</v>
      </c>
      <c r="O92" s="259" t="n">
        <f aca="false">SUM(O93:O94)</f>
        <v>0</v>
      </c>
      <c r="P92" s="259" t="n">
        <f aca="false">SUM(P93:P94)</f>
        <v>0</v>
      </c>
      <c r="Q92" s="260" t="n">
        <f aca="false">SUM(Q93:Q94)</f>
        <v>0</v>
      </c>
    </row>
    <row r="93" s="114" customFormat="true" ht="11.25" hidden="false" customHeight="true" outlineLevel="0" collapsed="false">
      <c r="A93" s="283"/>
      <c r="B93" s="285"/>
      <c r="C93" s="286"/>
      <c r="D93" s="281" t="s">
        <v>261</v>
      </c>
      <c r="E93" s="256" t="n">
        <f aca="false">SUM(F93:Q93)</f>
        <v>1</v>
      </c>
      <c r="F93" s="263" t="n">
        <v>0</v>
      </c>
      <c r="G93" s="263" t="n">
        <v>0</v>
      </c>
      <c r="H93" s="263" t="n">
        <v>0</v>
      </c>
      <c r="I93" s="263" t="n">
        <v>0</v>
      </c>
      <c r="J93" s="263" t="n">
        <v>0</v>
      </c>
      <c r="K93" s="263" t="n">
        <v>1</v>
      </c>
      <c r="L93" s="263" t="n">
        <v>0</v>
      </c>
      <c r="M93" s="263" t="n">
        <v>0</v>
      </c>
      <c r="N93" s="263" t="n">
        <v>0</v>
      </c>
      <c r="O93" s="263" t="n">
        <v>0</v>
      </c>
      <c r="P93" s="263" t="n">
        <v>0</v>
      </c>
      <c r="Q93" s="264" t="n">
        <v>0</v>
      </c>
    </row>
    <row r="94" s="114" customFormat="true" ht="15" hidden="false" customHeight="true" outlineLevel="0" collapsed="false">
      <c r="A94" s="283"/>
      <c r="B94" s="285"/>
      <c r="C94" s="286"/>
      <c r="D94" s="282" t="s">
        <v>262</v>
      </c>
      <c r="E94" s="256" t="n">
        <f aca="false">SUM(F94:Q94)</f>
        <v>0</v>
      </c>
      <c r="F94" s="263" t="n">
        <v>0</v>
      </c>
      <c r="G94" s="263" t="n">
        <v>0</v>
      </c>
      <c r="H94" s="263" t="n">
        <v>0</v>
      </c>
      <c r="I94" s="263" t="n">
        <v>0</v>
      </c>
      <c r="J94" s="263" t="n">
        <v>0</v>
      </c>
      <c r="K94" s="263" t="n">
        <v>0</v>
      </c>
      <c r="L94" s="263" t="n">
        <v>0</v>
      </c>
      <c r="M94" s="263" t="n">
        <v>0</v>
      </c>
      <c r="N94" s="263" t="n">
        <v>0</v>
      </c>
      <c r="O94" s="263" t="n">
        <v>0</v>
      </c>
      <c r="P94" s="263" t="n">
        <v>0</v>
      </c>
      <c r="Q94" s="264" t="n">
        <v>0</v>
      </c>
    </row>
    <row r="95" s="114" customFormat="true" ht="11.25" hidden="false" customHeight="true" outlineLevel="0" collapsed="false">
      <c r="A95" s="283" t="s">
        <v>319</v>
      </c>
      <c r="B95" s="285"/>
      <c r="C95" s="286" t="s">
        <v>320</v>
      </c>
      <c r="D95" s="281" t="s">
        <v>12</v>
      </c>
      <c r="E95" s="256" t="n">
        <f aca="false">SUM(F95:Q95)</f>
        <v>2</v>
      </c>
      <c r="F95" s="259" t="n">
        <f aca="false">SUM(F96:F97)</f>
        <v>1</v>
      </c>
      <c r="G95" s="259" t="n">
        <f aca="false">SUM(G96:G97)</f>
        <v>0</v>
      </c>
      <c r="H95" s="259" t="n">
        <f aca="false">SUM(H96:H97)</f>
        <v>0</v>
      </c>
      <c r="I95" s="259" t="n">
        <f aca="false">SUM(I96:I97)</f>
        <v>0</v>
      </c>
      <c r="J95" s="259" t="n">
        <f aca="false">SUM(J96:J97)</f>
        <v>0</v>
      </c>
      <c r="K95" s="259" t="n">
        <f aca="false">SUM(K96:K97)</f>
        <v>0</v>
      </c>
      <c r="L95" s="259" t="n">
        <f aca="false">SUM(L96:L97)</f>
        <v>0</v>
      </c>
      <c r="M95" s="259" t="n">
        <f aca="false">SUM(M96:M97)</f>
        <v>0</v>
      </c>
      <c r="N95" s="259" t="n">
        <f aca="false">SUM(N96:N97)</f>
        <v>0</v>
      </c>
      <c r="O95" s="259" t="n">
        <f aca="false">SUM(O96:O97)</f>
        <v>0</v>
      </c>
      <c r="P95" s="259" t="n">
        <f aca="false">SUM(P96:P97)</f>
        <v>1</v>
      </c>
      <c r="Q95" s="260" t="n">
        <f aca="false">SUM(Q96:Q97)</f>
        <v>0</v>
      </c>
    </row>
    <row r="96" s="114" customFormat="true" ht="11.25" hidden="false" customHeight="true" outlineLevel="0" collapsed="false">
      <c r="A96" s="283"/>
      <c r="B96" s="285"/>
      <c r="C96" s="286"/>
      <c r="D96" s="281" t="s">
        <v>261</v>
      </c>
      <c r="E96" s="256" t="n">
        <f aca="false">SUM(F96:Q96)</f>
        <v>1</v>
      </c>
      <c r="F96" s="263" t="n">
        <v>0</v>
      </c>
      <c r="G96" s="263" t="n">
        <v>0</v>
      </c>
      <c r="H96" s="263" t="n">
        <v>0</v>
      </c>
      <c r="I96" s="263" t="n">
        <v>0</v>
      </c>
      <c r="J96" s="263" t="n">
        <v>0</v>
      </c>
      <c r="K96" s="263" t="n">
        <v>0</v>
      </c>
      <c r="L96" s="263" t="n">
        <v>0</v>
      </c>
      <c r="M96" s="263" t="n">
        <v>0</v>
      </c>
      <c r="N96" s="263" t="n">
        <v>0</v>
      </c>
      <c r="O96" s="263" t="n">
        <v>0</v>
      </c>
      <c r="P96" s="263" t="n">
        <v>1</v>
      </c>
      <c r="Q96" s="264" t="n">
        <v>0</v>
      </c>
    </row>
    <row r="97" s="114" customFormat="true" ht="15" hidden="false" customHeight="true" outlineLevel="0" collapsed="false">
      <c r="A97" s="283"/>
      <c r="B97" s="285"/>
      <c r="C97" s="286"/>
      <c r="D97" s="282" t="s">
        <v>262</v>
      </c>
      <c r="E97" s="256" t="n">
        <f aca="false">SUM(F97:Q97)</f>
        <v>1</v>
      </c>
      <c r="F97" s="263" t="n">
        <v>1</v>
      </c>
      <c r="G97" s="263" t="n">
        <v>0</v>
      </c>
      <c r="H97" s="263" t="n">
        <v>0</v>
      </c>
      <c r="I97" s="263" t="n">
        <v>0</v>
      </c>
      <c r="J97" s="263" t="n">
        <v>0</v>
      </c>
      <c r="K97" s="263" t="n">
        <v>0</v>
      </c>
      <c r="L97" s="263" t="n">
        <v>0</v>
      </c>
      <c r="M97" s="263" t="n">
        <v>0</v>
      </c>
      <c r="N97" s="263" t="n">
        <v>0</v>
      </c>
      <c r="O97" s="263" t="n">
        <v>0</v>
      </c>
      <c r="P97" s="263" t="n">
        <v>0</v>
      </c>
      <c r="Q97" s="264" t="n">
        <v>0</v>
      </c>
    </row>
    <row r="98" s="114" customFormat="true" ht="11.25" hidden="false" customHeight="true" outlineLevel="0" collapsed="false">
      <c r="A98" s="283" t="s">
        <v>321</v>
      </c>
      <c r="B98" s="285"/>
      <c r="C98" s="286" t="s">
        <v>322</v>
      </c>
      <c r="D98" s="281" t="s">
        <v>12</v>
      </c>
      <c r="E98" s="256" t="n">
        <f aca="false">SUM(F98:Q98)</f>
        <v>1</v>
      </c>
      <c r="F98" s="259" t="n">
        <f aca="false">SUM(F99:F100)</f>
        <v>0</v>
      </c>
      <c r="G98" s="259" t="n">
        <f aca="false">SUM(G99:G100)</f>
        <v>0</v>
      </c>
      <c r="H98" s="259" t="n">
        <f aca="false">SUM(H99:H100)</f>
        <v>0</v>
      </c>
      <c r="I98" s="259" t="n">
        <f aca="false">SUM(I99:I100)</f>
        <v>0</v>
      </c>
      <c r="J98" s="259" t="n">
        <f aca="false">SUM(J99:J100)</f>
        <v>0</v>
      </c>
      <c r="K98" s="259" t="n">
        <f aca="false">SUM(K99:K100)</f>
        <v>0</v>
      </c>
      <c r="L98" s="259" t="n">
        <f aca="false">SUM(L99:L100)</f>
        <v>1</v>
      </c>
      <c r="M98" s="259" t="n">
        <f aca="false">SUM(M99:M100)</f>
        <v>0</v>
      </c>
      <c r="N98" s="259" t="n">
        <f aca="false">SUM(N99:N100)</f>
        <v>0</v>
      </c>
      <c r="O98" s="259" t="n">
        <f aca="false">SUM(O99:O100)</f>
        <v>0</v>
      </c>
      <c r="P98" s="259" t="n">
        <f aca="false">SUM(P99:P100)</f>
        <v>0</v>
      </c>
      <c r="Q98" s="260" t="n">
        <f aca="false">SUM(Q99:Q100)</f>
        <v>0</v>
      </c>
    </row>
    <row r="99" s="114" customFormat="true" ht="11.25" hidden="false" customHeight="true" outlineLevel="0" collapsed="false">
      <c r="A99" s="283"/>
      <c r="B99" s="285"/>
      <c r="C99" s="286"/>
      <c r="D99" s="281" t="s">
        <v>261</v>
      </c>
      <c r="E99" s="256" t="n">
        <f aca="false">SUM(F99:Q99)</f>
        <v>0</v>
      </c>
      <c r="F99" s="263" t="n">
        <v>0</v>
      </c>
      <c r="G99" s="263" t="n">
        <v>0</v>
      </c>
      <c r="H99" s="263" t="n">
        <v>0</v>
      </c>
      <c r="I99" s="263" t="n">
        <v>0</v>
      </c>
      <c r="J99" s="263" t="n">
        <v>0</v>
      </c>
      <c r="K99" s="263" t="n">
        <v>0</v>
      </c>
      <c r="L99" s="263" t="n">
        <v>0</v>
      </c>
      <c r="M99" s="263" t="n">
        <v>0</v>
      </c>
      <c r="N99" s="263" t="n">
        <v>0</v>
      </c>
      <c r="O99" s="263" t="n">
        <v>0</v>
      </c>
      <c r="P99" s="263" t="n">
        <v>0</v>
      </c>
      <c r="Q99" s="264" t="n">
        <v>0</v>
      </c>
    </row>
    <row r="100" s="114" customFormat="true" ht="15" hidden="false" customHeight="true" outlineLevel="0" collapsed="false">
      <c r="A100" s="283"/>
      <c r="B100" s="285"/>
      <c r="C100" s="286"/>
      <c r="D100" s="282" t="s">
        <v>262</v>
      </c>
      <c r="E100" s="256" t="n">
        <f aca="false">SUM(F100:Q100)</f>
        <v>1</v>
      </c>
      <c r="F100" s="263" t="n">
        <v>0</v>
      </c>
      <c r="G100" s="263" t="n">
        <v>0</v>
      </c>
      <c r="H100" s="263" t="n">
        <v>0</v>
      </c>
      <c r="I100" s="263" t="n">
        <v>0</v>
      </c>
      <c r="J100" s="263" t="n">
        <v>0</v>
      </c>
      <c r="K100" s="263" t="n">
        <v>0</v>
      </c>
      <c r="L100" s="263" t="n">
        <v>1</v>
      </c>
      <c r="M100" s="263" t="n">
        <v>0</v>
      </c>
      <c r="N100" s="263" t="n">
        <v>0</v>
      </c>
      <c r="O100" s="263" t="n">
        <v>0</v>
      </c>
      <c r="P100" s="263" t="n">
        <v>0</v>
      </c>
      <c r="Q100" s="264" t="n">
        <v>0</v>
      </c>
    </row>
    <row r="101" s="114" customFormat="true" ht="11.25" hidden="false" customHeight="true" outlineLevel="0" collapsed="false">
      <c r="A101" s="283" t="s">
        <v>323</v>
      </c>
      <c r="B101" s="285"/>
      <c r="C101" s="286" t="s">
        <v>324</v>
      </c>
      <c r="D101" s="281" t="s">
        <v>12</v>
      </c>
      <c r="E101" s="256" t="n">
        <f aca="false">SUM(F101:Q101)</f>
        <v>0</v>
      </c>
      <c r="F101" s="259" t="n">
        <f aca="false">SUM(F102:F103)</f>
        <v>0</v>
      </c>
      <c r="G101" s="259" t="n">
        <f aca="false">SUM(G102:G103)</f>
        <v>0</v>
      </c>
      <c r="H101" s="259" t="n">
        <f aca="false">SUM(H102:H103)</f>
        <v>0</v>
      </c>
      <c r="I101" s="259" t="n">
        <f aca="false">SUM(I102:I103)</f>
        <v>0</v>
      </c>
      <c r="J101" s="259" t="n">
        <f aca="false">SUM(J102:J103)</f>
        <v>0</v>
      </c>
      <c r="K101" s="259" t="n">
        <f aca="false">SUM(K102:K103)</f>
        <v>0</v>
      </c>
      <c r="L101" s="259" t="n">
        <f aca="false">SUM(L102:L103)</f>
        <v>0</v>
      </c>
      <c r="M101" s="259" t="n">
        <f aca="false">SUM(M102:M103)</f>
        <v>0</v>
      </c>
      <c r="N101" s="259" t="n">
        <f aca="false">SUM(N102:N103)</f>
        <v>0</v>
      </c>
      <c r="O101" s="259" t="n">
        <f aca="false">SUM(O102:O103)</f>
        <v>0</v>
      </c>
      <c r="P101" s="259" t="n">
        <f aca="false">SUM(P102:P103)</f>
        <v>0</v>
      </c>
      <c r="Q101" s="260" t="n">
        <f aca="false">SUM(Q102:Q103)</f>
        <v>0</v>
      </c>
    </row>
    <row r="102" s="114" customFormat="true" ht="11.25" hidden="false" customHeight="true" outlineLevel="0" collapsed="false">
      <c r="A102" s="283"/>
      <c r="B102" s="285"/>
      <c r="C102" s="286"/>
      <c r="D102" s="281" t="s">
        <v>261</v>
      </c>
      <c r="E102" s="256" t="n">
        <f aca="false">SUM(F102:Q102)</f>
        <v>0</v>
      </c>
      <c r="F102" s="263" t="n">
        <v>0</v>
      </c>
      <c r="G102" s="263" t="n">
        <v>0</v>
      </c>
      <c r="H102" s="263" t="n">
        <v>0</v>
      </c>
      <c r="I102" s="263" t="n">
        <v>0</v>
      </c>
      <c r="J102" s="263" t="n">
        <v>0</v>
      </c>
      <c r="K102" s="263" t="n">
        <v>0</v>
      </c>
      <c r="L102" s="263" t="n">
        <v>0</v>
      </c>
      <c r="M102" s="263" t="n">
        <v>0</v>
      </c>
      <c r="N102" s="263" t="n">
        <v>0</v>
      </c>
      <c r="O102" s="263" t="n">
        <v>0</v>
      </c>
      <c r="P102" s="263" t="n">
        <v>0</v>
      </c>
      <c r="Q102" s="264" t="n">
        <v>0</v>
      </c>
    </row>
    <row r="103" s="114" customFormat="true" ht="15" hidden="false" customHeight="true" outlineLevel="0" collapsed="false">
      <c r="A103" s="283"/>
      <c r="B103" s="285"/>
      <c r="C103" s="286"/>
      <c r="D103" s="282" t="s">
        <v>262</v>
      </c>
      <c r="E103" s="256" t="n">
        <f aca="false">SUM(F103:Q103)</f>
        <v>0</v>
      </c>
      <c r="F103" s="263" t="n">
        <v>0</v>
      </c>
      <c r="G103" s="263" t="n">
        <v>0</v>
      </c>
      <c r="H103" s="263" t="n">
        <v>0</v>
      </c>
      <c r="I103" s="263" t="n">
        <v>0</v>
      </c>
      <c r="J103" s="263" t="n">
        <v>0</v>
      </c>
      <c r="K103" s="263" t="n">
        <v>0</v>
      </c>
      <c r="L103" s="263" t="n">
        <v>0</v>
      </c>
      <c r="M103" s="263" t="n">
        <v>0</v>
      </c>
      <c r="N103" s="263" t="n">
        <v>0</v>
      </c>
      <c r="O103" s="263" t="n">
        <v>0</v>
      </c>
      <c r="P103" s="263" t="n">
        <v>0</v>
      </c>
      <c r="Q103" s="264" t="n">
        <v>0</v>
      </c>
    </row>
    <row r="104" s="114" customFormat="true" ht="11.25" hidden="false" customHeight="true" outlineLevel="0" collapsed="false">
      <c r="A104" s="283" t="s">
        <v>325</v>
      </c>
      <c r="B104" s="285"/>
      <c r="C104" s="286" t="s">
        <v>203</v>
      </c>
      <c r="D104" s="281" t="s">
        <v>12</v>
      </c>
      <c r="E104" s="256" t="n">
        <f aca="false">SUM(F104:Q104)</f>
        <v>1</v>
      </c>
      <c r="F104" s="259" t="n">
        <f aca="false">SUM(F105:F106)</f>
        <v>0</v>
      </c>
      <c r="G104" s="259" t="n">
        <f aca="false">SUM(G105:G106)</f>
        <v>0</v>
      </c>
      <c r="H104" s="259" t="n">
        <f aca="false">SUM(H105:H106)</f>
        <v>0</v>
      </c>
      <c r="I104" s="259" t="n">
        <f aca="false">SUM(I105:I106)</f>
        <v>0</v>
      </c>
      <c r="J104" s="259" t="n">
        <f aca="false">SUM(J105:J106)</f>
        <v>1</v>
      </c>
      <c r="K104" s="259" t="n">
        <f aca="false">SUM(K105:K106)</f>
        <v>0</v>
      </c>
      <c r="L104" s="259" t="n">
        <f aca="false">SUM(L105:L106)</f>
        <v>0</v>
      </c>
      <c r="M104" s="259" t="n">
        <f aca="false">SUM(M105:M106)</f>
        <v>0</v>
      </c>
      <c r="N104" s="259" t="n">
        <f aca="false">SUM(N105:N106)</f>
        <v>0</v>
      </c>
      <c r="O104" s="259" t="n">
        <f aca="false">SUM(O105:O106)</f>
        <v>0</v>
      </c>
      <c r="P104" s="259" t="n">
        <f aca="false">SUM(P105:P106)</f>
        <v>0</v>
      </c>
      <c r="Q104" s="260" t="n">
        <f aca="false">SUM(Q105:Q106)</f>
        <v>0</v>
      </c>
    </row>
    <row r="105" s="114" customFormat="true" ht="11.25" hidden="false" customHeight="true" outlineLevel="0" collapsed="false">
      <c r="A105" s="283"/>
      <c r="B105" s="285"/>
      <c r="C105" s="286"/>
      <c r="D105" s="281" t="s">
        <v>261</v>
      </c>
      <c r="E105" s="256" t="n">
        <f aca="false">SUM(F105:Q105)</f>
        <v>1</v>
      </c>
      <c r="F105" s="263" t="n">
        <v>0</v>
      </c>
      <c r="G105" s="263" t="n">
        <v>0</v>
      </c>
      <c r="H105" s="263" t="n">
        <v>0</v>
      </c>
      <c r="I105" s="263" t="n">
        <v>0</v>
      </c>
      <c r="J105" s="263" t="n">
        <v>1</v>
      </c>
      <c r="K105" s="263" t="n">
        <v>0</v>
      </c>
      <c r="L105" s="263" t="n">
        <v>0</v>
      </c>
      <c r="M105" s="263" t="n">
        <v>0</v>
      </c>
      <c r="N105" s="263" t="n">
        <v>0</v>
      </c>
      <c r="O105" s="263" t="n">
        <v>0</v>
      </c>
      <c r="P105" s="263" t="n">
        <v>0</v>
      </c>
      <c r="Q105" s="264" t="n">
        <v>0</v>
      </c>
    </row>
    <row r="106" s="114" customFormat="true" ht="15" hidden="false" customHeight="true" outlineLevel="0" collapsed="false">
      <c r="A106" s="283"/>
      <c r="B106" s="285"/>
      <c r="C106" s="286"/>
      <c r="D106" s="282" t="s">
        <v>262</v>
      </c>
      <c r="E106" s="256" t="n">
        <f aca="false">SUM(F106:Q106)</f>
        <v>0</v>
      </c>
      <c r="F106" s="263" t="n">
        <v>0</v>
      </c>
      <c r="G106" s="263" t="n">
        <v>0</v>
      </c>
      <c r="H106" s="263" t="n">
        <v>0</v>
      </c>
      <c r="I106" s="263" t="n">
        <v>0</v>
      </c>
      <c r="J106" s="263" t="n">
        <v>0</v>
      </c>
      <c r="K106" s="263" t="n">
        <v>0</v>
      </c>
      <c r="L106" s="263" t="n">
        <v>0</v>
      </c>
      <c r="M106" s="263" t="n">
        <v>0</v>
      </c>
      <c r="N106" s="263" t="n">
        <v>0</v>
      </c>
      <c r="O106" s="263" t="n">
        <v>0</v>
      </c>
      <c r="P106" s="263" t="n">
        <v>0</v>
      </c>
      <c r="Q106" s="264" t="n">
        <v>0</v>
      </c>
    </row>
    <row r="107" s="114" customFormat="true" ht="11.25" hidden="false" customHeight="true" outlineLevel="0" collapsed="false">
      <c r="A107" s="283" t="s">
        <v>326</v>
      </c>
      <c r="B107" s="285"/>
      <c r="C107" s="286" t="s">
        <v>327</v>
      </c>
      <c r="D107" s="281" t="s">
        <v>12</v>
      </c>
      <c r="E107" s="256" t="n">
        <f aca="false">SUM(F107:Q107)</f>
        <v>2</v>
      </c>
      <c r="F107" s="259" t="n">
        <f aca="false">SUM(F108:F109)</f>
        <v>0</v>
      </c>
      <c r="G107" s="259" t="n">
        <f aca="false">SUM(G108:G109)</f>
        <v>0</v>
      </c>
      <c r="H107" s="259" t="n">
        <f aca="false">SUM(H108:H109)</f>
        <v>0</v>
      </c>
      <c r="I107" s="259" t="n">
        <f aca="false">SUM(I108:I109)</f>
        <v>0</v>
      </c>
      <c r="J107" s="259" t="n">
        <f aca="false">SUM(J108:J109)</f>
        <v>0</v>
      </c>
      <c r="K107" s="259" t="n">
        <f aca="false">SUM(K108:K109)</f>
        <v>0</v>
      </c>
      <c r="L107" s="259" t="n">
        <f aca="false">SUM(L108:L109)</f>
        <v>0</v>
      </c>
      <c r="M107" s="259" t="n">
        <f aca="false">SUM(M108:M109)</f>
        <v>1</v>
      </c>
      <c r="N107" s="259" t="n">
        <f aca="false">SUM(N108:N109)</f>
        <v>0</v>
      </c>
      <c r="O107" s="259" t="n">
        <f aca="false">SUM(O108:O109)</f>
        <v>0</v>
      </c>
      <c r="P107" s="259" t="n">
        <f aca="false">SUM(P108:P109)</f>
        <v>0</v>
      </c>
      <c r="Q107" s="260" t="n">
        <f aca="false">SUM(Q108:Q109)</f>
        <v>1</v>
      </c>
    </row>
    <row r="108" s="114" customFormat="true" ht="11.25" hidden="false" customHeight="true" outlineLevel="0" collapsed="false">
      <c r="A108" s="283"/>
      <c r="B108" s="285"/>
      <c r="C108" s="286"/>
      <c r="D108" s="281" t="s">
        <v>261</v>
      </c>
      <c r="E108" s="256" t="n">
        <f aca="false">SUM(F108:Q108)</f>
        <v>1</v>
      </c>
      <c r="F108" s="263" t="n">
        <v>0</v>
      </c>
      <c r="G108" s="263" t="n">
        <v>0</v>
      </c>
      <c r="H108" s="263" t="n">
        <v>0</v>
      </c>
      <c r="I108" s="263" t="n">
        <v>0</v>
      </c>
      <c r="J108" s="263" t="n">
        <v>0</v>
      </c>
      <c r="K108" s="263" t="n">
        <v>0</v>
      </c>
      <c r="L108" s="263" t="n">
        <v>0</v>
      </c>
      <c r="M108" s="263" t="n">
        <v>0</v>
      </c>
      <c r="N108" s="263" t="n">
        <v>0</v>
      </c>
      <c r="O108" s="263" t="n">
        <v>0</v>
      </c>
      <c r="P108" s="263" t="n">
        <v>0</v>
      </c>
      <c r="Q108" s="264" t="n">
        <v>1</v>
      </c>
    </row>
    <row r="109" s="114" customFormat="true" ht="15" hidden="false" customHeight="true" outlineLevel="0" collapsed="false">
      <c r="A109" s="283"/>
      <c r="B109" s="285"/>
      <c r="C109" s="286"/>
      <c r="D109" s="282" t="s">
        <v>262</v>
      </c>
      <c r="E109" s="256" t="n">
        <f aca="false">SUM(F109:Q109)</f>
        <v>1</v>
      </c>
      <c r="F109" s="263" t="n">
        <v>0</v>
      </c>
      <c r="G109" s="263" t="n">
        <v>0</v>
      </c>
      <c r="H109" s="263" t="n">
        <v>0</v>
      </c>
      <c r="I109" s="263" t="n">
        <v>0</v>
      </c>
      <c r="J109" s="263" t="n">
        <v>0</v>
      </c>
      <c r="K109" s="263" t="n">
        <v>0</v>
      </c>
      <c r="L109" s="263" t="n">
        <v>0</v>
      </c>
      <c r="M109" s="263" t="n">
        <v>1</v>
      </c>
      <c r="N109" s="263" t="n">
        <v>0</v>
      </c>
      <c r="O109" s="263" t="n">
        <v>0</v>
      </c>
      <c r="P109" s="263" t="n">
        <v>0</v>
      </c>
      <c r="Q109" s="264" t="n">
        <v>0</v>
      </c>
    </row>
    <row r="110" s="114" customFormat="true" ht="11.25" hidden="false" customHeight="true" outlineLevel="0" collapsed="false">
      <c r="A110" s="283" t="s">
        <v>328</v>
      </c>
      <c r="B110" s="284" t="s">
        <v>175</v>
      </c>
      <c r="C110" s="284"/>
      <c r="D110" s="281" t="s">
        <v>12</v>
      </c>
      <c r="E110" s="256" t="n">
        <f aca="false">SUM(F110:Q110)</f>
        <v>13</v>
      </c>
      <c r="F110" s="259" t="n">
        <f aca="false">SUM(F113,F116,F119,F122,F125,F128,F131,F134)</f>
        <v>0</v>
      </c>
      <c r="G110" s="259" t="n">
        <f aca="false">SUM(G113,G116,G119,G122,G125,G128,G131,G134)</f>
        <v>0</v>
      </c>
      <c r="H110" s="259" t="n">
        <f aca="false">SUM(H113,H116,H119,H122,H125,H128,H131,H134)</f>
        <v>2</v>
      </c>
      <c r="I110" s="259" t="n">
        <f aca="false">SUM(I113,I116,I119,I122,I125,I128,I131,I134)</f>
        <v>3</v>
      </c>
      <c r="J110" s="259" t="n">
        <f aca="false">SUM(J113,J116,J119,J122,J125,J128,J131,J134)</f>
        <v>0</v>
      </c>
      <c r="K110" s="259" t="n">
        <f aca="false">SUM(K113,K116,K119,K122,K125,K128,K131,K134)</f>
        <v>1</v>
      </c>
      <c r="L110" s="259" t="n">
        <f aca="false">SUM(L113,L116,L119,L122,L125,L128,L131,L134)</f>
        <v>0</v>
      </c>
      <c r="M110" s="259" t="n">
        <f aca="false">SUM(M113,M116,M119,M122,M125,M128,M131,M134)</f>
        <v>3</v>
      </c>
      <c r="N110" s="259" t="n">
        <f aca="false">SUM(N113,N116,N119,N122,N125,N128,N131,N134)</f>
        <v>1</v>
      </c>
      <c r="O110" s="259" t="n">
        <f aca="false">SUM(O113,O116,O119,O122,O125,O128,O131,O134)</f>
        <v>0</v>
      </c>
      <c r="P110" s="259" t="n">
        <f aca="false">SUM(P113,P116,P119,P122,P125,P128,P131,P134)</f>
        <v>1</v>
      </c>
      <c r="Q110" s="260" t="n">
        <f aca="false">SUM(Q113,Q116,Q119,Q122,Q125,Q128,Q131,Q134)</f>
        <v>2</v>
      </c>
    </row>
    <row r="111" s="114" customFormat="true" ht="11.25" hidden="false" customHeight="true" outlineLevel="0" collapsed="false">
      <c r="A111" s="283"/>
      <c r="B111" s="284"/>
      <c r="C111" s="284"/>
      <c r="D111" s="281" t="s">
        <v>261</v>
      </c>
      <c r="E111" s="256" t="n">
        <f aca="false">SUM(F111:Q111)</f>
        <v>5</v>
      </c>
      <c r="F111" s="259" t="n">
        <f aca="false">SUM(F114,F117,F120,F123,F126,F129,F132,F135)</f>
        <v>0</v>
      </c>
      <c r="G111" s="259" t="n">
        <f aca="false">SUM(G114,G117,G120,G123,G126,G129,G132,G135)</f>
        <v>0</v>
      </c>
      <c r="H111" s="259" t="n">
        <f aca="false">SUM(H114,H117,H120,H123,H126,H129,H132,H135)</f>
        <v>0</v>
      </c>
      <c r="I111" s="259" t="n">
        <f aca="false">SUM(I114,I117,I120,I123,I126,I129,I132,I135)</f>
        <v>0</v>
      </c>
      <c r="J111" s="259" t="n">
        <f aca="false">SUM(J114,J117,J120,J123,J126,J129,J132,J135)</f>
        <v>0</v>
      </c>
      <c r="K111" s="259" t="n">
        <f aca="false">SUM(K114,K117,K120,K123,K126,K129,K132,K135)</f>
        <v>1</v>
      </c>
      <c r="L111" s="259" t="n">
        <f aca="false">SUM(L114,L117,L120,L123,L126,L129,L132,L135)</f>
        <v>0</v>
      </c>
      <c r="M111" s="259" t="n">
        <f aca="false">SUM(M114,M117,M120,M123,M126,M129,M132,M135)</f>
        <v>2</v>
      </c>
      <c r="N111" s="259" t="n">
        <f aca="false">SUM(N114,N117,N120,N123,N126,N129,N132,N135)</f>
        <v>1</v>
      </c>
      <c r="O111" s="259" t="n">
        <f aca="false">SUM(O114,O117,O120,O123,O126,O129,O132,O135)</f>
        <v>0</v>
      </c>
      <c r="P111" s="259" t="n">
        <f aca="false">SUM(P114,P117,P120,P123,P126,P129,P132,P135)</f>
        <v>0</v>
      </c>
      <c r="Q111" s="260" t="n">
        <f aca="false">SUM(Q114,Q117,Q120,Q123,Q126,Q129,Q132,Q135)</f>
        <v>1</v>
      </c>
    </row>
    <row r="112" s="114" customFormat="true" ht="15" hidden="false" customHeight="true" outlineLevel="0" collapsed="false">
      <c r="A112" s="283"/>
      <c r="B112" s="284"/>
      <c r="C112" s="284"/>
      <c r="D112" s="282" t="s">
        <v>262</v>
      </c>
      <c r="E112" s="256" t="n">
        <f aca="false">SUM(F112:Q112)</f>
        <v>8</v>
      </c>
      <c r="F112" s="259" t="n">
        <f aca="false">SUM(F115,F118,F121,F124,F127,F130,F133,F136)</f>
        <v>0</v>
      </c>
      <c r="G112" s="259" t="n">
        <f aca="false">SUM(G115,G118,G121,G124,G127,G130,G133,G136)</f>
        <v>0</v>
      </c>
      <c r="H112" s="259" t="n">
        <f aca="false">SUM(H115,H118,H121,H124,H127,H130,H133,H136)</f>
        <v>2</v>
      </c>
      <c r="I112" s="259" t="n">
        <f aca="false">SUM(I115,I118,I121,I124,I127,I130,I133,I136)</f>
        <v>3</v>
      </c>
      <c r="J112" s="259" t="n">
        <f aca="false">SUM(J115,J118,J121,J124,J127,J130,J133,J136)</f>
        <v>0</v>
      </c>
      <c r="K112" s="259" t="n">
        <f aca="false">SUM(K115,K118,K121,K124,K127,K130,K133,K136)</f>
        <v>0</v>
      </c>
      <c r="L112" s="259" t="n">
        <f aca="false">SUM(L115,L118,L121,L124,L127,L130,L133,L136)</f>
        <v>0</v>
      </c>
      <c r="M112" s="259" t="n">
        <f aca="false">SUM(M115,M118,M121,M124,M127,M130,M133,M136)</f>
        <v>1</v>
      </c>
      <c r="N112" s="259" t="n">
        <f aca="false">SUM(N115,N118,N121,N124,N127,N130,N133,N136)</f>
        <v>0</v>
      </c>
      <c r="O112" s="259" t="n">
        <f aca="false">SUM(O115,O118,O121,O124,O127,O130,O133,O136)</f>
        <v>0</v>
      </c>
      <c r="P112" s="259" t="n">
        <f aca="false">SUM(P115,P118,P121,P124,P127,P130,P133,P136)</f>
        <v>1</v>
      </c>
      <c r="Q112" s="260" t="n">
        <f aca="false">SUM(Q115,Q118,Q121,Q124,Q127,Q130,Q133,Q136)</f>
        <v>1</v>
      </c>
    </row>
    <row r="113" s="114" customFormat="true" ht="11.25" hidden="false" customHeight="true" outlineLevel="0" collapsed="false">
      <c r="A113" s="283" t="s">
        <v>329</v>
      </c>
      <c r="B113" s="285"/>
      <c r="C113" s="286" t="s">
        <v>330</v>
      </c>
      <c r="D113" s="281" t="s">
        <v>12</v>
      </c>
      <c r="E113" s="256" t="n">
        <f aca="false">SUM(F113:Q113)</f>
        <v>0</v>
      </c>
      <c r="F113" s="259" t="n">
        <f aca="false">SUM(F114:F115)</f>
        <v>0</v>
      </c>
      <c r="G113" s="259" t="n">
        <f aca="false">SUM(G114:G115)</f>
        <v>0</v>
      </c>
      <c r="H113" s="259" t="n">
        <f aca="false">SUM(H114:H115)</f>
        <v>0</v>
      </c>
      <c r="I113" s="259" t="n">
        <f aca="false">SUM(I114:I115)</f>
        <v>0</v>
      </c>
      <c r="J113" s="259" t="n">
        <f aca="false">SUM(J114:J115)</f>
        <v>0</v>
      </c>
      <c r="K113" s="259" t="n">
        <f aca="false">SUM(K114:K115)</f>
        <v>0</v>
      </c>
      <c r="L113" s="259" t="n">
        <f aca="false">SUM(L114:L115)</f>
        <v>0</v>
      </c>
      <c r="M113" s="259" t="n">
        <f aca="false">SUM(M114:M115)</f>
        <v>0</v>
      </c>
      <c r="N113" s="259" t="n">
        <f aca="false">SUM(N114:N115)</f>
        <v>0</v>
      </c>
      <c r="O113" s="259" t="n">
        <f aca="false">SUM(O114:O115)</f>
        <v>0</v>
      </c>
      <c r="P113" s="259" t="n">
        <f aca="false">SUM(P114:P115)</f>
        <v>0</v>
      </c>
      <c r="Q113" s="260" t="n">
        <f aca="false">SUM(Q114:Q115)</f>
        <v>0</v>
      </c>
    </row>
    <row r="114" s="114" customFormat="true" ht="11.25" hidden="false" customHeight="true" outlineLevel="0" collapsed="false">
      <c r="A114" s="283"/>
      <c r="B114" s="285"/>
      <c r="C114" s="286"/>
      <c r="D114" s="281" t="s">
        <v>261</v>
      </c>
      <c r="E114" s="256" t="n">
        <f aca="false">SUM(F114:Q114)</f>
        <v>0</v>
      </c>
      <c r="F114" s="263" t="n">
        <v>0</v>
      </c>
      <c r="G114" s="263" t="n">
        <v>0</v>
      </c>
      <c r="H114" s="263" t="n">
        <v>0</v>
      </c>
      <c r="I114" s="263" t="n">
        <v>0</v>
      </c>
      <c r="J114" s="263" t="n">
        <v>0</v>
      </c>
      <c r="K114" s="263" t="n">
        <v>0</v>
      </c>
      <c r="L114" s="263" t="n">
        <v>0</v>
      </c>
      <c r="M114" s="263" t="n">
        <v>0</v>
      </c>
      <c r="N114" s="263" t="n">
        <v>0</v>
      </c>
      <c r="O114" s="263" t="n">
        <v>0</v>
      </c>
      <c r="P114" s="263" t="n">
        <v>0</v>
      </c>
      <c r="Q114" s="264" t="n">
        <v>0</v>
      </c>
    </row>
    <row r="115" s="114" customFormat="true" ht="15" hidden="false" customHeight="true" outlineLevel="0" collapsed="false">
      <c r="A115" s="283"/>
      <c r="B115" s="285"/>
      <c r="C115" s="286"/>
      <c r="D115" s="282" t="s">
        <v>262</v>
      </c>
      <c r="E115" s="256" t="n">
        <f aca="false">SUM(F115:Q115)</f>
        <v>0</v>
      </c>
      <c r="F115" s="263" t="n">
        <v>0</v>
      </c>
      <c r="G115" s="263" t="n">
        <v>0</v>
      </c>
      <c r="H115" s="263" t="n">
        <v>0</v>
      </c>
      <c r="I115" s="263" t="n">
        <v>0</v>
      </c>
      <c r="J115" s="263" t="n">
        <v>0</v>
      </c>
      <c r="K115" s="263" t="n">
        <v>0</v>
      </c>
      <c r="L115" s="263" t="n">
        <v>0</v>
      </c>
      <c r="M115" s="263" t="n">
        <v>0</v>
      </c>
      <c r="N115" s="263" t="n">
        <v>0</v>
      </c>
      <c r="O115" s="263" t="n">
        <v>0</v>
      </c>
      <c r="P115" s="263" t="n">
        <v>0</v>
      </c>
      <c r="Q115" s="264" t="n">
        <v>0</v>
      </c>
    </row>
    <row r="116" s="114" customFormat="true" ht="11.25" hidden="false" customHeight="true" outlineLevel="0" collapsed="false">
      <c r="A116" s="287" t="s">
        <v>331</v>
      </c>
      <c r="B116" s="285"/>
      <c r="C116" s="290" t="s">
        <v>332</v>
      </c>
      <c r="D116" s="281" t="s">
        <v>12</v>
      </c>
      <c r="E116" s="256" t="n">
        <f aca="false">SUM(F116:Q116)</f>
        <v>6</v>
      </c>
      <c r="F116" s="259" t="n">
        <f aca="false">SUM(F117:F118)</f>
        <v>0</v>
      </c>
      <c r="G116" s="259" t="n">
        <f aca="false">SUM(G117:G118)</f>
        <v>0</v>
      </c>
      <c r="H116" s="259" t="n">
        <f aca="false">SUM(H117:H118)</f>
        <v>1</v>
      </c>
      <c r="I116" s="259" t="n">
        <f aca="false">SUM(I117:I118)</f>
        <v>1</v>
      </c>
      <c r="J116" s="259" t="n">
        <f aca="false">SUM(J117:J118)</f>
        <v>0</v>
      </c>
      <c r="K116" s="259" t="n">
        <f aca="false">SUM(K117:K118)</f>
        <v>0</v>
      </c>
      <c r="L116" s="259" t="n">
        <f aca="false">SUM(L117:L118)</f>
        <v>0</v>
      </c>
      <c r="M116" s="259" t="n">
        <f aca="false">SUM(M117:M118)</f>
        <v>3</v>
      </c>
      <c r="N116" s="259" t="n">
        <f aca="false">SUM(N117:N118)</f>
        <v>0</v>
      </c>
      <c r="O116" s="259" t="n">
        <f aca="false">SUM(O117:O118)</f>
        <v>0</v>
      </c>
      <c r="P116" s="259" t="n">
        <f aca="false">SUM(P117:P118)</f>
        <v>0</v>
      </c>
      <c r="Q116" s="260" t="n">
        <f aca="false">SUM(Q117:Q118)</f>
        <v>1</v>
      </c>
    </row>
    <row r="117" s="114" customFormat="true" ht="11.25" hidden="false" customHeight="true" outlineLevel="0" collapsed="false">
      <c r="A117" s="287"/>
      <c r="B117" s="285"/>
      <c r="C117" s="290"/>
      <c r="D117" s="281" t="s">
        <v>261</v>
      </c>
      <c r="E117" s="256" t="n">
        <f aca="false">SUM(F117:Q117)</f>
        <v>2</v>
      </c>
      <c r="F117" s="263" t="n">
        <v>0</v>
      </c>
      <c r="G117" s="263" t="n">
        <v>0</v>
      </c>
      <c r="H117" s="263" t="n">
        <v>0</v>
      </c>
      <c r="I117" s="263" t="n">
        <v>0</v>
      </c>
      <c r="J117" s="263" t="n">
        <v>0</v>
      </c>
      <c r="K117" s="263" t="n">
        <v>0</v>
      </c>
      <c r="L117" s="263" t="n">
        <v>0</v>
      </c>
      <c r="M117" s="263" t="n">
        <v>2</v>
      </c>
      <c r="N117" s="263" t="n">
        <v>0</v>
      </c>
      <c r="O117" s="263" t="n">
        <v>0</v>
      </c>
      <c r="P117" s="263" t="n">
        <v>0</v>
      </c>
      <c r="Q117" s="264" t="n">
        <v>0</v>
      </c>
    </row>
    <row r="118" s="114" customFormat="true" ht="15" hidden="false" customHeight="true" outlineLevel="0" collapsed="false">
      <c r="A118" s="287"/>
      <c r="B118" s="291"/>
      <c r="C118" s="290"/>
      <c r="D118" s="289" t="s">
        <v>262</v>
      </c>
      <c r="E118" s="267" t="n">
        <f aca="false">SUM(F118:Q118)</f>
        <v>4</v>
      </c>
      <c r="F118" s="268" t="n">
        <v>0</v>
      </c>
      <c r="G118" s="268" t="n">
        <v>0</v>
      </c>
      <c r="H118" s="268" t="n">
        <v>1</v>
      </c>
      <c r="I118" s="268" t="n">
        <v>1</v>
      </c>
      <c r="J118" s="268" t="n">
        <v>0</v>
      </c>
      <c r="K118" s="268" t="n">
        <v>0</v>
      </c>
      <c r="L118" s="268" t="n">
        <v>0</v>
      </c>
      <c r="M118" s="268" t="n">
        <v>1</v>
      </c>
      <c r="N118" s="268" t="n">
        <v>0</v>
      </c>
      <c r="O118" s="268" t="n">
        <v>0</v>
      </c>
      <c r="P118" s="268" t="n">
        <v>0</v>
      </c>
      <c r="Q118" s="269" t="n">
        <v>1</v>
      </c>
    </row>
    <row r="119" s="114" customFormat="true" ht="11.25" hidden="false" customHeight="true" outlineLevel="0" collapsed="false">
      <c r="A119" s="283" t="s">
        <v>333</v>
      </c>
      <c r="B119" s="285"/>
      <c r="C119" s="286" t="s">
        <v>334</v>
      </c>
      <c r="D119" s="281" t="s">
        <v>12</v>
      </c>
      <c r="E119" s="256" t="n">
        <f aca="false">SUM(F119:Q119)</f>
        <v>0</v>
      </c>
      <c r="F119" s="259" t="n">
        <f aca="false">SUM(F120:F121)</f>
        <v>0</v>
      </c>
      <c r="G119" s="259" t="n">
        <f aca="false">SUM(G120:G121)</f>
        <v>0</v>
      </c>
      <c r="H119" s="259" t="n">
        <f aca="false">SUM(H120:H121)</f>
        <v>0</v>
      </c>
      <c r="I119" s="259" t="n">
        <f aca="false">SUM(I120:I121)</f>
        <v>0</v>
      </c>
      <c r="J119" s="259" t="n">
        <f aca="false">SUM(J120:J121)</f>
        <v>0</v>
      </c>
      <c r="K119" s="259" t="n">
        <f aca="false">SUM(K120:K121)</f>
        <v>0</v>
      </c>
      <c r="L119" s="259" t="n">
        <f aca="false">SUM(L120:L121)</f>
        <v>0</v>
      </c>
      <c r="M119" s="259" t="n">
        <f aca="false">SUM(M120:M121)</f>
        <v>0</v>
      </c>
      <c r="N119" s="259" t="n">
        <f aca="false">SUM(N120:N121)</f>
        <v>0</v>
      </c>
      <c r="O119" s="259" t="n">
        <f aca="false">SUM(O120:O121)</f>
        <v>0</v>
      </c>
      <c r="P119" s="259" t="n">
        <f aca="false">SUM(P120:P121)</f>
        <v>0</v>
      </c>
      <c r="Q119" s="260" t="n">
        <f aca="false">SUM(Q120:Q121)</f>
        <v>0</v>
      </c>
    </row>
    <row r="120" s="114" customFormat="true" ht="11.25" hidden="false" customHeight="true" outlineLevel="0" collapsed="false">
      <c r="A120" s="283"/>
      <c r="B120" s="285"/>
      <c r="C120" s="286"/>
      <c r="D120" s="281" t="s">
        <v>261</v>
      </c>
      <c r="E120" s="256" t="n">
        <f aca="false">SUM(F120:Q120)</f>
        <v>0</v>
      </c>
      <c r="F120" s="263" t="n">
        <v>0</v>
      </c>
      <c r="G120" s="263" t="n">
        <v>0</v>
      </c>
      <c r="H120" s="263" t="n">
        <v>0</v>
      </c>
      <c r="I120" s="263" t="n">
        <v>0</v>
      </c>
      <c r="J120" s="263" t="n">
        <v>0</v>
      </c>
      <c r="K120" s="263" t="n">
        <v>0</v>
      </c>
      <c r="L120" s="263" t="n">
        <v>0</v>
      </c>
      <c r="M120" s="263" t="n">
        <v>0</v>
      </c>
      <c r="N120" s="263" t="n">
        <v>0</v>
      </c>
      <c r="O120" s="263" t="n">
        <v>0</v>
      </c>
      <c r="P120" s="263" t="n">
        <v>0</v>
      </c>
      <c r="Q120" s="264" t="n">
        <v>0</v>
      </c>
    </row>
    <row r="121" s="114" customFormat="true" ht="15" hidden="false" customHeight="true" outlineLevel="0" collapsed="false">
      <c r="A121" s="283"/>
      <c r="B121" s="285"/>
      <c r="C121" s="286"/>
      <c r="D121" s="282" t="s">
        <v>262</v>
      </c>
      <c r="E121" s="256" t="n">
        <f aca="false">SUM(F121:Q121)</f>
        <v>0</v>
      </c>
      <c r="F121" s="263" t="n">
        <v>0</v>
      </c>
      <c r="G121" s="263" t="n">
        <v>0</v>
      </c>
      <c r="H121" s="263" t="n">
        <v>0</v>
      </c>
      <c r="I121" s="263" t="n">
        <v>0</v>
      </c>
      <c r="J121" s="263" t="n">
        <v>0</v>
      </c>
      <c r="K121" s="263" t="n">
        <v>0</v>
      </c>
      <c r="L121" s="263" t="n">
        <v>0</v>
      </c>
      <c r="M121" s="263" t="n">
        <v>0</v>
      </c>
      <c r="N121" s="263" t="n">
        <v>0</v>
      </c>
      <c r="O121" s="263" t="n">
        <v>0</v>
      </c>
      <c r="P121" s="263" t="n">
        <v>0</v>
      </c>
      <c r="Q121" s="264" t="n">
        <v>0</v>
      </c>
    </row>
    <row r="122" s="114" customFormat="true" ht="11.25" hidden="false" customHeight="true" outlineLevel="0" collapsed="false">
      <c r="A122" s="283" t="s">
        <v>335</v>
      </c>
      <c r="B122" s="285"/>
      <c r="C122" s="286" t="s">
        <v>336</v>
      </c>
      <c r="D122" s="281" t="s">
        <v>12</v>
      </c>
      <c r="E122" s="256" t="n">
        <f aca="false">SUM(F122:Q122)</f>
        <v>1</v>
      </c>
      <c r="F122" s="259" t="n">
        <f aca="false">SUM(F123:F124)</f>
        <v>0</v>
      </c>
      <c r="G122" s="259" t="n">
        <f aca="false">SUM(G123:G124)</f>
        <v>0</v>
      </c>
      <c r="H122" s="259" t="n">
        <f aca="false">SUM(H123:H124)</f>
        <v>0</v>
      </c>
      <c r="I122" s="259" t="n">
        <f aca="false">SUM(I123:I124)</f>
        <v>1</v>
      </c>
      <c r="J122" s="259" t="n">
        <f aca="false">SUM(J123:J124)</f>
        <v>0</v>
      </c>
      <c r="K122" s="259" t="n">
        <f aca="false">SUM(K123:K124)</f>
        <v>0</v>
      </c>
      <c r="L122" s="259" t="n">
        <f aca="false">SUM(L123:L124)</f>
        <v>0</v>
      </c>
      <c r="M122" s="259" t="n">
        <f aca="false">SUM(M123:M124)</f>
        <v>0</v>
      </c>
      <c r="N122" s="259" t="n">
        <f aca="false">SUM(N123:N124)</f>
        <v>0</v>
      </c>
      <c r="O122" s="259" t="n">
        <f aca="false">SUM(O123:O124)</f>
        <v>0</v>
      </c>
      <c r="P122" s="259" t="n">
        <f aca="false">SUM(P123:P124)</f>
        <v>0</v>
      </c>
      <c r="Q122" s="260" t="n">
        <f aca="false">SUM(Q123:Q124)</f>
        <v>0</v>
      </c>
    </row>
    <row r="123" s="114" customFormat="true" ht="11.25" hidden="false" customHeight="true" outlineLevel="0" collapsed="false">
      <c r="A123" s="283"/>
      <c r="B123" s="285"/>
      <c r="C123" s="286"/>
      <c r="D123" s="281" t="s">
        <v>261</v>
      </c>
      <c r="E123" s="256" t="n">
        <f aca="false">SUM(F123:Q123)</f>
        <v>0</v>
      </c>
      <c r="F123" s="263" t="n">
        <v>0</v>
      </c>
      <c r="G123" s="263" t="n">
        <v>0</v>
      </c>
      <c r="H123" s="263" t="n">
        <v>0</v>
      </c>
      <c r="I123" s="263" t="n">
        <v>0</v>
      </c>
      <c r="J123" s="263" t="n">
        <v>0</v>
      </c>
      <c r="K123" s="263" t="n">
        <v>0</v>
      </c>
      <c r="L123" s="263" t="n">
        <v>0</v>
      </c>
      <c r="M123" s="263" t="n">
        <v>0</v>
      </c>
      <c r="N123" s="263" t="n">
        <v>0</v>
      </c>
      <c r="O123" s="263" t="n">
        <v>0</v>
      </c>
      <c r="P123" s="263" t="n">
        <v>0</v>
      </c>
      <c r="Q123" s="264" t="n">
        <v>0</v>
      </c>
    </row>
    <row r="124" s="114" customFormat="true" ht="15" hidden="false" customHeight="true" outlineLevel="0" collapsed="false">
      <c r="A124" s="283"/>
      <c r="B124" s="285"/>
      <c r="C124" s="286"/>
      <c r="D124" s="282" t="s">
        <v>262</v>
      </c>
      <c r="E124" s="256" t="n">
        <f aca="false">SUM(F124:Q124)</f>
        <v>1</v>
      </c>
      <c r="F124" s="263" t="n">
        <v>0</v>
      </c>
      <c r="G124" s="263" t="n">
        <v>0</v>
      </c>
      <c r="H124" s="263" t="n">
        <v>0</v>
      </c>
      <c r="I124" s="263" t="n">
        <v>1</v>
      </c>
      <c r="J124" s="263" t="n">
        <v>0</v>
      </c>
      <c r="K124" s="263" t="n">
        <v>0</v>
      </c>
      <c r="L124" s="263" t="n">
        <v>0</v>
      </c>
      <c r="M124" s="263" t="n">
        <v>0</v>
      </c>
      <c r="N124" s="263" t="n">
        <v>0</v>
      </c>
      <c r="O124" s="263" t="n">
        <v>0</v>
      </c>
      <c r="P124" s="263" t="n">
        <v>0</v>
      </c>
      <c r="Q124" s="264" t="n">
        <v>0</v>
      </c>
    </row>
    <row r="125" s="114" customFormat="true" ht="11.25" hidden="false" customHeight="true" outlineLevel="0" collapsed="false">
      <c r="A125" s="283" t="s">
        <v>337</v>
      </c>
      <c r="B125" s="285"/>
      <c r="C125" s="286" t="s">
        <v>338</v>
      </c>
      <c r="D125" s="281" t="s">
        <v>12</v>
      </c>
      <c r="E125" s="256" t="n">
        <f aca="false">SUM(F125:Q125)</f>
        <v>1</v>
      </c>
      <c r="F125" s="259" t="n">
        <f aca="false">SUM(F126:F127)</f>
        <v>0</v>
      </c>
      <c r="G125" s="259" t="n">
        <f aca="false">SUM(G126:G127)</f>
        <v>0</v>
      </c>
      <c r="H125" s="259" t="n">
        <f aca="false">SUM(H126:H127)</f>
        <v>0</v>
      </c>
      <c r="I125" s="259" t="n">
        <f aca="false">SUM(I126:I127)</f>
        <v>0</v>
      </c>
      <c r="J125" s="259" t="n">
        <f aca="false">SUM(J126:J127)</f>
        <v>0</v>
      </c>
      <c r="K125" s="259" t="n">
        <f aca="false">SUM(K126:K127)</f>
        <v>0</v>
      </c>
      <c r="L125" s="259" t="n">
        <f aca="false">SUM(L126:L127)</f>
        <v>0</v>
      </c>
      <c r="M125" s="259" t="n">
        <f aca="false">SUM(M126:M127)</f>
        <v>0</v>
      </c>
      <c r="N125" s="259" t="n">
        <f aca="false">SUM(N126:N127)</f>
        <v>0</v>
      </c>
      <c r="O125" s="259" t="n">
        <f aca="false">SUM(O126:O127)</f>
        <v>0</v>
      </c>
      <c r="P125" s="259" t="n">
        <f aca="false">SUM(P126:P127)</f>
        <v>1</v>
      </c>
      <c r="Q125" s="260" t="n">
        <f aca="false">SUM(Q126:Q127)</f>
        <v>0</v>
      </c>
    </row>
    <row r="126" s="114" customFormat="true" ht="11.25" hidden="false" customHeight="true" outlineLevel="0" collapsed="false">
      <c r="A126" s="283"/>
      <c r="B126" s="285"/>
      <c r="C126" s="286"/>
      <c r="D126" s="281" t="s">
        <v>261</v>
      </c>
      <c r="E126" s="256" t="n">
        <f aca="false">SUM(F126:Q126)</f>
        <v>0</v>
      </c>
      <c r="F126" s="263" t="n">
        <v>0</v>
      </c>
      <c r="G126" s="263" t="n">
        <v>0</v>
      </c>
      <c r="H126" s="263" t="n">
        <v>0</v>
      </c>
      <c r="I126" s="263" t="n">
        <v>0</v>
      </c>
      <c r="J126" s="263" t="n">
        <v>0</v>
      </c>
      <c r="K126" s="263" t="n">
        <v>0</v>
      </c>
      <c r="L126" s="263" t="n">
        <v>0</v>
      </c>
      <c r="M126" s="263" t="n">
        <v>0</v>
      </c>
      <c r="N126" s="263" t="n">
        <v>0</v>
      </c>
      <c r="O126" s="263" t="n">
        <v>0</v>
      </c>
      <c r="P126" s="263" t="n">
        <v>0</v>
      </c>
      <c r="Q126" s="264" t="n">
        <v>0</v>
      </c>
    </row>
    <row r="127" s="114" customFormat="true" ht="15" hidden="false" customHeight="true" outlineLevel="0" collapsed="false">
      <c r="A127" s="283"/>
      <c r="B127" s="285"/>
      <c r="C127" s="286"/>
      <c r="D127" s="282" t="s">
        <v>262</v>
      </c>
      <c r="E127" s="256" t="n">
        <f aca="false">SUM(F127:Q127)</f>
        <v>1</v>
      </c>
      <c r="F127" s="263" t="n">
        <v>0</v>
      </c>
      <c r="G127" s="263" t="n">
        <v>0</v>
      </c>
      <c r="H127" s="263" t="n">
        <v>0</v>
      </c>
      <c r="I127" s="263" t="n">
        <v>0</v>
      </c>
      <c r="J127" s="263" t="n">
        <v>0</v>
      </c>
      <c r="K127" s="263" t="n">
        <v>0</v>
      </c>
      <c r="L127" s="263" t="n">
        <v>0</v>
      </c>
      <c r="M127" s="263" t="n">
        <v>0</v>
      </c>
      <c r="N127" s="263" t="n">
        <v>0</v>
      </c>
      <c r="O127" s="263" t="n">
        <v>0</v>
      </c>
      <c r="P127" s="263" t="n">
        <v>1</v>
      </c>
      <c r="Q127" s="264" t="n">
        <v>0</v>
      </c>
    </row>
    <row r="128" s="114" customFormat="true" ht="11.25" hidden="false" customHeight="true" outlineLevel="0" collapsed="false">
      <c r="A128" s="283" t="s">
        <v>339</v>
      </c>
      <c r="B128" s="285"/>
      <c r="C128" s="286" t="s">
        <v>340</v>
      </c>
      <c r="D128" s="281" t="s">
        <v>12</v>
      </c>
      <c r="E128" s="256" t="n">
        <f aca="false">SUM(F128:Q128)</f>
        <v>0</v>
      </c>
      <c r="F128" s="259" t="n">
        <f aca="false">SUM(F129:F130)</f>
        <v>0</v>
      </c>
      <c r="G128" s="259" t="n">
        <f aca="false">SUM(G129:G130)</f>
        <v>0</v>
      </c>
      <c r="H128" s="259" t="n">
        <f aca="false">SUM(H129:H130)</f>
        <v>0</v>
      </c>
      <c r="I128" s="259" t="n">
        <f aca="false">SUM(I129:I130)</f>
        <v>0</v>
      </c>
      <c r="J128" s="259" t="n">
        <f aca="false">SUM(J129:J130)</f>
        <v>0</v>
      </c>
      <c r="K128" s="259" t="n">
        <f aca="false">SUM(K129:K130)</f>
        <v>0</v>
      </c>
      <c r="L128" s="259" t="n">
        <f aca="false">SUM(L129:L130)</f>
        <v>0</v>
      </c>
      <c r="M128" s="259" t="n">
        <f aca="false">SUM(M129:M130)</f>
        <v>0</v>
      </c>
      <c r="N128" s="259" t="n">
        <f aca="false">SUM(N129:N130)</f>
        <v>0</v>
      </c>
      <c r="O128" s="259" t="n">
        <f aca="false">SUM(O129:O130)</f>
        <v>0</v>
      </c>
      <c r="P128" s="259" t="n">
        <f aca="false">SUM(P129:P130)</f>
        <v>0</v>
      </c>
      <c r="Q128" s="260" t="n">
        <f aca="false">SUM(Q129:Q130)</f>
        <v>0</v>
      </c>
    </row>
    <row r="129" s="114" customFormat="true" ht="11.25" hidden="false" customHeight="true" outlineLevel="0" collapsed="false">
      <c r="A129" s="283"/>
      <c r="B129" s="285"/>
      <c r="C129" s="286"/>
      <c r="D129" s="281" t="s">
        <v>261</v>
      </c>
      <c r="E129" s="256" t="n">
        <f aca="false">SUM(F129:Q129)</f>
        <v>0</v>
      </c>
      <c r="F129" s="263" t="n">
        <v>0</v>
      </c>
      <c r="G129" s="263" t="n">
        <v>0</v>
      </c>
      <c r="H129" s="263" t="n">
        <v>0</v>
      </c>
      <c r="I129" s="263" t="n">
        <v>0</v>
      </c>
      <c r="J129" s="263" t="n">
        <v>0</v>
      </c>
      <c r="K129" s="263" t="n">
        <v>0</v>
      </c>
      <c r="L129" s="263" t="n">
        <v>0</v>
      </c>
      <c r="M129" s="263" t="n">
        <v>0</v>
      </c>
      <c r="N129" s="263" t="n">
        <v>0</v>
      </c>
      <c r="O129" s="263" t="n">
        <v>0</v>
      </c>
      <c r="P129" s="263" t="n">
        <v>0</v>
      </c>
      <c r="Q129" s="264" t="n">
        <v>0</v>
      </c>
    </row>
    <row r="130" s="114" customFormat="true" ht="15" hidden="false" customHeight="true" outlineLevel="0" collapsed="false">
      <c r="A130" s="283"/>
      <c r="B130" s="285"/>
      <c r="C130" s="286"/>
      <c r="D130" s="282" t="s">
        <v>262</v>
      </c>
      <c r="E130" s="256" t="n">
        <f aca="false">SUM(F130:Q130)</f>
        <v>0</v>
      </c>
      <c r="F130" s="263" t="n">
        <v>0</v>
      </c>
      <c r="G130" s="263" t="n">
        <v>0</v>
      </c>
      <c r="H130" s="263" t="n">
        <v>0</v>
      </c>
      <c r="I130" s="263" t="n">
        <v>0</v>
      </c>
      <c r="J130" s="263" t="n">
        <v>0</v>
      </c>
      <c r="K130" s="263" t="n">
        <v>0</v>
      </c>
      <c r="L130" s="263" t="n">
        <v>0</v>
      </c>
      <c r="M130" s="263" t="n">
        <v>0</v>
      </c>
      <c r="N130" s="263" t="n">
        <v>0</v>
      </c>
      <c r="O130" s="263" t="n">
        <v>0</v>
      </c>
      <c r="P130" s="263" t="n">
        <v>0</v>
      </c>
      <c r="Q130" s="264" t="n">
        <v>0</v>
      </c>
    </row>
    <row r="131" s="114" customFormat="true" ht="11.25" hidden="false" customHeight="true" outlineLevel="0" collapsed="false">
      <c r="A131" s="283" t="s">
        <v>341</v>
      </c>
      <c r="B131" s="285"/>
      <c r="C131" s="286" t="s">
        <v>342</v>
      </c>
      <c r="D131" s="281" t="s">
        <v>12</v>
      </c>
      <c r="E131" s="256" t="n">
        <f aca="false">SUM(F131:Q131)</f>
        <v>1</v>
      </c>
      <c r="F131" s="259" t="n">
        <f aca="false">SUM(F132:F133)</f>
        <v>0</v>
      </c>
      <c r="G131" s="259" t="n">
        <f aca="false">SUM(G132:G133)</f>
        <v>0</v>
      </c>
      <c r="H131" s="259" t="n">
        <f aca="false">SUM(H132:H133)</f>
        <v>0</v>
      </c>
      <c r="I131" s="259" t="n">
        <f aca="false">SUM(I132:I133)</f>
        <v>0</v>
      </c>
      <c r="J131" s="259" t="n">
        <f aca="false">SUM(J132:J133)</f>
        <v>0</v>
      </c>
      <c r="K131" s="259" t="n">
        <f aca="false">SUM(K132:K133)</f>
        <v>0</v>
      </c>
      <c r="L131" s="259" t="n">
        <f aca="false">SUM(L132:L133)</f>
        <v>0</v>
      </c>
      <c r="M131" s="259" t="n">
        <f aca="false">SUM(M132:M133)</f>
        <v>0</v>
      </c>
      <c r="N131" s="259" t="n">
        <f aca="false">SUM(N132:N133)</f>
        <v>0</v>
      </c>
      <c r="O131" s="259" t="n">
        <f aca="false">SUM(O132:O133)</f>
        <v>0</v>
      </c>
      <c r="P131" s="259" t="n">
        <f aca="false">SUM(P132:P133)</f>
        <v>0</v>
      </c>
      <c r="Q131" s="260" t="n">
        <f aca="false">SUM(Q132:Q133)</f>
        <v>1</v>
      </c>
    </row>
    <row r="132" s="114" customFormat="true" ht="11.25" hidden="false" customHeight="true" outlineLevel="0" collapsed="false">
      <c r="A132" s="283"/>
      <c r="B132" s="285"/>
      <c r="C132" s="286"/>
      <c r="D132" s="281" t="s">
        <v>261</v>
      </c>
      <c r="E132" s="256" t="n">
        <f aca="false">SUM(F132:Q132)</f>
        <v>1</v>
      </c>
      <c r="F132" s="263" t="n">
        <v>0</v>
      </c>
      <c r="G132" s="263" t="n">
        <v>0</v>
      </c>
      <c r="H132" s="263" t="n">
        <v>0</v>
      </c>
      <c r="I132" s="263" t="n">
        <v>0</v>
      </c>
      <c r="J132" s="263" t="n">
        <v>0</v>
      </c>
      <c r="K132" s="263" t="n">
        <v>0</v>
      </c>
      <c r="L132" s="263" t="n">
        <v>0</v>
      </c>
      <c r="M132" s="263" t="n">
        <v>0</v>
      </c>
      <c r="N132" s="263" t="n">
        <v>0</v>
      </c>
      <c r="O132" s="263" t="n">
        <v>0</v>
      </c>
      <c r="P132" s="263" t="n">
        <v>0</v>
      </c>
      <c r="Q132" s="264" t="n">
        <v>1</v>
      </c>
    </row>
    <row r="133" s="114" customFormat="true" ht="15" hidden="false" customHeight="true" outlineLevel="0" collapsed="false">
      <c r="A133" s="283"/>
      <c r="B133" s="285"/>
      <c r="C133" s="286"/>
      <c r="D133" s="282" t="s">
        <v>262</v>
      </c>
      <c r="E133" s="256" t="n">
        <f aca="false">SUM(F133:Q133)</f>
        <v>0</v>
      </c>
      <c r="F133" s="263" t="n">
        <v>0</v>
      </c>
      <c r="G133" s="263" t="n">
        <v>0</v>
      </c>
      <c r="H133" s="263" t="n">
        <v>0</v>
      </c>
      <c r="I133" s="263" t="n">
        <v>0</v>
      </c>
      <c r="J133" s="263" t="n">
        <v>0</v>
      </c>
      <c r="K133" s="263" t="n">
        <v>0</v>
      </c>
      <c r="L133" s="263" t="n">
        <v>0</v>
      </c>
      <c r="M133" s="263" t="n">
        <v>0</v>
      </c>
      <c r="N133" s="263" t="n">
        <v>0</v>
      </c>
      <c r="O133" s="263" t="n">
        <v>0</v>
      </c>
      <c r="P133" s="263" t="n">
        <v>0</v>
      </c>
      <c r="Q133" s="264" t="n">
        <v>0</v>
      </c>
    </row>
    <row r="134" s="114" customFormat="true" ht="11.25" hidden="false" customHeight="true" outlineLevel="0" collapsed="false">
      <c r="A134" s="283" t="s">
        <v>343</v>
      </c>
      <c r="B134" s="285"/>
      <c r="C134" s="286" t="s">
        <v>344</v>
      </c>
      <c r="D134" s="281" t="s">
        <v>12</v>
      </c>
      <c r="E134" s="256" t="n">
        <f aca="false">SUM(F134:Q134)</f>
        <v>4</v>
      </c>
      <c r="F134" s="259" t="n">
        <f aca="false">SUM(F135:F136)</f>
        <v>0</v>
      </c>
      <c r="G134" s="259" t="n">
        <f aca="false">SUM(G135:G136)</f>
        <v>0</v>
      </c>
      <c r="H134" s="259" t="n">
        <f aca="false">SUM(H135:H136)</f>
        <v>1</v>
      </c>
      <c r="I134" s="259" t="n">
        <f aca="false">SUM(I135:I136)</f>
        <v>1</v>
      </c>
      <c r="J134" s="259" t="n">
        <f aca="false">SUM(J135:J136)</f>
        <v>0</v>
      </c>
      <c r="K134" s="259" t="n">
        <f aca="false">SUM(K135:K136)</f>
        <v>1</v>
      </c>
      <c r="L134" s="259" t="n">
        <f aca="false">SUM(L135:L136)</f>
        <v>0</v>
      </c>
      <c r="M134" s="259" t="n">
        <f aca="false">SUM(M135:M136)</f>
        <v>0</v>
      </c>
      <c r="N134" s="259" t="n">
        <f aca="false">SUM(N135:N136)</f>
        <v>1</v>
      </c>
      <c r="O134" s="259" t="n">
        <f aca="false">SUM(O135:O136)</f>
        <v>0</v>
      </c>
      <c r="P134" s="259" t="n">
        <f aca="false">SUM(P135:P136)</f>
        <v>0</v>
      </c>
      <c r="Q134" s="260" t="n">
        <f aca="false">SUM(Q135:Q136)</f>
        <v>0</v>
      </c>
    </row>
    <row r="135" s="114" customFormat="true" ht="11.25" hidden="false" customHeight="true" outlineLevel="0" collapsed="false">
      <c r="A135" s="283"/>
      <c r="B135" s="285"/>
      <c r="C135" s="286"/>
      <c r="D135" s="281" t="s">
        <v>261</v>
      </c>
      <c r="E135" s="256" t="n">
        <f aca="false">SUM(F135:Q135)</f>
        <v>2</v>
      </c>
      <c r="F135" s="263" t="n">
        <v>0</v>
      </c>
      <c r="G135" s="263" t="n">
        <v>0</v>
      </c>
      <c r="H135" s="263" t="n">
        <v>0</v>
      </c>
      <c r="I135" s="263" t="n">
        <v>0</v>
      </c>
      <c r="J135" s="263" t="n">
        <v>0</v>
      </c>
      <c r="K135" s="263" t="n">
        <v>1</v>
      </c>
      <c r="L135" s="263" t="n">
        <v>0</v>
      </c>
      <c r="M135" s="263" t="n">
        <v>0</v>
      </c>
      <c r="N135" s="263" t="n">
        <v>1</v>
      </c>
      <c r="O135" s="263" t="n">
        <v>0</v>
      </c>
      <c r="P135" s="263" t="n">
        <v>0</v>
      </c>
      <c r="Q135" s="264" t="n">
        <v>0</v>
      </c>
    </row>
    <row r="136" s="114" customFormat="true" ht="15" hidden="false" customHeight="true" outlineLevel="0" collapsed="false">
      <c r="A136" s="283"/>
      <c r="B136" s="285"/>
      <c r="C136" s="286"/>
      <c r="D136" s="282" t="s">
        <v>262</v>
      </c>
      <c r="E136" s="256" t="n">
        <f aca="false">SUM(F136:Q136)</f>
        <v>2</v>
      </c>
      <c r="F136" s="263" t="n">
        <v>0</v>
      </c>
      <c r="G136" s="263" t="n">
        <v>0</v>
      </c>
      <c r="H136" s="263" t="n">
        <v>1</v>
      </c>
      <c r="I136" s="263" t="n">
        <v>1</v>
      </c>
      <c r="J136" s="263" t="n">
        <v>0</v>
      </c>
      <c r="K136" s="263" t="n">
        <v>0</v>
      </c>
      <c r="L136" s="263" t="n">
        <v>0</v>
      </c>
      <c r="M136" s="263" t="n">
        <v>0</v>
      </c>
      <c r="N136" s="263" t="n">
        <v>0</v>
      </c>
      <c r="O136" s="263" t="n">
        <v>0</v>
      </c>
      <c r="P136" s="263" t="n">
        <v>0</v>
      </c>
      <c r="Q136" s="264" t="n">
        <v>0</v>
      </c>
    </row>
    <row r="137" s="114" customFormat="true" ht="11.25" hidden="false" customHeight="true" outlineLevel="0" collapsed="false">
      <c r="A137" s="283" t="s">
        <v>345</v>
      </c>
      <c r="B137" s="284" t="s">
        <v>176</v>
      </c>
      <c r="C137" s="284"/>
      <c r="D137" s="281" t="s">
        <v>12</v>
      </c>
      <c r="E137" s="256" t="n">
        <f aca="false">SUM(F137:Q137)</f>
        <v>1</v>
      </c>
      <c r="F137" s="259" t="n">
        <f aca="false">SUM(F138:F139)</f>
        <v>0</v>
      </c>
      <c r="G137" s="259" t="n">
        <f aca="false">SUM(G138:G139)</f>
        <v>0</v>
      </c>
      <c r="H137" s="259" t="n">
        <f aca="false">SUM(H138:H139)</f>
        <v>0</v>
      </c>
      <c r="I137" s="259" t="n">
        <f aca="false">SUM(I138:I139)</f>
        <v>0</v>
      </c>
      <c r="J137" s="259" t="n">
        <f aca="false">SUM(J138:J139)</f>
        <v>0</v>
      </c>
      <c r="K137" s="259" t="n">
        <f aca="false">SUM(K138:K139)</f>
        <v>0</v>
      </c>
      <c r="L137" s="259" t="n">
        <f aca="false">SUM(L138:L139)</f>
        <v>0</v>
      </c>
      <c r="M137" s="259" t="n">
        <f aca="false">SUM(M138:M139)</f>
        <v>1</v>
      </c>
      <c r="N137" s="259" t="n">
        <f aca="false">SUM(N138:N139)</f>
        <v>0</v>
      </c>
      <c r="O137" s="259" t="n">
        <f aca="false">SUM(O138:O139)</f>
        <v>0</v>
      </c>
      <c r="P137" s="259" t="n">
        <f aca="false">SUM(P138:P139)</f>
        <v>0</v>
      </c>
      <c r="Q137" s="260" t="n">
        <f aca="false">SUM(Q138:Q139)</f>
        <v>0</v>
      </c>
    </row>
    <row r="138" s="114" customFormat="true" ht="11.25" hidden="false" customHeight="true" outlineLevel="0" collapsed="false">
      <c r="A138" s="283"/>
      <c r="B138" s="284"/>
      <c r="C138" s="284"/>
      <c r="D138" s="281" t="s">
        <v>261</v>
      </c>
      <c r="E138" s="256" t="n">
        <f aca="false">SUM(F138:Q138)</f>
        <v>0</v>
      </c>
      <c r="F138" s="263" t="n">
        <v>0</v>
      </c>
      <c r="G138" s="263" t="n">
        <v>0</v>
      </c>
      <c r="H138" s="263" t="n">
        <v>0</v>
      </c>
      <c r="I138" s="263" t="n">
        <v>0</v>
      </c>
      <c r="J138" s="263" t="n">
        <v>0</v>
      </c>
      <c r="K138" s="263" t="n">
        <v>0</v>
      </c>
      <c r="L138" s="263" t="n">
        <v>0</v>
      </c>
      <c r="M138" s="263" t="n">
        <v>0</v>
      </c>
      <c r="N138" s="263" t="n">
        <v>0</v>
      </c>
      <c r="O138" s="263" t="n">
        <v>0</v>
      </c>
      <c r="P138" s="263" t="n">
        <v>0</v>
      </c>
      <c r="Q138" s="264" t="n">
        <v>0</v>
      </c>
    </row>
    <row r="139" s="114" customFormat="true" ht="15" hidden="false" customHeight="true" outlineLevel="0" collapsed="false">
      <c r="A139" s="283"/>
      <c r="B139" s="284"/>
      <c r="C139" s="284"/>
      <c r="D139" s="282" t="s">
        <v>262</v>
      </c>
      <c r="E139" s="256" t="n">
        <f aca="false">SUM(F139:Q139)</f>
        <v>1</v>
      </c>
      <c r="F139" s="263" t="n">
        <v>0</v>
      </c>
      <c r="G139" s="263" t="n">
        <v>0</v>
      </c>
      <c r="H139" s="263" t="n">
        <v>0</v>
      </c>
      <c r="I139" s="263" t="n">
        <v>0</v>
      </c>
      <c r="J139" s="263" t="n">
        <v>0</v>
      </c>
      <c r="K139" s="263" t="n">
        <v>0</v>
      </c>
      <c r="L139" s="263" t="n">
        <v>0</v>
      </c>
      <c r="M139" s="263" t="n">
        <v>1</v>
      </c>
      <c r="N139" s="263" t="n">
        <v>0</v>
      </c>
      <c r="O139" s="263" t="n">
        <v>0</v>
      </c>
      <c r="P139" s="263" t="n">
        <v>0</v>
      </c>
      <c r="Q139" s="264" t="n">
        <v>0</v>
      </c>
    </row>
    <row r="140" s="114" customFormat="true" ht="11.25" hidden="false" customHeight="true" outlineLevel="0" collapsed="false">
      <c r="A140" s="283" t="s">
        <v>346</v>
      </c>
      <c r="B140" s="284" t="s">
        <v>201</v>
      </c>
      <c r="C140" s="284"/>
      <c r="D140" s="281" t="s">
        <v>12</v>
      </c>
      <c r="E140" s="256" t="n">
        <f aca="false">SUM(F140:Q140)</f>
        <v>2</v>
      </c>
      <c r="F140" s="259" t="n">
        <f aca="false">SUM(F141:F142)</f>
        <v>0</v>
      </c>
      <c r="G140" s="259" t="n">
        <f aca="false">SUM(G141:G142)</f>
        <v>0</v>
      </c>
      <c r="H140" s="259" t="n">
        <f aca="false">SUM(H141:H142)</f>
        <v>0</v>
      </c>
      <c r="I140" s="259" t="n">
        <f aca="false">SUM(I141:I142)</f>
        <v>0</v>
      </c>
      <c r="J140" s="259" t="n">
        <f aca="false">SUM(J141:J142)</f>
        <v>0</v>
      </c>
      <c r="K140" s="259" t="n">
        <f aca="false">SUM(K141:K142)</f>
        <v>1</v>
      </c>
      <c r="L140" s="259" t="n">
        <f aca="false">SUM(L141:L142)</f>
        <v>0</v>
      </c>
      <c r="M140" s="259" t="n">
        <f aca="false">SUM(M141:M142)</f>
        <v>0</v>
      </c>
      <c r="N140" s="259" t="n">
        <f aca="false">SUM(N141:N142)</f>
        <v>1</v>
      </c>
      <c r="O140" s="259" t="n">
        <f aca="false">SUM(O141:O142)</f>
        <v>0</v>
      </c>
      <c r="P140" s="259" t="n">
        <f aca="false">SUM(P141:P142)</f>
        <v>0</v>
      </c>
      <c r="Q140" s="260" t="n">
        <f aca="false">SUM(Q141:Q142)</f>
        <v>0</v>
      </c>
    </row>
    <row r="141" s="114" customFormat="true" ht="11.25" hidden="false" customHeight="true" outlineLevel="0" collapsed="false">
      <c r="A141" s="283"/>
      <c r="B141" s="284"/>
      <c r="C141" s="284"/>
      <c r="D141" s="281" t="s">
        <v>261</v>
      </c>
      <c r="E141" s="256" t="n">
        <f aca="false">SUM(F141:Q141)</f>
        <v>1</v>
      </c>
      <c r="F141" s="263" t="n">
        <v>0</v>
      </c>
      <c r="G141" s="263" t="n">
        <v>0</v>
      </c>
      <c r="H141" s="263" t="n">
        <v>0</v>
      </c>
      <c r="I141" s="263" t="n">
        <v>0</v>
      </c>
      <c r="J141" s="263" t="n">
        <v>0</v>
      </c>
      <c r="K141" s="263" t="n">
        <v>1</v>
      </c>
      <c r="L141" s="263" t="n">
        <v>0</v>
      </c>
      <c r="M141" s="263" t="n">
        <v>0</v>
      </c>
      <c r="N141" s="263" t="n">
        <v>0</v>
      </c>
      <c r="O141" s="263" t="n">
        <v>0</v>
      </c>
      <c r="P141" s="263" t="n">
        <v>0</v>
      </c>
      <c r="Q141" s="264" t="n">
        <v>0</v>
      </c>
    </row>
    <row r="142" s="114" customFormat="true" ht="15" hidden="false" customHeight="true" outlineLevel="0" collapsed="false">
      <c r="A142" s="283"/>
      <c r="B142" s="284"/>
      <c r="C142" s="284"/>
      <c r="D142" s="282" t="s">
        <v>262</v>
      </c>
      <c r="E142" s="256" t="n">
        <f aca="false">SUM(F142:Q142)</f>
        <v>1</v>
      </c>
      <c r="F142" s="263" t="n">
        <v>0</v>
      </c>
      <c r="G142" s="263" t="n">
        <v>0</v>
      </c>
      <c r="H142" s="263" t="n">
        <v>0</v>
      </c>
      <c r="I142" s="263" t="n">
        <v>0</v>
      </c>
      <c r="J142" s="263" t="n">
        <v>0</v>
      </c>
      <c r="K142" s="263" t="n">
        <v>0</v>
      </c>
      <c r="L142" s="263" t="n">
        <v>0</v>
      </c>
      <c r="M142" s="263" t="n">
        <v>0</v>
      </c>
      <c r="N142" s="263" t="n">
        <v>1</v>
      </c>
      <c r="O142" s="263" t="n">
        <v>0</v>
      </c>
      <c r="P142" s="263" t="n">
        <v>0</v>
      </c>
      <c r="Q142" s="264" t="n">
        <v>0</v>
      </c>
    </row>
    <row r="143" s="114" customFormat="true" ht="11.25" hidden="false" customHeight="true" outlineLevel="0" collapsed="false">
      <c r="A143" s="283" t="s">
        <v>347</v>
      </c>
      <c r="B143" s="284" t="s">
        <v>155</v>
      </c>
      <c r="C143" s="284"/>
      <c r="D143" s="281" t="s">
        <v>12</v>
      </c>
      <c r="E143" s="256" t="n">
        <f aca="false">SUM(F143:Q143)</f>
        <v>0</v>
      </c>
      <c r="F143" s="259" t="n">
        <f aca="false">SUM(F146,F149,F152,F155,F158,F161,F164,F167)</f>
        <v>0</v>
      </c>
      <c r="G143" s="259" t="n">
        <f aca="false">SUM(G146,G149,G152,G155,G158,G161,G164,G167)</f>
        <v>0</v>
      </c>
      <c r="H143" s="259" t="n">
        <f aca="false">SUM(H146,H149,H152,H155,H158,H161,H164,H167)</f>
        <v>0</v>
      </c>
      <c r="I143" s="259" t="n">
        <f aca="false">SUM(I146,I149,I152,I155,I158,I161,I164,I167)</f>
        <v>0</v>
      </c>
      <c r="J143" s="259" t="n">
        <f aca="false">SUM(J146,J149,J152,J155,J158,J161,J164,J167)</f>
        <v>0</v>
      </c>
      <c r="K143" s="259" t="n">
        <f aca="false">SUM(K146,K149,K152,K155,K158,K161,K164,K167)</f>
        <v>0</v>
      </c>
      <c r="L143" s="259" t="n">
        <f aca="false">SUM(L146,L149,L152,L155,L158,L161,L164,L167)</f>
        <v>0</v>
      </c>
      <c r="M143" s="259" t="n">
        <f aca="false">SUM(M146,M149,M152,M155,M158,M161,M164,M167)</f>
        <v>0</v>
      </c>
      <c r="N143" s="259" t="n">
        <f aca="false">SUM(N146,N149,N152,N155,N158,N161,N164,N167)</f>
        <v>0</v>
      </c>
      <c r="O143" s="259" t="n">
        <f aca="false">SUM(O146,O149,O152,O155,O158,O161,O164,O167)</f>
        <v>0</v>
      </c>
      <c r="P143" s="259" t="n">
        <f aca="false">SUM(P146,P149,P152,P155,P158,P161,P164,P167)</f>
        <v>0</v>
      </c>
      <c r="Q143" s="260" t="n">
        <f aca="false">SUM(Q146,Q149,Q152,Q155,Q158,Q161,Q164,Q167)</f>
        <v>0</v>
      </c>
    </row>
    <row r="144" s="114" customFormat="true" ht="11.25" hidden="false" customHeight="true" outlineLevel="0" collapsed="false">
      <c r="A144" s="283"/>
      <c r="B144" s="284"/>
      <c r="C144" s="284"/>
      <c r="D144" s="281" t="s">
        <v>261</v>
      </c>
      <c r="E144" s="256" t="n">
        <f aca="false">SUM(F144:Q144)</f>
        <v>0</v>
      </c>
      <c r="F144" s="259" t="n">
        <f aca="false">SUM(F147,F150,F153,F156,F159,F162,F165,F168)</f>
        <v>0</v>
      </c>
      <c r="G144" s="259" t="n">
        <f aca="false">SUM(G147,G150,G153,G156,G159,G162,G165,G168)</f>
        <v>0</v>
      </c>
      <c r="H144" s="259" t="n">
        <f aca="false">SUM(H147,H150,H153,H156,H159,H162,H165,H168)</f>
        <v>0</v>
      </c>
      <c r="I144" s="259" t="n">
        <f aca="false">SUM(I147,I150,I153,I156,I159,I162,I165,I168)</f>
        <v>0</v>
      </c>
      <c r="J144" s="259" t="n">
        <f aca="false">SUM(J147,J150,J153,J156,J159,J162,J165,J168)</f>
        <v>0</v>
      </c>
      <c r="K144" s="259" t="n">
        <f aca="false">SUM(K147,K150,K153,K156,K159,K162,K165,K168)</f>
        <v>0</v>
      </c>
      <c r="L144" s="259" t="n">
        <f aca="false">SUM(L147,L150,L153,L156,L159,L162,L165,L168)</f>
        <v>0</v>
      </c>
      <c r="M144" s="259" t="n">
        <f aca="false">SUM(M147,M150,M153,M156,M159,M162,M165,M168)</f>
        <v>0</v>
      </c>
      <c r="N144" s="259" t="n">
        <f aca="false">SUM(N147,N150,N153,N156,N159,N162,N165,N168)</f>
        <v>0</v>
      </c>
      <c r="O144" s="259" t="n">
        <f aca="false">SUM(O147,O150,O153,O156,O159,O162,O165,O168)</f>
        <v>0</v>
      </c>
      <c r="P144" s="259" t="n">
        <f aca="false">SUM(P147,P150,P153,P156,P159,P162,P165,P168)</f>
        <v>0</v>
      </c>
      <c r="Q144" s="260" t="n">
        <f aca="false">SUM(Q147,Q150,Q153,Q156,Q159,Q162,Q165,Q168)</f>
        <v>0</v>
      </c>
    </row>
    <row r="145" s="114" customFormat="true" ht="15" hidden="false" customHeight="true" outlineLevel="0" collapsed="false">
      <c r="A145" s="283"/>
      <c r="B145" s="284"/>
      <c r="C145" s="284"/>
      <c r="D145" s="282" t="s">
        <v>262</v>
      </c>
      <c r="E145" s="256" t="n">
        <f aca="false">SUM(F145:Q145)</f>
        <v>0</v>
      </c>
      <c r="F145" s="259" t="n">
        <f aca="false">SUM(F148,F151,F154,F157,F160,F163,F166,F169)</f>
        <v>0</v>
      </c>
      <c r="G145" s="259" t="n">
        <f aca="false">SUM(G148,G151,G154,G157,G160,G163,G166,G169)</f>
        <v>0</v>
      </c>
      <c r="H145" s="259" t="n">
        <f aca="false">SUM(H148,H151,H154,H157,H160,H163,H166,H169)</f>
        <v>0</v>
      </c>
      <c r="I145" s="259" t="n">
        <f aca="false">SUM(I148,I151,I154,I157,I160,I163,I166,I169)</f>
        <v>0</v>
      </c>
      <c r="J145" s="259" t="n">
        <f aca="false">SUM(J148,J151,J154,J157,J160,J163,J166,J169)</f>
        <v>0</v>
      </c>
      <c r="K145" s="259" t="n">
        <f aca="false">SUM(K148,K151,K154,K157,K160,K163,K166,K169)</f>
        <v>0</v>
      </c>
      <c r="L145" s="259" t="n">
        <f aca="false">SUM(L148,L151,L154,L157,L160,L163,L166,L169)</f>
        <v>0</v>
      </c>
      <c r="M145" s="259" t="n">
        <f aca="false">SUM(M148,M151,M154,M157,M160,M163,M166,M169)</f>
        <v>0</v>
      </c>
      <c r="N145" s="259" t="n">
        <f aca="false">SUM(N148,N151,N154,N157,N160,N163,N166,N169)</f>
        <v>0</v>
      </c>
      <c r="O145" s="259" t="n">
        <f aca="false">SUM(O148,O151,O154,O157,O160,O163,O166,O169)</f>
        <v>0</v>
      </c>
      <c r="P145" s="259" t="n">
        <f aca="false">SUM(P148,P151,P154,P157,P160,P163,P166,P169)</f>
        <v>0</v>
      </c>
      <c r="Q145" s="260" t="n">
        <f aca="false">SUM(Q148,Q151,Q154,Q157,Q160,Q163,Q166,Q169)</f>
        <v>0</v>
      </c>
    </row>
    <row r="146" s="114" customFormat="true" ht="11.25" hidden="false" customHeight="true" outlineLevel="0" collapsed="false">
      <c r="A146" s="283" t="s">
        <v>348</v>
      </c>
      <c r="B146" s="285"/>
      <c r="C146" s="286" t="s">
        <v>349</v>
      </c>
      <c r="D146" s="281" t="s">
        <v>12</v>
      </c>
      <c r="E146" s="256" t="n">
        <f aca="false">SUM(F146:Q146)</f>
        <v>0</v>
      </c>
      <c r="F146" s="259" t="n">
        <f aca="false">SUM(F147:F148)</f>
        <v>0</v>
      </c>
      <c r="G146" s="259" t="n">
        <f aca="false">SUM(G147:G148)</f>
        <v>0</v>
      </c>
      <c r="H146" s="259" t="n">
        <f aca="false">SUM(H147:H148)</f>
        <v>0</v>
      </c>
      <c r="I146" s="259" t="n">
        <f aca="false">SUM(I147:I148)</f>
        <v>0</v>
      </c>
      <c r="J146" s="259" t="n">
        <f aca="false">SUM(J147:J148)</f>
        <v>0</v>
      </c>
      <c r="K146" s="259" t="n">
        <f aca="false">SUM(K147:K148)</f>
        <v>0</v>
      </c>
      <c r="L146" s="259" t="n">
        <f aca="false">SUM(L147:L148)</f>
        <v>0</v>
      </c>
      <c r="M146" s="259" t="n">
        <f aca="false">SUM(M147:M148)</f>
        <v>0</v>
      </c>
      <c r="N146" s="259" t="n">
        <f aca="false">SUM(N147:N148)</f>
        <v>0</v>
      </c>
      <c r="O146" s="259" t="n">
        <f aca="false">SUM(O147:O148)</f>
        <v>0</v>
      </c>
      <c r="P146" s="259" t="n">
        <f aca="false">SUM(P147:P148)</f>
        <v>0</v>
      </c>
      <c r="Q146" s="260" t="n">
        <f aca="false">SUM(Q147:Q148)</f>
        <v>0</v>
      </c>
    </row>
    <row r="147" s="114" customFormat="true" ht="11.25" hidden="false" customHeight="true" outlineLevel="0" collapsed="false">
      <c r="A147" s="283"/>
      <c r="B147" s="285"/>
      <c r="C147" s="286"/>
      <c r="D147" s="281" t="s">
        <v>261</v>
      </c>
      <c r="E147" s="256" t="n">
        <f aca="false">SUM(F147:Q147)</f>
        <v>0</v>
      </c>
      <c r="F147" s="263" t="n">
        <v>0</v>
      </c>
      <c r="G147" s="263" t="n">
        <v>0</v>
      </c>
      <c r="H147" s="263" t="n">
        <v>0</v>
      </c>
      <c r="I147" s="263" t="n">
        <v>0</v>
      </c>
      <c r="J147" s="263" t="n">
        <v>0</v>
      </c>
      <c r="K147" s="263" t="n">
        <v>0</v>
      </c>
      <c r="L147" s="263" t="n">
        <v>0</v>
      </c>
      <c r="M147" s="263" t="n">
        <v>0</v>
      </c>
      <c r="N147" s="263" t="n">
        <v>0</v>
      </c>
      <c r="O147" s="263" t="n">
        <v>0</v>
      </c>
      <c r="P147" s="263" t="n">
        <v>0</v>
      </c>
      <c r="Q147" s="264" t="n">
        <v>0</v>
      </c>
    </row>
    <row r="148" s="114" customFormat="true" ht="15" hidden="false" customHeight="true" outlineLevel="0" collapsed="false">
      <c r="A148" s="283"/>
      <c r="B148" s="285"/>
      <c r="C148" s="286"/>
      <c r="D148" s="282" t="s">
        <v>262</v>
      </c>
      <c r="E148" s="256" t="n">
        <f aca="false">SUM(F148:Q148)</f>
        <v>0</v>
      </c>
      <c r="F148" s="263" t="n">
        <v>0</v>
      </c>
      <c r="G148" s="263" t="n">
        <v>0</v>
      </c>
      <c r="H148" s="263" t="n">
        <v>0</v>
      </c>
      <c r="I148" s="263" t="n">
        <v>0</v>
      </c>
      <c r="J148" s="263" t="n">
        <v>0</v>
      </c>
      <c r="K148" s="263" t="n">
        <v>0</v>
      </c>
      <c r="L148" s="263" t="n">
        <v>0</v>
      </c>
      <c r="M148" s="263" t="n">
        <v>0</v>
      </c>
      <c r="N148" s="263" t="n">
        <v>0</v>
      </c>
      <c r="O148" s="263" t="n">
        <v>0</v>
      </c>
      <c r="P148" s="263" t="n">
        <v>0</v>
      </c>
      <c r="Q148" s="264" t="n">
        <v>0</v>
      </c>
    </row>
    <row r="149" s="114" customFormat="true" ht="11.25" hidden="false" customHeight="true" outlineLevel="0" collapsed="false">
      <c r="A149" s="283" t="s">
        <v>350</v>
      </c>
      <c r="B149" s="285"/>
      <c r="C149" s="286" t="s">
        <v>351</v>
      </c>
      <c r="D149" s="281" t="s">
        <v>12</v>
      </c>
      <c r="E149" s="256" t="n">
        <f aca="false">SUM(F149:Q149)</f>
        <v>0</v>
      </c>
      <c r="F149" s="259" t="n">
        <f aca="false">SUM(F150:F151)</f>
        <v>0</v>
      </c>
      <c r="G149" s="259" t="n">
        <f aca="false">SUM(G150:G151)</f>
        <v>0</v>
      </c>
      <c r="H149" s="259" t="n">
        <f aca="false">SUM(H150:H151)</f>
        <v>0</v>
      </c>
      <c r="I149" s="259" t="n">
        <f aca="false">SUM(I150:I151)</f>
        <v>0</v>
      </c>
      <c r="J149" s="259" t="n">
        <f aca="false">SUM(J150:J151)</f>
        <v>0</v>
      </c>
      <c r="K149" s="259" t="n">
        <f aca="false">SUM(K150:K151)</f>
        <v>0</v>
      </c>
      <c r="L149" s="259" t="n">
        <f aca="false">SUM(L150:L151)</f>
        <v>0</v>
      </c>
      <c r="M149" s="259" t="n">
        <f aca="false">SUM(M150:M151)</f>
        <v>0</v>
      </c>
      <c r="N149" s="259" t="n">
        <f aca="false">SUM(N150:N151)</f>
        <v>0</v>
      </c>
      <c r="O149" s="259" t="n">
        <f aca="false">SUM(O150:O151)</f>
        <v>0</v>
      </c>
      <c r="P149" s="259" t="n">
        <f aca="false">SUM(P150:P151)</f>
        <v>0</v>
      </c>
      <c r="Q149" s="260" t="n">
        <f aca="false">SUM(Q150:Q151)</f>
        <v>0</v>
      </c>
    </row>
    <row r="150" s="114" customFormat="true" ht="11.25" hidden="false" customHeight="true" outlineLevel="0" collapsed="false">
      <c r="A150" s="283"/>
      <c r="B150" s="285"/>
      <c r="C150" s="286"/>
      <c r="D150" s="281" t="s">
        <v>261</v>
      </c>
      <c r="E150" s="256" t="n">
        <f aca="false">SUM(F150:Q150)</f>
        <v>0</v>
      </c>
      <c r="F150" s="263" t="n">
        <v>0</v>
      </c>
      <c r="G150" s="263" t="n">
        <v>0</v>
      </c>
      <c r="H150" s="263" t="n">
        <v>0</v>
      </c>
      <c r="I150" s="263" t="n">
        <v>0</v>
      </c>
      <c r="J150" s="263" t="n">
        <v>0</v>
      </c>
      <c r="K150" s="263" t="n">
        <v>0</v>
      </c>
      <c r="L150" s="263" t="n">
        <v>0</v>
      </c>
      <c r="M150" s="263" t="n">
        <v>0</v>
      </c>
      <c r="N150" s="263" t="n">
        <v>0</v>
      </c>
      <c r="O150" s="263" t="n">
        <v>0</v>
      </c>
      <c r="P150" s="263" t="n">
        <v>0</v>
      </c>
      <c r="Q150" s="264" t="n">
        <v>0</v>
      </c>
    </row>
    <row r="151" s="114" customFormat="true" ht="15" hidden="false" customHeight="true" outlineLevel="0" collapsed="false">
      <c r="A151" s="283"/>
      <c r="B151" s="285"/>
      <c r="C151" s="286"/>
      <c r="D151" s="282" t="s">
        <v>262</v>
      </c>
      <c r="E151" s="256" t="n">
        <f aca="false">SUM(F151:Q151)</f>
        <v>0</v>
      </c>
      <c r="F151" s="263" t="n">
        <v>0</v>
      </c>
      <c r="G151" s="263" t="n">
        <v>0</v>
      </c>
      <c r="H151" s="263" t="n">
        <v>0</v>
      </c>
      <c r="I151" s="263" t="n">
        <v>0</v>
      </c>
      <c r="J151" s="263" t="n">
        <v>0</v>
      </c>
      <c r="K151" s="263" t="n">
        <v>0</v>
      </c>
      <c r="L151" s="263" t="n">
        <v>0</v>
      </c>
      <c r="M151" s="263" t="n">
        <v>0</v>
      </c>
      <c r="N151" s="263" t="n">
        <v>0</v>
      </c>
      <c r="O151" s="263" t="n">
        <v>0</v>
      </c>
      <c r="P151" s="263" t="n">
        <v>0</v>
      </c>
      <c r="Q151" s="264" t="n">
        <v>0</v>
      </c>
    </row>
    <row r="152" s="114" customFormat="true" ht="11.25" hidden="false" customHeight="true" outlineLevel="0" collapsed="false">
      <c r="A152" s="283" t="s">
        <v>352</v>
      </c>
      <c r="B152" s="285"/>
      <c r="C152" s="286" t="s">
        <v>353</v>
      </c>
      <c r="D152" s="281" t="s">
        <v>12</v>
      </c>
      <c r="E152" s="256" t="n">
        <f aca="false">SUM(F152:Q152)</f>
        <v>0</v>
      </c>
      <c r="F152" s="259" t="n">
        <f aca="false">SUM(F153:F154)</f>
        <v>0</v>
      </c>
      <c r="G152" s="259" t="n">
        <f aca="false">SUM(G153:G154)</f>
        <v>0</v>
      </c>
      <c r="H152" s="259" t="n">
        <f aca="false">SUM(H153:H154)</f>
        <v>0</v>
      </c>
      <c r="I152" s="259" t="n">
        <f aca="false">SUM(I153:I154)</f>
        <v>0</v>
      </c>
      <c r="J152" s="259" t="n">
        <f aca="false">SUM(J153:J154)</f>
        <v>0</v>
      </c>
      <c r="K152" s="259" t="n">
        <f aca="false">SUM(K153:K154)</f>
        <v>0</v>
      </c>
      <c r="L152" s="259" t="n">
        <f aca="false">SUM(L153:L154)</f>
        <v>0</v>
      </c>
      <c r="M152" s="259" t="n">
        <f aca="false">SUM(M153:M154)</f>
        <v>0</v>
      </c>
      <c r="N152" s="259" t="n">
        <f aca="false">SUM(N153:N154)</f>
        <v>0</v>
      </c>
      <c r="O152" s="259" t="n">
        <f aca="false">SUM(O153:O154)</f>
        <v>0</v>
      </c>
      <c r="P152" s="259" t="n">
        <f aca="false">SUM(P153:P154)</f>
        <v>0</v>
      </c>
      <c r="Q152" s="260" t="n">
        <f aca="false">SUM(Q153:Q154)</f>
        <v>0</v>
      </c>
    </row>
    <row r="153" s="114" customFormat="true" ht="11.25" hidden="false" customHeight="true" outlineLevel="0" collapsed="false">
      <c r="A153" s="283"/>
      <c r="B153" s="285"/>
      <c r="C153" s="286"/>
      <c r="D153" s="281" t="s">
        <v>261</v>
      </c>
      <c r="E153" s="256" t="n">
        <f aca="false">SUM(F153:Q153)</f>
        <v>0</v>
      </c>
      <c r="F153" s="263" t="n">
        <v>0</v>
      </c>
      <c r="G153" s="263" t="n">
        <v>0</v>
      </c>
      <c r="H153" s="263" t="n">
        <v>0</v>
      </c>
      <c r="I153" s="263" t="n">
        <v>0</v>
      </c>
      <c r="J153" s="263" t="n">
        <v>0</v>
      </c>
      <c r="K153" s="263" t="n">
        <v>0</v>
      </c>
      <c r="L153" s="263" t="n">
        <v>0</v>
      </c>
      <c r="M153" s="263" t="n">
        <v>0</v>
      </c>
      <c r="N153" s="263" t="n">
        <v>0</v>
      </c>
      <c r="O153" s="263" t="n">
        <v>0</v>
      </c>
      <c r="P153" s="263" t="n">
        <v>0</v>
      </c>
      <c r="Q153" s="264" t="n">
        <v>0</v>
      </c>
    </row>
    <row r="154" s="114" customFormat="true" ht="15" hidden="false" customHeight="true" outlineLevel="0" collapsed="false">
      <c r="A154" s="283"/>
      <c r="B154" s="285"/>
      <c r="C154" s="286"/>
      <c r="D154" s="282" t="s">
        <v>262</v>
      </c>
      <c r="E154" s="256" t="n">
        <f aca="false">SUM(F154:Q154)</f>
        <v>0</v>
      </c>
      <c r="F154" s="263" t="n">
        <v>0</v>
      </c>
      <c r="G154" s="263" t="n">
        <v>0</v>
      </c>
      <c r="H154" s="263" t="n">
        <v>0</v>
      </c>
      <c r="I154" s="263" t="n">
        <v>0</v>
      </c>
      <c r="J154" s="263" t="n">
        <v>0</v>
      </c>
      <c r="K154" s="263" t="n">
        <v>0</v>
      </c>
      <c r="L154" s="263" t="n">
        <v>0</v>
      </c>
      <c r="M154" s="263" t="n">
        <v>0</v>
      </c>
      <c r="N154" s="263" t="n">
        <v>0</v>
      </c>
      <c r="O154" s="263" t="n">
        <v>0</v>
      </c>
      <c r="P154" s="263" t="n">
        <v>0</v>
      </c>
      <c r="Q154" s="264" t="n">
        <v>0</v>
      </c>
    </row>
    <row r="155" s="114" customFormat="true" ht="11.25" hidden="false" customHeight="true" outlineLevel="0" collapsed="false">
      <c r="A155" s="283" t="s">
        <v>354</v>
      </c>
      <c r="B155" s="285"/>
      <c r="C155" s="292" t="s">
        <v>355</v>
      </c>
      <c r="D155" s="281" t="s">
        <v>12</v>
      </c>
      <c r="E155" s="256" t="n">
        <f aca="false">SUM(F155:Q155)</f>
        <v>0</v>
      </c>
      <c r="F155" s="259" t="n">
        <f aca="false">SUM(F156:F157)</f>
        <v>0</v>
      </c>
      <c r="G155" s="259" t="n">
        <f aca="false">SUM(G156:G157)</f>
        <v>0</v>
      </c>
      <c r="H155" s="259" t="n">
        <f aca="false">SUM(H156:H157)</f>
        <v>0</v>
      </c>
      <c r="I155" s="259" t="n">
        <f aca="false">SUM(I156:I157)</f>
        <v>0</v>
      </c>
      <c r="J155" s="259" t="n">
        <f aca="false">SUM(J156:J157)</f>
        <v>0</v>
      </c>
      <c r="K155" s="259" t="n">
        <f aca="false">SUM(K156:K157)</f>
        <v>0</v>
      </c>
      <c r="L155" s="259" t="n">
        <f aca="false">SUM(L156:L157)</f>
        <v>0</v>
      </c>
      <c r="M155" s="259" t="n">
        <f aca="false">SUM(M156:M157)</f>
        <v>0</v>
      </c>
      <c r="N155" s="259" t="n">
        <f aca="false">SUM(N156:N157)</f>
        <v>0</v>
      </c>
      <c r="O155" s="259" t="n">
        <f aca="false">SUM(O156:O157)</f>
        <v>0</v>
      </c>
      <c r="P155" s="259" t="n">
        <f aca="false">SUM(P156:P157)</f>
        <v>0</v>
      </c>
      <c r="Q155" s="260" t="n">
        <f aca="false">SUM(Q156:Q157)</f>
        <v>0</v>
      </c>
    </row>
    <row r="156" s="114" customFormat="true" ht="11.25" hidden="false" customHeight="true" outlineLevel="0" collapsed="false">
      <c r="A156" s="283"/>
      <c r="B156" s="285"/>
      <c r="C156" s="292"/>
      <c r="D156" s="281" t="s">
        <v>261</v>
      </c>
      <c r="E156" s="256" t="n">
        <f aca="false">SUM(F156:Q156)</f>
        <v>0</v>
      </c>
      <c r="F156" s="263" t="n">
        <v>0</v>
      </c>
      <c r="G156" s="263" t="n">
        <v>0</v>
      </c>
      <c r="H156" s="263" t="n">
        <v>0</v>
      </c>
      <c r="I156" s="263" t="n">
        <v>0</v>
      </c>
      <c r="J156" s="263" t="n">
        <v>0</v>
      </c>
      <c r="K156" s="263" t="n">
        <v>0</v>
      </c>
      <c r="L156" s="263" t="n">
        <v>0</v>
      </c>
      <c r="M156" s="263" t="n">
        <v>0</v>
      </c>
      <c r="N156" s="263" t="n">
        <v>0</v>
      </c>
      <c r="O156" s="263" t="n">
        <v>0</v>
      </c>
      <c r="P156" s="263" t="n">
        <v>0</v>
      </c>
      <c r="Q156" s="264" t="n">
        <v>0</v>
      </c>
    </row>
    <row r="157" s="114" customFormat="true" ht="15" hidden="false" customHeight="true" outlineLevel="0" collapsed="false">
      <c r="A157" s="283"/>
      <c r="B157" s="285"/>
      <c r="C157" s="292"/>
      <c r="D157" s="282" t="s">
        <v>262</v>
      </c>
      <c r="E157" s="256" t="n">
        <f aca="false">SUM(F157:Q157)</f>
        <v>0</v>
      </c>
      <c r="F157" s="263" t="n">
        <v>0</v>
      </c>
      <c r="G157" s="263" t="n">
        <v>0</v>
      </c>
      <c r="H157" s="263" t="n">
        <v>0</v>
      </c>
      <c r="I157" s="263" t="n">
        <v>0</v>
      </c>
      <c r="J157" s="263" t="n">
        <v>0</v>
      </c>
      <c r="K157" s="263" t="n">
        <v>0</v>
      </c>
      <c r="L157" s="263" t="n">
        <v>0</v>
      </c>
      <c r="M157" s="263" t="n">
        <v>0</v>
      </c>
      <c r="N157" s="263" t="n">
        <v>0</v>
      </c>
      <c r="O157" s="263" t="n">
        <v>0</v>
      </c>
      <c r="P157" s="263" t="n">
        <v>0</v>
      </c>
      <c r="Q157" s="264" t="n">
        <v>0</v>
      </c>
    </row>
    <row r="158" s="114" customFormat="true" ht="11.25" hidden="false" customHeight="true" outlineLevel="0" collapsed="false">
      <c r="A158" s="283" t="s">
        <v>356</v>
      </c>
      <c r="B158" s="285"/>
      <c r="C158" s="286" t="s">
        <v>357</v>
      </c>
      <c r="D158" s="281" t="s">
        <v>12</v>
      </c>
      <c r="E158" s="256" t="n">
        <f aca="false">SUM(F158:Q158)</f>
        <v>0</v>
      </c>
      <c r="F158" s="259" t="n">
        <f aca="false">SUM(F159:F160)</f>
        <v>0</v>
      </c>
      <c r="G158" s="259" t="n">
        <f aca="false">SUM(G159:G160)</f>
        <v>0</v>
      </c>
      <c r="H158" s="259" t="n">
        <f aca="false">SUM(H159:H160)</f>
        <v>0</v>
      </c>
      <c r="I158" s="259" t="n">
        <f aca="false">SUM(I159:I160)</f>
        <v>0</v>
      </c>
      <c r="J158" s="259" t="n">
        <f aca="false">SUM(J159:J160)</f>
        <v>0</v>
      </c>
      <c r="K158" s="259" t="n">
        <f aca="false">SUM(K159:K160)</f>
        <v>0</v>
      </c>
      <c r="L158" s="259" t="n">
        <f aca="false">SUM(L159:L160)</f>
        <v>0</v>
      </c>
      <c r="M158" s="259" t="n">
        <f aca="false">SUM(M159:M160)</f>
        <v>0</v>
      </c>
      <c r="N158" s="259" t="n">
        <f aca="false">SUM(N159:N160)</f>
        <v>0</v>
      </c>
      <c r="O158" s="259" t="n">
        <f aca="false">SUM(O159:O160)</f>
        <v>0</v>
      </c>
      <c r="P158" s="259" t="n">
        <f aca="false">SUM(P159:P160)</f>
        <v>0</v>
      </c>
      <c r="Q158" s="260" t="n">
        <f aca="false">SUM(Q159:Q160)</f>
        <v>0</v>
      </c>
    </row>
    <row r="159" s="114" customFormat="true" ht="11.25" hidden="false" customHeight="true" outlineLevel="0" collapsed="false">
      <c r="A159" s="283"/>
      <c r="B159" s="285"/>
      <c r="C159" s="286"/>
      <c r="D159" s="281" t="s">
        <v>261</v>
      </c>
      <c r="E159" s="256" t="n">
        <f aca="false">SUM(F159:Q159)</f>
        <v>0</v>
      </c>
      <c r="F159" s="263" t="n">
        <v>0</v>
      </c>
      <c r="G159" s="263" t="n">
        <v>0</v>
      </c>
      <c r="H159" s="263" t="n">
        <v>0</v>
      </c>
      <c r="I159" s="263" t="n">
        <v>0</v>
      </c>
      <c r="J159" s="263" t="n">
        <v>0</v>
      </c>
      <c r="K159" s="263" t="n">
        <v>0</v>
      </c>
      <c r="L159" s="263" t="n">
        <v>0</v>
      </c>
      <c r="M159" s="263" t="n">
        <v>0</v>
      </c>
      <c r="N159" s="263" t="n">
        <v>0</v>
      </c>
      <c r="O159" s="263" t="n">
        <v>0</v>
      </c>
      <c r="P159" s="263" t="n">
        <v>0</v>
      </c>
      <c r="Q159" s="264" t="n">
        <v>0</v>
      </c>
    </row>
    <row r="160" s="114" customFormat="true" ht="15" hidden="false" customHeight="true" outlineLevel="0" collapsed="false">
      <c r="A160" s="283"/>
      <c r="B160" s="285"/>
      <c r="C160" s="286"/>
      <c r="D160" s="282" t="s">
        <v>262</v>
      </c>
      <c r="E160" s="256" t="n">
        <f aca="false">SUM(F160:Q160)</f>
        <v>0</v>
      </c>
      <c r="F160" s="263" t="n">
        <v>0</v>
      </c>
      <c r="G160" s="263" t="n">
        <v>0</v>
      </c>
      <c r="H160" s="263" t="n">
        <v>0</v>
      </c>
      <c r="I160" s="263" t="n">
        <v>0</v>
      </c>
      <c r="J160" s="263" t="n">
        <v>0</v>
      </c>
      <c r="K160" s="263" t="n">
        <v>0</v>
      </c>
      <c r="L160" s="263" t="n">
        <v>0</v>
      </c>
      <c r="M160" s="263" t="n">
        <v>0</v>
      </c>
      <c r="N160" s="263" t="n">
        <v>0</v>
      </c>
      <c r="O160" s="263" t="n">
        <v>0</v>
      </c>
      <c r="P160" s="263" t="n">
        <v>0</v>
      </c>
      <c r="Q160" s="264" t="n">
        <v>0</v>
      </c>
    </row>
    <row r="161" s="114" customFormat="true" ht="11.25" hidden="false" customHeight="true" outlineLevel="0" collapsed="false">
      <c r="A161" s="283" t="s">
        <v>358</v>
      </c>
      <c r="B161" s="285"/>
      <c r="C161" s="286" t="s">
        <v>359</v>
      </c>
      <c r="D161" s="281" t="s">
        <v>12</v>
      </c>
      <c r="E161" s="256" t="n">
        <f aca="false">SUM(F161:Q161)</f>
        <v>0</v>
      </c>
      <c r="F161" s="259" t="n">
        <f aca="false">SUM(F162:F163)</f>
        <v>0</v>
      </c>
      <c r="G161" s="259" t="n">
        <f aca="false">SUM(G162:G163)</f>
        <v>0</v>
      </c>
      <c r="H161" s="259" t="n">
        <f aca="false">SUM(H162:H163)</f>
        <v>0</v>
      </c>
      <c r="I161" s="259" t="n">
        <f aca="false">SUM(I162:I163)</f>
        <v>0</v>
      </c>
      <c r="J161" s="259" t="n">
        <f aca="false">SUM(J162:J163)</f>
        <v>0</v>
      </c>
      <c r="K161" s="259" t="n">
        <f aca="false">SUM(K162:K163)</f>
        <v>0</v>
      </c>
      <c r="L161" s="259" t="n">
        <f aca="false">SUM(L162:L163)</f>
        <v>0</v>
      </c>
      <c r="M161" s="259" t="n">
        <f aca="false">SUM(M162:M163)</f>
        <v>0</v>
      </c>
      <c r="N161" s="259" t="n">
        <f aca="false">SUM(N162:N163)</f>
        <v>0</v>
      </c>
      <c r="O161" s="259" t="n">
        <f aca="false">SUM(O162:O163)</f>
        <v>0</v>
      </c>
      <c r="P161" s="259" t="n">
        <f aca="false">SUM(P162:P163)</f>
        <v>0</v>
      </c>
      <c r="Q161" s="260" t="n">
        <f aca="false">SUM(Q162:Q163)</f>
        <v>0</v>
      </c>
    </row>
    <row r="162" s="114" customFormat="true" ht="11.25" hidden="false" customHeight="true" outlineLevel="0" collapsed="false">
      <c r="A162" s="283"/>
      <c r="B162" s="285"/>
      <c r="C162" s="286"/>
      <c r="D162" s="281" t="s">
        <v>261</v>
      </c>
      <c r="E162" s="256" t="n">
        <f aca="false">SUM(F162:Q162)</f>
        <v>0</v>
      </c>
      <c r="F162" s="263" t="n">
        <v>0</v>
      </c>
      <c r="G162" s="263" t="n">
        <v>0</v>
      </c>
      <c r="H162" s="263" t="n">
        <v>0</v>
      </c>
      <c r="I162" s="263" t="n">
        <v>0</v>
      </c>
      <c r="J162" s="263" t="n">
        <v>0</v>
      </c>
      <c r="K162" s="263" t="n">
        <v>0</v>
      </c>
      <c r="L162" s="263" t="n">
        <v>0</v>
      </c>
      <c r="M162" s="263" t="n">
        <v>0</v>
      </c>
      <c r="N162" s="263" t="n">
        <v>0</v>
      </c>
      <c r="O162" s="263" t="n">
        <v>0</v>
      </c>
      <c r="P162" s="263" t="n">
        <v>0</v>
      </c>
      <c r="Q162" s="264" t="n">
        <v>0</v>
      </c>
    </row>
    <row r="163" s="114" customFormat="true" ht="15" hidden="false" customHeight="true" outlineLevel="0" collapsed="false">
      <c r="A163" s="283"/>
      <c r="B163" s="285"/>
      <c r="C163" s="286"/>
      <c r="D163" s="282" t="s">
        <v>262</v>
      </c>
      <c r="E163" s="256" t="n">
        <f aca="false">SUM(F163:Q163)</f>
        <v>0</v>
      </c>
      <c r="F163" s="263" t="n">
        <v>0</v>
      </c>
      <c r="G163" s="263" t="n">
        <v>0</v>
      </c>
      <c r="H163" s="263" t="n">
        <v>0</v>
      </c>
      <c r="I163" s="263" t="n">
        <v>0</v>
      </c>
      <c r="J163" s="263" t="n">
        <v>0</v>
      </c>
      <c r="K163" s="263" t="n">
        <v>0</v>
      </c>
      <c r="L163" s="263" t="n">
        <v>0</v>
      </c>
      <c r="M163" s="263" t="n">
        <v>0</v>
      </c>
      <c r="N163" s="263" t="n">
        <v>0</v>
      </c>
      <c r="O163" s="263" t="n">
        <v>0</v>
      </c>
      <c r="P163" s="263" t="n">
        <v>0</v>
      </c>
      <c r="Q163" s="264" t="n">
        <v>0</v>
      </c>
    </row>
    <row r="164" s="114" customFormat="true" ht="11.25" hidden="false" customHeight="true" outlineLevel="0" collapsed="false">
      <c r="A164" s="283" t="s">
        <v>360</v>
      </c>
      <c r="B164" s="285"/>
      <c r="C164" s="286" t="s">
        <v>361</v>
      </c>
      <c r="D164" s="281" t="s">
        <v>12</v>
      </c>
      <c r="E164" s="256" t="n">
        <f aca="false">SUM(F164:Q164)</f>
        <v>0</v>
      </c>
      <c r="F164" s="259" t="n">
        <f aca="false">SUM(F165:F166)</f>
        <v>0</v>
      </c>
      <c r="G164" s="259" t="n">
        <f aca="false">SUM(G165:G166)</f>
        <v>0</v>
      </c>
      <c r="H164" s="259" t="n">
        <f aca="false">SUM(H165:H166)</f>
        <v>0</v>
      </c>
      <c r="I164" s="259" t="n">
        <f aca="false">SUM(I165:I166)</f>
        <v>0</v>
      </c>
      <c r="J164" s="259" t="n">
        <f aca="false">SUM(J165:J166)</f>
        <v>0</v>
      </c>
      <c r="K164" s="259" t="n">
        <f aca="false">SUM(K165:K166)</f>
        <v>0</v>
      </c>
      <c r="L164" s="259" t="n">
        <f aca="false">SUM(L165:L166)</f>
        <v>0</v>
      </c>
      <c r="M164" s="259" t="n">
        <f aca="false">SUM(M165:M166)</f>
        <v>0</v>
      </c>
      <c r="N164" s="259" t="n">
        <f aca="false">SUM(N165:N166)</f>
        <v>0</v>
      </c>
      <c r="O164" s="259" t="n">
        <f aca="false">SUM(O165:O166)</f>
        <v>0</v>
      </c>
      <c r="P164" s="259" t="n">
        <f aca="false">SUM(P165:P166)</f>
        <v>0</v>
      </c>
      <c r="Q164" s="260" t="n">
        <f aca="false">SUM(Q165:Q166)</f>
        <v>0</v>
      </c>
    </row>
    <row r="165" s="114" customFormat="true" ht="11.25" hidden="false" customHeight="true" outlineLevel="0" collapsed="false">
      <c r="A165" s="283"/>
      <c r="B165" s="285"/>
      <c r="C165" s="286"/>
      <c r="D165" s="281" t="s">
        <v>261</v>
      </c>
      <c r="E165" s="256" t="n">
        <f aca="false">SUM(F165:Q165)</f>
        <v>0</v>
      </c>
      <c r="F165" s="263" t="n">
        <v>0</v>
      </c>
      <c r="G165" s="263" t="n">
        <v>0</v>
      </c>
      <c r="H165" s="263" t="n">
        <v>0</v>
      </c>
      <c r="I165" s="263" t="n">
        <v>0</v>
      </c>
      <c r="J165" s="263" t="n">
        <v>0</v>
      </c>
      <c r="K165" s="263" t="n">
        <v>0</v>
      </c>
      <c r="L165" s="263" t="n">
        <v>0</v>
      </c>
      <c r="M165" s="263" t="n">
        <v>0</v>
      </c>
      <c r="N165" s="263" t="n">
        <v>0</v>
      </c>
      <c r="O165" s="263" t="n">
        <v>0</v>
      </c>
      <c r="P165" s="263" t="n">
        <v>0</v>
      </c>
      <c r="Q165" s="264" t="n">
        <v>0</v>
      </c>
    </row>
    <row r="166" s="114" customFormat="true" ht="15" hidden="false" customHeight="true" outlineLevel="0" collapsed="false">
      <c r="A166" s="283"/>
      <c r="B166" s="285"/>
      <c r="C166" s="286"/>
      <c r="D166" s="282" t="s">
        <v>262</v>
      </c>
      <c r="E166" s="256" t="n">
        <f aca="false">SUM(F166:Q166)</f>
        <v>0</v>
      </c>
      <c r="F166" s="263" t="n">
        <v>0</v>
      </c>
      <c r="G166" s="263" t="n">
        <v>0</v>
      </c>
      <c r="H166" s="263" t="n">
        <v>0</v>
      </c>
      <c r="I166" s="263" t="n">
        <v>0</v>
      </c>
      <c r="J166" s="263" t="n">
        <v>0</v>
      </c>
      <c r="K166" s="263" t="n">
        <v>0</v>
      </c>
      <c r="L166" s="263" t="n">
        <v>0</v>
      </c>
      <c r="M166" s="263" t="n">
        <v>0</v>
      </c>
      <c r="N166" s="263" t="n">
        <v>0</v>
      </c>
      <c r="O166" s="263" t="n">
        <v>0</v>
      </c>
      <c r="P166" s="263" t="n">
        <v>0</v>
      </c>
      <c r="Q166" s="264" t="n">
        <v>0</v>
      </c>
    </row>
    <row r="167" s="114" customFormat="true" ht="11.25" hidden="false" customHeight="true" outlineLevel="0" collapsed="false">
      <c r="A167" s="283" t="s">
        <v>362</v>
      </c>
      <c r="B167" s="285"/>
      <c r="C167" s="286" t="s">
        <v>363</v>
      </c>
      <c r="D167" s="281" t="s">
        <v>12</v>
      </c>
      <c r="E167" s="256" t="n">
        <f aca="false">SUM(F167:Q167)</f>
        <v>0</v>
      </c>
      <c r="F167" s="259" t="n">
        <f aca="false">SUM(F168:F169)</f>
        <v>0</v>
      </c>
      <c r="G167" s="259" t="n">
        <f aca="false">SUM(G168:G169)</f>
        <v>0</v>
      </c>
      <c r="H167" s="259" t="n">
        <f aca="false">SUM(H168:H169)</f>
        <v>0</v>
      </c>
      <c r="I167" s="259" t="n">
        <f aca="false">SUM(I168:I169)</f>
        <v>0</v>
      </c>
      <c r="J167" s="259" t="n">
        <f aca="false">SUM(J168:J169)</f>
        <v>0</v>
      </c>
      <c r="K167" s="259" t="n">
        <f aca="false">SUM(K168:K169)</f>
        <v>0</v>
      </c>
      <c r="L167" s="259" t="n">
        <f aca="false">SUM(L168:L169)</f>
        <v>0</v>
      </c>
      <c r="M167" s="259" t="n">
        <f aca="false">SUM(M168:M169)</f>
        <v>0</v>
      </c>
      <c r="N167" s="259" t="n">
        <f aca="false">SUM(N168:N169)</f>
        <v>0</v>
      </c>
      <c r="O167" s="259" t="n">
        <f aca="false">SUM(O168:O169)</f>
        <v>0</v>
      </c>
      <c r="P167" s="259" t="n">
        <f aca="false">SUM(P168:P169)</f>
        <v>0</v>
      </c>
      <c r="Q167" s="260" t="n">
        <f aca="false">SUM(Q168:Q169)</f>
        <v>0</v>
      </c>
    </row>
    <row r="168" s="114" customFormat="true" ht="11.25" hidden="false" customHeight="true" outlineLevel="0" collapsed="false">
      <c r="A168" s="283"/>
      <c r="B168" s="285"/>
      <c r="C168" s="286"/>
      <c r="D168" s="281" t="s">
        <v>261</v>
      </c>
      <c r="E168" s="256" t="n">
        <f aca="false">SUM(F168:Q168)</f>
        <v>0</v>
      </c>
      <c r="F168" s="263" t="n">
        <v>0</v>
      </c>
      <c r="G168" s="263" t="n">
        <v>0</v>
      </c>
      <c r="H168" s="263" t="n">
        <v>0</v>
      </c>
      <c r="I168" s="263" t="n">
        <v>0</v>
      </c>
      <c r="J168" s="263" t="n">
        <v>0</v>
      </c>
      <c r="K168" s="263" t="n">
        <v>0</v>
      </c>
      <c r="L168" s="263" t="n">
        <v>0</v>
      </c>
      <c r="M168" s="263" t="n">
        <v>0</v>
      </c>
      <c r="N168" s="263" t="n">
        <v>0</v>
      </c>
      <c r="O168" s="263" t="n">
        <v>0</v>
      </c>
      <c r="P168" s="263" t="n">
        <v>0</v>
      </c>
      <c r="Q168" s="264" t="n">
        <v>0</v>
      </c>
    </row>
    <row r="169" s="114" customFormat="true" ht="15" hidden="false" customHeight="true" outlineLevel="0" collapsed="false">
      <c r="A169" s="283"/>
      <c r="B169" s="285"/>
      <c r="C169" s="286"/>
      <c r="D169" s="282" t="s">
        <v>262</v>
      </c>
      <c r="E169" s="256" t="n">
        <f aca="false">SUM(F169:Q169)</f>
        <v>0</v>
      </c>
      <c r="F169" s="263" t="n">
        <v>0</v>
      </c>
      <c r="G169" s="263" t="n">
        <v>0</v>
      </c>
      <c r="H169" s="263" t="n">
        <v>0</v>
      </c>
      <c r="I169" s="263" t="n">
        <v>0</v>
      </c>
      <c r="J169" s="263" t="n">
        <v>0</v>
      </c>
      <c r="K169" s="263" t="n">
        <v>0</v>
      </c>
      <c r="L169" s="263" t="n">
        <v>0</v>
      </c>
      <c r="M169" s="263" t="n">
        <v>0</v>
      </c>
      <c r="N169" s="263" t="n">
        <v>0</v>
      </c>
      <c r="O169" s="263" t="n">
        <v>0</v>
      </c>
      <c r="P169" s="263" t="n">
        <v>0</v>
      </c>
      <c r="Q169" s="264" t="n">
        <v>0</v>
      </c>
    </row>
    <row r="170" s="114" customFormat="true" ht="11.25" hidden="false" customHeight="true" outlineLevel="0" collapsed="false">
      <c r="A170" s="283" t="s">
        <v>364</v>
      </c>
      <c r="B170" s="284" t="s">
        <v>365</v>
      </c>
      <c r="C170" s="284"/>
      <c r="D170" s="281" t="s">
        <v>12</v>
      </c>
      <c r="E170" s="256" t="n">
        <f aca="false">SUM(F170:Q170)</f>
        <v>0</v>
      </c>
      <c r="F170" s="259" t="n">
        <f aca="false">SUM(F171:F172)</f>
        <v>0</v>
      </c>
      <c r="G170" s="259" t="n">
        <f aca="false">SUM(G171:G172)</f>
        <v>0</v>
      </c>
      <c r="H170" s="259" t="n">
        <f aca="false">SUM(H171:H172)</f>
        <v>0</v>
      </c>
      <c r="I170" s="259" t="n">
        <f aca="false">SUM(I171:I172)</f>
        <v>0</v>
      </c>
      <c r="J170" s="259" t="n">
        <f aca="false">SUM(J171:J172)</f>
        <v>0</v>
      </c>
      <c r="K170" s="259" t="n">
        <f aca="false">SUM(K171:K172)</f>
        <v>0</v>
      </c>
      <c r="L170" s="259" t="n">
        <f aca="false">SUM(L171:L172)</f>
        <v>0</v>
      </c>
      <c r="M170" s="259" t="n">
        <f aca="false">SUM(M171:M172)</f>
        <v>0</v>
      </c>
      <c r="N170" s="259" t="n">
        <f aca="false">SUM(N171:N172)</f>
        <v>0</v>
      </c>
      <c r="O170" s="259" t="n">
        <f aca="false">SUM(O171:O172)</f>
        <v>0</v>
      </c>
      <c r="P170" s="259" t="n">
        <f aca="false">SUM(P171:P172)</f>
        <v>0</v>
      </c>
      <c r="Q170" s="260" t="n">
        <f aca="false">SUM(Q171:Q172)</f>
        <v>0</v>
      </c>
    </row>
    <row r="171" s="114" customFormat="true" ht="11.25" hidden="false" customHeight="true" outlineLevel="0" collapsed="false">
      <c r="A171" s="283"/>
      <c r="B171" s="284"/>
      <c r="C171" s="284"/>
      <c r="D171" s="281" t="s">
        <v>261</v>
      </c>
      <c r="E171" s="256" t="n">
        <f aca="false">SUM(F171:Q171)</f>
        <v>0</v>
      </c>
      <c r="F171" s="263" t="n">
        <v>0</v>
      </c>
      <c r="G171" s="263" t="n">
        <v>0</v>
      </c>
      <c r="H171" s="263" t="n">
        <v>0</v>
      </c>
      <c r="I171" s="263" t="n">
        <v>0</v>
      </c>
      <c r="J171" s="263" t="n">
        <v>0</v>
      </c>
      <c r="K171" s="263" t="n">
        <v>0</v>
      </c>
      <c r="L171" s="263" t="n">
        <v>0</v>
      </c>
      <c r="M171" s="263" t="n">
        <v>0</v>
      </c>
      <c r="N171" s="263" t="n">
        <v>0</v>
      </c>
      <c r="O171" s="263" t="n">
        <v>0</v>
      </c>
      <c r="P171" s="263" t="n">
        <v>0</v>
      </c>
      <c r="Q171" s="264" t="n">
        <v>0</v>
      </c>
    </row>
    <row r="172" s="114" customFormat="true" ht="15" hidden="false" customHeight="true" outlineLevel="0" collapsed="false">
      <c r="A172" s="283"/>
      <c r="B172" s="284"/>
      <c r="C172" s="284"/>
      <c r="D172" s="282" t="s">
        <v>262</v>
      </c>
      <c r="E172" s="256" t="n">
        <f aca="false">SUM(F172:Q172)</f>
        <v>0</v>
      </c>
      <c r="F172" s="263" t="n">
        <v>0</v>
      </c>
      <c r="G172" s="263" t="n">
        <v>0</v>
      </c>
      <c r="H172" s="263" t="n">
        <v>0</v>
      </c>
      <c r="I172" s="263" t="n">
        <v>0</v>
      </c>
      <c r="J172" s="263" t="n">
        <v>0</v>
      </c>
      <c r="K172" s="263" t="n">
        <v>0</v>
      </c>
      <c r="L172" s="263" t="n">
        <v>0</v>
      </c>
      <c r="M172" s="263" t="n">
        <v>0</v>
      </c>
      <c r="N172" s="263" t="n">
        <v>0</v>
      </c>
      <c r="O172" s="263" t="n">
        <v>0</v>
      </c>
      <c r="P172" s="263" t="n">
        <v>0</v>
      </c>
      <c r="Q172" s="264" t="n">
        <v>0</v>
      </c>
    </row>
    <row r="173" s="114" customFormat="true" ht="11.25" hidden="false" customHeight="true" outlineLevel="0" collapsed="false">
      <c r="A173" s="287" t="s">
        <v>366</v>
      </c>
      <c r="B173" s="288" t="s">
        <v>162</v>
      </c>
      <c r="C173" s="288"/>
      <c r="D173" s="281" t="s">
        <v>12</v>
      </c>
      <c r="E173" s="256" t="n">
        <f aca="false">SUM(F173:Q173)</f>
        <v>1</v>
      </c>
      <c r="F173" s="259" t="n">
        <f aca="false">SUM(F174:F175)</f>
        <v>0</v>
      </c>
      <c r="G173" s="259" t="n">
        <f aca="false">SUM(G174:G175)</f>
        <v>0</v>
      </c>
      <c r="H173" s="259" t="n">
        <f aca="false">SUM(H174:H175)</f>
        <v>0</v>
      </c>
      <c r="I173" s="259" t="n">
        <f aca="false">SUM(I174:I175)</f>
        <v>0</v>
      </c>
      <c r="J173" s="259" t="n">
        <f aca="false">SUM(J174:J175)</f>
        <v>1</v>
      </c>
      <c r="K173" s="259" t="n">
        <f aca="false">SUM(K174:K175)</f>
        <v>0</v>
      </c>
      <c r="L173" s="259" t="n">
        <f aca="false">SUM(L174:L175)</f>
        <v>0</v>
      </c>
      <c r="M173" s="259" t="n">
        <f aca="false">SUM(M174:M175)</f>
        <v>0</v>
      </c>
      <c r="N173" s="259" t="n">
        <f aca="false">SUM(N174:N175)</f>
        <v>0</v>
      </c>
      <c r="O173" s="259" t="n">
        <f aca="false">SUM(O174:O175)</f>
        <v>0</v>
      </c>
      <c r="P173" s="259" t="n">
        <f aca="false">SUM(P174:P175)</f>
        <v>0</v>
      </c>
      <c r="Q173" s="260" t="n">
        <f aca="false">SUM(Q174:Q175)</f>
        <v>0</v>
      </c>
    </row>
    <row r="174" s="114" customFormat="true" ht="11.25" hidden="false" customHeight="true" outlineLevel="0" collapsed="false">
      <c r="A174" s="287"/>
      <c r="B174" s="288"/>
      <c r="C174" s="288"/>
      <c r="D174" s="281" t="s">
        <v>261</v>
      </c>
      <c r="E174" s="256" t="n">
        <f aca="false">SUM(F174:Q174)</f>
        <v>1</v>
      </c>
      <c r="F174" s="263" t="n">
        <v>0</v>
      </c>
      <c r="G174" s="263" t="n">
        <v>0</v>
      </c>
      <c r="H174" s="263" t="n">
        <v>0</v>
      </c>
      <c r="I174" s="263" t="n">
        <v>0</v>
      </c>
      <c r="J174" s="263" t="n">
        <v>1</v>
      </c>
      <c r="K174" s="263" t="n">
        <v>0</v>
      </c>
      <c r="L174" s="263" t="n">
        <v>0</v>
      </c>
      <c r="M174" s="263" t="n">
        <v>0</v>
      </c>
      <c r="N174" s="263" t="n">
        <v>0</v>
      </c>
      <c r="O174" s="263" t="n">
        <v>0</v>
      </c>
      <c r="P174" s="263" t="n">
        <v>0</v>
      </c>
      <c r="Q174" s="264" t="n">
        <v>0</v>
      </c>
    </row>
    <row r="175" s="114" customFormat="true" ht="15" hidden="false" customHeight="true" outlineLevel="0" collapsed="false">
      <c r="A175" s="287"/>
      <c r="B175" s="288"/>
      <c r="C175" s="288"/>
      <c r="D175" s="289" t="s">
        <v>262</v>
      </c>
      <c r="E175" s="267" t="n">
        <f aca="false">SUM(F175:Q175)</f>
        <v>0</v>
      </c>
      <c r="F175" s="268" t="n">
        <v>0</v>
      </c>
      <c r="G175" s="268" t="n">
        <v>0</v>
      </c>
      <c r="H175" s="268" t="n">
        <v>0</v>
      </c>
      <c r="I175" s="268" t="n">
        <v>0</v>
      </c>
      <c r="J175" s="268" t="n">
        <v>0</v>
      </c>
      <c r="K175" s="268" t="n">
        <v>0</v>
      </c>
      <c r="L175" s="268" t="n">
        <v>0</v>
      </c>
      <c r="M175" s="268" t="n">
        <v>0</v>
      </c>
      <c r="N175" s="268" t="n">
        <v>0</v>
      </c>
      <c r="O175" s="268" t="n">
        <v>0</v>
      </c>
      <c r="P175" s="268" t="n">
        <v>0</v>
      </c>
      <c r="Q175" s="269" t="n">
        <v>0</v>
      </c>
    </row>
    <row r="176" customFormat="false" ht="18" hidden="false" customHeight="true" outlineLevel="0" collapsed="false">
      <c r="A176" s="293"/>
      <c r="B176" s="292"/>
      <c r="C176" s="292"/>
      <c r="D176" s="294"/>
      <c r="E176" s="295"/>
      <c r="F176" s="296"/>
      <c r="G176" s="296"/>
      <c r="H176" s="296"/>
      <c r="I176" s="296"/>
      <c r="J176" s="296"/>
      <c r="K176" s="296"/>
      <c r="L176" s="296"/>
      <c r="M176" s="296"/>
      <c r="N176" s="296"/>
      <c r="O176" s="296"/>
      <c r="P176" s="296"/>
      <c r="Q176" s="296"/>
    </row>
    <row r="177" customFormat="false" ht="12.75" hidden="false" customHeight="false" outlineLevel="0" collapsed="false">
      <c r="B177" s="252"/>
      <c r="C177" s="297"/>
      <c r="D177" s="84"/>
      <c r="E177" s="252"/>
      <c r="F177" s="252"/>
      <c r="G177" s="252"/>
      <c r="H177" s="252"/>
      <c r="I177" s="252"/>
      <c r="J177" s="252"/>
      <c r="K177" s="252"/>
      <c r="L177" s="252"/>
      <c r="M177" s="252"/>
      <c r="N177" s="252"/>
      <c r="O177" s="252"/>
      <c r="P177" s="252"/>
      <c r="Q177" s="252"/>
    </row>
    <row r="178" customFormat="false" ht="12.75" hidden="false" customHeight="false" outlineLevel="0" collapsed="false">
      <c r="A178" s="252"/>
      <c r="B178" s="252"/>
      <c r="C178" s="297"/>
      <c r="D178" s="84"/>
      <c r="E178" s="252"/>
      <c r="F178" s="252"/>
      <c r="G178" s="252"/>
      <c r="H178" s="252"/>
      <c r="I178" s="252"/>
      <c r="J178" s="252"/>
      <c r="K178" s="252"/>
      <c r="L178" s="252"/>
      <c r="M178" s="252"/>
      <c r="N178" s="252"/>
      <c r="O178" s="252"/>
      <c r="P178" s="252"/>
      <c r="Q178" s="252"/>
    </row>
    <row r="179" customFormat="false" ht="12.75" hidden="false" customHeight="false" outlineLevel="0" collapsed="false">
      <c r="A179" s="252"/>
      <c r="B179" s="252"/>
      <c r="C179" s="297"/>
      <c r="D179" s="84"/>
      <c r="E179" s="252"/>
      <c r="F179" s="252"/>
      <c r="G179" s="252"/>
      <c r="H179" s="252"/>
      <c r="I179" s="252"/>
      <c r="J179" s="252"/>
      <c r="K179" s="252"/>
      <c r="L179" s="252"/>
      <c r="M179" s="252"/>
      <c r="N179" s="252"/>
      <c r="O179" s="252"/>
      <c r="P179" s="252"/>
      <c r="Q179" s="252"/>
    </row>
    <row r="180" customFormat="false" ht="12.75" hidden="false" customHeight="false" outlineLevel="0" collapsed="false">
      <c r="A180" s="252"/>
      <c r="B180" s="252"/>
      <c r="C180" s="297"/>
      <c r="D180" s="84"/>
      <c r="E180" s="252"/>
      <c r="F180" s="252"/>
      <c r="G180" s="252"/>
      <c r="H180" s="252"/>
      <c r="I180" s="252"/>
      <c r="J180" s="252"/>
      <c r="K180" s="252"/>
      <c r="L180" s="252"/>
      <c r="M180" s="252"/>
      <c r="N180" s="252"/>
      <c r="O180" s="252"/>
      <c r="P180" s="252"/>
      <c r="Q180" s="252"/>
    </row>
    <row r="181" customFormat="false" ht="12.75" hidden="false" customHeight="false" outlineLevel="0" collapsed="false">
      <c r="A181" s="252"/>
      <c r="B181" s="252"/>
      <c r="C181" s="297"/>
      <c r="D181" s="84"/>
      <c r="E181" s="252"/>
      <c r="F181" s="252"/>
      <c r="G181" s="252"/>
      <c r="H181" s="252"/>
      <c r="I181" s="252"/>
      <c r="J181" s="252"/>
      <c r="K181" s="252"/>
      <c r="L181" s="252"/>
      <c r="M181" s="252"/>
      <c r="N181" s="252"/>
      <c r="O181" s="252"/>
      <c r="P181" s="252"/>
      <c r="Q181" s="252"/>
    </row>
    <row r="182" customFormat="false" ht="12.75" hidden="false" customHeight="false" outlineLevel="0" collapsed="false">
      <c r="A182" s="252"/>
      <c r="B182" s="252"/>
      <c r="C182" s="297"/>
      <c r="D182" s="84"/>
      <c r="E182" s="252"/>
      <c r="F182" s="252"/>
      <c r="G182" s="252"/>
      <c r="H182" s="252"/>
      <c r="I182" s="252"/>
      <c r="J182" s="252"/>
      <c r="K182" s="252"/>
      <c r="L182" s="252"/>
      <c r="M182" s="252"/>
      <c r="N182" s="252"/>
      <c r="O182" s="252"/>
      <c r="P182" s="252"/>
      <c r="Q182" s="252"/>
    </row>
    <row r="183" customFormat="false" ht="12.75" hidden="false" customHeight="false" outlineLevel="0" collapsed="false">
      <c r="A183" s="252"/>
      <c r="B183" s="252"/>
      <c r="C183" s="297"/>
      <c r="D183" s="84"/>
      <c r="E183" s="252"/>
      <c r="F183" s="252"/>
      <c r="G183" s="252"/>
      <c r="H183" s="252"/>
      <c r="I183" s="252"/>
      <c r="J183" s="252"/>
      <c r="K183" s="252"/>
      <c r="L183" s="252"/>
      <c r="M183" s="252"/>
      <c r="N183" s="252"/>
      <c r="O183" s="252"/>
      <c r="P183" s="252"/>
      <c r="Q183" s="252"/>
    </row>
    <row r="184" customFormat="false" ht="12.75" hidden="false" customHeight="false" outlineLevel="0" collapsed="false">
      <c r="A184" s="252"/>
      <c r="B184" s="252"/>
      <c r="C184" s="297"/>
      <c r="D184" s="84"/>
      <c r="E184" s="252"/>
      <c r="F184" s="252"/>
      <c r="G184" s="252"/>
      <c r="H184" s="252"/>
      <c r="I184" s="252"/>
      <c r="J184" s="252"/>
      <c r="K184" s="252"/>
      <c r="L184" s="252"/>
      <c r="M184" s="252"/>
      <c r="N184" s="252"/>
      <c r="O184" s="252"/>
      <c r="P184" s="252"/>
      <c r="Q184" s="252"/>
    </row>
    <row r="185" customFormat="false" ht="12.75" hidden="false" customHeight="false" outlineLevel="0" collapsed="false">
      <c r="A185" s="252"/>
      <c r="B185" s="252"/>
      <c r="C185" s="297"/>
      <c r="D185" s="84"/>
      <c r="E185" s="252"/>
      <c r="F185" s="252"/>
      <c r="G185" s="252"/>
      <c r="H185" s="252"/>
      <c r="I185" s="252"/>
      <c r="J185" s="252"/>
      <c r="K185" s="252"/>
      <c r="L185" s="252"/>
      <c r="M185" s="252"/>
      <c r="N185" s="252"/>
      <c r="O185" s="252"/>
      <c r="P185" s="252"/>
      <c r="Q185" s="252"/>
    </row>
    <row r="186" customFormat="false" ht="12.75" hidden="false" customHeight="false" outlineLevel="0" collapsed="false">
      <c r="A186" s="252"/>
      <c r="B186" s="252"/>
      <c r="C186" s="297"/>
      <c r="D186" s="84"/>
      <c r="E186" s="252"/>
      <c r="F186" s="252"/>
      <c r="G186" s="252"/>
      <c r="H186" s="252"/>
      <c r="I186" s="252"/>
      <c r="J186" s="252"/>
      <c r="K186" s="252"/>
      <c r="L186" s="252"/>
      <c r="M186" s="252"/>
      <c r="N186" s="252"/>
      <c r="O186" s="252"/>
      <c r="P186" s="252"/>
      <c r="Q186" s="252"/>
    </row>
    <row r="187" customFormat="false" ht="12.75" hidden="false" customHeight="false" outlineLevel="0" collapsed="false">
      <c r="A187" s="252"/>
      <c r="B187" s="252"/>
      <c r="C187" s="297"/>
      <c r="D187" s="84"/>
      <c r="E187" s="1"/>
      <c r="F187" s="1"/>
      <c r="G187" s="1"/>
      <c r="H187" s="1"/>
      <c r="I187" s="1"/>
      <c r="J187" s="1"/>
      <c r="K187" s="1"/>
      <c r="L187" s="1"/>
      <c r="M187" s="1"/>
      <c r="N187" s="1"/>
      <c r="O187" s="1"/>
      <c r="P187" s="1"/>
      <c r="Q187" s="1"/>
    </row>
    <row r="188" customFormat="false" ht="12.75" hidden="false" customHeight="false" outlineLevel="0" collapsed="false">
      <c r="A188" s="252"/>
      <c r="B188" s="252"/>
      <c r="C188" s="297"/>
      <c r="D188" s="84"/>
      <c r="E188" s="1"/>
      <c r="F188" s="1"/>
      <c r="G188" s="1"/>
      <c r="H188" s="1"/>
      <c r="I188" s="1"/>
      <c r="J188" s="1"/>
      <c r="K188" s="1"/>
      <c r="L188" s="1"/>
      <c r="M188" s="1"/>
      <c r="N188" s="1"/>
      <c r="O188" s="1"/>
      <c r="P188" s="1"/>
      <c r="Q188" s="1"/>
    </row>
    <row r="189" customFormat="false" ht="12.75" hidden="false" customHeight="false" outlineLevel="0" collapsed="false">
      <c r="A189" s="252"/>
      <c r="B189" s="252"/>
      <c r="C189" s="297"/>
      <c r="D189" s="84"/>
      <c r="E189" s="1"/>
      <c r="F189" s="1"/>
      <c r="G189" s="1"/>
      <c r="H189" s="1"/>
      <c r="I189" s="1"/>
      <c r="J189" s="1"/>
      <c r="K189" s="1"/>
      <c r="L189" s="1"/>
      <c r="M189" s="1"/>
      <c r="N189" s="1"/>
      <c r="O189" s="1"/>
      <c r="P189" s="1"/>
      <c r="Q189" s="1"/>
    </row>
    <row r="190" customFormat="false" ht="12.75" hidden="false" customHeight="false" outlineLevel="0" collapsed="false">
      <c r="A190" s="252"/>
      <c r="B190" s="252"/>
      <c r="C190" s="297"/>
      <c r="D190" s="84"/>
      <c r="E190" s="1"/>
      <c r="F190" s="1"/>
      <c r="G190" s="1"/>
      <c r="H190" s="1"/>
      <c r="I190" s="1"/>
      <c r="J190" s="1"/>
      <c r="K190" s="1"/>
      <c r="L190" s="1"/>
      <c r="M190" s="1"/>
      <c r="N190" s="1"/>
      <c r="O190" s="1"/>
      <c r="P190" s="1"/>
      <c r="Q190" s="1"/>
    </row>
    <row r="191" customFormat="false" ht="12.75" hidden="false" customHeight="false" outlineLevel="0" collapsed="false">
      <c r="A191" s="252"/>
      <c r="B191" s="252"/>
      <c r="C191" s="297"/>
      <c r="D191" s="84"/>
      <c r="E191" s="1"/>
      <c r="F191" s="1"/>
      <c r="G191" s="1"/>
      <c r="H191" s="1"/>
      <c r="I191" s="1"/>
      <c r="J191" s="1"/>
      <c r="K191" s="1"/>
      <c r="L191" s="1"/>
      <c r="M191" s="1"/>
      <c r="N191" s="1"/>
      <c r="O191" s="1"/>
      <c r="P191" s="1"/>
      <c r="Q191" s="1"/>
    </row>
    <row r="192" customFormat="false" ht="12.75" hidden="false" customHeight="false" outlineLevel="0" collapsed="false">
      <c r="A192" s="252"/>
      <c r="B192" s="252"/>
      <c r="C192" s="297"/>
      <c r="D192" s="84"/>
      <c r="E192" s="1"/>
      <c r="F192" s="1"/>
      <c r="G192" s="1"/>
      <c r="H192" s="1"/>
      <c r="I192" s="1"/>
      <c r="J192" s="1"/>
      <c r="K192" s="1"/>
      <c r="L192" s="1"/>
      <c r="M192" s="1"/>
      <c r="N192" s="1"/>
      <c r="O192" s="1"/>
      <c r="P192" s="1"/>
      <c r="Q192" s="1"/>
    </row>
    <row r="193" customFormat="false" ht="12.75" hidden="false" customHeight="false" outlineLevel="0" collapsed="false">
      <c r="A193" s="252"/>
      <c r="B193" s="252"/>
      <c r="C193" s="297"/>
      <c r="D193" s="84"/>
      <c r="E193" s="1"/>
      <c r="F193" s="1"/>
      <c r="G193" s="1"/>
      <c r="H193" s="1"/>
      <c r="I193" s="1"/>
      <c r="J193" s="1"/>
      <c r="K193" s="1"/>
      <c r="L193" s="1"/>
      <c r="M193" s="1"/>
      <c r="N193" s="1"/>
      <c r="O193" s="1"/>
      <c r="P193" s="1"/>
      <c r="Q193" s="1"/>
    </row>
    <row r="194" customFormat="false" ht="12.75" hidden="false" customHeight="false" outlineLevel="0" collapsed="false">
      <c r="A194" s="252"/>
      <c r="B194" s="252"/>
      <c r="C194" s="297"/>
      <c r="D194" s="84"/>
      <c r="E194" s="1"/>
      <c r="F194" s="1"/>
      <c r="G194" s="1"/>
      <c r="H194" s="1"/>
      <c r="I194" s="1"/>
      <c r="J194" s="1"/>
      <c r="K194" s="1"/>
      <c r="L194" s="1"/>
      <c r="M194" s="1"/>
      <c r="N194" s="1"/>
      <c r="O194" s="1"/>
      <c r="P194" s="1"/>
      <c r="Q194" s="1"/>
    </row>
    <row r="195" customFormat="false" ht="12.75" hidden="false" customHeight="false" outlineLevel="0" collapsed="false">
      <c r="A195" s="252"/>
      <c r="B195" s="252"/>
      <c r="C195" s="297"/>
      <c r="D195" s="84"/>
      <c r="E195" s="1"/>
      <c r="F195" s="1"/>
      <c r="G195" s="1"/>
      <c r="H195" s="1"/>
      <c r="I195" s="1"/>
      <c r="J195" s="1"/>
      <c r="K195" s="1"/>
      <c r="L195" s="1"/>
      <c r="M195" s="1"/>
      <c r="N195" s="1"/>
      <c r="O195" s="1"/>
      <c r="P195" s="1"/>
      <c r="Q195" s="1"/>
    </row>
    <row r="196" customFormat="false" ht="12.75" hidden="false" customHeight="false" outlineLevel="0" collapsed="false">
      <c r="A196" s="252"/>
      <c r="B196" s="252"/>
      <c r="C196" s="297"/>
      <c r="D196" s="84"/>
      <c r="E196" s="1"/>
      <c r="F196" s="1"/>
      <c r="G196" s="1"/>
      <c r="H196" s="1"/>
      <c r="I196" s="1"/>
      <c r="J196" s="1"/>
      <c r="K196" s="1"/>
      <c r="L196" s="1"/>
      <c r="M196" s="1"/>
      <c r="N196" s="1"/>
      <c r="O196" s="1"/>
      <c r="P196" s="1"/>
      <c r="Q196" s="1"/>
    </row>
    <row r="197" customFormat="false" ht="12.75" hidden="false" customHeight="false" outlineLevel="0" collapsed="false">
      <c r="A197" s="252"/>
      <c r="B197" s="252"/>
      <c r="C197" s="297"/>
      <c r="D197" s="84"/>
      <c r="E197" s="1"/>
      <c r="F197" s="1"/>
      <c r="G197" s="1"/>
      <c r="H197" s="1"/>
      <c r="I197" s="1"/>
      <c r="J197" s="1"/>
      <c r="K197" s="1"/>
      <c r="L197" s="1"/>
      <c r="M197" s="1"/>
      <c r="N197" s="1"/>
      <c r="O197" s="1"/>
      <c r="P197" s="1"/>
      <c r="Q197" s="1"/>
    </row>
    <row r="198" customFormat="false" ht="12.75" hidden="false" customHeight="false" outlineLevel="0" collapsed="false">
      <c r="A198" s="252"/>
      <c r="B198" s="252"/>
      <c r="C198" s="297"/>
      <c r="D198" s="84"/>
      <c r="E198" s="1"/>
      <c r="F198" s="1"/>
      <c r="G198" s="1"/>
      <c r="H198" s="1"/>
      <c r="I198" s="1"/>
      <c r="J198" s="1"/>
      <c r="K198" s="1"/>
      <c r="L198" s="1"/>
      <c r="M198" s="1"/>
      <c r="N198" s="1"/>
      <c r="O198" s="1"/>
      <c r="P198" s="1"/>
      <c r="Q198" s="1"/>
    </row>
    <row r="199" customFormat="false" ht="12.75" hidden="false" customHeight="false" outlineLevel="0" collapsed="false">
      <c r="A199" s="252"/>
      <c r="B199" s="252"/>
      <c r="C199" s="297"/>
      <c r="D199" s="84"/>
      <c r="E199" s="1"/>
      <c r="F199" s="1"/>
      <c r="G199" s="1"/>
      <c r="H199" s="1"/>
      <c r="I199" s="1"/>
      <c r="J199" s="1"/>
      <c r="K199" s="1"/>
      <c r="L199" s="1"/>
      <c r="M199" s="1"/>
      <c r="N199" s="1"/>
      <c r="O199" s="1"/>
      <c r="P199" s="1"/>
      <c r="Q199" s="1"/>
    </row>
    <row r="200" customFormat="false" ht="12.75" hidden="false" customHeight="false" outlineLevel="0" collapsed="false">
      <c r="A200" s="252"/>
      <c r="B200" s="252"/>
      <c r="C200" s="297"/>
      <c r="D200" s="84"/>
      <c r="E200" s="1"/>
      <c r="F200" s="1"/>
      <c r="G200" s="1"/>
      <c r="H200" s="1"/>
      <c r="I200" s="1"/>
      <c r="J200" s="1"/>
      <c r="K200" s="1"/>
      <c r="L200" s="1"/>
      <c r="M200" s="1"/>
      <c r="N200" s="1"/>
      <c r="O200" s="1"/>
      <c r="P200" s="1"/>
      <c r="Q200" s="1"/>
    </row>
    <row r="201" customFormat="false" ht="12.75" hidden="false" customHeight="false" outlineLevel="0" collapsed="false">
      <c r="A201" s="252"/>
      <c r="B201" s="252"/>
      <c r="C201" s="297"/>
      <c r="D201" s="84"/>
      <c r="E201" s="1"/>
      <c r="F201" s="1"/>
      <c r="G201" s="1"/>
      <c r="H201" s="1"/>
      <c r="I201" s="1"/>
      <c r="J201" s="1"/>
      <c r="K201" s="1"/>
      <c r="L201" s="1"/>
      <c r="M201" s="1"/>
      <c r="N201" s="1"/>
      <c r="O201" s="1"/>
      <c r="P201" s="1"/>
      <c r="Q201" s="1"/>
    </row>
    <row r="202" customFormat="false" ht="12.75" hidden="false" customHeight="false" outlineLevel="0" collapsed="false">
      <c r="A202" s="252"/>
      <c r="B202" s="252"/>
      <c r="C202" s="297"/>
      <c r="D202" s="84"/>
      <c r="E202" s="1"/>
      <c r="F202" s="1"/>
      <c r="G202" s="1"/>
      <c r="H202" s="1"/>
      <c r="I202" s="1"/>
      <c r="J202" s="1"/>
      <c r="K202" s="1"/>
      <c r="L202" s="1"/>
      <c r="M202" s="1"/>
      <c r="N202" s="1"/>
      <c r="O202" s="1"/>
      <c r="P202" s="1"/>
      <c r="Q202" s="1"/>
    </row>
    <row r="203" customFormat="false" ht="12.75" hidden="false" customHeight="false" outlineLevel="0" collapsed="false">
      <c r="A203" s="252"/>
      <c r="B203" s="252"/>
      <c r="C203" s="297"/>
      <c r="D203" s="84"/>
      <c r="E203" s="1"/>
      <c r="F203" s="1"/>
      <c r="G203" s="1"/>
      <c r="H203" s="1"/>
      <c r="I203" s="1"/>
      <c r="J203" s="1"/>
      <c r="K203" s="1"/>
      <c r="L203" s="1"/>
      <c r="M203" s="1"/>
      <c r="N203" s="1"/>
      <c r="O203" s="1"/>
      <c r="P203" s="1"/>
      <c r="Q203" s="1"/>
    </row>
    <row r="204" customFormat="false" ht="12.75" hidden="false" customHeight="false" outlineLevel="0" collapsed="false">
      <c r="A204" s="252"/>
      <c r="B204" s="252"/>
      <c r="C204" s="297"/>
      <c r="D204" s="84"/>
      <c r="E204" s="1"/>
      <c r="F204" s="1"/>
      <c r="G204" s="1"/>
      <c r="H204" s="1"/>
      <c r="I204" s="1"/>
      <c r="J204" s="1"/>
      <c r="K204" s="1"/>
      <c r="L204" s="1"/>
      <c r="M204" s="1"/>
      <c r="N204" s="1"/>
      <c r="O204" s="1"/>
      <c r="P204" s="1"/>
      <c r="Q204" s="1"/>
    </row>
    <row r="205" customFormat="false" ht="12.75" hidden="false" customHeight="false" outlineLevel="0" collapsed="false">
      <c r="A205" s="252"/>
      <c r="B205" s="252"/>
      <c r="C205" s="297"/>
      <c r="D205" s="84"/>
      <c r="E205" s="1"/>
      <c r="F205" s="1"/>
      <c r="G205" s="1"/>
      <c r="H205" s="1"/>
      <c r="I205" s="1"/>
      <c r="J205" s="1"/>
      <c r="K205" s="1"/>
      <c r="L205" s="1"/>
      <c r="M205" s="1"/>
      <c r="N205" s="1"/>
      <c r="O205" s="1"/>
      <c r="P205" s="1"/>
      <c r="Q205" s="1"/>
    </row>
    <row r="206" customFormat="false" ht="12.75" hidden="false" customHeight="false" outlineLevel="0" collapsed="false">
      <c r="A206" s="252"/>
      <c r="B206" s="252"/>
      <c r="C206" s="297"/>
      <c r="D206" s="84"/>
      <c r="E206" s="1"/>
      <c r="F206" s="1"/>
      <c r="G206" s="1"/>
      <c r="H206" s="1"/>
      <c r="I206" s="1"/>
      <c r="J206" s="1"/>
      <c r="K206" s="1"/>
      <c r="L206" s="1"/>
      <c r="M206" s="1"/>
      <c r="N206" s="1"/>
      <c r="O206" s="1"/>
      <c r="P206" s="1"/>
      <c r="Q206" s="1"/>
    </row>
    <row r="207" customFormat="false" ht="12.75" hidden="false" customHeight="false" outlineLevel="0" collapsed="false">
      <c r="A207" s="252"/>
      <c r="B207" s="252"/>
      <c r="C207" s="297"/>
      <c r="D207" s="84"/>
      <c r="E207" s="1"/>
      <c r="F207" s="1"/>
      <c r="G207" s="1"/>
      <c r="H207" s="1"/>
      <c r="I207" s="1"/>
      <c r="J207" s="1"/>
      <c r="K207" s="1"/>
      <c r="L207" s="1"/>
      <c r="M207" s="1"/>
      <c r="N207" s="1"/>
      <c r="O207" s="1"/>
      <c r="P207" s="1"/>
      <c r="Q207" s="1"/>
    </row>
    <row r="208" customFormat="false" ht="12.75" hidden="false" customHeight="false" outlineLevel="0" collapsed="false">
      <c r="A208" s="252"/>
      <c r="B208" s="252"/>
      <c r="C208" s="297"/>
      <c r="D208" s="84"/>
      <c r="E208" s="1"/>
      <c r="F208" s="1"/>
      <c r="G208" s="1"/>
      <c r="H208" s="1"/>
      <c r="I208" s="1"/>
      <c r="J208" s="1"/>
      <c r="K208" s="1"/>
      <c r="L208" s="1"/>
      <c r="M208" s="1"/>
      <c r="N208" s="1"/>
      <c r="O208" s="1"/>
      <c r="P208" s="1"/>
      <c r="Q208" s="1"/>
    </row>
    <row r="209" customFormat="false" ht="12.75" hidden="false" customHeight="false" outlineLevel="0" collapsed="false">
      <c r="A209" s="252"/>
      <c r="B209" s="252"/>
      <c r="C209" s="297"/>
      <c r="D209" s="84"/>
      <c r="E209" s="1"/>
      <c r="F209" s="1"/>
      <c r="G209" s="1"/>
      <c r="H209" s="1"/>
      <c r="I209" s="1"/>
      <c r="J209" s="1"/>
      <c r="K209" s="1"/>
      <c r="L209" s="1"/>
      <c r="M209" s="1"/>
      <c r="N209" s="1"/>
      <c r="O209" s="1"/>
      <c r="P209" s="1"/>
      <c r="Q209" s="1"/>
    </row>
    <row r="210" customFormat="false" ht="12.75" hidden="false" customHeight="false" outlineLevel="0" collapsed="false">
      <c r="A210" s="252"/>
      <c r="B210" s="252"/>
      <c r="C210" s="297"/>
      <c r="D210" s="84"/>
      <c r="E210" s="1"/>
      <c r="F210" s="1"/>
      <c r="G210" s="1"/>
      <c r="H210" s="1"/>
      <c r="I210" s="1"/>
      <c r="J210" s="1"/>
      <c r="K210" s="1"/>
      <c r="L210" s="1"/>
      <c r="M210" s="1"/>
      <c r="N210" s="1"/>
      <c r="O210" s="1"/>
      <c r="P210" s="1"/>
      <c r="Q210" s="1"/>
    </row>
    <row r="211" customFormat="false" ht="12.75" hidden="false" customHeight="false" outlineLevel="0" collapsed="false">
      <c r="A211" s="252"/>
      <c r="B211" s="252"/>
      <c r="C211" s="297"/>
      <c r="D211" s="84"/>
      <c r="E211" s="1"/>
      <c r="F211" s="1"/>
      <c r="G211" s="1"/>
      <c r="H211" s="1"/>
      <c r="I211" s="1"/>
      <c r="J211" s="1"/>
      <c r="K211" s="1"/>
      <c r="L211" s="1"/>
      <c r="M211" s="1"/>
      <c r="N211" s="1"/>
      <c r="O211" s="1"/>
      <c r="P211" s="1"/>
      <c r="Q211" s="1"/>
    </row>
    <row r="212" customFormat="false" ht="12.75" hidden="false" customHeight="false" outlineLevel="0" collapsed="false">
      <c r="A212" s="252"/>
      <c r="B212" s="252"/>
      <c r="C212" s="297"/>
      <c r="D212" s="84"/>
      <c r="E212" s="1"/>
      <c r="F212" s="1"/>
      <c r="G212" s="1"/>
      <c r="H212" s="1"/>
      <c r="I212" s="1"/>
      <c r="J212" s="1"/>
      <c r="K212" s="1"/>
      <c r="L212" s="1"/>
      <c r="M212" s="1"/>
      <c r="N212" s="1"/>
      <c r="O212" s="1"/>
      <c r="P212" s="1"/>
      <c r="Q212" s="1"/>
    </row>
    <row r="213" customFormat="false" ht="12.75" hidden="false" customHeight="false" outlineLevel="0" collapsed="false">
      <c r="A213" s="252"/>
      <c r="B213" s="252"/>
      <c r="C213" s="297"/>
      <c r="D213" s="84"/>
      <c r="E213" s="1"/>
      <c r="F213" s="1"/>
      <c r="G213" s="1"/>
      <c r="H213" s="1"/>
      <c r="I213" s="1"/>
      <c r="J213" s="1"/>
      <c r="K213" s="1"/>
      <c r="L213" s="1"/>
      <c r="M213" s="1"/>
      <c r="N213" s="1"/>
      <c r="O213" s="1"/>
      <c r="P213" s="1"/>
      <c r="Q213" s="1"/>
    </row>
    <row r="214" customFormat="false" ht="12.75" hidden="false" customHeight="false" outlineLevel="0" collapsed="false">
      <c r="A214" s="252"/>
      <c r="B214" s="252"/>
      <c r="C214" s="297"/>
      <c r="D214" s="84"/>
      <c r="E214" s="1"/>
      <c r="F214" s="1"/>
      <c r="G214" s="1"/>
      <c r="H214" s="1"/>
      <c r="I214" s="1"/>
      <c r="J214" s="1"/>
      <c r="K214" s="1"/>
      <c r="L214" s="1"/>
      <c r="M214" s="1"/>
      <c r="N214" s="1"/>
      <c r="O214" s="1"/>
      <c r="P214" s="1"/>
      <c r="Q214" s="1"/>
    </row>
    <row r="215" customFormat="false" ht="12.75" hidden="false" customHeight="false" outlineLevel="0" collapsed="false">
      <c r="A215" s="252"/>
      <c r="B215" s="252"/>
      <c r="C215" s="297"/>
      <c r="D215" s="84"/>
      <c r="E215" s="1"/>
      <c r="F215" s="1"/>
      <c r="G215" s="1"/>
      <c r="H215" s="1"/>
      <c r="I215" s="1"/>
      <c r="J215" s="1"/>
      <c r="K215" s="1"/>
      <c r="L215" s="1"/>
      <c r="M215" s="1"/>
      <c r="N215" s="1"/>
      <c r="O215" s="1"/>
      <c r="P215" s="1"/>
      <c r="Q215" s="1"/>
    </row>
    <row r="216" customFormat="false" ht="12.75" hidden="false" customHeight="false" outlineLevel="0" collapsed="false">
      <c r="A216" s="252"/>
      <c r="B216" s="252"/>
      <c r="C216" s="297"/>
      <c r="D216" s="84"/>
      <c r="E216" s="1"/>
      <c r="F216" s="1"/>
      <c r="G216" s="1"/>
      <c r="H216" s="1"/>
      <c r="I216" s="1"/>
      <c r="J216" s="1"/>
      <c r="K216" s="1"/>
      <c r="L216" s="1"/>
      <c r="M216" s="1"/>
      <c r="N216" s="1"/>
      <c r="O216" s="1"/>
      <c r="P216" s="1"/>
      <c r="Q216" s="1"/>
    </row>
    <row r="217" customFormat="false" ht="12.75" hidden="false" customHeight="false" outlineLevel="0" collapsed="false">
      <c r="A217" s="1"/>
      <c r="B217" s="1"/>
      <c r="C217" s="67"/>
      <c r="D217" s="84"/>
      <c r="E217" s="1"/>
      <c r="F217" s="1"/>
      <c r="G217" s="1"/>
      <c r="H217" s="1"/>
      <c r="I217" s="1"/>
      <c r="J217" s="1"/>
      <c r="K217" s="1"/>
      <c r="L217" s="1"/>
      <c r="M217" s="1"/>
      <c r="N217" s="1"/>
      <c r="O217" s="1"/>
      <c r="P217" s="1"/>
      <c r="Q217" s="1"/>
    </row>
    <row r="218" customFormat="false" ht="12.75" hidden="false" customHeight="false" outlineLevel="0" collapsed="false">
      <c r="A218" s="1"/>
      <c r="B218" s="1"/>
      <c r="C218" s="67"/>
      <c r="D218" s="84"/>
      <c r="E218" s="1"/>
      <c r="F218" s="1"/>
      <c r="G218" s="1"/>
      <c r="H218" s="1"/>
      <c r="I218" s="1"/>
      <c r="J218" s="1"/>
      <c r="K218" s="1"/>
      <c r="L218" s="1"/>
      <c r="M218" s="1"/>
      <c r="N218" s="1"/>
      <c r="O218" s="1"/>
      <c r="P218" s="1"/>
      <c r="Q218" s="1"/>
    </row>
    <row r="219" customFormat="false" ht="12.75" hidden="false" customHeight="false" outlineLevel="0" collapsed="false">
      <c r="A219" s="1"/>
      <c r="B219" s="1"/>
      <c r="C219" s="67"/>
      <c r="D219" s="84"/>
      <c r="E219" s="1"/>
      <c r="F219" s="1"/>
      <c r="G219" s="1"/>
      <c r="H219" s="1"/>
      <c r="I219" s="1"/>
      <c r="J219" s="1"/>
      <c r="K219" s="1"/>
      <c r="L219" s="1"/>
      <c r="M219" s="1"/>
      <c r="N219" s="1"/>
      <c r="O219" s="1"/>
      <c r="P219" s="1"/>
      <c r="Q219" s="1"/>
    </row>
    <row r="220" customFormat="false" ht="12.75" hidden="false" customHeight="false" outlineLevel="0" collapsed="false">
      <c r="A220" s="1"/>
      <c r="B220" s="1"/>
      <c r="C220" s="67"/>
      <c r="D220" s="84"/>
      <c r="E220" s="1"/>
      <c r="F220" s="1"/>
      <c r="G220" s="1"/>
      <c r="H220" s="1"/>
      <c r="I220" s="1"/>
      <c r="J220" s="1"/>
      <c r="K220" s="1"/>
      <c r="L220" s="1"/>
      <c r="M220" s="1"/>
      <c r="N220" s="1"/>
      <c r="O220" s="1"/>
      <c r="P220" s="1"/>
      <c r="Q220" s="1"/>
    </row>
    <row r="221" customFormat="false" ht="12.75" hidden="false" customHeight="false" outlineLevel="0" collapsed="false">
      <c r="A221" s="1"/>
      <c r="B221" s="1"/>
      <c r="C221" s="67"/>
      <c r="D221" s="84"/>
      <c r="E221" s="1"/>
      <c r="F221" s="1"/>
      <c r="G221" s="1"/>
      <c r="H221" s="1"/>
      <c r="I221" s="1"/>
      <c r="J221" s="1"/>
      <c r="K221" s="1"/>
      <c r="L221" s="1"/>
      <c r="M221" s="1"/>
      <c r="N221" s="1"/>
      <c r="O221" s="1"/>
      <c r="P221" s="1"/>
      <c r="Q221" s="1"/>
    </row>
    <row r="222" customFormat="false" ht="12.75" hidden="false" customHeight="false" outlineLevel="0" collapsed="false">
      <c r="A222" s="1"/>
      <c r="B222" s="1"/>
      <c r="C222" s="67"/>
      <c r="D222" s="84"/>
      <c r="E222" s="1"/>
      <c r="F222" s="1"/>
      <c r="G222" s="1"/>
      <c r="H222" s="1"/>
      <c r="I222" s="1"/>
      <c r="J222" s="1"/>
      <c r="K222" s="1"/>
      <c r="L222" s="1"/>
      <c r="M222" s="1"/>
      <c r="N222" s="1"/>
      <c r="O222" s="1"/>
      <c r="P222" s="1"/>
      <c r="Q222" s="1"/>
    </row>
    <row r="223" customFormat="false" ht="12.75" hidden="false" customHeight="false" outlineLevel="0" collapsed="false">
      <c r="A223" s="1"/>
      <c r="B223" s="1"/>
      <c r="C223" s="67"/>
      <c r="D223" s="84"/>
      <c r="E223" s="1"/>
      <c r="F223" s="1"/>
      <c r="G223" s="1"/>
      <c r="H223" s="1"/>
      <c r="I223" s="1"/>
      <c r="J223" s="1"/>
      <c r="K223" s="1"/>
      <c r="L223" s="1"/>
      <c r="M223" s="1"/>
      <c r="N223" s="1"/>
      <c r="O223" s="1"/>
      <c r="P223" s="1"/>
      <c r="Q223" s="1"/>
    </row>
    <row r="224" customFormat="false" ht="12.75" hidden="false" customHeight="false" outlineLevel="0" collapsed="false">
      <c r="A224" s="1"/>
      <c r="B224" s="1"/>
      <c r="C224" s="67"/>
      <c r="D224" s="84"/>
      <c r="E224" s="1"/>
      <c r="F224" s="1"/>
      <c r="G224" s="1"/>
      <c r="H224" s="1"/>
      <c r="I224" s="1"/>
      <c r="J224" s="1"/>
      <c r="K224" s="1"/>
      <c r="L224" s="1"/>
      <c r="M224" s="1"/>
      <c r="N224" s="1"/>
      <c r="O224" s="1"/>
      <c r="P224" s="1"/>
      <c r="Q224" s="1"/>
    </row>
    <row r="225" customFormat="false" ht="12.75" hidden="false" customHeight="false" outlineLevel="0" collapsed="false">
      <c r="A225" s="1"/>
      <c r="B225" s="1"/>
      <c r="C225" s="67"/>
      <c r="D225" s="84"/>
      <c r="E225" s="1"/>
      <c r="F225" s="1"/>
      <c r="G225" s="1"/>
      <c r="H225" s="1"/>
      <c r="I225" s="1"/>
      <c r="J225" s="1"/>
      <c r="K225" s="1"/>
      <c r="L225" s="1"/>
      <c r="M225" s="1"/>
      <c r="N225" s="1"/>
      <c r="O225" s="1"/>
      <c r="P225" s="1"/>
      <c r="Q225" s="1"/>
    </row>
    <row r="226" customFormat="false" ht="12.75" hidden="false" customHeight="false" outlineLevel="0" collapsed="false">
      <c r="A226" s="1"/>
      <c r="B226" s="1"/>
      <c r="C226" s="67"/>
      <c r="D226" s="84"/>
      <c r="E226" s="1"/>
      <c r="F226" s="1"/>
      <c r="G226" s="1"/>
      <c r="H226" s="1"/>
      <c r="I226" s="1"/>
      <c r="J226" s="1"/>
      <c r="K226" s="1"/>
      <c r="L226" s="1"/>
      <c r="M226" s="1"/>
      <c r="N226" s="1"/>
      <c r="O226" s="1"/>
      <c r="P226" s="1"/>
      <c r="Q226" s="1"/>
    </row>
    <row r="227" customFormat="false" ht="12.75" hidden="false" customHeight="false" outlineLevel="0" collapsed="false">
      <c r="A227" s="1"/>
      <c r="B227" s="1"/>
      <c r="C227" s="67"/>
      <c r="D227" s="84"/>
      <c r="E227" s="1"/>
      <c r="F227" s="1"/>
      <c r="G227" s="1"/>
      <c r="H227" s="1"/>
      <c r="I227" s="1"/>
      <c r="J227" s="1"/>
      <c r="K227" s="1"/>
      <c r="L227" s="1"/>
      <c r="M227" s="1"/>
      <c r="N227" s="1"/>
      <c r="O227" s="1"/>
      <c r="P227" s="1"/>
      <c r="Q227" s="1"/>
    </row>
    <row r="228" customFormat="false" ht="12.75" hidden="false" customHeight="false" outlineLevel="0" collapsed="false">
      <c r="A228" s="1"/>
      <c r="B228" s="1"/>
      <c r="C228" s="67"/>
      <c r="D228" s="84"/>
      <c r="E228" s="1"/>
      <c r="F228" s="1"/>
      <c r="G228" s="1"/>
      <c r="H228" s="1"/>
      <c r="I228" s="1"/>
      <c r="J228" s="1"/>
      <c r="K228" s="1"/>
      <c r="L228" s="1"/>
      <c r="M228" s="1"/>
      <c r="N228" s="1"/>
      <c r="O228" s="1"/>
      <c r="P228" s="1"/>
      <c r="Q228" s="1"/>
    </row>
    <row r="229" customFormat="false" ht="12.75" hidden="false" customHeight="false" outlineLevel="0" collapsed="false">
      <c r="A229" s="1"/>
      <c r="B229" s="1"/>
      <c r="C229" s="67"/>
      <c r="D229" s="84"/>
      <c r="E229" s="1"/>
      <c r="F229" s="1"/>
      <c r="G229" s="1"/>
      <c r="H229" s="1"/>
      <c r="I229" s="1"/>
      <c r="J229" s="1"/>
      <c r="K229" s="1"/>
      <c r="L229" s="1"/>
      <c r="M229" s="1"/>
      <c r="N229" s="1"/>
      <c r="O229" s="1"/>
      <c r="P229" s="1"/>
      <c r="Q229" s="1"/>
    </row>
    <row r="230" customFormat="false" ht="12.75" hidden="false" customHeight="false" outlineLevel="0" collapsed="false">
      <c r="A230" s="1"/>
      <c r="B230" s="1"/>
      <c r="C230" s="67"/>
      <c r="D230" s="84"/>
      <c r="E230" s="1"/>
      <c r="F230" s="1"/>
      <c r="G230" s="1"/>
      <c r="H230" s="1"/>
      <c r="I230" s="1"/>
      <c r="J230" s="1"/>
      <c r="K230" s="1"/>
      <c r="L230" s="1"/>
      <c r="M230" s="1"/>
      <c r="N230" s="1"/>
      <c r="O230" s="1"/>
      <c r="P230" s="1"/>
      <c r="Q230" s="1"/>
    </row>
    <row r="231" customFormat="false" ht="12.75" hidden="false" customHeight="false" outlineLevel="0" collapsed="false">
      <c r="A231" s="1"/>
      <c r="B231" s="1"/>
      <c r="C231" s="67"/>
      <c r="D231" s="84"/>
      <c r="E231" s="1"/>
      <c r="F231" s="1"/>
      <c r="G231" s="1"/>
      <c r="H231" s="1"/>
      <c r="I231" s="1"/>
      <c r="J231" s="1"/>
      <c r="K231" s="1"/>
      <c r="L231" s="1"/>
      <c r="M231" s="1"/>
      <c r="N231" s="1"/>
      <c r="O231" s="1"/>
      <c r="P231" s="1"/>
      <c r="Q231" s="1"/>
    </row>
    <row r="232" customFormat="false" ht="12.75" hidden="false" customHeight="false" outlineLevel="0" collapsed="false">
      <c r="A232" s="1"/>
      <c r="B232" s="1"/>
      <c r="C232" s="67"/>
      <c r="D232" s="84"/>
      <c r="E232" s="1"/>
      <c r="F232" s="1"/>
      <c r="G232" s="1"/>
      <c r="H232" s="1"/>
      <c r="I232" s="1"/>
      <c r="J232" s="1"/>
      <c r="K232" s="1"/>
      <c r="L232" s="1"/>
      <c r="M232" s="1"/>
      <c r="N232" s="1"/>
      <c r="O232" s="1"/>
      <c r="P232" s="1"/>
      <c r="Q232" s="1"/>
    </row>
    <row r="233" customFormat="false" ht="12.75" hidden="false" customHeight="false" outlineLevel="0" collapsed="false">
      <c r="A233" s="1"/>
      <c r="B233" s="1"/>
      <c r="C233" s="67"/>
      <c r="D233" s="84"/>
      <c r="E233" s="1"/>
      <c r="F233" s="1"/>
      <c r="G233" s="1"/>
      <c r="H233" s="1"/>
      <c r="I233" s="1"/>
      <c r="J233" s="1"/>
      <c r="K233" s="1"/>
      <c r="L233" s="1"/>
      <c r="M233" s="1"/>
      <c r="N233" s="1"/>
      <c r="O233" s="1"/>
      <c r="P233" s="1"/>
      <c r="Q233" s="1"/>
    </row>
    <row r="234" customFormat="false" ht="12.75" hidden="false" customHeight="false" outlineLevel="0" collapsed="false">
      <c r="A234" s="1"/>
      <c r="B234" s="1"/>
      <c r="C234" s="67"/>
      <c r="D234" s="84"/>
      <c r="E234" s="1"/>
      <c r="F234" s="1"/>
      <c r="G234" s="1"/>
      <c r="H234" s="1"/>
      <c r="I234" s="1"/>
      <c r="J234" s="1"/>
      <c r="K234" s="1"/>
      <c r="L234" s="1"/>
      <c r="M234" s="1"/>
      <c r="N234" s="1"/>
      <c r="O234" s="1"/>
      <c r="P234" s="1"/>
      <c r="Q234" s="1"/>
    </row>
    <row r="235" customFormat="false" ht="12.75" hidden="false" customHeight="false" outlineLevel="0" collapsed="false">
      <c r="A235" s="1"/>
      <c r="B235" s="1"/>
      <c r="C235" s="67"/>
      <c r="D235" s="84"/>
      <c r="E235" s="1"/>
      <c r="F235" s="1"/>
      <c r="G235" s="1"/>
      <c r="H235" s="1"/>
      <c r="I235" s="1"/>
      <c r="J235" s="1"/>
      <c r="K235" s="1"/>
      <c r="L235" s="1"/>
      <c r="M235" s="1"/>
      <c r="N235" s="1"/>
      <c r="O235" s="1"/>
      <c r="P235" s="1"/>
      <c r="Q235" s="1"/>
    </row>
    <row r="236" customFormat="false" ht="12.75" hidden="false" customHeight="false" outlineLevel="0" collapsed="false">
      <c r="A236" s="1"/>
      <c r="B236" s="1"/>
      <c r="C236" s="67"/>
      <c r="D236" s="84"/>
      <c r="E236" s="1"/>
      <c r="F236" s="1"/>
      <c r="G236" s="1"/>
      <c r="H236" s="1"/>
      <c r="I236" s="1"/>
      <c r="J236" s="1"/>
      <c r="K236" s="1"/>
      <c r="L236" s="1"/>
      <c r="M236" s="1"/>
      <c r="N236" s="1"/>
      <c r="O236" s="1"/>
      <c r="P236" s="1"/>
      <c r="Q236" s="1"/>
    </row>
    <row r="237" customFormat="false" ht="12.75" hidden="false" customHeight="false" outlineLevel="0" collapsed="false">
      <c r="A237" s="1"/>
      <c r="B237" s="1"/>
      <c r="C237" s="67"/>
      <c r="D237" s="84"/>
      <c r="E237" s="1"/>
      <c r="F237" s="1"/>
      <c r="G237" s="1"/>
      <c r="H237" s="1"/>
      <c r="I237" s="1"/>
      <c r="J237" s="1"/>
      <c r="K237" s="1"/>
      <c r="L237" s="1"/>
      <c r="M237" s="1"/>
      <c r="N237" s="1"/>
      <c r="O237" s="1"/>
      <c r="P237" s="1"/>
      <c r="Q237" s="1"/>
    </row>
    <row r="238" customFormat="false" ht="12.75" hidden="false" customHeight="false" outlineLevel="0" collapsed="false">
      <c r="A238" s="1"/>
      <c r="B238" s="1"/>
      <c r="C238" s="67"/>
      <c r="D238" s="84"/>
      <c r="E238" s="1"/>
      <c r="F238" s="1"/>
      <c r="G238" s="1"/>
      <c r="H238" s="1"/>
      <c r="I238" s="1"/>
      <c r="J238" s="1"/>
      <c r="K238" s="1"/>
      <c r="L238" s="1"/>
      <c r="M238" s="1"/>
      <c r="N238" s="1"/>
      <c r="O238" s="1"/>
      <c r="P238" s="1"/>
      <c r="Q238" s="1"/>
    </row>
    <row r="239" customFormat="false" ht="12.75" hidden="false" customHeight="false" outlineLevel="0" collapsed="false">
      <c r="A239" s="1"/>
      <c r="B239" s="1"/>
      <c r="C239" s="67"/>
      <c r="D239" s="84"/>
      <c r="E239" s="1"/>
      <c r="F239" s="1"/>
      <c r="G239" s="1"/>
      <c r="H239" s="1"/>
      <c r="I239" s="1"/>
      <c r="J239" s="1"/>
      <c r="K239" s="1"/>
      <c r="L239" s="1"/>
      <c r="M239" s="1"/>
      <c r="N239" s="1"/>
      <c r="O239" s="1"/>
      <c r="P239" s="1"/>
      <c r="Q239" s="1"/>
    </row>
    <row r="240" customFormat="false" ht="12.75" hidden="false" customHeight="false" outlineLevel="0" collapsed="false">
      <c r="A240" s="1"/>
      <c r="B240" s="1"/>
      <c r="C240" s="67"/>
      <c r="D240" s="84"/>
      <c r="E240" s="1"/>
      <c r="F240" s="1"/>
      <c r="G240" s="1"/>
      <c r="H240" s="1"/>
      <c r="I240" s="1"/>
      <c r="J240" s="1"/>
      <c r="K240" s="1"/>
      <c r="L240" s="1"/>
      <c r="M240" s="1"/>
      <c r="N240" s="1"/>
      <c r="O240" s="1"/>
      <c r="P240" s="1"/>
      <c r="Q240" s="1"/>
    </row>
    <row r="241" customFormat="false" ht="12.75" hidden="false" customHeight="false" outlineLevel="0" collapsed="false">
      <c r="A241" s="1"/>
      <c r="B241" s="1"/>
      <c r="C241" s="67"/>
      <c r="D241" s="84"/>
      <c r="E241" s="1"/>
      <c r="F241" s="1"/>
      <c r="G241" s="1"/>
      <c r="H241" s="1"/>
      <c r="I241" s="1"/>
      <c r="J241" s="1"/>
      <c r="K241" s="1"/>
      <c r="L241" s="1"/>
      <c r="M241" s="1"/>
      <c r="N241" s="1"/>
      <c r="O241" s="1"/>
      <c r="P241" s="1"/>
      <c r="Q241" s="1"/>
    </row>
    <row r="242" customFormat="false" ht="12.75" hidden="false" customHeight="false" outlineLevel="0" collapsed="false">
      <c r="A242" s="1"/>
      <c r="B242" s="1"/>
      <c r="C242" s="67"/>
      <c r="D242" s="84"/>
      <c r="E242" s="1"/>
      <c r="F242" s="1"/>
      <c r="G242" s="1"/>
      <c r="H242" s="1"/>
      <c r="I242" s="1"/>
      <c r="J242" s="1"/>
      <c r="K242" s="1"/>
      <c r="L242" s="1"/>
      <c r="M242" s="1"/>
      <c r="N242" s="1"/>
      <c r="O242" s="1"/>
      <c r="P242" s="1"/>
      <c r="Q242" s="1"/>
    </row>
    <row r="243" customFormat="false" ht="12.75" hidden="false" customHeight="false" outlineLevel="0" collapsed="false">
      <c r="A243" s="1"/>
      <c r="B243" s="1"/>
      <c r="C243" s="67"/>
      <c r="D243" s="84"/>
      <c r="E243" s="1"/>
      <c r="F243" s="1"/>
      <c r="G243" s="1"/>
      <c r="H243" s="1"/>
      <c r="I243" s="1"/>
      <c r="J243" s="1"/>
      <c r="K243" s="1"/>
      <c r="L243" s="1"/>
      <c r="M243" s="1"/>
      <c r="N243" s="1"/>
      <c r="O243" s="1"/>
      <c r="P243" s="1"/>
      <c r="Q243" s="1"/>
    </row>
    <row r="244" customFormat="false" ht="12.75" hidden="false" customHeight="false" outlineLevel="0" collapsed="false">
      <c r="A244" s="1"/>
      <c r="B244" s="1"/>
      <c r="C244" s="67"/>
      <c r="D244" s="84"/>
      <c r="E244" s="1"/>
      <c r="F244" s="1"/>
      <c r="G244" s="1"/>
      <c r="H244" s="1"/>
      <c r="I244" s="1"/>
      <c r="J244" s="1"/>
      <c r="K244" s="1"/>
      <c r="L244" s="1"/>
      <c r="M244" s="1"/>
      <c r="N244" s="1"/>
      <c r="O244" s="1"/>
      <c r="P244" s="1"/>
      <c r="Q244" s="1"/>
    </row>
    <row r="245" customFormat="false" ht="12.75" hidden="false" customHeight="false" outlineLevel="0" collapsed="false">
      <c r="A245" s="1"/>
      <c r="B245" s="1"/>
      <c r="C245" s="67"/>
      <c r="D245" s="84"/>
      <c r="E245" s="1"/>
      <c r="F245" s="1"/>
      <c r="G245" s="1"/>
      <c r="H245" s="1"/>
      <c r="I245" s="1"/>
      <c r="J245" s="1"/>
      <c r="K245" s="1"/>
      <c r="L245" s="1"/>
      <c r="M245" s="1"/>
      <c r="N245" s="1"/>
      <c r="O245" s="1"/>
      <c r="P245" s="1"/>
      <c r="Q245" s="1"/>
    </row>
    <row r="246" customFormat="false" ht="12.75" hidden="false" customHeight="false" outlineLevel="0" collapsed="false">
      <c r="A246" s="1"/>
      <c r="B246" s="1"/>
      <c r="C246" s="67"/>
      <c r="D246" s="84"/>
      <c r="E246" s="1"/>
      <c r="F246" s="1"/>
      <c r="G246" s="1"/>
      <c r="H246" s="1"/>
      <c r="I246" s="1"/>
      <c r="J246" s="1"/>
      <c r="K246" s="1"/>
      <c r="L246" s="1"/>
      <c r="M246" s="1"/>
      <c r="N246" s="1"/>
      <c r="O246" s="1"/>
      <c r="P246" s="1"/>
      <c r="Q246" s="1"/>
    </row>
    <row r="247" customFormat="false" ht="12.75" hidden="false" customHeight="false" outlineLevel="0" collapsed="false">
      <c r="A247" s="1"/>
      <c r="B247" s="1"/>
      <c r="C247" s="67"/>
      <c r="D247" s="84"/>
      <c r="E247" s="1"/>
      <c r="F247" s="1"/>
      <c r="G247" s="1"/>
      <c r="H247" s="1"/>
      <c r="I247" s="1"/>
      <c r="J247" s="1"/>
      <c r="K247" s="1"/>
      <c r="L247" s="1"/>
      <c r="M247" s="1"/>
      <c r="N247" s="1"/>
      <c r="O247" s="1"/>
      <c r="P247" s="1"/>
      <c r="Q247" s="1"/>
    </row>
    <row r="248" customFormat="false" ht="12.75" hidden="false" customHeight="false" outlineLevel="0" collapsed="false">
      <c r="A248" s="1"/>
      <c r="B248" s="1"/>
      <c r="C248" s="67"/>
      <c r="D248" s="84"/>
      <c r="E248" s="1"/>
      <c r="F248" s="1"/>
      <c r="G248" s="1"/>
      <c r="H248" s="1"/>
      <c r="I248" s="1"/>
      <c r="J248" s="1"/>
      <c r="K248" s="1"/>
      <c r="L248" s="1"/>
      <c r="M248" s="1"/>
      <c r="N248" s="1"/>
      <c r="O248" s="1"/>
      <c r="P248" s="1"/>
      <c r="Q248" s="1"/>
    </row>
    <row r="249" customFormat="false" ht="12.75" hidden="false" customHeight="false" outlineLevel="0" collapsed="false">
      <c r="A249" s="1"/>
      <c r="B249" s="1"/>
      <c r="C249" s="67"/>
      <c r="D249" s="84"/>
      <c r="E249" s="1"/>
      <c r="F249" s="1"/>
      <c r="G249" s="1"/>
      <c r="H249" s="1"/>
      <c r="I249" s="1"/>
      <c r="J249" s="1"/>
      <c r="K249" s="1"/>
      <c r="L249" s="1"/>
      <c r="M249" s="1"/>
      <c r="N249" s="1"/>
      <c r="O249" s="1"/>
      <c r="P249" s="1"/>
      <c r="Q249" s="1"/>
    </row>
    <row r="250" customFormat="false" ht="12.75" hidden="false" customHeight="false" outlineLevel="0" collapsed="false">
      <c r="A250" s="1"/>
      <c r="B250" s="1"/>
      <c r="C250" s="67"/>
      <c r="D250" s="84"/>
      <c r="E250" s="1"/>
      <c r="F250" s="1"/>
      <c r="G250" s="1"/>
      <c r="H250" s="1"/>
      <c r="I250" s="1"/>
      <c r="J250" s="1"/>
      <c r="K250" s="1"/>
      <c r="L250" s="1"/>
      <c r="M250" s="1"/>
      <c r="N250" s="1"/>
      <c r="O250" s="1"/>
      <c r="P250" s="1"/>
      <c r="Q250" s="1"/>
    </row>
    <row r="251" customFormat="false" ht="12.75" hidden="false" customHeight="false" outlineLevel="0" collapsed="false">
      <c r="A251" s="1"/>
      <c r="B251" s="1"/>
      <c r="C251" s="67"/>
      <c r="D251" s="84"/>
      <c r="E251" s="1"/>
      <c r="F251" s="1"/>
      <c r="G251" s="1"/>
      <c r="H251" s="1"/>
      <c r="I251" s="1"/>
      <c r="J251" s="1"/>
      <c r="K251" s="1"/>
      <c r="L251" s="1"/>
      <c r="M251" s="1"/>
      <c r="N251" s="1"/>
      <c r="O251" s="1"/>
      <c r="P251" s="1"/>
      <c r="Q251" s="1"/>
    </row>
    <row r="252" customFormat="false" ht="12.75" hidden="false" customHeight="false" outlineLevel="0" collapsed="false">
      <c r="A252" s="1"/>
      <c r="B252" s="1"/>
      <c r="C252" s="67"/>
      <c r="D252" s="84"/>
      <c r="E252" s="1"/>
      <c r="F252" s="1"/>
      <c r="G252" s="1"/>
      <c r="H252" s="1"/>
      <c r="I252" s="1"/>
      <c r="J252" s="1"/>
      <c r="K252" s="1"/>
      <c r="L252" s="1"/>
      <c r="M252" s="1"/>
      <c r="N252" s="1"/>
      <c r="O252" s="1"/>
      <c r="P252" s="1"/>
      <c r="Q252" s="1"/>
    </row>
    <row r="253" customFormat="false" ht="12.75" hidden="false" customHeight="false" outlineLevel="0" collapsed="false">
      <c r="A253" s="1"/>
      <c r="B253" s="1"/>
      <c r="C253" s="67"/>
      <c r="D253" s="84"/>
      <c r="E253" s="1"/>
      <c r="F253" s="1"/>
      <c r="G253" s="1"/>
      <c r="H253" s="1"/>
      <c r="I253" s="1"/>
      <c r="J253" s="1"/>
      <c r="K253" s="1"/>
      <c r="L253" s="1"/>
      <c r="M253" s="1"/>
      <c r="N253" s="1"/>
      <c r="O253" s="1"/>
      <c r="P253" s="1"/>
      <c r="Q253" s="1"/>
    </row>
    <row r="254" customFormat="false" ht="12.75" hidden="false" customHeight="false" outlineLevel="0" collapsed="false">
      <c r="A254" s="1"/>
      <c r="B254" s="1"/>
      <c r="C254" s="67"/>
      <c r="D254" s="84"/>
      <c r="E254" s="1"/>
      <c r="F254" s="1"/>
      <c r="G254" s="1"/>
      <c r="H254" s="1"/>
      <c r="I254" s="1"/>
      <c r="J254" s="1"/>
      <c r="K254" s="1"/>
      <c r="L254" s="1"/>
      <c r="M254" s="1"/>
      <c r="N254" s="1"/>
      <c r="O254" s="1"/>
      <c r="P254" s="1"/>
      <c r="Q254" s="1"/>
    </row>
    <row r="255" customFormat="false" ht="12.75" hidden="false" customHeight="false" outlineLevel="0" collapsed="false">
      <c r="A255" s="1"/>
      <c r="B255" s="1"/>
      <c r="C255" s="67"/>
      <c r="D255" s="84"/>
      <c r="E255" s="1"/>
      <c r="F255" s="1"/>
      <c r="G255" s="1"/>
      <c r="H255" s="1"/>
      <c r="I255" s="1"/>
      <c r="J255" s="1"/>
      <c r="K255" s="1"/>
      <c r="L255" s="1"/>
      <c r="M255" s="1"/>
      <c r="N255" s="1"/>
      <c r="O255" s="1"/>
      <c r="P255" s="1"/>
      <c r="Q255" s="1"/>
    </row>
    <row r="256" customFormat="false" ht="12.75" hidden="false" customHeight="false" outlineLevel="0" collapsed="false">
      <c r="A256" s="1"/>
      <c r="B256" s="1"/>
      <c r="C256" s="67"/>
      <c r="D256" s="84"/>
      <c r="E256" s="1"/>
      <c r="F256" s="1"/>
      <c r="G256" s="1"/>
      <c r="H256" s="1"/>
      <c r="I256" s="1"/>
      <c r="J256" s="1"/>
      <c r="K256" s="1"/>
      <c r="L256" s="1"/>
      <c r="M256" s="1"/>
      <c r="N256" s="1"/>
      <c r="O256" s="1"/>
      <c r="P256" s="1"/>
      <c r="Q256" s="1"/>
    </row>
    <row r="257" customFormat="false" ht="12.75" hidden="false" customHeight="false" outlineLevel="0" collapsed="false">
      <c r="A257" s="1"/>
      <c r="B257" s="1"/>
      <c r="C257" s="67"/>
      <c r="D257" s="84"/>
      <c r="E257" s="1"/>
      <c r="F257" s="1"/>
      <c r="G257" s="1"/>
      <c r="H257" s="1"/>
      <c r="I257" s="1"/>
      <c r="J257" s="1"/>
      <c r="K257" s="1"/>
      <c r="L257" s="1"/>
      <c r="M257" s="1"/>
      <c r="N257" s="1"/>
      <c r="O257" s="1"/>
      <c r="P257" s="1"/>
      <c r="Q257" s="1"/>
    </row>
    <row r="258" customFormat="false" ht="12.75" hidden="false" customHeight="false" outlineLevel="0" collapsed="false">
      <c r="A258" s="1"/>
      <c r="B258" s="1"/>
      <c r="C258" s="67"/>
      <c r="D258" s="84"/>
      <c r="E258" s="1"/>
      <c r="F258" s="1"/>
      <c r="G258" s="1"/>
      <c r="H258" s="1"/>
      <c r="I258" s="1"/>
      <c r="J258" s="1"/>
      <c r="K258" s="1"/>
      <c r="L258" s="1"/>
      <c r="M258" s="1"/>
      <c r="N258" s="1"/>
      <c r="O258" s="1"/>
      <c r="P258" s="1"/>
      <c r="Q258" s="1"/>
    </row>
    <row r="259" customFormat="false" ht="12.75" hidden="false" customHeight="false" outlineLevel="0" collapsed="false">
      <c r="A259" s="1"/>
      <c r="B259" s="1"/>
      <c r="C259" s="67"/>
      <c r="D259" s="84"/>
      <c r="E259" s="1"/>
      <c r="F259" s="1"/>
      <c r="G259" s="1"/>
      <c r="H259" s="1"/>
      <c r="I259" s="1"/>
      <c r="J259" s="1"/>
      <c r="K259" s="1"/>
      <c r="L259" s="1"/>
      <c r="M259" s="1"/>
      <c r="N259" s="1"/>
      <c r="O259" s="1"/>
      <c r="P259" s="1"/>
      <c r="Q259" s="1"/>
    </row>
    <row r="260" customFormat="false" ht="12.75" hidden="false" customHeight="false" outlineLevel="0" collapsed="false">
      <c r="A260" s="1"/>
      <c r="B260" s="1"/>
      <c r="C260" s="67"/>
      <c r="D260" s="84"/>
      <c r="E260" s="1"/>
      <c r="F260" s="1"/>
      <c r="G260" s="1"/>
      <c r="H260" s="1"/>
      <c r="I260" s="1"/>
      <c r="J260" s="1"/>
      <c r="K260" s="1"/>
      <c r="L260" s="1"/>
      <c r="M260" s="1"/>
      <c r="N260" s="1"/>
      <c r="O260" s="1"/>
      <c r="P260" s="1"/>
      <c r="Q260" s="1"/>
    </row>
    <row r="261" customFormat="false" ht="12.75" hidden="false" customHeight="false" outlineLevel="0" collapsed="false">
      <c r="A261" s="1"/>
      <c r="B261" s="1"/>
      <c r="C261" s="67"/>
      <c r="D261" s="84"/>
      <c r="E261" s="1"/>
      <c r="F261" s="1"/>
      <c r="G261" s="1"/>
      <c r="H261" s="1"/>
      <c r="I261" s="1"/>
      <c r="J261" s="1"/>
      <c r="K261" s="1"/>
      <c r="L261" s="1"/>
      <c r="M261" s="1"/>
      <c r="N261" s="1"/>
      <c r="O261" s="1"/>
      <c r="P261" s="1"/>
      <c r="Q261" s="1"/>
    </row>
    <row r="262" customFormat="false" ht="12.75" hidden="false" customHeight="false" outlineLevel="0" collapsed="false">
      <c r="A262" s="1"/>
      <c r="B262" s="1"/>
      <c r="C262" s="67"/>
      <c r="D262" s="84"/>
      <c r="E262" s="1"/>
      <c r="F262" s="1"/>
      <c r="G262" s="1"/>
      <c r="H262" s="1"/>
      <c r="I262" s="1"/>
      <c r="J262" s="1"/>
      <c r="K262" s="1"/>
      <c r="L262" s="1"/>
      <c r="M262" s="1"/>
      <c r="N262" s="1"/>
      <c r="O262" s="1"/>
      <c r="P262" s="1"/>
      <c r="Q262" s="1"/>
    </row>
    <row r="263" customFormat="false" ht="12.75" hidden="false" customHeight="false" outlineLevel="0" collapsed="false">
      <c r="A263" s="1"/>
      <c r="B263" s="1"/>
      <c r="C263" s="67"/>
      <c r="D263" s="84"/>
      <c r="E263" s="1"/>
      <c r="F263" s="1"/>
      <c r="G263" s="1"/>
      <c r="H263" s="1"/>
      <c r="I263" s="1"/>
      <c r="J263" s="1"/>
      <c r="K263" s="1"/>
      <c r="L263" s="1"/>
      <c r="M263" s="1"/>
      <c r="N263" s="1"/>
      <c r="O263" s="1"/>
      <c r="P263" s="1"/>
      <c r="Q263" s="1"/>
    </row>
    <row r="264" customFormat="false" ht="12.75" hidden="false" customHeight="false" outlineLevel="0" collapsed="false">
      <c r="A264" s="1"/>
      <c r="B264" s="1"/>
      <c r="C264" s="67"/>
      <c r="D264" s="84"/>
      <c r="E264" s="1"/>
      <c r="F264" s="1"/>
      <c r="G264" s="1"/>
      <c r="H264" s="1"/>
      <c r="I264" s="1"/>
      <c r="J264" s="1"/>
      <c r="K264" s="1"/>
      <c r="L264" s="1"/>
      <c r="M264" s="1"/>
      <c r="N264" s="1"/>
      <c r="O264" s="1"/>
      <c r="P264" s="1"/>
      <c r="Q264" s="1"/>
    </row>
    <row r="265" customFormat="false" ht="12.75" hidden="false" customHeight="false" outlineLevel="0" collapsed="false">
      <c r="A265" s="1"/>
      <c r="B265" s="1"/>
      <c r="C265" s="67"/>
      <c r="D265" s="84"/>
      <c r="E265" s="1"/>
      <c r="F265" s="1"/>
      <c r="G265" s="1"/>
      <c r="H265" s="1"/>
      <c r="I265" s="1"/>
      <c r="J265" s="1"/>
      <c r="K265" s="1"/>
      <c r="L265" s="1"/>
      <c r="M265" s="1"/>
      <c r="N265" s="1"/>
      <c r="O265" s="1"/>
      <c r="P265" s="1"/>
      <c r="Q265" s="1"/>
    </row>
    <row r="266" customFormat="false" ht="12.75" hidden="false" customHeight="false" outlineLevel="0" collapsed="false">
      <c r="A266" s="1"/>
      <c r="B266" s="1"/>
      <c r="C266" s="67"/>
      <c r="D266" s="84"/>
      <c r="E266" s="1"/>
      <c r="F266" s="1"/>
      <c r="G266" s="1"/>
      <c r="H266" s="1"/>
      <c r="I266" s="1"/>
      <c r="J266" s="1"/>
      <c r="K266" s="1"/>
      <c r="L266" s="1"/>
      <c r="M266" s="1"/>
      <c r="N266" s="1"/>
      <c r="O266" s="1"/>
      <c r="P266" s="1"/>
      <c r="Q266" s="1"/>
    </row>
    <row r="267" customFormat="false" ht="12.75" hidden="false" customHeight="false" outlineLevel="0" collapsed="false">
      <c r="A267" s="1"/>
      <c r="B267" s="1"/>
      <c r="C267" s="67"/>
      <c r="D267" s="84"/>
      <c r="E267" s="1"/>
      <c r="F267" s="1"/>
      <c r="G267" s="1"/>
      <c r="H267" s="1"/>
      <c r="I267" s="1"/>
      <c r="J267" s="1"/>
      <c r="K267" s="1"/>
      <c r="L267" s="1"/>
      <c r="M267" s="1"/>
      <c r="N267" s="1"/>
      <c r="O267" s="1"/>
      <c r="P267" s="1"/>
      <c r="Q267" s="1"/>
    </row>
    <row r="268" customFormat="false" ht="12.75" hidden="false" customHeight="false" outlineLevel="0" collapsed="false">
      <c r="A268" s="1"/>
      <c r="B268" s="1"/>
      <c r="C268" s="67"/>
      <c r="D268" s="84"/>
      <c r="E268" s="1"/>
      <c r="F268" s="1"/>
      <c r="G268" s="1"/>
      <c r="H268" s="1"/>
      <c r="I268" s="1"/>
      <c r="J268" s="1"/>
      <c r="K268" s="1"/>
      <c r="L268" s="1"/>
      <c r="M268" s="1"/>
      <c r="N268" s="1"/>
      <c r="O268" s="1"/>
      <c r="P268" s="1"/>
      <c r="Q268" s="1"/>
    </row>
    <row r="269" customFormat="false" ht="12.75" hidden="false" customHeight="false" outlineLevel="0" collapsed="false">
      <c r="A269" s="1"/>
      <c r="B269" s="1"/>
      <c r="C269" s="67"/>
      <c r="D269" s="84"/>
      <c r="E269" s="1"/>
      <c r="F269" s="1"/>
      <c r="G269" s="1"/>
      <c r="H269" s="1"/>
      <c r="I269" s="1"/>
      <c r="J269" s="1"/>
      <c r="K269" s="1"/>
      <c r="L269" s="1"/>
      <c r="M269" s="1"/>
      <c r="N269" s="1"/>
      <c r="O269" s="1"/>
      <c r="P269" s="1"/>
      <c r="Q269" s="1"/>
    </row>
    <row r="270" customFormat="false" ht="12.75" hidden="false" customHeight="false" outlineLevel="0" collapsed="false">
      <c r="A270" s="1"/>
      <c r="B270" s="1"/>
      <c r="C270" s="67"/>
      <c r="D270" s="84"/>
      <c r="E270" s="1"/>
      <c r="F270" s="1"/>
      <c r="G270" s="1"/>
      <c r="H270" s="1"/>
      <c r="I270" s="1"/>
      <c r="J270" s="1"/>
      <c r="K270" s="1"/>
      <c r="L270" s="1"/>
      <c r="M270" s="1"/>
      <c r="N270" s="1"/>
      <c r="O270" s="1"/>
      <c r="P270" s="1"/>
      <c r="Q270" s="1"/>
    </row>
    <row r="271" customFormat="false" ht="12.75" hidden="false" customHeight="false" outlineLevel="0" collapsed="false">
      <c r="A271" s="1"/>
      <c r="B271" s="1"/>
      <c r="C271" s="67"/>
      <c r="D271" s="84"/>
      <c r="E271" s="1"/>
      <c r="F271" s="1"/>
      <c r="G271" s="1"/>
      <c r="H271" s="1"/>
      <c r="I271" s="1"/>
      <c r="J271" s="1"/>
      <c r="K271" s="1"/>
      <c r="L271" s="1"/>
      <c r="M271" s="1"/>
      <c r="N271" s="1"/>
      <c r="O271" s="1"/>
      <c r="P271" s="1"/>
      <c r="Q271" s="1"/>
    </row>
    <row r="272" customFormat="false" ht="12.75" hidden="false" customHeight="false" outlineLevel="0" collapsed="false">
      <c r="A272" s="1"/>
      <c r="B272" s="1"/>
      <c r="C272" s="67"/>
      <c r="D272" s="84"/>
      <c r="E272" s="1"/>
      <c r="F272" s="1"/>
      <c r="G272" s="1"/>
      <c r="H272" s="1"/>
      <c r="I272" s="1"/>
      <c r="J272" s="1"/>
      <c r="K272" s="1"/>
      <c r="L272" s="1"/>
      <c r="M272" s="1"/>
      <c r="N272" s="1"/>
      <c r="O272" s="1"/>
      <c r="P272" s="1"/>
      <c r="Q272" s="1"/>
    </row>
    <row r="273" customFormat="false" ht="12.75" hidden="false" customHeight="false" outlineLevel="0" collapsed="false">
      <c r="A273" s="1"/>
      <c r="B273" s="1"/>
      <c r="C273" s="67"/>
      <c r="D273" s="84"/>
      <c r="E273" s="1"/>
      <c r="F273" s="1"/>
      <c r="G273" s="1"/>
      <c r="H273" s="1"/>
      <c r="I273" s="1"/>
      <c r="J273" s="1"/>
      <c r="K273" s="1"/>
      <c r="L273" s="1"/>
      <c r="M273" s="1"/>
      <c r="N273" s="1"/>
      <c r="O273" s="1"/>
      <c r="P273" s="1"/>
      <c r="Q273" s="1"/>
    </row>
    <row r="274" customFormat="false" ht="12.75" hidden="false" customHeight="false" outlineLevel="0" collapsed="false">
      <c r="A274" s="1"/>
      <c r="B274" s="1"/>
      <c r="C274" s="67"/>
      <c r="D274" s="84"/>
      <c r="E274" s="1"/>
      <c r="F274" s="1"/>
      <c r="G274" s="1"/>
      <c r="H274" s="1"/>
      <c r="I274" s="1"/>
      <c r="J274" s="1"/>
      <c r="K274" s="1"/>
      <c r="L274" s="1"/>
      <c r="M274" s="1"/>
      <c r="N274" s="1"/>
      <c r="O274" s="1"/>
      <c r="P274" s="1"/>
      <c r="Q274" s="1"/>
    </row>
    <row r="275" customFormat="false" ht="12.75" hidden="false" customHeight="false" outlineLevel="0" collapsed="false">
      <c r="A275" s="1"/>
      <c r="B275" s="1"/>
      <c r="C275" s="67"/>
      <c r="D275" s="84"/>
      <c r="E275" s="1"/>
      <c r="F275" s="1"/>
      <c r="G275" s="1"/>
      <c r="H275" s="1"/>
      <c r="I275" s="1"/>
      <c r="J275" s="1"/>
      <c r="K275" s="1"/>
      <c r="L275" s="1"/>
      <c r="M275" s="1"/>
      <c r="N275" s="1"/>
      <c r="O275" s="1"/>
      <c r="P275" s="1"/>
      <c r="Q275" s="1"/>
    </row>
    <row r="276" customFormat="false" ht="12.75" hidden="false" customHeight="false" outlineLevel="0" collapsed="false">
      <c r="A276" s="1"/>
      <c r="B276" s="1"/>
      <c r="C276" s="67"/>
      <c r="D276" s="84"/>
      <c r="E276" s="1"/>
      <c r="F276" s="1"/>
      <c r="G276" s="1"/>
      <c r="H276" s="1"/>
      <c r="I276" s="1"/>
      <c r="J276" s="1"/>
      <c r="K276" s="1"/>
      <c r="L276" s="1"/>
      <c r="M276" s="1"/>
      <c r="N276" s="1"/>
      <c r="O276" s="1"/>
      <c r="P276" s="1"/>
      <c r="Q276" s="1"/>
    </row>
    <row r="277" customFormat="false" ht="12.75" hidden="false" customHeight="false" outlineLevel="0" collapsed="false">
      <c r="A277" s="1"/>
      <c r="B277" s="1"/>
      <c r="C277" s="67"/>
      <c r="D277" s="84"/>
      <c r="E277" s="1"/>
      <c r="F277" s="1"/>
      <c r="G277" s="1"/>
      <c r="H277" s="1"/>
      <c r="I277" s="1"/>
      <c r="J277" s="1"/>
      <c r="K277" s="1"/>
      <c r="L277" s="1"/>
      <c r="M277" s="1"/>
      <c r="N277" s="1"/>
      <c r="O277" s="1"/>
      <c r="P277" s="1"/>
      <c r="Q277" s="1"/>
    </row>
    <row r="278" customFormat="false" ht="12.75" hidden="false" customHeight="false" outlineLevel="0" collapsed="false">
      <c r="A278" s="1"/>
      <c r="B278" s="1"/>
      <c r="C278" s="67"/>
      <c r="D278" s="84"/>
      <c r="E278" s="1"/>
      <c r="F278" s="1"/>
      <c r="G278" s="1"/>
      <c r="H278" s="1"/>
      <c r="I278" s="1"/>
      <c r="J278" s="1"/>
      <c r="K278" s="1"/>
      <c r="L278" s="1"/>
      <c r="M278" s="1"/>
      <c r="N278" s="1"/>
      <c r="O278" s="1"/>
      <c r="P278" s="1"/>
      <c r="Q278" s="1"/>
    </row>
    <row r="279" customFormat="false" ht="12.75" hidden="false" customHeight="false" outlineLevel="0" collapsed="false">
      <c r="A279" s="1"/>
      <c r="B279" s="1"/>
      <c r="C279" s="67"/>
      <c r="D279" s="84"/>
      <c r="E279" s="1"/>
      <c r="F279" s="1"/>
      <c r="G279" s="1"/>
      <c r="H279" s="1"/>
      <c r="I279" s="1"/>
      <c r="J279" s="1"/>
      <c r="K279" s="1"/>
      <c r="L279" s="1"/>
      <c r="M279" s="1"/>
      <c r="N279" s="1"/>
      <c r="O279" s="1"/>
      <c r="P279" s="1"/>
      <c r="Q279" s="1"/>
    </row>
    <row r="280" customFormat="false" ht="12.75" hidden="false" customHeight="false" outlineLevel="0" collapsed="false">
      <c r="A280" s="1"/>
      <c r="B280" s="1"/>
      <c r="C280" s="67"/>
      <c r="D280" s="84"/>
      <c r="E280" s="1"/>
      <c r="F280" s="1"/>
      <c r="G280" s="1"/>
      <c r="H280" s="1"/>
      <c r="I280" s="1"/>
      <c r="J280" s="1"/>
      <c r="K280" s="1"/>
      <c r="L280" s="1"/>
      <c r="M280" s="1"/>
      <c r="N280" s="1"/>
      <c r="O280" s="1"/>
      <c r="P280" s="1"/>
      <c r="Q280" s="1"/>
    </row>
    <row r="281" customFormat="false" ht="12.75" hidden="false" customHeight="false" outlineLevel="0" collapsed="false">
      <c r="A281" s="1"/>
      <c r="B281" s="1"/>
      <c r="C281" s="67"/>
      <c r="D281" s="84"/>
      <c r="E281" s="1"/>
      <c r="F281" s="1"/>
      <c r="G281" s="1"/>
      <c r="H281" s="1"/>
      <c r="I281" s="1"/>
      <c r="J281" s="1"/>
      <c r="K281" s="1"/>
      <c r="L281" s="1"/>
      <c r="M281" s="1"/>
      <c r="N281" s="1"/>
      <c r="O281" s="1"/>
      <c r="P281" s="1"/>
      <c r="Q281" s="1"/>
    </row>
    <row r="282" customFormat="false" ht="12.75" hidden="false" customHeight="false" outlineLevel="0" collapsed="false">
      <c r="A282" s="1"/>
      <c r="B282" s="1"/>
      <c r="C282" s="67"/>
      <c r="D282" s="84"/>
      <c r="E282" s="1"/>
      <c r="F282" s="1"/>
      <c r="G282" s="1"/>
      <c r="H282" s="1"/>
      <c r="I282" s="1"/>
      <c r="J282" s="1"/>
      <c r="K282" s="1"/>
      <c r="L282" s="1"/>
      <c r="M282" s="1"/>
      <c r="N282" s="1"/>
      <c r="O282" s="1"/>
      <c r="P282" s="1"/>
      <c r="Q282" s="1"/>
    </row>
    <row r="283" customFormat="false" ht="12.75" hidden="false" customHeight="false" outlineLevel="0" collapsed="false">
      <c r="A283" s="1"/>
      <c r="B283" s="1"/>
      <c r="C283" s="67"/>
      <c r="D283" s="84"/>
      <c r="E283" s="1"/>
      <c r="F283" s="1"/>
      <c r="G283" s="1"/>
      <c r="H283" s="1"/>
      <c r="I283" s="1"/>
      <c r="J283" s="1"/>
      <c r="K283" s="1"/>
      <c r="L283" s="1"/>
      <c r="M283" s="1"/>
      <c r="N283" s="1"/>
      <c r="O283" s="1"/>
      <c r="P283" s="1"/>
      <c r="Q283" s="1"/>
    </row>
    <row r="284" customFormat="false" ht="12.75" hidden="false" customHeight="false" outlineLevel="0" collapsed="false">
      <c r="A284" s="1"/>
      <c r="B284" s="1"/>
      <c r="C284" s="67"/>
      <c r="D284" s="84"/>
      <c r="E284" s="1"/>
      <c r="F284" s="1"/>
      <c r="G284" s="1"/>
      <c r="H284" s="1"/>
      <c r="I284" s="1"/>
      <c r="J284" s="1"/>
      <c r="K284" s="1"/>
      <c r="L284" s="1"/>
      <c r="M284" s="1"/>
      <c r="N284" s="1"/>
      <c r="O284" s="1"/>
      <c r="P284" s="1"/>
      <c r="Q284" s="1"/>
    </row>
    <row r="285" customFormat="false" ht="12.75" hidden="false" customHeight="false" outlineLevel="0" collapsed="false">
      <c r="A285" s="1"/>
      <c r="B285" s="1"/>
      <c r="C285" s="67"/>
      <c r="D285" s="84"/>
      <c r="E285" s="1"/>
      <c r="F285" s="1"/>
      <c r="G285" s="1"/>
      <c r="H285" s="1"/>
      <c r="I285" s="1"/>
      <c r="J285" s="1"/>
      <c r="K285" s="1"/>
      <c r="L285" s="1"/>
      <c r="M285" s="1"/>
      <c r="N285" s="1"/>
      <c r="O285" s="1"/>
      <c r="P285" s="1"/>
      <c r="Q285" s="1"/>
    </row>
    <row r="286" customFormat="false" ht="12.75" hidden="false" customHeight="false" outlineLevel="0" collapsed="false">
      <c r="A286" s="1"/>
      <c r="B286" s="1"/>
      <c r="C286" s="67"/>
      <c r="D286" s="84"/>
      <c r="E286" s="1"/>
      <c r="F286" s="1"/>
      <c r="G286" s="1"/>
      <c r="H286" s="1"/>
      <c r="I286" s="1"/>
      <c r="J286" s="1"/>
      <c r="K286" s="1"/>
      <c r="L286" s="1"/>
      <c r="M286" s="1"/>
      <c r="N286" s="1"/>
      <c r="O286" s="1"/>
      <c r="P286" s="1"/>
      <c r="Q286" s="1"/>
    </row>
    <row r="287" customFormat="false" ht="12.75" hidden="false" customHeight="false" outlineLevel="0" collapsed="false">
      <c r="A287" s="1"/>
      <c r="B287" s="1"/>
      <c r="C287" s="67"/>
      <c r="D287" s="84"/>
      <c r="E287" s="1"/>
      <c r="F287" s="1"/>
      <c r="G287" s="1"/>
      <c r="H287" s="1"/>
      <c r="I287" s="1"/>
      <c r="J287" s="1"/>
      <c r="K287" s="1"/>
      <c r="L287" s="1"/>
      <c r="M287" s="1"/>
      <c r="N287" s="1"/>
      <c r="O287" s="1"/>
      <c r="P287" s="1"/>
      <c r="Q287" s="1"/>
    </row>
    <row r="288" customFormat="false" ht="12.75" hidden="false" customHeight="false" outlineLevel="0" collapsed="false">
      <c r="A288" s="1"/>
      <c r="B288" s="1"/>
      <c r="C288" s="67"/>
      <c r="D288" s="84"/>
      <c r="E288" s="1"/>
      <c r="F288" s="1"/>
      <c r="G288" s="1"/>
      <c r="H288" s="1"/>
      <c r="I288" s="1"/>
      <c r="J288" s="1"/>
      <c r="K288" s="1"/>
      <c r="L288" s="1"/>
      <c r="M288" s="1"/>
      <c r="N288" s="1"/>
      <c r="O288" s="1"/>
      <c r="P288" s="1"/>
      <c r="Q288" s="1"/>
    </row>
    <row r="289" customFormat="false" ht="12.75" hidden="false" customHeight="false" outlineLevel="0" collapsed="false">
      <c r="A289" s="1"/>
      <c r="B289" s="1"/>
      <c r="C289" s="67"/>
      <c r="D289" s="84"/>
      <c r="E289" s="1"/>
      <c r="F289" s="1"/>
      <c r="G289" s="1"/>
      <c r="H289" s="1"/>
      <c r="I289" s="1"/>
      <c r="J289" s="1"/>
      <c r="K289" s="1"/>
      <c r="L289" s="1"/>
      <c r="M289" s="1"/>
      <c r="N289" s="1"/>
      <c r="O289" s="1"/>
      <c r="P289" s="1"/>
      <c r="Q289" s="1"/>
    </row>
    <row r="290" customFormat="false" ht="12.75" hidden="false" customHeight="false" outlineLevel="0" collapsed="false">
      <c r="A290" s="1"/>
      <c r="B290" s="1"/>
      <c r="C290" s="67"/>
      <c r="D290" s="84"/>
      <c r="E290" s="1"/>
      <c r="F290" s="1"/>
      <c r="G290" s="1"/>
      <c r="H290" s="1"/>
      <c r="I290" s="1"/>
      <c r="J290" s="1"/>
      <c r="K290" s="1"/>
      <c r="L290" s="1"/>
      <c r="M290" s="1"/>
      <c r="N290" s="1"/>
      <c r="O290" s="1"/>
      <c r="P290" s="1"/>
      <c r="Q290" s="1"/>
    </row>
    <row r="291" customFormat="false" ht="12.75" hidden="false" customHeight="false" outlineLevel="0" collapsed="false">
      <c r="A291" s="1"/>
      <c r="B291" s="1"/>
      <c r="C291" s="67"/>
      <c r="D291" s="84"/>
      <c r="E291" s="1"/>
      <c r="F291" s="1"/>
      <c r="G291" s="1"/>
      <c r="H291" s="1"/>
      <c r="I291" s="1"/>
      <c r="J291" s="1"/>
      <c r="K291" s="1"/>
      <c r="L291" s="1"/>
      <c r="M291" s="1"/>
      <c r="N291" s="1"/>
      <c r="O291" s="1"/>
      <c r="P291" s="1"/>
      <c r="Q291" s="1"/>
    </row>
    <row r="292" customFormat="false" ht="12.75" hidden="false" customHeight="false" outlineLevel="0" collapsed="false">
      <c r="A292" s="1"/>
      <c r="B292" s="1"/>
      <c r="C292" s="67"/>
      <c r="D292" s="84"/>
      <c r="E292" s="1"/>
      <c r="F292" s="1"/>
      <c r="G292" s="1"/>
      <c r="H292" s="1"/>
      <c r="I292" s="1"/>
      <c r="J292" s="1"/>
      <c r="K292" s="1"/>
      <c r="L292" s="1"/>
      <c r="M292" s="1"/>
      <c r="N292" s="1"/>
      <c r="O292" s="1"/>
      <c r="P292" s="1"/>
      <c r="Q292" s="1"/>
    </row>
    <row r="293" customFormat="false" ht="12.75" hidden="false" customHeight="false" outlineLevel="0" collapsed="false">
      <c r="A293" s="1"/>
      <c r="B293" s="1"/>
      <c r="C293" s="67"/>
      <c r="D293" s="84"/>
      <c r="E293" s="1"/>
      <c r="F293" s="1"/>
      <c r="G293" s="1"/>
      <c r="H293" s="1"/>
      <c r="I293" s="1"/>
      <c r="J293" s="1"/>
      <c r="K293" s="1"/>
      <c r="L293" s="1"/>
      <c r="M293" s="1"/>
      <c r="N293" s="1"/>
      <c r="O293" s="1"/>
      <c r="P293" s="1"/>
      <c r="Q293" s="1"/>
    </row>
    <row r="294" customFormat="false" ht="12.75" hidden="false" customHeight="false" outlineLevel="0" collapsed="false">
      <c r="A294" s="1"/>
      <c r="B294" s="1"/>
      <c r="C294" s="67"/>
      <c r="D294" s="84"/>
      <c r="E294" s="1"/>
      <c r="F294" s="1"/>
      <c r="G294" s="1"/>
      <c r="H294" s="1"/>
      <c r="I294" s="1"/>
      <c r="J294" s="1"/>
      <c r="K294" s="1"/>
      <c r="L294" s="1"/>
      <c r="M294" s="1"/>
      <c r="N294" s="1"/>
      <c r="O294" s="1"/>
      <c r="P294" s="1"/>
      <c r="Q294" s="1"/>
    </row>
    <row r="295" customFormat="false" ht="12.75" hidden="false" customHeight="false" outlineLevel="0" collapsed="false">
      <c r="A295" s="1"/>
      <c r="B295" s="1"/>
      <c r="C295" s="67"/>
      <c r="D295" s="84"/>
      <c r="E295" s="1"/>
      <c r="F295" s="1"/>
      <c r="G295" s="1"/>
      <c r="H295" s="1"/>
      <c r="I295" s="1"/>
      <c r="J295" s="1"/>
      <c r="K295" s="1"/>
      <c r="L295" s="1"/>
      <c r="M295" s="1"/>
      <c r="N295" s="1"/>
      <c r="O295" s="1"/>
      <c r="P295" s="1"/>
      <c r="Q295" s="1"/>
    </row>
    <row r="296" customFormat="false" ht="12.75" hidden="false" customHeight="false" outlineLevel="0" collapsed="false">
      <c r="A296" s="1"/>
      <c r="B296" s="1"/>
      <c r="C296" s="67"/>
      <c r="D296" s="84"/>
      <c r="E296" s="1"/>
      <c r="F296" s="1"/>
      <c r="G296" s="1"/>
      <c r="H296" s="1"/>
      <c r="I296" s="1"/>
      <c r="J296" s="1"/>
      <c r="K296" s="1"/>
      <c r="L296" s="1"/>
      <c r="M296" s="1"/>
      <c r="N296" s="1"/>
      <c r="O296" s="1"/>
      <c r="P296" s="1"/>
      <c r="Q296" s="1"/>
    </row>
    <row r="297" customFormat="false" ht="12.75" hidden="false" customHeight="false" outlineLevel="0" collapsed="false">
      <c r="A297" s="1"/>
      <c r="B297" s="1"/>
      <c r="C297" s="67"/>
      <c r="D297" s="84"/>
      <c r="E297" s="1"/>
      <c r="F297" s="1"/>
      <c r="G297" s="1"/>
      <c r="H297" s="1"/>
      <c r="I297" s="1"/>
      <c r="J297" s="1"/>
      <c r="K297" s="1"/>
      <c r="L297" s="1"/>
      <c r="M297" s="1"/>
      <c r="N297" s="1"/>
      <c r="O297" s="1"/>
      <c r="P297" s="1"/>
      <c r="Q297" s="1"/>
    </row>
    <row r="298" customFormat="false" ht="12.75" hidden="false" customHeight="false" outlineLevel="0" collapsed="false">
      <c r="A298" s="1"/>
      <c r="B298" s="1"/>
      <c r="C298" s="67"/>
      <c r="D298" s="84"/>
      <c r="E298" s="1"/>
      <c r="F298" s="1"/>
      <c r="G298" s="1"/>
      <c r="H298" s="1"/>
      <c r="I298" s="1"/>
      <c r="J298" s="1"/>
      <c r="K298" s="1"/>
      <c r="L298" s="1"/>
      <c r="M298" s="1"/>
      <c r="N298" s="1"/>
      <c r="O298" s="1"/>
      <c r="P298" s="1"/>
      <c r="Q298" s="1"/>
    </row>
    <row r="299" customFormat="false" ht="12.75" hidden="false" customHeight="false" outlineLevel="0" collapsed="false">
      <c r="A299" s="1"/>
      <c r="B299" s="1"/>
      <c r="C299" s="67"/>
      <c r="D299" s="84"/>
      <c r="E299" s="1"/>
      <c r="F299" s="1"/>
      <c r="G299" s="1"/>
      <c r="H299" s="1"/>
      <c r="I299" s="1"/>
      <c r="J299" s="1"/>
      <c r="K299" s="1"/>
      <c r="L299" s="1"/>
      <c r="M299" s="1"/>
      <c r="N299" s="1"/>
      <c r="O299" s="1"/>
      <c r="P299" s="1"/>
      <c r="Q299" s="1"/>
    </row>
    <row r="300" customFormat="false" ht="12.75" hidden="false" customHeight="false" outlineLevel="0" collapsed="false">
      <c r="A300" s="1"/>
      <c r="B300" s="1"/>
      <c r="C300" s="67"/>
      <c r="D300" s="84"/>
      <c r="E300" s="1"/>
      <c r="F300" s="1"/>
      <c r="G300" s="1"/>
      <c r="H300" s="1"/>
      <c r="I300" s="1"/>
      <c r="J300" s="1"/>
      <c r="K300" s="1"/>
      <c r="L300" s="1"/>
      <c r="M300" s="1"/>
      <c r="N300" s="1"/>
      <c r="O300" s="1"/>
      <c r="P300" s="1"/>
      <c r="Q300" s="1"/>
    </row>
    <row r="301" customFormat="false" ht="12.75" hidden="false" customHeight="false" outlineLevel="0" collapsed="false">
      <c r="A301" s="1"/>
      <c r="B301" s="1"/>
      <c r="C301" s="67"/>
      <c r="D301" s="84"/>
      <c r="E301" s="1"/>
      <c r="F301" s="1"/>
      <c r="G301" s="1"/>
      <c r="H301" s="1"/>
      <c r="I301" s="1"/>
      <c r="J301" s="1"/>
      <c r="K301" s="1"/>
      <c r="L301" s="1"/>
      <c r="M301" s="1"/>
      <c r="N301" s="1"/>
      <c r="O301" s="1"/>
      <c r="P301" s="1"/>
      <c r="Q301" s="1"/>
    </row>
    <row r="302" customFormat="false" ht="12.75" hidden="false" customHeight="false" outlineLevel="0" collapsed="false">
      <c r="A302" s="1"/>
      <c r="B302" s="1"/>
      <c r="C302" s="67"/>
      <c r="D302" s="84"/>
      <c r="E302" s="1"/>
      <c r="F302" s="1"/>
      <c r="G302" s="1"/>
      <c r="H302" s="1"/>
      <c r="I302" s="1"/>
      <c r="J302" s="1"/>
      <c r="K302" s="1"/>
      <c r="L302" s="1"/>
      <c r="M302" s="1"/>
      <c r="N302" s="1"/>
      <c r="O302" s="1"/>
      <c r="P302" s="1"/>
      <c r="Q302" s="1"/>
    </row>
    <row r="303" customFormat="false" ht="12.75" hidden="false" customHeight="false" outlineLevel="0" collapsed="false">
      <c r="A303" s="1"/>
      <c r="B303" s="1"/>
      <c r="C303" s="67"/>
      <c r="D303" s="84"/>
      <c r="E303" s="1"/>
      <c r="F303" s="1"/>
      <c r="G303" s="1"/>
      <c r="H303" s="1"/>
      <c r="I303" s="1"/>
      <c r="J303" s="1"/>
      <c r="K303" s="1"/>
      <c r="L303" s="1"/>
      <c r="M303" s="1"/>
      <c r="N303" s="1"/>
      <c r="O303" s="1"/>
      <c r="P303" s="1"/>
      <c r="Q303" s="1"/>
    </row>
    <row r="304" customFormat="false" ht="12.75" hidden="false" customHeight="false" outlineLevel="0" collapsed="false">
      <c r="A304" s="1"/>
      <c r="B304" s="1"/>
      <c r="C304" s="67"/>
      <c r="D304" s="84"/>
      <c r="E304" s="1"/>
      <c r="F304" s="1"/>
      <c r="G304" s="1"/>
      <c r="H304" s="1"/>
      <c r="I304" s="1"/>
      <c r="J304" s="1"/>
      <c r="K304" s="1"/>
      <c r="L304" s="1"/>
      <c r="M304" s="1"/>
      <c r="N304" s="1"/>
      <c r="O304" s="1"/>
      <c r="P304" s="1"/>
      <c r="Q304" s="1"/>
    </row>
    <row r="305" customFormat="false" ht="12.75" hidden="false" customHeight="false" outlineLevel="0" collapsed="false">
      <c r="A305" s="1"/>
      <c r="B305" s="1"/>
      <c r="C305" s="67"/>
      <c r="D305" s="84"/>
      <c r="E305" s="1"/>
      <c r="F305" s="1"/>
      <c r="G305" s="1"/>
      <c r="H305" s="1"/>
      <c r="I305" s="1"/>
      <c r="J305" s="1"/>
      <c r="K305" s="1"/>
      <c r="L305" s="1"/>
      <c r="M305" s="1"/>
      <c r="N305" s="1"/>
      <c r="O305" s="1"/>
      <c r="P305" s="1"/>
      <c r="Q305" s="1"/>
    </row>
    <row r="306" customFormat="false" ht="12.75" hidden="false" customHeight="false" outlineLevel="0" collapsed="false">
      <c r="A306" s="1"/>
      <c r="B306" s="1"/>
      <c r="C306" s="67"/>
      <c r="D306" s="84"/>
      <c r="E306" s="1"/>
      <c r="F306" s="1"/>
      <c r="G306" s="1"/>
      <c r="H306" s="1"/>
      <c r="I306" s="1"/>
      <c r="J306" s="1"/>
      <c r="K306" s="1"/>
      <c r="L306" s="1"/>
      <c r="M306" s="1"/>
      <c r="N306" s="1"/>
      <c r="O306" s="1"/>
      <c r="P306" s="1"/>
      <c r="Q306" s="1"/>
    </row>
    <row r="307" customFormat="false" ht="12.75" hidden="false" customHeight="false" outlineLevel="0" collapsed="false">
      <c r="A307" s="1"/>
      <c r="B307" s="1"/>
      <c r="C307" s="67"/>
      <c r="D307" s="84"/>
      <c r="E307" s="1"/>
      <c r="F307" s="1"/>
      <c r="G307" s="1"/>
      <c r="H307" s="1"/>
      <c r="I307" s="1"/>
      <c r="J307" s="1"/>
      <c r="K307" s="1"/>
      <c r="L307" s="1"/>
      <c r="M307" s="1"/>
      <c r="N307" s="1"/>
      <c r="O307" s="1"/>
      <c r="P307" s="1"/>
      <c r="Q307" s="1"/>
    </row>
    <row r="308" customFormat="false" ht="12.75" hidden="false" customHeight="false" outlineLevel="0" collapsed="false">
      <c r="A308" s="1"/>
      <c r="B308" s="1"/>
      <c r="C308" s="67"/>
      <c r="D308" s="84"/>
      <c r="E308" s="1"/>
      <c r="F308" s="1"/>
      <c r="G308" s="1"/>
      <c r="H308" s="1"/>
      <c r="I308" s="1"/>
      <c r="J308" s="1"/>
      <c r="K308" s="1"/>
      <c r="L308" s="1"/>
      <c r="M308" s="1"/>
      <c r="N308" s="1"/>
      <c r="O308" s="1"/>
      <c r="P308" s="1"/>
      <c r="Q308" s="1"/>
    </row>
    <row r="309" customFormat="false" ht="12.75" hidden="false" customHeight="false" outlineLevel="0" collapsed="false">
      <c r="A309" s="1"/>
      <c r="B309" s="1"/>
      <c r="C309" s="67"/>
      <c r="D309" s="84"/>
      <c r="E309" s="1"/>
      <c r="F309" s="1"/>
      <c r="G309" s="1"/>
      <c r="H309" s="1"/>
      <c r="I309" s="1"/>
      <c r="J309" s="1"/>
      <c r="K309" s="1"/>
      <c r="L309" s="1"/>
      <c r="M309" s="1"/>
      <c r="N309" s="1"/>
      <c r="O309" s="1"/>
      <c r="P309" s="1"/>
      <c r="Q309" s="1"/>
    </row>
    <row r="310" customFormat="false" ht="12.75" hidden="false" customHeight="false" outlineLevel="0" collapsed="false">
      <c r="A310" s="1"/>
      <c r="B310" s="1"/>
      <c r="C310" s="67"/>
      <c r="D310" s="84"/>
      <c r="E310" s="1"/>
      <c r="F310" s="1"/>
      <c r="G310" s="1"/>
      <c r="H310" s="1"/>
      <c r="I310" s="1"/>
      <c r="J310" s="1"/>
      <c r="K310" s="1"/>
      <c r="L310" s="1"/>
      <c r="M310" s="1"/>
      <c r="N310" s="1"/>
      <c r="O310" s="1"/>
      <c r="P310" s="1"/>
      <c r="Q310" s="1"/>
    </row>
    <row r="311" customFormat="false" ht="12.75" hidden="false" customHeight="false" outlineLevel="0" collapsed="false">
      <c r="A311" s="1"/>
      <c r="B311" s="1"/>
      <c r="C311" s="67"/>
      <c r="D311" s="84"/>
      <c r="E311" s="1"/>
      <c r="F311" s="1"/>
      <c r="G311" s="1"/>
      <c r="H311" s="1"/>
      <c r="I311" s="1"/>
      <c r="J311" s="1"/>
      <c r="K311" s="1"/>
      <c r="L311" s="1"/>
      <c r="M311" s="1"/>
      <c r="N311" s="1"/>
      <c r="O311" s="1"/>
      <c r="P311" s="1"/>
      <c r="Q311" s="1"/>
    </row>
    <row r="312" customFormat="false" ht="12.75" hidden="false" customHeight="false" outlineLevel="0" collapsed="false">
      <c r="A312" s="1"/>
      <c r="B312" s="1"/>
      <c r="C312" s="67"/>
      <c r="D312" s="84"/>
      <c r="E312" s="1"/>
      <c r="F312" s="1"/>
      <c r="G312" s="1"/>
      <c r="H312" s="1"/>
      <c r="I312" s="1"/>
      <c r="J312" s="1"/>
      <c r="K312" s="1"/>
      <c r="L312" s="1"/>
      <c r="M312" s="1"/>
      <c r="N312" s="1"/>
      <c r="O312" s="1"/>
      <c r="P312" s="1"/>
      <c r="Q312" s="1"/>
    </row>
    <row r="313" customFormat="false" ht="12.75" hidden="false" customHeight="false" outlineLevel="0" collapsed="false">
      <c r="A313" s="1"/>
      <c r="B313" s="1"/>
      <c r="C313" s="67"/>
      <c r="D313" s="84"/>
      <c r="E313" s="1"/>
      <c r="F313" s="1"/>
      <c r="G313" s="1"/>
      <c r="H313" s="1"/>
      <c r="I313" s="1"/>
      <c r="J313" s="1"/>
      <c r="K313" s="1"/>
      <c r="L313" s="1"/>
      <c r="M313" s="1"/>
      <c r="N313" s="1"/>
      <c r="O313" s="1"/>
      <c r="P313" s="1"/>
      <c r="Q313" s="1"/>
    </row>
    <row r="314" customFormat="false" ht="12.75" hidden="false" customHeight="false" outlineLevel="0" collapsed="false">
      <c r="A314" s="1"/>
      <c r="B314" s="1"/>
      <c r="C314" s="67"/>
      <c r="D314" s="84"/>
      <c r="E314" s="1"/>
      <c r="F314" s="1"/>
      <c r="G314" s="1"/>
      <c r="H314" s="1"/>
      <c r="I314" s="1"/>
      <c r="J314" s="1"/>
      <c r="K314" s="1"/>
      <c r="L314" s="1"/>
      <c r="M314" s="1"/>
      <c r="N314" s="1"/>
      <c r="O314" s="1"/>
      <c r="P314" s="1"/>
      <c r="Q314" s="1"/>
    </row>
    <row r="315" customFormat="false" ht="12.75" hidden="false" customHeight="false" outlineLevel="0" collapsed="false">
      <c r="A315" s="1"/>
      <c r="B315" s="1"/>
      <c r="C315" s="67"/>
      <c r="D315" s="84"/>
      <c r="E315" s="1"/>
      <c r="F315" s="1"/>
      <c r="G315" s="1"/>
      <c r="H315" s="1"/>
      <c r="I315" s="1"/>
      <c r="J315" s="1"/>
      <c r="K315" s="1"/>
      <c r="L315" s="1"/>
      <c r="M315" s="1"/>
      <c r="N315" s="1"/>
      <c r="O315" s="1"/>
      <c r="P315" s="1"/>
      <c r="Q315" s="1"/>
    </row>
    <row r="316" customFormat="false" ht="12.75" hidden="false" customHeight="false" outlineLevel="0" collapsed="false">
      <c r="A316" s="1"/>
      <c r="B316" s="1"/>
      <c r="C316" s="67"/>
      <c r="D316" s="84"/>
      <c r="E316" s="1"/>
      <c r="F316" s="1"/>
      <c r="G316" s="1"/>
      <c r="H316" s="1"/>
      <c r="I316" s="1"/>
      <c r="J316" s="1"/>
      <c r="K316" s="1"/>
      <c r="L316" s="1"/>
      <c r="M316" s="1"/>
      <c r="N316" s="1"/>
      <c r="O316" s="1"/>
      <c r="P316" s="1"/>
      <c r="Q316" s="1"/>
    </row>
    <row r="317" customFormat="false" ht="12.75" hidden="false" customHeight="false" outlineLevel="0" collapsed="false">
      <c r="A317" s="1"/>
      <c r="B317" s="1"/>
      <c r="C317" s="67"/>
      <c r="D317" s="84"/>
      <c r="E317" s="1"/>
      <c r="F317" s="1"/>
      <c r="G317" s="1"/>
      <c r="H317" s="1"/>
      <c r="I317" s="1"/>
      <c r="J317" s="1"/>
      <c r="K317" s="1"/>
      <c r="L317" s="1"/>
      <c r="M317" s="1"/>
      <c r="N317" s="1"/>
      <c r="O317" s="1"/>
      <c r="P317" s="1"/>
      <c r="Q317" s="1"/>
    </row>
    <row r="318" customFormat="false" ht="12.75" hidden="false" customHeight="false" outlineLevel="0" collapsed="false">
      <c r="A318" s="1"/>
      <c r="B318" s="1"/>
      <c r="C318" s="67"/>
      <c r="D318" s="84"/>
      <c r="E318" s="1"/>
      <c r="F318" s="1"/>
      <c r="G318" s="1"/>
      <c r="H318" s="1"/>
      <c r="I318" s="1"/>
      <c r="J318" s="1"/>
      <c r="K318" s="1"/>
      <c r="L318" s="1"/>
      <c r="M318" s="1"/>
      <c r="N318" s="1"/>
      <c r="O318" s="1"/>
      <c r="P318" s="1"/>
      <c r="Q318" s="1"/>
    </row>
    <row r="319" customFormat="false" ht="12.75" hidden="false" customHeight="false" outlineLevel="0" collapsed="false">
      <c r="A319" s="1"/>
      <c r="B319" s="1"/>
      <c r="C319" s="67"/>
      <c r="D319" s="84"/>
      <c r="E319" s="1"/>
      <c r="F319" s="1"/>
      <c r="G319" s="1"/>
      <c r="H319" s="1"/>
      <c r="I319" s="1"/>
      <c r="J319" s="1"/>
      <c r="K319" s="1"/>
      <c r="L319" s="1"/>
      <c r="M319" s="1"/>
      <c r="N319" s="1"/>
      <c r="O319" s="1"/>
      <c r="P319" s="1"/>
      <c r="Q319" s="1"/>
    </row>
    <row r="320" customFormat="false" ht="12.75" hidden="false" customHeight="false" outlineLevel="0" collapsed="false">
      <c r="A320" s="1"/>
      <c r="B320" s="1"/>
      <c r="C320" s="67"/>
      <c r="D320" s="84"/>
      <c r="E320" s="1"/>
      <c r="F320" s="1"/>
      <c r="G320" s="1"/>
      <c r="H320" s="1"/>
      <c r="I320" s="1"/>
      <c r="J320" s="1"/>
      <c r="K320" s="1"/>
      <c r="L320" s="1"/>
      <c r="M320" s="1"/>
      <c r="N320" s="1"/>
      <c r="O320" s="1"/>
      <c r="P320" s="1"/>
      <c r="Q320" s="1"/>
    </row>
    <row r="321" customFormat="false" ht="12.75" hidden="false" customHeight="false" outlineLevel="0" collapsed="false">
      <c r="A321" s="1"/>
      <c r="B321" s="1"/>
      <c r="C321" s="67"/>
      <c r="D321" s="84"/>
      <c r="E321" s="1"/>
      <c r="F321" s="1"/>
      <c r="G321" s="1"/>
      <c r="H321" s="1"/>
      <c r="I321" s="1"/>
      <c r="J321" s="1"/>
      <c r="K321" s="1"/>
      <c r="L321" s="1"/>
      <c r="M321" s="1"/>
      <c r="N321" s="1"/>
      <c r="O321" s="1"/>
      <c r="P321" s="1"/>
      <c r="Q321" s="1"/>
    </row>
    <row r="322" customFormat="false" ht="12.75" hidden="false" customHeight="false" outlineLevel="0" collapsed="false">
      <c r="A322" s="1"/>
      <c r="B322" s="1"/>
      <c r="C322" s="67"/>
      <c r="D322" s="84"/>
      <c r="E322" s="1"/>
      <c r="F322" s="1"/>
      <c r="G322" s="1"/>
      <c r="H322" s="1"/>
      <c r="I322" s="1"/>
      <c r="J322" s="1"/>
      <c r="K322" s="1"/>
      <c r="L322" s="1"/>
      <c r="M322" s="1"/>
      <c r="N322" s="1"/>
      <c r="O322" s="1"/>
      <c r="P322" s="1"/>
      <c r="Q322" s="1"/>
    </row>
    <row r="323" customFormat="false" ht="12.75" hidden="false" customHeight="false" outlineLevel="0" collapsed="false">
      <c r="A323" s="1"/>
      <c r="B323" s="1"/>
      <c r="C323" s="67"/>
      <c r="D323" s="84"/>
      <c r="E323" s="1"/>
      <c r="F323" s="1"/>
      <c r="G323" s="1"/>
      <c r="H323" s="1"/>
      <c r="I323" s="1"/>
      <c r="J323" s="1"/>
      <c r="K323" s="1"/>
      <c r="L323" s="1"/>
      <c r="M323" s="1"/>
      <c r="N323" s="1"/>
      <c r="O323" s="1"/>
      <c r="P323" s="1"/>
      <c r="Q323" s="1"/>
    </row>
    <row r="324" customFormat="false" ht="12.75" hidden="false" customHeight="false" outlineLevel="0" collapsed="false">
      <c r="A324" s="1"/>
      <c r="B324" s="1"/>
      <c r="C324" s="67"/>
      <c r="D324" s="84"/>
      <c r="E324" s="1"/>
      <c r="F324" s="1"/>
      <c r="G324" s="1"/>
      <c r="H324" s="1"/>
      <c r="I324" s="1"/>
      <c r="J324" s="1"/>
      <c r="K324" s="1"/>
      <c r="L324" s="1"/>
      <c r="M324" s="1"/>
      <c r="N324" s="1"/>
      <c r="O324" s="1"/>
      <c r="P324" s="1"/>
      <c r="Q324" s="1"/>
    </row>
    <row r="325" customFormat="false" ht="12.75" hidden="false" customHeight="false" outlineLevel="0" collapsed="false">
      <c r="A325" s="1"/>
      <c r="B325" s="1"/>
      <c r="C325" s="67"/>
      <c r="D325" s="84"/>
      <c r="E325" s="1"/>
      <c r="F325" s="1"/>
      <c r="G325" s="1"/>
      <c r="H325" s="1"/>
      <c r="I325" s="1"/>
      <c r="J325" s="1"/>
      <c r="K325" s="1"/>
      <c r="L325" s="1"/>
      <c r="M325" s="1"/>
      <c r="N325" s="1"/>
      <c r="O325" s="1"/>
      <c r="P325" s="1"/>
      <c r="Q325" s="1"/>
    </row>
    <row r="326" customFormat="false" ht="12.75" hidden="false" customHeight="false" outlineLevel="0" collapsed="false">
      <c r="A326" s="1"/>
      <c r="B326" s="1"/>
      <c r="C326" s="67"/>
      <c r="D326" s="84"/>
      <c r="E326" s="1"/>
      <c r="F326" s="1"/>
      <c r="G326" s="1"/>
      <c r="H326" s="1"/>
      <c r="I326" s="1"/>
      <c r="J326" s="1"/>
      <c r="K326" s="1"/>
      <c r="L326" s="1"/>
      <c r="M326" s="1"/>
      <c r="N326" s="1"/>
      <c r="O326" s="1"/>
      <c r="P326" s="1"/>
      <c r="Q326" s="1"/>
    </row>
    <row r="327" customFormat="false" ht="12.75" hidden="false" customHeight="false" outlineLevel="0" collapsed="false">
      <c r="A327" s="1"/>
      <c r="B327" s="1"/>
      <c r="C327" s="67"/>
      <c r="D327" s="84"/>
      <c r="E327" s="1"/>
      <c r="F327" s="1"/>
      <c r="G327" s="1"/>
      <c r="H327" s="1"/>
      <c r="I327" s="1"/>
      <c r="J327" s="1"/>
      <c r="K327" s="1"/>
      <c r="L327" s="1"/>
      <c r="M327" s="1"/>
      <c r="N327" s="1"/>
      <c r="O327" s="1"/>
      <c r="P327" s="1"/>
      <c r="Q327" s="1"/>
    </row>
    <row r="328" customFormat="false" ht="12.75" hidden="false" customHeight="false" outlineLevel="0" collapsed="false">
      <c r="A328" s="1"/>
      <c r="B328" s="1"/>
      <c r="C328" s="67"/>
      <c r="D328" s="84"/>
      <c r="E328" s="1"/>
      <c r="F328" s="1"/>
      <c r="G328" s="1"/>
      <c r="H328" s="1"/>
      <c r="I328" s="1"/>
      <c r="J328" s="1"/>
      <c r="K328" s="1"/>
      <c r="L328" s="1"/>
      <c r="M328" s="1"/>
      <c r="N328" s="1"/>
      <c r="O328" s="1"/>
      <c r="P328" s="1"/>
      <c r="Q328" s="1"/>
    </row>
    <row r="329" customFormat="false" ht="12.75" hidden="false" customHeight="false" outlineLevel="0" collapsed="false">
      <c r="A329" s="1"/>
      <c r="B329" s="1"/>
      <c r="C329" s="67"/>
      <c r="D329" s="84"/>
      <c r="E329" s="1"/>
      <c r="F329" s="1"/>
      <c r="G329" s="1"/>
      <c r="H329" s="1"/>
      <c r="I329" s="1"/>
      <c r="J329" s="1"/>
      <c r="K329" s="1"/>
      <c r="L329" s="1"/>
      <c r="M329" s="1"/>
      <c r="N329" s="1"/>
      <c r="O329" s="1"/>
      <c r="P329" s="1"/>
      <c r="Q329" s="1"/>
    </row>
    <row r="330" customFormat="false" ht="12.75" hidden="false" customHeight="false" outlineLevel="0" collapsed="false">
      <c r="A330" s="1"/>
      <c r="B330" s="1"/>
      <c r="C330" s="67"/>
      <c r="D330" s="84"/>
      <c r="E330" s="1"/>
      <c r="F330" s="1"/>
      <c r="G330" s="1"/>
      <c r="H330" s="1"/>
      <c r="I330" s="1"/>
      <c r="J330" s="1"/>
      <c r="K330" s="1"/>
      <c r="L330" s="1"/>
      <c r="M330" s="1"/>
      <c r="N330" s="1"/>
      <c r="O330" s="1"/>
      <c r="P330" s="1"/>
      <c r="Q330" s="1"/>
    </row>
    <row r="331" customFormat="false" ht="12.75" hidden="false" customHeight="false" outlineLevel="0" collapsed="false">
      <c r="A331" s="1"/>
      <c r="B331" s="1"/>
      <c r="C331" s="67"/>
      <c r="D331" s="84"/>
      <c r="E331" s="1"/>
      <c r="F331" s="1"/>
      <c r="G331" s="1"/>
      <c r="H331" s="1"/>
      <c r="I331" s="1"/>
      <c r="J331" s="1"/>
      <c r="K331" s="1"/>
      <c r="L331" s="1"/>
      <c r="M331" s="1"/>
      <c r="N331" s="1"/>
      <c r="O331" s="1"/>
      <c r="P331" s="1"/>
      <c r="Q331" s="1"/>
    </row>
    <row r="332" customFormat="false" ht="12.75" hidden="false" customHeight="false" outlineLevel="0" collapsed="false">
      <c r="D332" s="84"/>
      <c r="E332" s="1"/>
      <c r="F332" s="1"/>
      <c r="G332" s="1"/>
      <c r="H332" s="1"/>
      <c r="I332" s="1"/>
      <c r="J332" s="1"/>
      <c r="K332" s="1"/>
      <c r="L332" s="1"/>
      <c r="M332" s="1"/>
      <c r="N332" s="1"/>
      <c r="O332" s="1"/>
      <c r="P332" s="1"/>
      <c r="Q332" s="1"/>
    </row>
    <row r="333" customFormat="false" ht="12.75" hidden="false" customHeight="false" outlineLevel="0" collapsed="false">
      <c r="D333" s="84"/>
    </row>
    <row r="334" customFormat="false" ht="12.75" hidden="false" customHeight="false" outlineLevel="0" collapsed="false">
      <c r="D334" s="84"/>
    </row>
    <row r="335" customFormat="false" ht="12.75" hidden="false" customHeight="false" outlineLevel="0" collapsed="false">
      <c r="D335" s="84"/>
    </row>
    <row r="336" customFormat="false" ht="12.75" hidden="false" customHeight="false" outlineLevel="0" collapsed="false">
      <c r="D336" s="84"/>
    </row>
    <row r="337" customFormat="false" ht="12.75" hidden="false" customHeight="false" outlineLevel="0" collapsed="false">
      <c r="D337" s="84"/>
    </row>
    <row r="338" customFormat="false" ht="12.75" hidden="false" customHeight="false" outlineLevel="0" collapsed="false">
      <c r="D338" s="84"/>
    </row>
    <row r="339" customFormat="false" ht="12.75" hidden="false" customHeight="false" outlineLevel="0" collapsed="false">
      <c r="D339" s="84"/>
    </row>
    <row r="340" customFormat="false" ht="12.75" hidden="false" customHeight="false" outlineLevel="0" collapsed="false">
      <c r="D340" s="84"/>
    </row>
    <row r="341" customFormat="false" ht="12.75" hidden="false" customHeight="false" outlineLevel="0" collapsed="false">
      <c r="D341" s="84"/>
    </row>
    <row r="342" customFormat="false" ht="12.75" hidden="false" customHeight="false" outlineLevel="0" collapsed="false">
      <c r="D342" s="84"/>
    </row>
  </sheetData>
  <sheetProtection sheet="true" objects="true" scenarios="true"/>
  <mergeCells count="115">
    <mergeCell ref="B3:D3"/>
    <mergeCell ref="A5:A7"/>
    <mergeCell ref="B5:C7"/>
    <mergeCell ref="A8:A10"/>
    <mergeCell ref="B8:C10"/>
    <mergeCell ref="A11:A13"/>
    <mergeCell ref="B11:C13"/>
    <mergeCell ref="A14:A16"/>
    <mergeCell ref="B14:C16"/>
    <mergeCell ref="A17:A19"/>
    <mergeCell ref="B17:C19"/>
    <mergeCell ref="A20:A22"/>
    <mergeCell ref="B20:C22"/>
    <mergeCell ref="A23:A25"/>
    <mergeCell ref="B23:C25"/>
    <mergeCell ref="A26:A28"/>
    <mergeCell ref="C26:C28"/>
    <mergeCell ref="A29:A31"/>
    <mergeCell ref="C29:C31"/>
    <mergeCell ref="A32:A34"/>
    <mergeCell ref="B32:C34"/>
    <mergeCell ref="A35:A37"/>
    <mergeCell ref="B35:C37"/>
    <mergeCell ref="A38:A40"/>
    <mergeCell ref="B38:C40"/>
    <mergeCell ref="A41:A43"/>
    <mergeCell ref="B41:C43"/>
    <mergeCell ref="A44:A46"/>
    <mergeCell ref="B44:C46"/>
    <mergeCell ref="A47:A49"/>
    <mergeCell ref="B47:C49"/>
    <mergeCell ref="A50:A52"/>
    <mergeCell ref="B50:C52"/>
    <mergeCell ref="A53:A55"/>
    <mergeCell ref="B53:C55"/>
    <mergeCell ref="A56:A58"/>
    <mergeCell ref="B56:C58"/>
    <mergeCell ref="A59:A61"/>
    <mergeCell ref="B59:C61"/>
    <mergeCell ref="A62:A64"/>
    <mergeCell ref="B62:C64"/>
    <mergeCell ref="A65:A67"/>
    <mergeCell ref="B65:C67"/>
    <mergeCell ref="A68:A70"/>
    <mergeCell ref="B68:C70"/>
    <mergeCell ref="A71:A73"/>
    <mergeCell ref="B71:C73"/>
    <mergeCell ref="A74:A76"/>
    <mergeCell ref="B74:C76"/>
    <mergeCell ref="A77:A79"/>
    <mergeCell ref="C77:C79"/>
    <mergeCell ref="A80:A82"/>
    <mergeCell ref="C80:C82"/>
    <mergeCell ref="A83:A85"/>
    <mergeCell ref="C83:C85"/>
    <mergeCell ref="A86:A88"/>
    <mergeCell ref="C86:C88"/>
    <mergeCell ref="A89:A91"/>
    <mergeCell ref="C89:C91"/>
    <mergeCell ref="A92:A94"/>
    <mergeCell ref="C92:C94"/>
    <mergeCell ref="A95:A97"/>
    <mergeCell ref="C95:C97"/>
    <mergeCell ref="A98:A100"/>
    <mergeCell ref="C98:C100"/>
    <mergeCell ref="A101:A103"/>
    <mergeCell ref="C101:C103"/>
    <mergeCell ref="A104:A106"/>
    <mergeCell ref="C104:C106"/>
    <mergeCell ref="A107:A109"/>
    <mergeCell ref="C107:C109"/>
    <mergeCell ref="A110:A112"/>
    <mergeCell ref="B110:C112"/>
    <mergeCell ref="A113:A115"/>
    <mergeCell ref="C113:C115"/>
    <mergeCell ref="A116:A118"/>
    <mergeCell ref="C116:C118"/>
    <mergeCell ref="A119:A121"/>
    <mergeCell ref="C119:C121"/>
    <mergeCell ref="A122:A124"/>
    <mergeCell ref="C122:C124"/>
    <mergeCell ref="A125:A127"/>
    <mergeCell ref="C125:C127"/>
    <mergeCell ref="A128:A130"/>
    <mergeCell ref="C128:C130"/>
    <mergeCell ref="A131:A133"/>
    <mergeCell ref="C131:C133"/>
    <mergeCell ref="A134:A136"/>
    <mergeCell ref="C134:C136"/>
    <mergeCell ref="A137:A139"/>
    <mergeCell ref="B137:C139"/>
    <mergeCell ref="A140:A142"/>
    <mergeCell ref="B140:C142"/>
    <mergeCell ref="A143:A145"/>
    <mergeCell ref="B143:C145"/>
    <mergeCell ref="A146:A148"/>
    <mergeCell ref="C146:C148"/>
    <mergeCell ref="A149:A151"/>
    <mergeCell ref="C149:C151"/>
    <mergeCell ref="A152:A154"/>
    <mergeCell ref="C152:C154"/>
    <mergeCell ref="A155:A157"/>
    <mergeCell ref="C155:C157"/>
    <mergeCell ref="A158:A160"/>
    <mergeCell ref="C158:C160"/>
    <mergeCell ref="A161:A163"/>
    <mergeCell ref="C161:C163"/>
    <mergeCell ref="A164:A166"/>
    <mergeCell ref="C164:C166"/>
    <mergeCell ref="A167:A169"/>
    <mergeCell ref="C167:C169"/>
    <mergeCell ref="A170:A172"/>
    <mergeCell ref="B170:C172"/>
    <mergeCell ref="A173:A175"/>
    <mergeCell ref="B173:C175"/>
  </mergeCells>
  <printOptions headings="false" gridLines="false" gridLinesSet="true" horizontalCentered="false" verticalCentered="false"/>
  <pageMargins left="0.779861111111111" right="0.540277777777778" top="0.990277777777778" bottom="0.570138888888889"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61" man="true" max="16383" min="0"/>
    <brk id="118" man="true" max="16383" min="0"/>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13"/>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0" width="14.13"/>
    <col collapsed="false" customWidth="true" hidden="false" outlineLevel="0" max="9" min="2" style="0" width="9.26"/>
  </cols>
  <sheetData>
    <row r="1" customFormat="false" ht="13.8" hidden="false" customHeight="false" outlineLevel="0" collapsed="false">
      <c r="A1" s="272" t="s">
        <v>367</v>
      </c>
      <c r="B1" s="274"/>
      <c r="C1" s="274"/>
      <c r="D1" s="274"/>
      <c r="E1" s="6"/>
      <c r="F1" s="6"/>
      <c r="G1" s="6"/>
      <c r="H1" s="6"/>
      <c r="I1" s="6"/>
    </row>
    <row r="2" customFormat="false" ht="13.8" hidden="false" customHeight="false" outlineLevel="0" collapsed="false">
      <c r="A2" s="6"/>
      <c r="B2" s="6"/>
      <c r="C2" s="6"/>
      <c r="D2" s="6"/>
      <c r="E2" s="6"/>
      <c r="F2" s="6"/>
      <c r="G2" s="6"/>
      <c r="H2" s="6"/>
      <c r="I2" s="6"/>
    </row>
    <row r="3" customFormat="false" ht="18.75" hidden="false" customHeight="true" outlineLevel="0" collapsed="false">
      <c r="A3" s="298" t="s">
        <v>2</v>
      </c>
      <c r="B3" s="75" t="s">
        <v>12</v>
      </c>
      <c r="C3" s="75" t="s">
        <v>368</v>
      </c>
      <c r="D3" s="75"/>
      <c r="E3" s="75"/>
      <c r="F3" s="75"/>
      <c r="G3" s="76" t="s">
        <v>369</v>
      </c>
      <c r="H3" s="76"/>
      <c r="I3" s="76"/>
    </row>
    <row r="4" customFormat="false" ht="27.75" hidden="false" customHeight="true" outlineLevel="0" collapsed="false">
      <c r="A4" s="298"/>
      <c r="B4" s="75"/>
      <c r="C4" s="299" t="s">
        <v>12</v>
      </c>
      <c r="D4" s="299" t="s">
        <v>370</v>
      </c>
      <c r="E4" s="299" t="s">
        <v>371</v>
      </c>
      <c r="F4" s="299" t="s">
        <v>372</v>
      </c>
      <c r="G4" s="299" t="s">
        <v>373</v>
      </c>
      <c r="H4" s="299" t="s">
        <v>374</v>
      </c>
      <c r="I4" s="300" t="s">
        <v>375</v>
      </c>
    </row>
    <row r="5" s="1" customFormat="true" ht="18" hidden="false" customHeight="true" outlineLevel="0" collapsed="false">
      <c r="A5" s="301"/>
      <c r="B5" s="302" t="s">
        <v>4</v>
      </c>
      <c r="C5" s="302"/>
      <c r="D5" s="302"/>
      <c r="E5" s="302"/>
      <c r="F5" s="302"/>
      <c r="G5" s="302"/>
      <c r="H5" s="302"/>
      <c r="I5" s="302"/>
    </row>
    <row r="6" s="84" customFormat="true" ht="18" hidden="true" customHeight="true" outlineLevel="0" collapsed="false">
      <c r="A6" s="87" t="s">
        <v>238</v>
      </c>
      <c r="B6" s="303" t="n">
        <v>101</v>
      </c>
      <c r="C6" s="304" t="n">
        <v>88</v>
      </c>
      <c r="D6" s="305" t="n">
        <v>87</v>
      </c>
      <c r="E6" s="305" t="n">
        <v>1</v>
      </c>
      <c r="F6" s="305" t="n">
        <v>0</v>
      </c>
      <c r="G6" s="306" t="n">
        <v>13</v>
      </c>
      <c r="H6" s="305" t="n">
        <v>10</v>
      </c>
      <c r="I6" s="307" t="n">
        <v>3</v>
      </c>
    </row>
    <row r="7" s="84" customFormat="true" ht="18" hidden="true" customHeight="true" outlineLevel="0" collapsed="false">
      <c r="A7" s="79" t="s">
        <v>239</v>
      </c>
      <c r="B7" s="303" t="n">
        <v>86</v>
      </c>
      <c r="C7" s="304" t="n">
        <v>71</v>
      </c>
      <c r="D7" s="305" t="n">
        <v>67</v>
      </c>
      <c r="E7" s="305" t="n">
        <v>4</v>
      </c>
      <c r="F7" s="305" t="n">
        <v>0</v>
      </c>
      <c r="G7" s="306" t="n">
        <v>15</v>
      </c>
      <c r="H7" s="305" t="n">
        <v>11</v>
      </c>
      <c r="I7" s="307" t="n">
        <v>4</v>
      </c>
    </row>
    <row r="8" s="84" customFormat="true" ht="18" hidden="true" customHeight="true" outlineLevel="0" collapsed="false">
      <c r="A8" s="79" t="s">
        <v>240</v>
      </c>
      <c r="B8" s="303" t="n">
        <v>88</v>
      </c>
      <c r="C8" s="304" t="n">
        <v>76</v>
      </c>
      <c r="D8" s="305" t="n">
        <v>71</v>
      </c>
      <c r="E8" s="305" t="n">
        <v>5</v>
      </c>
      <c r="F8" s="305" t="n">
        <v>0</v>
      </c>
      <c r="G8" s="306" t="n">
        <v>12</v>
      </c>
      <c r="H8" s="305" t="n">
        <v>8</v>
      </c>
      <c r="I8" s="307" t="n">
        <v>4</v>
      </c>
    </row>
    <row r="9" s="84" customFormat="true" ht="18" hidden="true" customHeight="true" outlineLevel="0" collapsed="false">
      <c r="A9" s="79" t="s">
        <v>84</v>
      </c>
      <c r="B9" s="303" t="n">
        <v>80</v>
      </c>
      <c r="C9" s="304" t="n">
        <v>67</v>
      </c>
      <c r="D9" s="305" t="n">
        <v>65</v>
      </c>
      <c r="E9" s="305" t="n">
        <v>2</v>
      </c>
      <c r="F9" s="305" t="n">
        <v>0</v>
      </c>
      <c r="G9" s="306" t="n">
        <v>13</v>
      </c>
      <c r="H9" s="305" t="n">
        <v>10</v>
      </c>
      <c r="I9" s="307" t="n">
        <v>3</v>
      </c>
    </row>
    <row r="10" s="84" customFormat="true" ht="18" hidden="true" customHeight="true" outlineLevel="0" collapsed="false">
      <c r="A10" s="87" t="s">
        <v>85</v>
      </c>
      <c r="B10" s="303" t="n">
        <v>75</v>
      </c>
      <c r="C10" s="304" t="n">
        <v>69</v>
      </c>
      <c r="D10" s="305" t="n">
        <v>65</v>
      </c>
      <c r="E10" s="305" t="n">
        <v>4</v>
      </c>
      <c r="F10" s="305" t="n">
        <v>0</v>
      </c>
      <c r="G10" s="306" t="n">
        <v>6</v>
      </c>
      <c r="H10" s="305" t="n">
        <v>5</v>
      </c>
      <c r="I10" s="307" t="n">
        <v>1</v>
      </c>
    </row>
    <row r="11" s="84" customFormat="true" ht="18" hidden="true" customHeight="true" outlineLevel="0" collapsed="false">
      <c r="A11" s="87" t="s">
        <v>86</v>
      </c>
      <c r="B11" s="303" t="n">
        <v>85</v>
      </c>
      <c r="C11" s="304" t="n">
        <v>78</v>
      </c>
      <c r="D11" s="305" t="n">
        <v>74</v>
      </c>
      <c r="E11" s="305" t="n">
        <v>4</v>
      </c>
      <c r="F11" s="305" t="n">
        <v>0</v>
      </c>
      <c r="G11" s="306" t="n">
        <v>7</v>
      </c>
      <c r="H11" s="305" t="n">
        <v>6</v>
      </c>
      <c r="I11" s="307" t="n">
        <v>1</v>
      </c>
    </row>
    <row r="12" s="84" customFormat="true" ht="18" hidden="true" customHeight="true" outlineLevel="0" collapsed="false">
      <c r="A12" s="87" t="s">
        <v>87</v>
      </c>
      <c r="B12" s="303" t="n">
        <v>63</v>
      </c>
      <c r="C12" s="304" t="n">
        <v>57</v>
      </c>
      <c r="D12" s="305" t="n">
        <v>55</v>
      </c>
      <c r="E12" s="305" t="n">
        <v>2</v>
      </c>
      <c r="F12" s="305" t="n">
        <v>0</v>
      </c>
      <c r="G12" s="306" t="n">
        <v>6</v>
      </c>
      <c r="H12" s="305" t="n">
        <v>4</v>
      </c>
      <c r="I12" s="307" t="n">
        <v>2</v>
      </c>
    </row>
    <row r="13" s="84" customFormat="true" ht="18" hidden="true" customHeight="true" outlineLevel="0" collapsed="false">
      <c r="A13" s="87" t="s">
        <v>88</v>
      </c>
      <c r="B13" s="303" t="n">
        <v>57</v>
      </c>
      <c r="C13" s="304" t="n">
        <v>50</v>
      </c>
      <c r="D13" s="305" t="n">
        <v>49</v>
      </c>
      <c r="E13" s="305" t="n">
        <v>1</v>
      </c>
      <c r="F13" s="305" t="n">
        <v>0</v>
      </c>
      <c r="G13" s="306" t="n">
        <v>7</v>
      </c>
      <c r="H13" s="305" t="n">
        <v>6</v>
      </c>
      <c r="I13" s="307" t="n">
        <v>1</v>
      </c>
    </row>
    <row r="14" s="84" customFormat="true" ht="18" hidden="true" customHeight="true" outlineLevel="0" collapsed="false">
      <c r="A14" s="87" t="s">
        <v>241</v>
      </c>
      <c r="B14" s="303" t="n">
        <v>51</v>
      </c>
      <c r="C14" s="304" t="n">
        <v>50</v>
      </c>
      <c r="D14" s="305" t="n">
        <v>47</v>
      </c>
      <c r="E14" s="305" t="n">
        <v>3</v>
      </c>
      <c r="F14" s="305" t="n">
        <v>0</v>
      </c>
      <c r="G14" s="306" t="n">
        <v>1</v>
      </c>
      <c r="H14" s="305" t="n">
        <v>1</v>
      </c>
      <c r="I14" s="307" t="n">
        <v>0</v>
      </c>
    </row>
    <row r="15" s="84" customFormat="true" ht="18" hidden="true" customHeight="true" outlineLevel="0" collapsed="false">
      <c r="A15" s="87" t="s">
        <v>90</v>
      </c>
      <c r="B15" s="303" t="n">
        <v>65</v>
      </c>
      <c r="C15" s="304" t="n">
        <v>55</v>
      </c>
      <c r="D15" s="305" t="n">
        <v>54</v>
      </c>
      <c r="E15" s="305" t="n">
        <v>1</v>
      </c>
      <c r="F15" s="305" t="n">
        <v>0</v>
      </c>
      <c r="G15" s="306" t="n">
        <v>10</v>
      </c>
      <c r="H15" s="305" t="n">
        <v>10</v>
      </c>
      <c r="I15" s="307" t="n">
        <v>0</v>
      </c>
    </row>
    <row r="16" s="84" customFormat="true" ht="18" hidden="true" customHeight="true" outlineLevel="0" collapsed="false">
      <c r="A16" s="87" t="s">
        <v>91</v>
      </c>
      <c r="B16" s="303" t="n">
        <v>53</v>
      </c>
      <c r="C16" s="304" t="n">
        <v>45</v>
      </c>
      <c r="D16" s="305" t="n">
        <v>45</v>
      </c>
      <c r="E16" s="305" t="n">
        <v>0</v>
      </c>
      <c r="F16" s="305" t="n">
        <v>0</v>
      </c>
      <c r="G16" s="306" t="n">
        <v>8</v>
      </c>
      <c r="H16" s="305" t="n">
        <v>7</v>
      </c>
      <c r="I16" s="307" t="n">
        <v>1</v>
      </c>
    </row>
    <row r="17" s="84" customFormat="true" ht="18" hidden="true" customHeight="true" outlineLevel="0" collapsed="false">
      <c r="A17" s="87" t="s">
        <v>92</v>
      </c>
      <c r="B17" s="303" t="n">
        <v>55</v>
      </c>
      <c r="C17" s="304" t="n">
        <v>52</v>
      </c>
      <c r="D17" s="305" t="n">
        <v>52</v>
      </c>
      <c r="E17" s="305" t="n">
        <v>0</v>
      </c>
      <c r="F17" s="305" t="n">
        <v>0</v>
      </c>
      <c r="G17" s="306" t="n">
        <v>3</v>
      </c>
      <c r="H17" s="305" t="n">
        <v>2</v>
      </c>
      <c r="I17" s="307" t="n">
        <v>1</v>
      </c>
    </row>
    <row r="18" s="84" customFormat="true" ht="18" hidden="true" customHeight="true" outlineLevel="0" collapsed="false">
      <c r="A18" s="87" t="s">
        <v>93</v>
      </c>
      <c r="B18" s="303" t="n">
        <v>52</v>
      </c>
      <c r="C18" s="304" t="n">
        <v>45</v>
      </c>
      <c r="D18" s="305" t="n">
        <v>44</v>
      </c>
      <c r="E18" s="305" t="n">
        <v>1</v>
      </c>
      <c r="F18" s="305" t="n">
        <v>0</v>
      </c>
      <c r="G18" s="306" t="n">
        <v>7</v>
      </c>
      <c r="H18" s="305" t="n">
        <v>7</v>
      </c>
      <c r="I18" s="307" t="n">
        <v>0</v>
      </c>
    </row>
    <row r="19" s="84" customFormat="true" ht="18" hidden="false" customHeight="true" outlineLevel="0" collapsed="false">
      <c r="A19" s="87" t="s">
        <v>94</v>
      </c>
      <c r="B19" s="303" t="n">
        <v>45</v>
      </c>
      <c r="C19" s="304" t="n">
        <v>41</v>
      </c>
      <c r="D19" s="305" t="n">
        <v>41</v>
      </c>
      <c r="E19" s="305" t="n">
        <v>0</v>
      </c>
      <c r="F19" s="305" t="n">
        <v>0</v>
      </c>
      <c r="G19" s="306" t="n">
        <v>4</v>
      </c>
      <c r="H19" s="305" t="n">
        <v>3</v>
      </c>
      <c r="I19" s="307" t="n">
        <v>1</v>
      </c>
    </row>
    <row r="20" s="84" customFormat="true" ht="18" hidden="false" customHeight="true" outlineLevel="0" collapsed="false">
      <c r="A20" s="87" t="s">
        <v>95</v>
      </c>
      <c r="B20" s="303" t="n">
        <v>32</v>
      </c>
      <c r="C20" s="304" t="n">
        <v>26</v>
      </c>
      <c r="D20" s="305" t="n">
        <v>26</v>
      </c>
      <c r="E20" s="305" t="n">
        <v>0</v>
      </c>
      <c r="F20" s="305" t="n">
        <v>0</v>
      </c>
      <c r="G20" s="306" t="n">
        <v>6</v>
      </c>
      <c r="H20" s="305" t="n">
        <v>5</v>
      </c>
      <c r="I20" s="307" t="n">
        <v>1</v>
      </c>
    </row>
    <row r="21" s="84" customFormat="true" ht="18" hidden="false" customHeight="true" outlineLevel="0" collapsed="false">
      <c r="A21" s="79" t="s">
        <v>96</v>
      </c>
      <c r="B21" s="303" t="n">
        <v>34</v>
      </c>
      <c r="C21" s="304" t="n">
        <v>26</v>
      </c>
      <c r="D21" s="305" t="n">
        <v>26</v>
      </c>
      <c r="E21" s="305" t="n">
        <v>0</v>
      </c>
      <c r="F21" s="305" t="n">
        <v>0</v>
      </c>
      <c r="G21" s="306" t="n">
        <v>8</v>
      </c>
      <c r="H21" s="305" t="n">
        <v>7</v>
      </c>
      <c r="I21" s="307" t="n">
        <v>1</v>
      </c>
    </row>
    <row r="22" s="84" customFormat="true" ht="18" hidden="false" customHeight="true" outlineLevel="0" collapsed="false">
      <c r="A22" s="87" t="s">
        <v>97</v>
      </c>
      <c r="B22" s="303" t="n">
        <v>33</v>
      </c>
      <c r="C22" s="304" t="n">
        <v>23</v>
      </c>
      <c r="D22" s="308" t="n">
        <v>22</v>
      </c>
      <c r="E22" s="308" t="n">
        <v>1</v>
      </c>
      <c r="F22" s="308" t="n">
        <v>0</v>
      </c>
      <c r="G22" s="304" t="n">
        <v>10</v>
      </c>
      <c r="H22" s="308" t="n">
        <v>9</v>
      </c>
      <c r="I22" s="309" t="n">
        <v>1</v>
      </c>
    </row>
    <row r="23" s="84" customFormat="true" ht="18" hidden="false" customHeight="true" outlineLevel="0" collapsed="false">
      <c r="A23" s="87" t="s">
        <v>98</v>
      </c>
      <c r="B23" s="303" t="n">
        <v>31</v>
      </c>
      <c r="C23" s="304" t="n">
        <v>26</v>
      </c>
      <c r="D23" s="308" t="n">
        <v>26</v>
      </c>
      <c r="E23" s="308" t="n">
        <v>0</v>
      </c>
      <c r="F23" s="308" t="n">
        <v>0</v>
      </c>
      <c r="G23" s="304" t="n">
        <v>5</v>
      </c>
      <c r="H23" s="308" t="n">
        <v>5</v>
      </c>
      <c r="I23" s="309" t="n">
        <v>0</v>
      </c>
    </row>
    <row r="24" s="84" customFormat="true" ht="18" hidden="false" customHeight="true" outlineLevel="0" collapsed="false">
      <c r="A24" s="87" t="s">
        <v>99</v>
      </c>
      <c r="B24" s="303" t="n">
        <v>40</v>
      </c>
      <c r="C24" s="304" t="n">
        <v>35</v>
      </c>
      <c r="D24" s="308" t="n">
        <v>35</v>
      </c>
      <c r="E24" s="308" t="n">
        <v>0</v>
      </c>
      <c r="F24" s="308" t="n">
        <v>0</v>
      </c>
      <c r="G24" s="304" t="n">
        <v>5</v>
      </c>
      <c r="H24" s="308" t="n">
        <v>3</v>
      </c>
      <c r="I24" s="309" t="n">
        <v>2</v>
      </c>
    </row>
    <row r="25" s="84" customFormat="true" ht="18" hidden="false" customHeight="true" outlineLevel="0" collapsed="false">
      <c r="A25" s="87" t="s">
        <v>100</v>
      </c>
      <c r="B25" s="303" t="n">
        <v>45</v>
      </c>
      <c r="C25" s="304" t="n">
        <v>35</v>
      </c>
      <c r="D25" s="308" t="n">
        <v>34</v>
      </c>
      <c r="E25" s="308" t="n">
        <v>1</v>
      </c>
      <c r="F25" s="308" t="n">
        <v>0</v>
      </c>
      <c r="G25" s="304" t="n">
        <v>10</v>
      </c>
      <c r="H25" s="308" t="n">
        <v>10</v>
      </c>
      <c r="I25" s="309" t="n">
        <v>0</v>
      </c>
    </row>
    <row r="26" s="84" customFormat="true" ht="18" hidden="false" customHeight="true" outlineLevel="0" collapsed="false">
      <c r="A26" s="87" t="s">
        <v>101</v>
      </c>
      <c r="B26" s="303" t="n">
        <v>38</v>
      </c>
      <c r="C26" s="310" t="n">
        <v>31</v>
      </c>
      <c r="D26" s="305" t="n">
        <v>29</v>
      </c>
      <c r="E26" s="305" t="n">
        <v>2</v>
      </c>
      <c r="F26" s="305" t="n">
        <v>0</v>
      </c>
      <c r="G26" s="306" t="n">
        <v>7</v>
      </c>
      <c r="H26" s="305" t="n">
        <v>5</v>
      </c>
      <c r="I26" s="307" t="n">
        <v>2</v>
      </c>
    </row>
    <row r="27" s="84" customFormat="true" ht="18" hidden="false" customHeight="true" outlineLevel="0" collapsed="false">
      <c r="A27" s="87" t="s">
        <v>102</v>
      </c>
      <c r="B27" s="303" t="n">
        <v>34</v>
      </c>
      <c r="C27" s="304" t="n">
        <v>29</v>
      </c>
      <c r="D27" s="308" t="n">
        <v>28</v>
      </c>
      <c r="E27" s="308" t="n">
        <v>1</v>
      </c>
      <c r="F27" s="308" t="n">
        <v>0</v>
      </c>
      <c r="G27" s="304" t="n">
        <v>5</v>
      </c>
      <c r="H27" s="308" t="n">
        <v>4</v>
      </c>
      <c r="I27" s="309" t="n">
        <v>1</v>
      </c>
    </row>
    <row r="28" s="84" customFormat="true" ht="18" hidden="false" customHeight="true" outlineLevel="0" collapsed="false">
      <c r="A28" s="87" t="s">
        <v>103</v>
      </c>
      <c r="B28" s="303" t="n">
        <v>34</v>
      </c>
      <c r="C28" s="304" t="n">
        <v>25</v>
      </c>
      <c r="D28" s="308" t="n">
        <v>24</v>
      </c>
      <c r="E28" s="308" t="n">
        <v>1</v>
      </c>
      <c r="F28" s="308" t="n">
        <v>0</v>
      </c>
      <c r="G28" s="304" t="n">
        <v>9</v>
      </c>
      <c r="H28" s="308" t="n">
        <v>8</v>
      </c>
      <c r="I28" s="309" t="n">
        <v>1</v>
      </c>
    </row>
    <row r="29" s="84" customFormat="true" ht="18.75" hidden="false" customHeight="true" outlineLevel="0" collapsed="false">
      <c r="A29" s="87" t="s">
        <v>104</v>
      </c>
      <c r="B29" s="303" t="n">
        <v>34</v>
      </c>
      <c r="C29" s="304" t="n">
        <v>30</v>
      </c>
      <c r="D29" s="308" t="n">
        <v>28</v>
      </c>
      <c r="E29" s="308" t="n">
        <v>2</v>
      </c>
      <c r="F29" s="308" t="n">
        <v>0</v>
      </c>
      <c r="G29" s="304" t="n">
        <v>4</v>
      </c>
      <c r="H29" s="308" t="n">
        <v>4</v>
      </c>
      <c r="I29" s="309" t="n">
        <v>0</v>
      </c>
    </row>
    <row r="30" s="84" customFormat="true" ht="18.75" hidden="false" customHeight="true" outlineLevel="0" collapsed="false">
      <c r="A30" s="87" t="s">
        <v>105</v>
      </c>
      <c r="B30" s="303" t="n">
        <v>33</v>
      </c>
      <c r="C30" s="304" t="n">
        <v>24</v>
      </c>
      <c r="D30" s="308" t="n">
        <v>24</v>
      </c>
      <c r="E30" s="308" t="n">
        <v>0</v>
      </c>
      <c r="F30" s="308" t="n">
        <v>0</v>
      </c>
      <c r="G30" s="304" t="n">
        <v>9</v>
      </c>
      <c r="H30" s="308" t="n">
        <v>9</v>
      </c>
      <c r="I30" s="309" t="n">
        <v>0</v>
      </c>
    </row>
    <row r="31" s="84" customFormat="true" ht="18.75" hidden="false" customHeight="true" outlineLevel="0" collapsed="false">
      <c r="A31" s="87" t="s">
        <v>242</v>
      </c>
      <c r="B31" s="303" t="n">
        <v>26</v>
      </c>
      <c r="C31" s="304" t="n">
        <v>20</v>
      </c>
      <c r="D31" s="308" t="n">
        <v>20</v>
      </c>
      <c r="E31" s="308" t="n">
        <v>0</v>
      </c>
      <c r="F31" s="308" t="n">
        <v>0</v>
      </c>
      <c r="G31" s="304" t="n">
        <v>6</v>
      </c>
      <c r="H31" s="308" t="n">
        <v>5</v>
      </c>
      <c r="I31" s="309" t="n">
        <v>1</v>
      </c>
    </row>
    <row r="32" s="84" customFormat="true" ht="18.75" hidden="false" customHeight="true" outlineLevel="0" collapsed="false">
      <c r="A32" s="87" t="s">
        <v>62</v>
      </c>
      <c r="B32" s="303" t="n">
        <v>40</v>
      </c>
      <c r="C32" s="304" t="n">
        <v>32</v>
      </c>
      <c r="D32" s="308" t="n">
        <v>31</v>
      </c>
      <c r="E32" s="308" t="n">
        <v>1</v>
      </c>
      <c r="F32" s="308" t="n">
        <v>0</v>
      </c>
      <c r="G32" s="304" t="n">
        <v>8</v>
      </c>
      <c r="H32" s="308" t="n">
        <v>8</v>
      </c>
      <c r="I32" s="309" t="n">
        <v>0</v>
      </c>
    </row>
    <row r="33" s="84" customFormat="true" ht="18.75" hidden="false" customHeight="true" outlineLevel="0" collapsed="false">
      <c r="A33" s="87" t="s">
        <v>63</v>
      </c>
      <c r="B33" s="303" t="n">
        <v>34</v>
      </c>
      <c r="C33" s="304" t="n">
        <v>27</v>
      </c>
      <c r="D33" s="308" t="n">
        <v>26</v>
      </c>
      <c r="E33" s="308" t="n">
        <v>1</v>
      </c>
      <c r="F33" s="308" t="n">
        <v>0</v>
      </c>
      <c r="G33" s="304" t="n">
        <v>7</v>
      </c>
      <c r="H33" s="308" t="n">
        <v>6</v>
      </c>
      <c r="I33" s="309" t="n">
        <v>1</v>
      </c>
    </row>
    <row r="34" s="84" customFormat="true" ht="18.75" hidden="false" customHeight="true" outlineLevel="0" collapsed="false">
      <c r="A34" s="87" t="s">
        <v>64</v>
      </c>
      <c r="B34" s="303" t="n">
        <v>34</v>
      </c>
      <c r="C34" s="304" t="n">
        <v>30</v>
      </c>
      <c r="D34" s="308" t="n">
        <v>30</v>
      </c>
      <c r="E34" s="308" t="n">
        <v>0</v>
      </c>
      <c r="F34" s="308" t="n">
        <v>0</v>
      </c>
      <c r="G34" s="304" t="n">
        <v>4</v>
      </c>
      <c r="H34" s="308" t="n">
        <v>4</v>
      </c>
      <c r="I34" s="309" t="n">
        <v>0</v>
      </c>
    </row>
    <row r="35" s="84" customFormat="true" ht="18.75" hidden="false" customHeight="true" outlineLevel="0" collapsed="false">
      <c r="A35" s="87" t="s">
        <v>65</v>
      </c>
      <c r="B35" s="303" t="n">
        <v>26</v>
      </c>
      <c r="C35" s="304" t="n">
        <v>25</v>
      </c>
      <c r="D35" s="308" t="n">
        <v>23</v>
      </c>
      <c r="E35" s="308" t="n">
        <v>2</v>
      </c>
      <c r="F35" s="308" t="n">
        <v>0</v>
      </c>
      <c r="G35" s="304" t="n">
        <v>1</v>
      </c>
      <c r="H35" s="308" t="n">
        <v>1</v>
      </c>
      <c r="I35" s="309" t="n">
        <v>0</v>
      </c>
    </row>
    <row r="36" s="84" customFormat="true" ht="18.75" hidden="false" customHeight="true" outlineLevel="0" collapsed="false">
      <c r="A36" s="87" t="s">
        <v>66</v>
      </c>
      <c r="B36" s="303" t="n">
        <v>27</v>
      </c>
      <c r="C36" s="304" t="n">
        <v>27</v>
      </c>
      <c r="D36" s="308" t="n">
        <v>27</v>
      </c>
      <c r="E36" s="308" t="n">
        <v>0</v>
      </c>
      <c r="F36" s="308" t="n">
        <v>0</v>
      </c>
      <c r="G36" s="304" t="n">
        <v>0</v>
      </c>
      <c r="H36" s="308" t="n">
        <v>0</v>
      </c>
      <c r="I36" s="309" t="n">
        <v>0</v>
      </c>
    </row>
    <row r="37" s="84" customFormat="true" ht="18.75" hidden="false" customHeight="true" outlineLevel="0" collapsed="false">
      <c r="A37" s="87" t="s">
        <v>67</v>
      </c>
      <c r="B37" s="303" t="n">
        <v>29</v>
      </c>
      <c r="C37" s="304" t="n">
        <v>28</v>
      </c>
      <c r="D37" s="308" t="n">
        <v>28</v>
      </c>
      <c r="E37" s="308" t="n">
        <v>0</v>
      </c>
      <c r="F37" s="308" t="n">
        <v>0</v>
      </c>
      <c r="G37" s="304" t="n">
        <v>1</v>
      </c>
      <c r="H37" s="308" t="n">
        <v>1</v>
      </c>
      <c r="I37" s="309" t="n">
        <v>0</v>
      </c>
    </row>
    <row r="38" s="84" customFormat="true" ht="18.75" hidden="false" customHeight="true" outlineLevel="0" collapsed="false">
      <c r="A38" s="87" t="s">
        <v>68</v>
      </c>
      <c r="B38" s="303" t="n">
        <v>25</v>
      </c>
      <c r="C38" s="304" t="n">
        <v>24</v>
      </c>
      <c r="D38" s="308" t="n">
        <v>24</v>
      </c>
      <c r="E38" s="308" t="n">
        <v>0</v>
      </c>
      <c r="F38" s="308" t="n">
        <v>0</v>
      </c>
      <c r="G38" s="304" t="n">
        <v>1</v>
      </c>
      <c r="H38" s="308" t="n">
        <v>1</v>
      </c>
      <c r="I38" s="309" t="n">
        <v>0</v>
      </c>
    </row>
    <row r="39" s="84" customFormat="true" ht="18.75" hidden="false" customHeight="true" outlineLevel="0" collapsed="false">
      <c r="A39" s="92" t="s">
        <v>69</v>
      </c>
      <c r="B39" s="311" t="n">
        <f aca="false">SUM(C39,G39)</f>
        <v>34</v>
      </c>
      <c r="C39" s="312" t="n">
        <f aca="false">SUM(D39:E39)</f>
        <v>31</v>
      </c>
      <c r="D39" s="313" t="n">
        <f aca="false">'[3]■8 死亡の場所別，年次別死亡数・百分率'!$D$5</f>
        <v>30</v>
      </c>
      <c r="E39" s="313" t="n">
        <f aca="false">'[3]■8 死亡の場所別，年次別死亡数・百分率'!$E$5</f>
        <v>1</v>
      </c>
      <c r="F39" s="313" t="n">
        <f aca="false">'[3]■8 死亡の場所別，年次別死亡数・百分率'!$F$5</f>
        <v>0</v>
      </c>
      <c r="G39" s="312" t="n">
        <f aca="false">SUM(H39:I39)</f>
        <v>3</v>
      </c>
      <c r="H39" s="313" t="n">
        <f aca="false">'[3]■8 死亡の場所別，年次別死亡数・百分率'!$H$5</f>
        <v>3</v>
      </c>
      <c r="I39" s="314" t="n">
        <f aca="false">'[3]■8 死亡の場所別，年次別死亡数・百分率'!$I$5</f>
        <v>0</v>
      </c>
    </row>
    <row r="40" s="1" customFormat="true" ht="18" hidden="false" customHeight="true" outlineLevel="0" collapsed="false">
      <c r="A40" s="97"/>
      <c r="B40" s="315" t="s">
        <v>376</v>
      </c>
      <c r="C40" s="315"/>
      <c r="D40" s="315"/>
      <c r="E40" s="315"/>
      <c r="F40" s="315"/>
      <c r="G40" s="315"/>
      <c r="H40" s="315"/>
      <c r="I40" s="315"/>
    </row>
    <row r="41" s="84" customFormat="true" ht="18" hidden="true" customHeight="true" outlineLevel="0" collapsed="false">
      <c r="A41" s="87" t="s">
        <v>82</v>
      </c>
      <c r="B41" s="316" t="n">
        <v>100</v>
      </c>
      <c r="C41" s="317" t="n">
        <v>87.1287128712871</v>
      </c>
      <c r="D41" s="317" t="n">
        <v>86.1386138613861</v>
      </c>
      <c r="E41" s="317" t="n">
        <v>0.99009900990099</v>
      </c>
      <c r="F41" s="317" t="n">
        <v>0</v>
      </c>
      <c r="G41" s="317" t="n">
        <v>12.8712871287129</v>
      </c>
      <c r="H41" s="317" t="n">
        <v>9.9009900990099</v>
      </c>
      <c r="I41" s="318" t="n">
        <v>2.97029702970297</v>
      </c>
    </row>
    <row r="42" s="84" customFormat="true" ht="18" hidden="true" customHeight="true" outlineLevel="0" collapsed="false">
      <c r="A42" s="87" t="s">
        <v>37</v>
      </c>
      <c r="B42" s="316" t="n">
        <v>100</v>
      </c>
      <c r="C42" s="317" t="n">
        <v>82.5581395348837</v>
      </c>
      <c r="D42" s="317" t="n">
        <v>77.9069767441861</v>
      </c>
      <c r="E42" s="317" t="n">
        <v>4.65116279069768</v>
      </c>
      <c r="F42" s="317" t="n">
        <v>0</v>
      </c>
      <c r="G42" s="317" t="n">
        <v>17.4418604651163</v>
      </c>
      <c r="H42" s="317" t="n">
        <v>12.7906976744186</v>
      </c>
      <c r="I42" s="318" t="n">
        <v>4.65116279069768</v>
      </c>
    </row>
    <row r="43" s="84" customFormat="true" ht="18" hidden="true" customHeight="true" outlineLevel="0" collapsed="false">
      <c r="A43" s="87" t="s">
        <v>83</v>
      </c>
      <c r="B43" s="316" t="n">
        <v>100</v>
      </c>
      <c r="C43" s="317" t="n">
        <v>86.3636363636364</v>
      </c>
      <c r="D43" s="317" t="n">
        <v>80.6818181818182</v>
      </c>
      <c r="E43" s="317" t="n">
        <v>5.68181818181818</v>
      </c>
      <c r="F43" s="317" t="n">
        <v>0</v>
      </c>
      <c r="G43" s="317" t="n">
        <v>13.6363636363636</v>
      </c>
      <c r="H43" s="317" t="n">
        <v>9.09090909090909</v>
      </c>
      <c r="I43" s="318" t="n">
        <v>4.54545454545455</v>
      </c>
    </row>
    <row r="44" s="84" customFormat="true" ht="18" hidden="true" customHeight="true" outlineLevel="0" collapsed="false">
      <c r="A44" s="79" t="s">
        <v>84</v>
      </c>
      <c r="B44" s="319" t="n">
        <v>100</v>
      </c>
      <c r="C44" s="320" t="n">
        <v>83.75</v>
      </c>
      <c r="D44" s="320" t="n">
        <v>81.25</v>
      </c>
      <c r="E44" s="320" t="n">
        <v>2.5</v>
      </c>
      <c r="F44" s="320" t="n">
        <v>0</v>
      </c>
      <c r="G44" s="320" t="n">
        <v>16.25</v>
      </c>
      <c r="H44" s="320" t="n">
        <v>12.5</v>
      </c>
      <c r="I44" s="321" t="n">
        <v>3.75</v>
      </c>
    </row>
    <row r="45" s="84" customFormat="true" ht="18" hidden="true" customHeight="true" outlineLevel="0" collapsed="false">
      <c r="A45" s="87" t="s">
        <v>85</v>
      </c>
      <c r="B45" s="319" t="n">
        <v>100</v>
      </c>
      <c r="C45" s="320" t="n">
        <v>92</v>
      </c>
      <c r="D45" s="320" t="n">
        <v>86.6666666666667</v>
      </c>
      <c r="E45" s="320" t="n">
        <v>5.33333333333333</v>
      </c>
      <c r="F45" s="320" t="n">
        <v>0</v>
      </c>
      <c r="G45" s="320" t="n">
        <v>8</v>
      </c>
      <c r="H45" s="320" t="n">
        <v>6.66666666666667</v>
      </c>
      <c r="I45" s="321" t="n">
        <v>1.33333333333333</v>
      </c>
    </row>
    <row r="46" s="84" customFormat="true" ht="18" hidden="true" customHeight="true" outlineLevel="0" collapsed="false">
      <c r="A46" s="87" t="s">
        <v>86</v>
      </c>
      <c r="B46" s="319" t="n">
        <v>100</v>
      </c>
      <c r="C46" s="320" t="n">
        <v>91.7647058823529</v>
      </c>
      <c r="D46" s="320" t="n">
        <v>87.0588235294118</v>
      </c>
      <c r="E46" s="320" t="n">
        <v>4.70588235294118</v>
      </c>
      <c r="F46" s="320" t="n">
        <v>0</v>
      </c>
      <c r="G46" s="320" t="n">
        <v>8.23529411764706</v>
      </c>
      <c r="H46" s="320" t="n">
        <v>7.05882352941176</v>
      </c>
      <c r="I46" s="321" t="n">
        <v>1.17647058823529</v>
      </c>
    </row>
    <row r="47" s="84" customFormat="true" ht="18" hidden="true" customHeight="true" outlineLevel="0" collapsed="false">
      <c r="A47" s="87" t="s">
        <v>87</v>
      </c>
      <c r="B47" s="319" t="n">
        <v>100</v>
      </c>
      <c r="C47" s="320" t="n">
        <v>90.4761904761905</v>
      </c>
      <c r="D47" s="320" t="n">
        <v>87.3015873015873</v>
      </c>
      <c r="E47" s="320" t="n">
        <v>3.17460317460317</v>
      </c>
      <c r="F47" s="320" t="n">
        <v>0</v>
      </c>
      <c r="G47" s="320" t="n">
        <v>9.52380952380952</v>
      </c>
      <c r="H47" s="320" t="n">
        <v>6.34920634920635</v>
      </c>
      <c r="I47" s="321" t="n">
        <v>3.17460317460317</v>
      </c>
    </row>
    <row r="48" s="84" customFormat="true" ht="18" hidden="true" customHeight="true" outlineLevel="0" collapsed="false">
      <c r="A48" s="87" t="s">
        <v>88</v>
      </c>
      <c r="B48" s="319" t="n">
        <v>100</v>
      </c>
      <c r="C48" s="320" t="n">
        <v>87.719298245614</v>
      </c>
      <c r="D48" s="320" t="n">
        <v>85.9649122807018</v>
      </c>
      <c r="E48" s="320" t="n">
        <v>1.75438596491228</v>
      </c>
      <c r="F48" s="320" t="n">
        <v>0</v>
      </c>
      <c r="G48" s="320" t="n">
        <v>12.280701754386</v>
      </c>
      <c r="H48" s="320" t="n">
        <v>10.5263157894737</v>
      </c>
      <c r="I48" s="321" t="n">
        <v>1.75438596491228</v>
      </c>
    </row>
    <row r="49" s="84" customFormat="true" ht="18" hidden="true" customHeight="true" outlineLevel="0" collapsed="false">
      <c r="A49" s="87" t="s">
        <v>241</v>
      </c>
      <c r="B49" s="319" t="n">
        <v>100</v>
      </c>
      <c r="C49" s="320" t="n">
        <v>98.0392156862745</v>
      </c>
      <c r="D49" s="320" t="n">
        <v>92.156862745098</v>
      </c>
      <c r="E49" s="320" t="n">
        <v>5.88235294117647</v>
      </c>
      <c r="F49" s="320" t="n">
        <v>0</v>
      </c>
      <c r="G49" s="320" t="n">
        <v>1.96078431372549</v>
      </c>
      <c r="H49" s="320" t="n">
        <v>1.96078431372549</v>
      </c>
      <c r="I49" s="321" t="n">
        <v>0</v>
      </c>
    </row>
    <row r="50" s="84" customFormat="true" ht="18" hidden="true" customHeight="true" outlineLevel="0" collapsed="false">
      <c r="A50" s="87" t="s">
        <v>90</v>
      </c>
      <c r="B50" s="319" t="n">
        <v>100</v>
      </c>
      <c r="C50" s="320" t="n">
        <v>84.6153846153846</v>
      </c>
      <c r="D50" s="320" t="n">
        <v>83.0769230769231</v>
      </c>
      <c r="E50" s="320" t="n">
        <v>1.53846153846154</v>
      </c>
      <c r="F50" s="320" t="n">
        <v>0</v>
      </c>
      <c r="G50" s="320" t="n">
        <v>15.3846153846154</v>
      </c>
      <c r="H50" s="320" t="n">
        <v>15.3846153846154</v>
      </c>
      <c r="I50" s="321" t="n">
        <v>0</v>
      </c>
    </row>
    <row r="51" s="84" customFormat="true" ht="18" hidden="true" customHeight="true" outlineLevel="0" collapsed="false">
      <c r="A51" s="87" t="s">
        <v>91</v>
      </c>
      <c r="B51" s="319" t="n">
        <v>100</v>
      </c>
      <c r="C51" s="320" t="n">
        <v>84.9056603773585</v>
      </c>
      <c r="D51" s="320" t="n">
        <v>84.9056603773585</v>
      </c>
      <c r="E51" s="320" t="n">
        <v>0</v>
      </c>
      <c r="F51" s="320" t="n">
        <v>0</v>
      </c>
      <c r="G51" s="320" t="n">
        <v>15.0943396226415</v>
      </c>
      <c r="H51" s="320" t="n">
        <v>13.2075471698113</v>
      </c>
      <c r="I51" s="321" t="n">
        <v>1.88679245283019</v>
      </c>
    </row>
    <row r="52" s="84" customFormat="true" ht="18" hidden="true" customHeight="true" outlineLevel="0" collapsed="false">
      <c r="A52" s="87" t="s">
        <v>92</v>
      </c>
      <c r="B52" s="319" t="n">
        <v>100</v>
      </c>
      <c r="C52" s="320" t="n">
        <v>94.5454545454546</v>
      </c>
      <c r="D52" s="320" t="n">
        <v>94.5454545454546</v>
      </c>
      <c r="E52" s="320" t="n">
        <v>0</v>
      </c>
      <c r="F52" s="320" t="n">
        <v>0</v>
      </c>
      <c r="G52" s="320" t="n">
        <v>5.45454545454545</v>
      </c>
      <c r="H52" s="320" t="n">
        <v>3.63636363636364</v>
      </c>
      <c r="I52" s="321" t="n">
        <v>1.81818181818182</v>
      </c>
    </row>
    <row r="53" s="84" customFormat="true" ht="18" hidden="true" customHeight="true" outlineLevel="0" collapsed="false">
      <c r="A53" s="87" t="s">
        <v>93</v>
      </c>
      <c r="B53" s="319" t="n">
        <v>100</v>
      </c>
      <c r="C53" s="320" t="n">
        <v>86.5384615384616</v>
      </c>
      <c r="D53" s="320" t="n">
        <v>84.6153846153846</v>
      </c>
      <c r="E53" s="320" t="n">
        <v>1.92307692307692</v>
      </c>
      <c r="F53" s="320" t="n">
        <v>0</v>
      </c>
      <c r="G53" s="320" t="n">
        <v>13.4615384615385</v>
      </c>
      <c r="H53" s="320" t="n">
        <v>13.4615384615385</v>
      </c>
      <c r="I53" s="321" t="n">
        <v>0</v>
      </c>
    </row>
    <row r="54" s="84" customFormat="true" ht="18" hidden="false" customHeight="true" outlineLevel="0" collapsed="false">
      <c r="A54" s="87" t="s">
        <v>94</v>
      </c>
      <c r="B54" s="319" t="n">
        <v>100</v>
      </c>
      <c r="C54" s="320" t="n">
        <v>91.1111111111111</v>
      </c>
      <c r="D54" s="320" t="n">
        <v>91.1111111111111</v>
      </c>
      <c r="E54" s="320" t="n">
        <v>0</v>
      </c>
      <c r="F54" s="320" t="n">
        <v>0</v>
      </c>
      <c r="G54" s="320" t="n">
        <v>8.88888888888889</v>
      </c>
      <c r="H54" s="320" t="n">
        <v>6.66666666666667</v>
      </c>
      <c r="I54" s="321" t="n">
        <v>2.22222222222222</v>
      </c>
    </row>
    <row r="55" s="84" customFormat="true" ht="18" hidden="false" customHeight="true" outlineLevel="0" collapsed="false">
      <c r="A55" s="87" t="s">
        <v>95</v>
      </c>
      <c r="B55" s="319" t="n">
        <v>100</v>
      </c>
      <c r="C55" s="320" t="n">
        <v>81.25</v>
      </c>
      <c r="D55" s="320" t="n">
        <v>81.25</v>
      </c>
      <c r="E55" s="320" t="n">
        <v>0</v>
      </c>
      <c r="F55" s="320" t="n">
        <v>0</v>
      </c>
      <c r="G55" s="320" t="n">
        <v>18.75</v>
      </c>
      <c r="H55" s="320" t="n">
        <v>15.625</v>
      </c>
      <c r="I55" s="321" t="n">
        <v>3.125</v>
      </c>
    </row>
    <row r="56" s="84" customFormat="true" ht="18" hidden="false" customHeight="true" outlineLevel="0" collapsed="false">
      <c r="A56" s="79" t="s">
        <v>96</v>
      </c>
      <c r="B56" s="319" t="n">
        <v>100</v>
      </c>
      <c r="C56" s="320" t="n">
        <v>76.4705882352941</v>
      </c>
      <c r="D56" s="320" t="n">
        <v>76.4705882352941</v>
      </c>
      <c r="E56" s="320" t="n">
        <v>0</v>
      </c>
      <c r="F56" s="320" t="n">
        <v>0</v>
      </c>
      <c r="G56" s="320" t="n">
        <v>23.5294117647059</v>
      </c>
      <c r="H56" s="320" t="n">
        <v>20.5882352941176</v>
      </c>
      <c r="I56" s="321" t="n">
        <v>2.94117647058824</v>
      </c>
    </row>
    <row r="57" s="84" customFormat="true" ht="18" hidden="false" customHeight="true" outlineLevel="0" collapsed="false">
      <c r="A57" s="87" t="s">
        <v>97</v>
      </c>
      <c r="B57" s="319" t="n">
        <v>100</v>
      </c>
      <c r="C57" s="320" t="n">
        <v>69.6969696969697</v>
      </c>
      <c r="D57" s="320" t="n">
        <v>66.6666666666667</v>
      </c>
      <c r="E57" s="320" t="n">
        <v>3.03030303030303</v>
      </c>
      <c r="F57" s="320" t="n">
        <v>0</v>
      </c>
      <c r="G57" s="320" t="n">
        <v>30.3030303030303</v>
      </c>
      <c r="H57" s="320" t="n">
        <v>27.2727272727273</v>
      </c>
      <c r="I57" s="321" t="n">
        <v>3.03030303030303</v>
      </c>
    </row>
    <row r="58" s="84" customFormat="true" ht="18" hidden="false" customHeight="true" outlineLevel="0" collapsed="false">
      <c r="A58" s="87" t="s">
        <v>98</v>
      </c>
      <c r="B58" s="319" t="n">
        <v>100</v>
      </c>
      <c r="C58" s="320" t="n">
        <v>83.8709677419355</v>
      </c>
      <c r="D58" s="320" t="n">
        <v>83.8709677419355</v>
      </c>
      <c r="E58" s="320" t="n">
        <v>0</v>
      </c>
      <c r="F58" s="320" t="n">
        <v>0</v>
      </c>
      <c r="G58" s="320" t="n">
        <v>16.1290322580645</v>
      </c>
      <c r="H58" s="320" t="n">
        <v>16.1290322580645</v>
      </c>
      <c r="I58" s="321" t="n">
        <v>0</v>
      </c>
    </row>
    <row r="59" s="84" customFormat="true" ht="18" hidden="false" customHeight="true" outlineLevel="0" collapsed="false">
      <c r="A59" s="87" t="s">
        <v>99</v>
      </c>
      <c r="B59" s="319" t="n">
        <v>100</v>
      </c>
      <c r="C59" s="320" t="n">
        <v>87.5</v>
      </c>
      <c r="D59" s="320" t="n">
        <v>87.5</v>
      </c>
      <c r="E59" s="320" t="n">
        <v>0</v>
      </c>
      <c r="F59" s="320" t="n">
        <v>0</v>
      </c>
      <c r="G59" s="320" t="n">
        <v>12.5</v>
      </c>
      <c r="H59" s="320" t="n">
        <v>7.5</v>
      </c>
      <c r="I59" s="321" t="n">
        <v>5</v>
      </c>
    </row>
    <row r="60" s="84" customFormat="true" ht="18" hidden="false" customHeight="true" outlineLevel="0" collapsed="false">
      <c r="A60" s="87" t="s">
        <v>100</v>
      </c>
      <c r="B60" s="319" t="n">
        <v>100</v>
      </c>
      <c r="C60" s="320" t="n">
        <v>77.7777777777778</v>
      </c>
      <c r="D60" s="320" t="n">
        <v>75.5555555555556</v>
      </c>
      <c r="E60" s="320" t="n">
        <v>2.22222222222222</v>
      </c>
      <c r="F60" s="320" t="n">
        <v>0</v>
      </c>
      <c r="G60" s="320" t="n">
        <v>22.2222222222222</v>
      </c>
      <c r="H60" s="320" t="n">
        <v>22.2222222222222</v>
      </c>
      <c r="I60" s="321" t="n">
        <v>0</v>
      </c>
    </row>
    <row r="61" s="84" customFormat="true" ht="18" hidden="false" customHeight="true" outlineLevel="0" collapsed="false">
      <c r="A61" s="87" t="s">
        <v>101</v>
      </c>
      <c r="B61" s="319" t="n">
        <v>100</v>
      </c>
      <c r="C61" s="320" t="n">
        <v>81.5789473684211</v>
      </c>
      <c r="D61" s="320" t="n">
        <v>76.3157894736842</v>
      </c>
      <c r="E61" s="320" t="n">
        <v>5.26315789473684</v>
      </c>
      <c r="F61" s="320" t="n">
        <v>0</v>
      </c>
      <c r="G61" s="320" t="n">
        <v>18.4210526315789</v>
      </c>
      <c r="H61" s="320" t="n">
        <v>13.1578947368421</v>
      </c>
      <c r="I61" s="321" t="n">
        <v>5.26315789473684</v>
      </c>
    </row>
    <row r="62" s="84" customFormat="true" ht="18" hidden="false" customHeight="true" outlineLevel="0" collapsed="false">
      <c r="A62" s="87" t="s">
        <v>102</v>
      </c>
      <c r="B62" s="316" t="n">
        <v>100</v>
      </c>
      <c r="C62" s="317" t="n">
        <v>85.2941176470588</v>
      </c>
      <c r="D62" s="317" t="n">
        <v>82.3529411764706</v>
      </c>
      <c r="E62" s="317" t="n">
        <v>2.94117647058824</v>
      </c>
      <c r="F62" s="317" t="n">
        <v>0</v>
      </c>
      <c r="G62" s="317" t="n">
        <v>14.7058823529412</v>
      </c>
      <c r="H62" s="317" t="n">
        <v>11.7647058823529</v>
      </c>
      <c r="I62" s="318" t="n">
        <v>2.94117647058824</v>
      </c>
    </row>
    <row r="63" s="84" customFormat="true" ht="18" hidden="false" customHeight="true" outlineLevel="0" collapsed="false">
      <c r="A63" s="87" t="s">
        <v>103</v>
      </c>
      <c r="B63" s="317" t="n">
        <v>100</v>
      </c>
      <c r="C63" s="317" t="n">
        <v>73.5294117647059</v>
      </c>
      <c r="D63" s="317" t="n">
        <v>70.5882352941177</v>
      </c>
      <c r="E63" s="317" t="n">
        <v>2.94117647058824</v>
      </c>
      <c r="F63" s="317" t="n">
        <v>0</v>
      </c>
      <c r="G63" s="317" t="n">
        <v>26.4705882352941</v>
      </c>
      <c r="H63" s="317" t="n">
        <v>23.5294117647059</v>
      </c>
      <c r="I63" s="318" t="n">
        <v>2.94117647058824</v>
      </c>
    </row>
    <row r="64" s="84" customFormat="true" ht="18" hidden="false" customHeight="true" outlineLevel="0" collapsed="false">
      <c r="A64" s="87" t="s">
        <v>104</v>
      </c>
      <c r="B64" s="317" t="n">
        <v>100</v>
      </c>
      <c r="C64" s="317" t="n">
        <v>88.2352941176471</v>
      </c>
      <c r="D64" s="317" t="n">
        <v>82.3529411764706</v>
      </c>
      <c r="E64" s="317" t="n">
        <v>5.88235294117647</v>
      </c>
      <c r="F64" s="317" t="n">
        <v>0</v>
      </c>
      <c r="G64" s="317" t="n">
        <v>11.7647058823529</v>
      </c>
      <c r="H64" s="317" t="n">
        <v>11.7647058823529</v>
      </c>
      <c r="I64" s="318" t="n">
        <v>0</v>
      </c>
    </row>
    <row r="65" s="84" customFormat="true" ht="18" hidden="false" customHeight="true" outlineLevel="0" collapsed="false">
      <c r="A65" s="87" t="s">
        <v>105</v>
      </c>
      <c r="B65" s="317" t="n">
        <v>100</v>
      </c>
      <c r="C65" s="317" t="n">
        <v>72.7272727272727</v>
      </c>
      <c r="D65" s="317" t="n">
        <v>72.7272727272727</v>
      </c>
      <c r="E65" s="317" t="n">
        <v>0</v>
      </c>
      <c r="F65" s="317" t="n">
        <v>0</v>
      </c>
      <c r="G65" s="317" t="n">
        <v>27.2727272727273</v>
      </c>
      <c r="H65" s="317" t="n">
        <v>27.2727272727273</v>
      </c>
      <c r="I65" s="318" t="n">
        <v>0</v>
      </c>
    </row>
    <row r="66" s="84" customFormat="true" ht="18" hidden="false" customHeight="true" outlineLevel="0" collapsed="false">
      <c r="A66" s="87" t="s">
        <v>242</v>
      </c>
      <c r="B66" s="317" t="n">
        <f aca="false">SUM(C66,G66)</f>
        <v>100</v>
      </c>
      <c r="C66" s="317" t="n">
        <f aca="false">C31/$B31*100</f>
        <v>76.9230769230769</v>
      </c>
      <c r="D66" s="317" t="n">
        <f aca="false">D31/$B31*100</f>
        <v>76.9230769230769</v>
      </c>
      <c r="E66" s="317" t="n">
        <f aca="false">E31/$B31*100</f>
        <v>0</v>
      </c>
      <c r="F66" s="317" t="n">
        <f aca="false">F31/$B31*100</f>
        <v>0</v>
      </c>
      <c r="G66" s="317" t="n">
        <f aca="false">G31/$B31*100</f>
        <v>23.0769230769231</v>
      </c>
      <c r="H66" s="317" t="n">
        <f aca="false">H31/$B31*100</f>
        <v>19.2307692307692</v>
      </c>
      <c r="I66" s="318" t="n">
        <f aca="false">I31/$B31*100</f>
        <v>3.84615384615385</v>
      </c>
    </row>
    <row r="67" s="84" customFormat="true" ht="18" hidden="false" customHeight="true" outlineLevel="0" collapsed="false">
      <c r="A67" s="87" t="s">
        <v>62</v>
      </c>
      <c r="B67" s="317" t="n">
        <v>100</v>
      </c>
      <c r="C67" s="317" t="n">
        <v>80</v>
      </c>
      <c r="D67" s="317" t="n">
        <v>77.5</v>
      </c>
      <c r="E67" s="317" t="n">
        <v>2.5</v>
      </c>
      <c r="F67" s="317" t="n">
        <v>0</v>
      </c>
      <c r="G67" s="317" t="n">
        <v>20</v>
      </c>
      <c r="H67" s="317" t="n">
        <v>20</v>
      </c>
      <c r="I67" s="318" t="n">
        <v>0</v>
      </c>
    </row>
    <row r="68" s="84" customFormat="true" ht="18" hidden="false" customHeight="true" outlineLevel="0" collapsed="false">
      <c r="A68" s="87" t="s">
        <v>63</v>
      </c>
      <c r="B68" s="317" t="n">
        <v>100</v>
      </c>
      <c r="C68" s="317" t="n">
        <v>79.4117647058824</v>
      </c>
      <c r="D68" s="317" t="n">
        <v>76.4705882352941</v>
      </c>
      <c r="E68" s="317" t="n">
        <v>2.94117647058824</v>
      </c>
      <c r="F68" s="317" t="n">
        <v>0</v>
      </c>
      <c r="G68" s="317" t="n">
        <v>20.5882352941176</v>
      </c>
      <c r="H68" s="317" t="n">
        <v>17.6470588235294</v>
      </c>
      <c r="I68" s="318" t="n">
        <v>2.94117647058824</v>
      </c>
    </row>
    <row r="69" s="84" customFormat="true" ht="18" hidden="false" customHeight="true" outlineLevel="0" collapsed="false">
      <c r="A69" s="87" t="s">
        <v>64</v>
      </c>
      <c r="B69" s="317" t="n">
        <v>100</v>
      </c>
      <c r="C69" s="317" t="n">
        <v>88.2352941176471</v>
      </c>
      <c r="D69" s="317" t="n">
        <v>88.2352941176471</v>
      </c>
      <c r="E69" s="317" t="n">
        <v>0</v>
      </c>
      <c r="F69" s="317" t="n">
        <v>0</v>
      </c>
      <c r="G69" s="317" t="n">
        <v>11.7647058823529</v>
      </c>
      <c r="H69" s="317" t="n">
        <v>11.7647058823529</v>
      </c>
      <c r="I69" s="318" t="n">
        <v>0</v>
      </c>
    </row>
    <row r="70" s="84" customFormat="true" ht="18" hidden="false" customHeight="true" outlineLevel="0" collapsed="false">
      <c r="A70" s="87" t="s">
        <v>65</v>
      </c>
      <c r="B70" s="317" t="n">
        <v>100</v>
      </c>
      <c r="C70" s="317" t="n">
        <v>96.1538461538462</v>
      </c>
      <c r="D70" s="317" t="n">
        <v>88.4615384615385</v>
      </c>
      <c r="E70" s="317" t="n">
        <v>7.69230769230769</v>
      </c>
      <c r="F70" s="317" t="n">
        <v>0</v>
      </c>
      <c r="G70" s="317" t="n">
        <v>3.84615384615385</v>
      </c>
      <c r="H70" s="317" t="n">
        <v>3.84615384615385</v>
      </c>
      <c r="I70" s="318" t="n">
        <v>0</v>
      </c>
    </row>
    <row r="71" s="84" customFormat="true" ht="18" hidden="false" customHeight="true" outlineLevel="0" collapsed="false">
      <c r="A71" s="87" t="s">
        <v>66</v>
      </c>
      <c r="B71" s="317" t="n">
        <v>100</v>
      </c>
      <c r="C71" s="317" t="n">
        <v>100</v>
      </c>
      <c r="D71" s="317" t="n">
        <v>100</v>
      </c>
      <c r="E71" s="317" t="n">
        <v>0</v>
      </c>
      <c r="F71" s="317" t="n">
        <v>0</v>
      </c>
      <c r="G71" s="317" t="n">
        <v>0</v>
      </c>
      <c r="H71" s="317" t="n">
        <v>0</v>
      </c>
      <c r="I71" s="318" t="n">
        <v>0</v>
      </c>
    </row>
    <row r="72" s="84" customFormat="true" ht="18" hidden="false" customHeight="true" outlineLevel="0" collapsed="false">
      <c r="A72" s="87" t="s">
        <v>67</v>
      </c>
      <c r="B72" s="317" t="n">
        <v>100</v>
      </c>
      <c r="C72" s="317" t="n">
        <v>96.551724137931</v>
      </c>
      <c r="D72" s="317" t="n">
        <v>96.551724137931</v>
      </c>
      <c r="E72" s="317" t="n">
        <v>0</v>
      </c>
      <c r="F72" s="317" t="n">
        <v>0</v>
      </c>
      <c r="G72" s="317" t="n">
        <v>3.44827586206897</v>
      </c>
      <c r="H72" s="317" t="n">
        <v>3.44827586206897</v>
      </c>
      <c r="I72" s="318" t="n">
        <v>0</v>
      </c>
    </row>
    <row r="73" s="84" customFormat="true" ht="18" hidden="false" customHeight="true" outlineLevel="0" collapsed="false">
      <c r="A73" s="87" t="s">
        <v>68</v>
      </c>
      <c r="B73" s="317" t="n">
        <v>100</v>
      </c>
      <c r="C73" s="317" t="n">
        <v>96</v>
      </c>
      <c r="D73" s="317" t="n">
        <v>96</v>
      </c>
      <c r="E73" s="317" t="n">
        <v>0</v>
      </c>
      <c r="F73" s="317" t="n">
        <v>0</v>
      </c>
      <c r="G73" s="317" t="n">
        <v>4</v>
      </c>
      <c r="H73" s="317" t="n">
        <v>4</v>
      </c>
      <c r="I73" s="318" t="n">
        <v>0</v>
      </c>
    </row>
    <row r="74" customFormat="false" ht="18" hidden="false" customHeight="true" outlineLevel="0" collapsed="false">
      <c r="A74" s="107" t="s">
        <v>69</v>
      </c>
      <c r="B74" s="322" t="n">
        <f aca="false">SUM(C74,G74)</f>
        <v>100</v>
      </c>
      <c r="C74" s="322" t="n">
        <f aca="false">C39/$B39*100</f>
        <v>91.1764705882353</v>
      </c>
      <c r="D74" s="322" t="n">
        <f aca="false">D39/$B39*100</f>
        <v>88.2352941176471</v>
      </c>
      <c r="E74" s="322" t="n">
        <f aca="false">E39/$B39*100</f>
        <v>2.94117647058824</v>
      </c>
      <c r="F74" s="322" t="n">
        <f aca="false">F39/$B39*100</f>
        <v>0</v>
      </c>
      <c r="G74" s="322" t="n">
        <f aca="false">G39/$B39*100</f>
        <v>8.82352941176471</v>
      </c>
      <c r="H74" s="322" t="n">
        <f aca="false">H39/$B39*100</f>
        <v>8.82352941176471</v>
      </c>
      <c r="I74" s="323" t="n">
        <f aca="false">I39/$B39*100</f>
        <v>0</v>
      </c>
    </row>
    <row r="75" customFormat="false" ht="13.8" hidden="false" customHeight="false" outlineLevel="0" collapsed="false">
      <c r="A75" s="1"/>
      <c r="B75" s="1"/>
      <c r="C75" s="1"/>
      <c r="D75" s="1"/>
      <c r="E75" s="1"/>
      <c r="F75" s="1"/>
      <c r="G75" s="1"/>
      <c r="H75" s="1"/>
      <c r="I75" s="1"/>
    </row>
    <row r="76" customFormat="false" ht="12.75" hidden="false" customHeight="false" outlineLevel="0" collapsed="false">
      <c r="A76" s="1"/>
      <c r="B76" s="1"/>
      <c r="C76" s="1"/>
      <c r="D76" s="1"/>
      <c r="E76" s="1"/>
      <c r="F76" s="1"/>
      <c r="G76" s="1"/>
      <c r="H76" s="1"/>
      <c r="I76" s="1"/>
    </row>
    <row r="77" customFormat="false" ht="12.75" hidden="false" customHeight="false" outlineLevel="0" collapsed="false">
      <c r="A77" s="1"/>
      <c r="B77" s="1"/>
      <c r="C77" s="1"/>
      <c r="D77" s="1"/>
      <c r="E77" s="1"/>
      <c r="F77" s="1"/>
      <c r="G77" s="1"/>
      <c r="H77" s="1"/>
      <c r="I77" s="1"/>
    </row>
    <row r="78" customFormat="false" ht="12.75" hidden="false" customHeight="false" outlineLevel="0" collapsed="false">
      <c r="A78" s="1"/>
      <c r="B78" s="1"/>
      <c r="C78" s="1"/>
      <c r="D78" s="1"/>
      <c r="E78" s="1"/>
      <c r="F78" s="1"/>
      <c r="G78" s="1"/>
      <c r="H78" s="1"/>
      <c r="I78" s="1"/>
    </row>
    <row r="79" customFormat="false" ht="12.75" hidden="false" customHeight="false" outlineLevel="0" collapsed="false">
      <c r="A79" s="1"/>
      <c r="B79" s="1"/>
      <c r="C79" s="1"/>
      <c r="D79" s="1"/>
      <c r="E79" s="1"/>
      <c r="F79" s="1"/>
      <c r="G79" s="1"/>
      <c r="H79" s="1"/>
      <c r="I79" s="1"/>
    </row>
    <row r="80" customFormat="false" ht="12.75" hidden="false" customHeight="false" outlineLevel="0" collapsed="false">
      <c r="A80" s="1"/>
      <c r="B80" s="1"/>
      <c r="C80" s="1"/>
      <c r="D80" s="1"/>
      <c r="E80" s="1"/>
      <c r="F80" s="1"/>
      <c r="G80" s="1"/>
      <c r="H80" s="1"/>
      <c r="I80" s="1"/>
    </row>
    <row r="81" customFormat="false" ht="12.75" hidden="false" customHeight="false" outlineLevel="0" collapsed="false">
      <c r="A81" s="1"/>
      <c r="B81" s="1"/>
      <c r="C81" s="1"/>
      <c r="D81" s="1"/>
      <c r="E81" s="1"/>
      <c r="F81" s="1"/>
      <c r="G81" s="1"/>
      <c r="H81" s="1"/>
      <c r="I81" s="1"/>
    </row>
    <row r="82" customFormat="false" ht="12.75" hidden="false" customHeight="false" outlineLevel="0" collapsed="false">
      <c r="A82" s="1"/>
      <c r="B82" s="1"/>
      <c r="C82" s="1"/>
      <c r="D82" s="1"/>
      <c r="E82" s="1"/>
      <c r="F82" s="1"/>
      <c r="G82" s="1"/>
      <c r="H82" s="1"/>
      <c r="I82" s="1"/>
    </row>
    <row r="83" customFormat="false" ht="12.75" hidden="false" customHeight="false" outlineLevel="0" collapsed="false">
      <c r="A83" s="1"/>
      <c r="B83" s="1"/>
      <c r="C83" s="1"/>
      <c r="D83" s="1"/>
      <c r="E83" s="1"/>
      <c r="F83" s="1"/>
      <c r="G83" s="1"/>
      <c r="H83" s="1"/>
      <c r="I83" s="1"/>
    </row>
    <row r="84" customFormat="false" ht="12.75" hidden="false" customHeight="false" outlineLevel="0" collapsed="false">
      <c r="A84" s="1"/>
      <c r="B84" s="1"/>
      <c r="C84" s="1"/>
      <c r="D84" s="1"/>
      <c r="E84" s="1"/>
      <c r="F84" s="1"/>
      <c r="G84" s="1"/>
      <c r="H84" s="1"/>
      <c r="I84" s="1"/>
    </row>
    <row r="85" customFormat="false" ht="12.75" hidden="false" customHeight="false" outlineLevel="0" collapsed="false">
      <c r="A85" s="1"/>
      <c r="B85" s="1"/>
      <c r="C85" s="1"/>
      <c r="D85" s="1"/>
      <c r="E85" s="1"/>
      <c r="F85" s="1"/>
      <c r="G85" s="1"/>
      <c r="H85" s="1"/>
      <c r="I85" s="1"/>
    </row>
    <row r="86" customFormat="false" ht="12.75" hidden="false" customHeight="false" outlineLevel="0" collapsed="false">
      <c r="A86" s="1"/>
      <c r="B86" s="1"/>
      <c r="C86" s="1"/>
      <c r="D86" s="1"/>
      <c r="E86" s="1"/>
      <c r="F86" s="1"/>
      <c r="G86" s="1"/>
      <c r="H86" s="1"/>
      <c r="I86" s="1"/>
    </row>
    <row r="87" customFormat="false" ht="12.75" hidden="false" customHeight="false" outlineLevel="0" collapsed="false">
      <c r="A87" s="1"/>
      <c r="B87" s="1"/>
      <c r="C87" s="1"/>
      <c r="D87" s="1"/>
      <c r="E87" s="1"/>
      <c r="F87" s="1"/>
      <c r="G87" s="1"/>
      <c r="H87" s="1"/>
      <c r="I87" s="1"/>
    </row>
    <row r="88" customFormat="false" ht="12.75" hidden="false" customHeight="false" outlineLevel="0" collapsed="false">
      <c r="A88" s="1"/>
      <c r="B88" s="1"/>
      <c r="C88" s="1"/>
      <c r="D88" s="1"/>
      <c r="E88" s="1"/>
      <c r="F88" s="1"/>
      <c r="G88" s="1"/>
      <c r="H88" s="1"/>
      <c r="I88" s="1"/>
    </row>
    <row r="89" customFormat="false" ht="12.75" hidden="false" customHeight="false" outlineLevel="0" collapsed="false">
      <c r="A89" s="1"/>
      <c r="B89" s="1"/>
      <c r="C89" s="1"/>
      <c r="D89" s="1"/>
      <c r="E89" s="1"/>
      <c r="F89" s="1"/>
      <c r="G89" s="1"/>
      <c r="H89" s="1"/>
      <c r="I89" s="1"/>
    </row>
    <row r="90" customFormat="false" ht="12.75" hidden="false" customHeight="false" outlineLevel="0" collapsed="false">
      <c r="A90" s="1"/>
      <c r="B90" s="1"/>
      <c r="C90" s="1"/>
      <c r="D90" s="1"/>
      <c r="E90" s="1"/>
      <c r="F90" s="1"/>
      <c r="G90" s="1"/>
      <c r="H90" s="1"/>
      <c r="I90" s="1"/>
    </row>
    <row r="91" customFormat="false" ht="12.75" hidden="false" customHeight="false" outlineLevel="0" collapsed="false">
      <c r="A91" s="1"/>
      <c r="B91" s="1"/>
      <c r="C91" s="1"/>
      <c r="D91" s="1"/>
      <c r="E91" s="1"/>
      <c r="F91" s="1"/>
      <c r="G91" s="1"/>
      <c r="H91" s="1"/>
      <c r="I91" s="1"/>
    </row>
    <row r="92" customFormat="false" ht="12.75" hidden="false" customHeight="false" outlineLevel="0" collapsed="false">
      <c r="A92" s="1"/>
      <c r="B92" s="1"/>
      <c r="C92" s="1"/>
      <c r="D92" s="1"/>
      <c r="E92" s="1"/>
      <c r="F92" s="1"/>
      <c r="G92" s="1"/>
      <c r="H92" s="1"/>
      <c r="I92" s="1"/>
    </row>
    <row r="93" customFormat="false" ht="12.75" hidden="false" customHeight="false" outlineLevel="0" collapsed="false">
      <c r="A93" s="1"/>
      <c r="B93" s="1"/>
      <c r="C93" s="1"/>
      <c r="D93" s="1"/>
      <c r="E93" s="1"/>
      <c r="F93" s="1"/>
      <c r="G93" s="1"/>
      <c r="H93" s="1"/>
      <c r="I93" s="1"/>
    </row>
    <row r="94" customFormat="false" ht="12.75" hidden="false" customHeight="false" outlineLevel="0" collapsed="false">
      <c r="A94" s="1"/>
      <c r="B94" s="1"/>
      <c r="C94" s="1"/>
      <c r="D94" s="1"/>
      <c r="E94" s="1"/>
      <c r="F94" s="1"/>
      <c r="G94" s="1"/>
      <c r="H94" s="1"/>
      <c r="I94" s="1"/>
    </row>
    <row r="95" customFormat="false" ht="12.75" hidden="false" customHeight="false" outlineLevel="0" collapsed="false">
      <c r="A95" s="1"/>
      <c r="B95" s="1"/>
      <c r="C95" s="1"/>
      <c r="D95" s="1"/>
      <c r="E95" s="1"/>
      <c r="F95" s="1"/>
      <c r="G95" s="1"/>
      <c r="H95" s="1"/>
      <c r="I95" s="1"/>
    </row>
    <row r="96" customFormat="false" ht="12.75" hidden="false" customHeight="false" outlineLevel="0" collapsed="false">
      <c r="A96" s="1"/>
      <c r="B96" s="1"/>
      <c r="C96" s="1"/>
      <c r="D96" s="1"/>
      <c r="E96" s="1"/>
      <c r="F96" s="1"/>
      <c r="G96" s="1"/>
      <c r="H96" s="1"/>
      <c r="I96" s="1"/>
    </row>
    <row r="97" customFormat="false" ht="12.75" hidden="false" customHeight="false" outlineLevel="0" collapsed="false">
      <c r="A97" s="1"/>
      <c r="B97" s="1"/>
      <c r="C97" s="1"/>
      <c r="D97" s="1"/>
      <c r="E97" s="1"/>
      <c r="F97" s="1"/>
      <c r="G97" s="1"/>
      <c r="H97" s="1"/>
      <c r="I97" s="1"/>
    </row>
    <row r="98" customFormat="false" ht="12.75" hidden="false" customHeight="false" outlineLevel="0" collapsed="false">
      <c r="A98" s="1"/>
      <c r="B98" s="1"/>
      <c r="C98" s="1"/>
      <c r="D98" s="1"/>
      <c r="E98" s="1"/>
      <c r="F98" s="1"/>
      <c r="G98" s="1"/>
      <c r="H98" s="1"/>
      <c r="I98" s="1"/>
    </row>
    <row r="99" customFormat="false" ht="12.75" hidden="false" customHeight="false" outlineLevel="0" collapsed="false">
      <c r="A99" s="1"/>
      <c r="B99" s="1"/>
      <c r="C99" s="1"/>
      <c r="D99" s="1"/>
      <c r="E99" s="1"/>
      <c r="F99" s="1"/>
      <c r="G99" s="1"/>
      <c r="H99" s="1"/>
      <c r="I99" s="1"/>
    </row>
    <row r="100" customFormat="false" ht="12.75" hidden="false" customHeight="false" outlineLevel="0" collapsed="false">
      <c r="A100" s="1"/>
      <c r="B100" s="1"/>
      <c r="C100" s="1"/>
      <c r="D100" s="1"/>
      <c r="E100" s="1"/>
      <c r="F100" s="1"/>
      <c r="G100" s="1"/>
      <c r="H100" s="1"/>
      <c r="I100" s="1"/>
    </row>
    <row r="101" customFormat="false" ht="12.75" hidden="false" customHeight="false" outlineLevel="0" collapsed="false">
      <c r="A101" s="1"/>
      <c r="B101" s="1"/>
      <c r="C101" s="1"/>
      <c r="D101" s="1"/>
      <c r="E101" s="1"/>
      <c r="F101" s="1"/>
      <c r="G101" s="1"/>
      <c r="H101" s="1"/>
      <c r="I101" s="1"/>
    </row>
    <row r="102" customFormat="false" ht="12.75" hidden="false" customHeight="false" outlineLevel="0" collapsed="false">
      <c r="A102" s="1"/>
      <c r="B102" s="1"/>
      <c r="C102" s="1"/>
      <c r="D102" s="1"/>
      <c r="E102" s="1"/>
      <c r="F102" s="1"/>
      <c r="G102" s="1"/>
      <c r="H102" s="1"/>
      <c r="I102" s="1"/>
    </row>
    <row r="103" customFormat="false" ht="12.75" hidden="false" customHeight="false" outlineLevel="0" collapsed="false">
      <c r="A103" s="1"/>
      <c r="B103" s="1"/>
      <c r="C103" s="1"/>
      <c r="D103" s="1"/>
      <c r="E103" s="1"/>
      <c r="F103" s="1"/>
      <c r="G103" s="1"/>
      <c r="H103" s="1"/>
      <c r="I103" s="1"/>
    </row>
    <row r="104" customFormat="false" ht="12.75" hidden="false" customHeight="false" outlineLevel="0" collapsed="false">
      <c r="A104" s="1"/>
      <c r="B104" s="1"/>
      <c r="C104" s="1"/>
      <c r="D104" s="1"/>
      <c r="E104" s="1"/>
      <c r="F104" s="1"/>
      <c r="G104" s="1"/>
      <c r="H104" s="1"/>
      <c r="I104" s="1"/>
    </row>
    <row r="105" customFormat="false" ht="12.75" hidden="false" customHeight="false" outlineLevel="0" collapsed="false">
      <c r="A105" s="1"/>
      <c r="B105" s="1"/>
      <c r="C105" s="1"/>
      <c r="D105" s="1"/>
      <c r="E105" s="1"/>
      <c r="F105" s="1"/>
      <c r="G105" s="1"/>
      <c r="H105" s="1"/>
      <c r="I105" s="1"/>
    </row>
    <row r="106" customFormat="false" ht="12.75" hidden="false" customHeight="false" outlineLevel="0" collapsed="false">
      <c r="A106" s="1"/>
      <c r="B106" s="1"/>
      <c r="C106" s="1"/>
      <c r="D106" s="1"/>
      <c r="E106" s="1"/>
      <c r="F106" s="1"/>
      <c r="G106" s="1"/>
      <c r="H106" s="1"/>
      <c r="I106" s="1"/>
    </row>
    <row r="107" customFormat="false" ht="12.75" hidden="false" customHeight="false" outlineLevel="0" collapsed="false">
      <c r="A107" s="1"/>
      <c r="B107" s="1"/>
      <c r="C107" s="1"/>
      <c r="D107" s="1"/>
      <c r="E107" s="1"/>
      <c r="F107" s="1"/>
      <c r="G107" s="1"/>
      <c r="H107" s="1"/>
      <c r="I107" s="1"/>
    </row>
    <row r="108" customFormat="false" ht="12.75" hidden="false" customHeight="false" outlineLevel="0" collapsed="false">
      <c r="A108" s="1"/>
      <c r="B108" s="1"/>
      <c r="C108" s="1"/>
      <c r="D108" s="1"/>
      <c r="E108" s="1"/>
      <c r="F108" s="1"/>
      <c r="G108" s="1"/>
      <c r="H108" s="1"/>
      <c r="I108" s="1"/>
    </row>
    <row r="109" customFormat="false" ht="12.75" hidden="false" customHeight="false" outlineLevel="0" collapsed="false">
      <c r="A109" s="1"/>
      <c r="B109" s="1"/>
      <c r="C109" s="1"/>
      <c r="D109" s="1"/>
      <c r="E109" s="1"/>
      <c r="F109" s="1"/>
      <c r="G109" s="1"/>
      <c r="H109" s="1"/>
      <c r="I109" s="1"/>
    </row>
    <row r="110" customFormat="false" ht="12.75" hidden="false" customHeight="false" outlineLevel="0" collapsed="false">
      <c r="A110" s="1"/>
      <c r="B110" s="1"/>
      <c r="C110" s="1"/>
      <c r="D110" s="1"/>
      <c r="E110" s="1"/>
      <c r="F110" s="1"/>
      <c r="G110" s="1"/>
      <c r="H110" s="1"/>
      <c r="I110" s="1"/>
    </row>
    <row r="111" customFormat="false" ht="12.75" hidden="false" customHeight="false" outlineLevel="0" collapsed="false">
      <c r="A111" s="1"/>
      <c r="B111" s="1"/>
      <c r="C111" s="1"/>
      <c r="D111" s="1"/>
      <c r="E111" s="1"/>
      <c r="F111" s="1"/>
      <c r="G111" s="1"/>
      <c r="H111" s="1"/>
      <c r="I111" s="1"/>
    </row>
    <row r="112" customFormat="false" ht="12.75" hidden="false" customHeight="false" outlineLevel="0" collapsed="false">
      <c r="A112" s="1"/>
      <c r="B112" s="1"/>
      <c r="C112" s="1"/>
      <c r="D112" s="1"/>
      <c r="E112" s="1"/>
      <c r="F112" s="1"/>
      <c r="G112" s="1"/>
      <c r="H112" s="1"/>
      <c r="I112" s="1"/>
    </row>
    <row r="113" customFormat="false" ht="12.75" hidden="false" customHeight="false" outlineLevel="0" collapsed="false">
      <c r="A113" s="1"/>
      <c r="B113" s="1"/>
      <c r="C113" s="1"/>
      <c r="D113" s="1"/>
      <c r="E113" s="1"/>
      <c r="F113" s="1"/>
      <c r="G113" s="1"/>
      <c r="H113" s="1"/>
      <c r="I113" s="1"/>
    </row>
  </sheetData>
  <sheetProtection sheet="true" objects="true" scenarios="true"/>
  <mergeCells count="6">
    <mergeCell ref="A3:A4"/>
    <mergeCell ref="B3:B4"/>
    <mergeCell ref="C3:F3"/>
    <mergeCell ref="G3:I3"/>
    <mergeCell ref="B5:I5"/>
    <mergeCell ref="B40:I40"/>
  </mergeCells>
  <printOptions headings="false" gridLines="false" gridLinesSet="true" horizontalCentered="false" verticalCentered="false"/>
  <pageMargins left="0.786805555555556" right="0.679861111111111" top="0.984027777777778" bottom="0.77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2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0" width="7.26"/>
    <col collapsed="false" customWidth="true" hidden="false" outlineLevel="0" max="2" min="2" style="0" width="3.13"/>
    <col collapsed="false" customWidth="true" hidden="false" outlineLevel="0" max="3" min="3" style="55" width="16"/>
    <col collapsed="false" customWidth="true" hidden="false" outlineLevel="0" max="4" min="4" style="156" width="5.5"/>
    <col collapsed="false" customWidth="true" hidden="false" outlineLevel="0" max="5" min="5" style="0" width="5.5"/>
    <col collapsed="false" customWidth="true" hidden="false" outlineLevel="0" max="12" min="6" style="9" width="5.5"/>
    <col collapsed="false" customWidth="true" hidden="false" outlineLevel="0" max="13" min="13" style="9" width="5.76"/>
    <col collapsed="false" customWidth="true" hidden="false" outlineLevel="0" max="16" min="14" style="9" width="6.37"/>
    <col collapsed="false" customWidth="true" hidden="false" outlineLevel="0" max="17" min="17" style="9" width="6"/>
    <col collapsed="false" customWidth="true" hidden="false" outlineLevel="0" max="18" min="18" style="9" width="7.88"/>
    <col collapsed="false" customWidth="true" hidden="false" outlineLevel="0" max="28" min="19" style="9" width="6.13"/>
    <col collapsed="false" customWidth="true" hidden="false" outlineLevel="0" max="31" min="30" style="0" width="7.76"/>
  </cols>
  <sheetData>
    <row r="1" customFormat="false" ht="18.75" hidden="false" customHeight="true" outlineLevel="0" collapsed="false">
      <c r="A1" s="234" t="s">
        <v>377</v>
      </c>
      <c r="B1" s="274"/>
      <c r="C1" s="274"/>
      <c r="D1" s="72"/>
      <c r="E1" s="324"/>
      <c r="F1" s="5"/>
      <c r="G1" s="5"/>
      <c r="H1" s="5"/>
      <c r="I1" s="5"/>
      <c r="J1" s="5"/>
      <c r="K1" s="5"/>
      <c r="L1" s="325"/>
      <c r="M1" s="5"/>
      <c r="N1" s="325"/>
      <c r="O1" s="5"/>
      <c r="P1" s="325"/>
      <c r="Q1" s="5"/>
      <c r="R1" s="5"/>
      <c r="S1" s="5"/>
      <c r="T1" s="5"/>
      <c r="U1" s="5"/>
      <c r="V1" s="5"/>
      <c r="W1" s="5"/>
      <c r="X1" s="5"/>
      <c r="Y1" s="5"/>
      <c r="Z1" s="5"/>
      <c r="AA1" s="5"/>
      <c r="AB1" s="5"/>
    </row>
    <row r="2" customFormat="false" ht="13.5" hidden="false" customHeight="true" outlineLevel="0" collapsed="false">
      <c r="A2" s="234"/>
      <c r="B2" s="274"/>
      <c r="C2" s="274"/>
      <c r="D2" s="72"/>
      <c r="E2" s="324"/>
      <c r="F2" s="5"/>
      <c r="G2" s="5"/>
      <c r="H2" s="5"/>
      <c r="I2" s="5"/>
      <c r="J2" s="5"/>
      <c r="K2" s="5"/>
      <c r="L2" s="325"/>
      <c r="M2" s="5"/>
      <c r="N2" s="325"/>
      <c r="O2" s="5"/>
      <c r="P2" s="325"/>
      <c r="Q2" s="5"/>
      <c r="R2" s="5"/>
      <c r="S2" s="5"/>
      <c r="T2" s="5"/>
      <c r="U2" s="5"/>
      <c r="V2" s="5"/>
      <c r="W2" s="5"/>
      <c r="X2" s="5"/>
      <c r="Y2" s="5"/>
      <c r="Z2" s="5"/>
      <c r="AA2" s="5"/>
      <c r="AB2" s="236" t="str">
        <f aca="false">'3　乳児死亡数，月・性・区別'!$O$2</f>
        <v>平成30年</v>
      </c>
    </row>
    <row r="3" s="196" customFormat="true" ht="16.5" hidden="false" customHeight="true" outlineLevel="0" collapsed="false">
      <c r="A3" s="326" t="s">
        <v>378</v>
      </c>
      <c r="B3" s="75" t="s">
        <v>379</v>
      </c>
      <c r="C3" s="75"/>
      <c r="D3" s="75"/>
      <c r="E3" s="126" t="s">
        <v>12</v>
      </c>
      <c r="F3" s="327" t="s">
        <v>380</v>
      </c>
      <c r="G3" s="327"/>
      <c r="H3" s="327"/>
      <c r="I3" s="327"/>
      <c r="J3" s="327"/>
      <c r="K3" s="327"/>
      <c r="L3" s="327"/>
      <c r="M3" s="327"/>
      <c r="N3" s="327"/>
      <c r="O3" s="327"/>
      <c r="P3" s="327"/>
      <c r="Q3" s="327"/>
      <c r="R3" s="327"/>
      <c r="S3" s="327"/>
      <c r="T3" s="327"/>
      <c r="U3" s="327"/>
      <c r="V3" s="327"/>
      <c r="W3" s="327"/>
      <c r="X3" s="327"/>
      <c r="Y3" s="327"/>
      <c r="Z3" s="327"/>
      <c r="AA3" s="327"/>
      <c r="AB3" s="327"/>
      <c r="AC3" s="148"/>
    </row>
    <row r="4" s="196" customFormat="true" ht="22.5" hidden="false" customHeight="true" outlineLevel="0" collapsed="false">
      <c r="A4" s="326"/>
      <c r="B4" s="75"/>
      <c r="C4" s="75"/>
      <c r="D4" s="75"/>
      <c r="E4" s="126"/>
      <c r="F4" s="197" t="s">
        <v>381</v>
      </c>
      <c r="G4" s="199" t="s">
        <v>216</v>
      </c>
      <c r="H4" s="199" t="s">
        <v>217</v>
      </c>
      <c r="I4" s="199" t="s">
        <v>218</v>
      </c>
      <c r="J4" s="199" t="s">
        <v>219</v>
      </c>
      <c r="K4" s="199" t="s">
        <v>220</v>
      </c>
      <c r="L4" s="200" t="s">
        <v>221</v>
      </c>
      <c r="M4" s="328" t="s">
        <v>222</v>
      </c>
      <c r="N4" s="203" t="s">
        <v>223</v>
      </c>
      <c r="O4" s="329" t="s">
        <v>224</v>
      </c>
      <c r="P4" s="203" t="s">
        <v>225</v>
      </c>
      <c r="Q4" s="238" t="s">
        <v>226</v>
      </c>
      <c r="R4" s="204" t="s">
        <v>227</v>
      </c>
      <c r="S4" s="199" t="s">
        <v>228</v>
      </c>
      <c r="T4" s="199" t="s">
        <v>229</v>
      </c>
      <c r="U4" s="199" t="s">
        <v>230</v>
      </c>
      <c r="V4" s="199" t="s">
        <v>231</v>
      </c>
      <c r="W4" s="199" t="s">
        <v>232</v>
      </c>
      <c r="X4" s="199" t="s">
        <v>233</v>
      </c>
      <c r="Y4" s="199" t="s">
        <v>234</v>
      </c>
      <c r="Z4" s="199" t="s">
        <v>235</v>
      </c>
      <c r="AA4" s="199" t="s">
        <v>236</v>
      </c>
      <c r="AB4" s="200" t="s">
        <v>237</v>
      </c>
      <c r="AC4" s="148"/>
    </row>
    <row r="5" s="196" customFormat="true" ht="6" hidden="false" customHeight="true" outlineLevel="0" collapsed="false">
      <c r="A5" s="246"/>
      <c r="B5" s="245"/>
      <c r="C5" s="241"/>
      <c r="D5" s="242"/>
      <c r="E5" s="245"/>
      <c r="F5" s="330"/>
      <c r="G5" s="244"/>
      <c r="H5" s="243"/>
      <c r="I5" s="243"/>
      <c r="J5" s="243"/>
      <c r="K5" s="243"/>
      <c r="L5" s="245"/>
      <c r="M5" s="242"/>
      <c r="N5" s="331"/>
      <c r="O5" s="332"/>
      <c r="P5" s="331"/>
      <c r="Q5" s="333"/>
      <c r="R5" s="334"/>
      <c r="S5" s="243"/>
      <c r="T5" s="243"/>
      <c r="U5" s="243"/>
      <c r="V5" s="243"/>
      <c r="W5" s="243"/>
      <c r="X5" s="243"/>
      <c r="Y5" s="243"/>
      <c r="Z5" s="243"/>
      <c r="AA5" s="243"/>
      <c r="AB5" s="245"/>
      <c r="AC5" s="251"/>
    </row>
    <row r="6" customFormat="false" ht="11.25" hidden="false" customHeight="true" outlineLevel="0" collapsed="false">
      <c r="A6" s="335"/>
      <c r="B6" s="336" t="s">
        <v>260</v>
      </c>
      <c r="C6" s="336"/>
      <c r="D6" s="337" t="s">
        <v>12</v>
      </c>
      <c r="E6" s="257" t="n">
        <f aca="false">SUM(E9,E12,E15,E18,E21,E24,E33,E36,E39,E42,E45,E48,E51,E54,E57,E60,E63,E66,E69,E72,E75,E111,E138,E141,E144,E171,E174)</f>
        <v>34</v>
      </c>
      <c r="F6" s="258" t="n">
        <f aca="false">SUM(F9,F12,F15,F18,F21,F24,F33,F36,F39,F42,F45,F48,F51,F54,F57,F60,F63,F66,F69,F72,F75,F111,F138,F141,F144,F171,F174)</f>
        <v>10</v>
      </c>
      <c r="G6" s="256" t="n">
        <f aca="false">SUM(G9,G12,G15,G18,G21,G24,G33,G36,G39,G42,G45,G48,G51,G54,G57,G60,G63,G66,G69,G72,G75,G111,G138,G141,G144,G171,G174)</f>
        <v>1</v>
      </c>
      <c r="H6" s="256" t="n">
        <f aca="false">SUM(H9,H12,H15,H18,H21,H24,H33,H36,H39,H42,H45,H48,H51,H54,H57,H60,H63,H66,H69,H72,H75,H111,H138,H141,H144,H171,H174)</f>
        <v>0</v>
      </c>
      <c r="I6" s="256" t="n">
        <f aca="false">SUM(I9,I12,I15,I18,I21,I24,I33,I36,I39,I42,I45,I48,I51,I54,I57,I60,I63,I66,I69,I72,I75,I111,I138,I141,I144,I171,I174)</f>
        <v>3</v>
      </c>
      <c r="J6" s="256" t="n">
        <f aca="false">SUM(J9,J12,J15,J18,J21,J24,J33,J36,J39,J42,J45,J48,J51,J54,J57,J60,J63,J66,J69,J72,J75,J111,J138,J141,J144,J171,J174)</f>
        <v>0</v>
      </c>
      <c r="K6" s="256" t="n">
        <f aca="false">SUM(K9,K12,K15,K18,K21,K24,K33,K36,K39,K42,K45,K48,K51,K54,K57,K60,K63,K66,K69,K72,K75,K111,K138,K141,K144,K171,K174)</f>
        <v>1</v>
      </c>
      <c r="L6" s="257" t="n">
        <f aca="false">SUM(L9,L12,L15,L18,L21,L24,L33,L36,L39,L42,L45,L48,L51,L54,L57,L60,L63,L66,L69,L72,L75,L111,L138,L141,L144,L171,L174)</f>
        <v>0</v>
      </c>
      <c r="M6" s="258" t="n">
        <f aca="false">SUM(M9,M12,M15,M18,M21,M24,M33,M36,M39,M42,M45,M48,M51,M54,M57,M60,M63,M66,M69,M72,M75,M111,M138,M141,M144,M171,M174)</f>
        <v>15</v>
      </c>
      <c r="N6" s="257" t="n">
        <f aca="false">SUM(N9,N12,N15,N18,N21,N24,N33,N36,N39,N42,N45,N48,N51,N54,N57,N60,N63,N66,N69,N72,N75,N111,N138,N141,N144,N171,N174)</f>
        <v>1</v>
      </c>
      <c r="O6" s="258" t="n">
        <f aca="false">SUM(O9,O12,O15,O18,O21,O24,O33,O36,O39,O42,O45,O48,O51,O54,O57,O60,O63,O66,O69,O72,O75,O111,O138,O141,O144,O171,O174)</f>
        <v>3</v>
      </c>
      <c r="P6" s="257" t="n">
        <f aca="false">SUM(P9,P12,P15,P18,P21,P24,P33,P36,P39,P42,P45,P48,P51,P54,P57,P60,P63,P66,P69,P72,P75,P111,P138,P141,P144,P171,P174)</f>
        <v>1</v>
      </c>
      <c r="Q6" s="258" t="n">
        <f aca="false">SUM(Q9,Q12,Q15,Q18,Q21,Q24,Q33,Q36,Q39,Q42,Q45,Q48,Q51,Q54,Q57,Q60,Q63,Q66,Q69,Q72,Q75,Q111,Q138,Q141,Q144,Q171,Q174)</f>
        <v>20</v>
      </c>
      <c r="R6" s="256" t="n">
        <f aca="false">SUM(R9,R12,R15,R18,R21,R24,R33,R36,R39,R42,R45,R48,R51,R54,R57,R60,R63,R66,R69,R72,R75,R111,R138,R141,R144,R171,R174)</f>
        <v>3</v>
      </c>
      <c r="S6" s="256" t="n">
        <f aca="false">SUM(S9,S12,S15,S18,S21,S24,S33,S36,S39,S42,S45,S48,S51,S54,S57,S60,S63,S66,S69,S72,S75,S111,S138,S141,S144,S171,S174)</f>
        <v>2</v>
      </c>
      <c r="T6" s="256" t="n">
        <f aca="false">SUM(T9,T12,T15,T18,T21,T24,T33,T36,T39,T42,T45,T48,T51,T54,T57,T60,T63,T66,T69,T72,T75,T111,T138,T141,T144,T171,T174)</f>
        <v>2</v>
      </c>
      <c r="U6" s="256" t="n">
        <f aca="false">SUM(U9,U12,U15,U18,U21,U24,U33,U36,U39,U42,U45,U48,U51,U54,U57,U60,U63,U66,U69,U72,U75,U111,U138,U141,U144,U171,U174)</f>
        <v>3</v>
      </c>
      <c r="V6" s="256" t="n">
        <f aca="false">SUM(V9,V12,V15,V18,V21,V24,V33,V36,V39,V42,V45,V48,V51,V54,V57,V60,V63,V66,V69,V72,V75,V111,V138,V141,V144,V171,V174)</f>
        <v>1</v>
      </c>
      <c r="W6" s="256" t="n">
        <f aca="false">SUM(W9,W12,W15,W18,W21,W24,W33,W36,W39,W42,W45,W48,W51,W54,W57,W60,W63,W66,W69,W72,W75,W111,W138,W141,W144,W171,W174)</f>
        <v>1</v>
      </c>
      <c r="X6" s="256" t="n">
        <f aca="false">SUM(X9,X12,X15,X18,X21,X24,X33,X36,X39,X42,X45,X48,X51,X54,X57,X60,X63,X66,X69,X72,X75,X111,X138,X141,X144,X171,X174)</f>
        <v>0</v>
      </c>
      <c r="Y6" s="256" t="n">
        <f aca="false">SUM(Y9,Y12,Y15,Y18,Y21,Y24,Y33,Y36,Y39,Y42,Y45,Y48,Y51,Y54,Y57,Y60,Y63,Y66,Y69,Y72,Y75,Y111,Y138,Y141,Y144,Y171,Y174)</f>
        <v>1</v>
      </c>
      <c r="Z6" s="256" t="n">
        <f aca="false">SUM(Z9,Z12,Z15,Z18,Z21,Z24,Z33,Z36,Z39,Z42,Z45,Z48,Z51,Z54,Z57,Z60,Z63,Z66,Z69,Z72,Z75,Z111,Z138,Z141,Z144,Z171,Z174)</f>
        <v>1</v>
      </c>
      <c r="AA6" s="256" t="n">
        <f aca="false">SUM(AA9,AA12,AA15,AA18,AA21,AA24,AA33,AA36,AA39,AA42,AA45,AA48,AA51,AA54,AA57,AA60,AA63,AA66,AA69,AA72,AA75,AA111,AA138,AA141,AA144,AA171,AA174)</f>
        <v>0</v>
      </c>
      <c r="AB6" s="257" t="n">
        <f aca="false">SUM(AB9,AB12,AB15,AB18,AB21,AB24,AB33,AB36,AB39,AB42,AB45,AB48,AB51,AB54,AB57,AB60,AB63,AB66,AB69,AB72,AB75,AB111,AB138,AB141,AB144,AB171,AB174)</f>
        <v>0</v>
      </c>
      <c r="AC6" s="67"/>
    </row>
    <row r="7" customFormat="false" ht="11.25" hidden="false" customHeight="true" outlineLevel="0" collapsed="false">
      <c r="A7" s="335"/>
      <c r="B7" s="336"/>
      <c r="C7" s="336"/>
      <c r="D7" s="337" t="s">
        <v>246</v>
      </c>
      <c r="E7" s="257" t="n">
        <f aca="false">SUM(E10,E13,E16,E19,E22,E25,E34,E37,E40,E43,E46,E49,E52,E55,E58,E61,E64,E67,E70,E73,E76,E112,E139,E142,E145,E172,E175)</f>
        <v>16</v>
      </c>
      <c r="F7" s="258" t="n">
        <f aca="false">SUM(F10,F13,F16,F19,F22,F25,F34,F37,F40,F43,F46,F49,F52,F55,F58,F61,F64,F67,F70,F73,F76,F112,F139,F142,F145,F172,F175)</f>
        <v>6</v>
      </c>
      <c r="G7" s="256" t="n">
        <f aca="false">SUM(G10,G13,G16,G19,G22,G25,G34,G37,G40,G43,G46,G49,G52,G55,G58,G61,G64,G67,G70,G73,G76,G112,G139,G142,G145,G172,G175)</f>
        <v>1</v>
      </c>
      <c r="H7" s="256" t="n">
        <f aca="false">SUM(H10,H13,H16,H19,H22,H25,H34,H37,H40,H43,H46,H49,H52,H55,H58,H61,H64,H67,H70,H73,H76,H112,H139,H142,H145,H172,H175)</f>
        <v>0</v>
      </c>
      <c r="I7" s="256" t="n">
        <f aca="false">SUM(I10,I13,I16,I19,I22,I25,I34,I37,I40,I43,I46,I49,I52,I55,I58,I61,I64,I67,I70,I73,I76,I112,I139,I142,I145,I172,I175)</f>
        <v>1</v>
      </c>
      <c r="J7" s="256" t="n">
        <f aca="false">SUM(J10,J13,J16,J19,J22,J25,J34,J37,J40,J43,J46,J49,J52,J55,J58,J61,J64,J67,J70,J73,J76,J112,J139,J142,J145,J172,J175)</f>
        <v>0</v>
      </c>
      <c r="K7" s="256" t="n">
        <f aca="false">SUM(K10,K13,K16,K19,K22,K25,K34,K37,K40,K43,K46,K49,K52,K55,K58,K61,K64,K67,K70,K73,K76,K112,K139,K142,K145,K172,K175)</f>
        <v>0</v>
      </c>
      <c r="L7" s="257" t="n">
        <f aca="false">SUM(L10,L13,L16,L19,L22,L25,L34,L37,L40,L43,L46,L49,L52,L55,L58,L61,L64,L67,L70,L73,L76,L112,L139,L142,L145,L172,L175)</f>
        <v>0</v>
      </c>
      <c r="M7" s="258" t="n">
        <f aca="false">SUM(M10,M13,M16,M19,M22,M25,M34,M37,M40,M43,M46,M49,M52,M55,M58,M61,M64,M67,M70,M73,M76,M112,M139,M142,M145,M172,M175)</f>
        <v>8</v>
      </c>
      <c r="N7" s="257" t="n">
        <f aca="false">SUM(N10,N13,N16,N19,N22,N25,N34,N37,N40,N43,N46,N49,N52,N55,N58,N61,N64,N67,N70,N73,N76,N112,N139,N142,N145,N172,N175)</f>
        <v>0</v>
      </c>
      <c r="O7" s="258" t="n">
        <f aca="false">SUM(O10,O13,O16,O19,O22,O25,O34,O37,O40,O43,O46,O49,O52,O55,O58,O61,O64,O67,O70,O73,O76,O112,O139,O142,O145,O172,O175)</f>
        <v>2</v>
      </c>
      <c r="P7" s="257" t="n">
        <f aca="false">SUM(P10,P13,P16,P19,P22,P25,P34,P37,P40,P43,P46,P49,P52,P55,P58,P61,P64,P67,P70,P73,P76,P112,P139,P142,P145,P172,P175)</f>
        <v>1</v>
      </c>
      <c r="Q7" s="258" t="n">
        <f aca="false">SUM(Q10,Q13,Q16,Q19,Q22,Q25,Q34,Q37,Q40,Q43,Q46,Q49,Q52,Q55,Q58,Q61,Q64,Q67,Q70,Q73,Q76,Q112,Q139,Q142,Q145,Q172,Q175)</f>
        <v>11</v>
      </c>
      <c r="R7" s="256" t="n">
        <f aca="false">SUM(R10,R13,R16,R19,R22,R25,R34,R37,R40,R43,R46,R49,R52,R55,R58,R61,R64,R67,R70,R73,R76,R112,R139,R142,R145,R172,R175)</f>
        <v>1</v>
      </c>
      <c r="S7" s="256" t="n">
        <f aca="false">SUM(S10,S13,S16,S19,S22,S25,S34,S37,S40,S43,S46,S49,S52,S55,S58,S61,S64,S67,S70,S73,S76,S112,S139,S142,S145,S172,S175)</f>
        <v>1</v>
      </c>
      <c r="T7" s="256" t="n">
        <f aca="false">SUM(T10,T13,T16,T19,T22,T25,T34,T37,T40,T43,T46,T49,T52,T55,T58,T61,T64,T67,T70,T73,T76,T112,T139,T142,T145,T172,T175)</f>
        <v>0</v>
      </c>
      <c r="U7" s="256" t="n">
        <f aca="false">SUM(U10,U13,U16,U19,U22,U25,U34,U37,U40,U43,U46,U49,U52,U55,U58,U61,U64,U67,U70,U73,U76,U112,U139,U142,U145,U172,U175)</f>
        <v>2</v>
      </c>
      <c r="V7" s="256" t="n">
        <f aca="false">SUM(V10,V13,V16,V19,V22,V25,V34,V37,V40,V43,V46,V49,V52,V55,V58,V61,V64,V67,V70,V73,V76,V112,V139,V142,V145,V172,V175)</f>
        <v>0</v>
      </c>
      <c r="W7" s="256" t="n">
        <f aca="false">SUM(W10,W13,W16,W19,W22,W25,W34,W37,W40,W43,W46,W49,W52,W55,W58,W61,W64,W67,W70,W73,W76,W112,W139,W142,W145,W172,W175)</f>
        <v>0</v>
      </c>
      <c r="X7" s="256" t="n">
        <f aca="false">SUM(X10,X13,X16,X19,X22,X25,X34,X37,X40,X43,X46,X49,X52,X55,X58,X61,X64,X67,X70,X73,X76,X112,X139,X142,X145,X172,X175)</f>
        <v>0</v>
      </c>
      <c r="Y7" s="256" t="n">
        <f aca="false">SUM(Y10,Y13,Y16,Y19,Y22,Y25,Y34,Y37,Y40,Y43,Y46,Y49,Y52,Y55,Y58,Y61,Y64,Y67,Y70,Y73,Y76,Y112,Y139,Y142,Y145,Y172,Y175)</f>
        <v>0</v>
      </c>
      <c r="Z7" s="256" t="n">
        <f aca="false">SUM(Z10,Z13,Z16,Z19,Z22,Z25,Z34,Z37,Z40,Z43,Z46,Z49,Z52,Z55,Z58,Z61,Z64,Z67,Z70,Z73,Z76,Z112,Z139,Z142,Z145,Z172,Z175)</f>
        <v>1</v>
      </c>
      <c r="AA7" s="256" t="n">
        <f aca="false">SUM(AA10,AA13,AA16,AA19,AA22,AA25,AA34,AA37,AA40,AA43,AA46,AA49,AA52,AA55,AA58,AA61,AA64,AA67,AA70,AA73,AA76,AA112,AA139,AA142,AA145,AA172,AA175)</f>
        <v>0</v>
      </c>
      <c r="AB7" s="257" t="n">
        <f aca="false">SUM(AB10,AB13,AB16,AB19,AB22,AB25,AB34,AB37,AB40,AB43,AB46,AB49,AB52,AB55,AB58,AB61,AB64,AB67,AB70,AB73,AB76,AB112,AB139,AB142,AB145,AB172,AB175)</f>
        <v>0</v>
      </c>
      <c r="AC7" s="67"/>
    </row>
    <row r="8" customFormat="false" ht="15" hidden="false" customHeight="true" outlineLevel="0" collapsed="false">
      <c r="A8" s="335"/>
      <c r="B8" s="336"/>
      <c r="C8" s="336"/>
      <c r="D8" s="337" t="s">
        <v>247</v>
      </c>
      <c r="E8" s="257" t="n">
        <f aca="false">SUM(E11,E14,E17,E20,E23,E26,E35,E38,E41,E44,E47,E50,E53,E56,E59,E62,E65,E68,E71,E74,E77,E113,E140,E143,E146,E173,E176)</f>
        <v>18</v>
      </c>
      <c r="F8" s="258" t="n">
        <f aca="false">SUM(F11,F14,F17,F20,F23,F26,F35,F38,F41,F44,F47,F50,F53,F56,F59,F62,F65,F68,F71,F74,F77,F113,F140,F143,F146,F173,F176)</f>
        <v>4</v>
      </c>
      <c r="G8" s="256" t="n">
        <f aca="false">SUM(G11,G14,G17,G20,G23,G26,G35,G38,G41,G44,G47,G50,G53,G56,G59,G62,G65,G68,G71,G74,G77,G113,G140,G143,G146,G173,G176)</f>
        <v>0</v>
      </c>
      <c r="H8" s="256" t="n">
        <f aca="false">SUM(H11,H14,H17,H20,H23,H26,H35,H38,H41,H44,H47,H50,H53,H56,H59,H62,H65,H68,H71,H74,H77,H113,H140,H143,H146,H173,H176)</f>
        <v>0</v>
      </c>
      <c r="I8" s="256" t="n">
        <f aca="false">SUM(I11,I14,I17,I20,I23,I26,I35,I38,I41,I44,I47,I50,I53,I56,I59,I62,I65,I68,I71,I74,I77,I113,I140,I143,I146,I173,I176)</f>
        <v>2</v>
      </c>
      <c r="J8" s="256" t="n">
        <f aca="false">SUM(J11,J14,J17,J20,J23,J26,J35,J38,J41,J44,J47,J50,J53,J56,J59,J62,J65,J68,J71,J74,J77,J113,J140,J143,J146,J173,J176)</f>
        <v>0</v>
      </c>
      <c r="K8" s="256" t="n">
        <f aca="false">SUM(K11,K14,K17,K20,K23,K26,K35,K38,K41,K44,K47,K50,K53,K56,K59,K62,K65,K68,K71,K74,K77,K113,K140,K143,K146,K173,K176)</f>
        <v>1</v>
      </c>
      <c r="L8" s="257" t="n">
        <f aca="false">SUM(L11,L14,L17,L20,L23,L26,L35,L38,L41,L44,L47,L50,L53,L56,L59,L62,L65,L68,L71,L74,L77,L113,L140,L143,L146,L173,L176)</f>
        <v>0</v>
      </c>
      <c r="M8" s="258" t="n">
        <f aca="false">SUM(M11,M14,M17,M20,M23,M26,M35,M38,M41,M44,M47,M50,M53,M56,M59,M62,M65,M68,M71,M74,M77,M113,M140,M143,M146,M173,M176)</f>
        <v>7</v>
      </c>
      <c r="N8" s="257" t="n">
        <f aca="false">SUM(N11,N14,N17,N20,N23,N26,N35,N38,N41,N44,N47,N50,N53,N56,N59,N62,N65,N68,N71,N74,N77,N113,N140,N143,N146,N173,N176)</f>
        <v>1</v>
      </c>
      <c r="O8" s="258" t="n">
        <f aca="false">SUM(O11,O14,O17,O20,O23,O26,O35,O38,O41,O44,O47,O50,O53,O56,O59,O62,O65,O68,O71,O74,O77,O113,O140,O143,O146,O173,O176)</f>
        <v>1</v>
      </c>
      <c r="P8" s="257" t="n">
        <f aca="false">SUM(P11,P14,P17,P20,P23,P26,P35,P38,P41,P44,P47,P50,P53,P56,P59,P62,P65,P68,P71,P74,P77,P113,P140,P143,P146,P173,P176)</f>
        <v>0</v>
      </c>
      <c r="Q8" s="258" t="n">
        <f aca="false">SUM(Q11,Q14,Q17,Q20,Q23,Q26,Q35,Q38,Q41,Q44,Q47,Q50,Q53,Q56,Q59,Q62,Q65,Q68,Q71,Q74,Q77,Q113,Q140,Q143,Q146,Q173,Q176)</f>
        <v>9</v>
      </c>
      <c r="R8" s="256" t="n">
        <f aca="false">SUM(R11,R14,R17,R20,R23,R26,R35,R38,R41,R44,R47,R50,R53,R56,R59,R62,R65,R68,R71,R74,R77,R113,R140,R143,R146,R173,R176)</f>
        <v>2</v>
      </c>
      <c r="S8" s="256" t="n">
        <f aca="false">SUM(S11,S14,S17,S20,S23,S26,S35,S38,S41,S44,S47,S50,S53,S56,S59,S62,S65,S68,S71,S74,S77,S113,S140,S143,S146,S173,S176)</f>
        <v>1</v>
      </c>
      <c r="T8" s="256" t="n">
        <f aca="false">SUM(T11,T14,T17,T20,T23,T26,T35,T38,T41,T44,T47,T50,T53,T56,T59,T62,T65,T68,T71,T74,T77,T113,T140,T143,T146,T173,T176)</f>
        <v>2</v>
      </c>
      <c r="U8" s="256" t="n">
        <f aca="false">SUM(U11,U14,U17,U20,U23,U26,U35,U38,U41,U44,U47,U50,U53,U56,U59,U62,U65,U68,U71,U74,U77,U113,U140,U143,U146,U173,U176)</f>
        <v>1</v>
      </c>
      <c r="V8" s="256" t="n">
        <f aca="false">SUM(V11,V14,V17,V20,V23,V26,V35,V38,V41,V44,V47,V50,V53,V56,V59,V62,V65,V68,V71,V74,V77,V113,V140,V143,V146,V173,V176)</f>
        <v>1</v>
      </c>
      <c r="W8" s="256" t="n">
        <f aca="false">SUM(W11,W14,W17,W20,W23,W26,W35,W38,W41,W44,W47,W50,W53,W56,W59,W62,W65,W68,W71,W74,W77,W113,W140,W143,W146,W173,W176)</f>
        <v>1</v>
      </c>
      <c r="X8" s="256" t="n">
        <f aca="false">SUM(X11,X14,X17,X20,X23,X26,X35,X38,X41,X44,X47,X50,X53,X56,X59,X62,X65,X68,X71,X74,X77,X113,X140,X143,X146,X173,X176)</f>
        <v>0</v>
      </c>
      <c r="Y8" s="256" t="n">
        <f aca="false">SUM(Y11,Y14,Y17,Y20,Y23,Y26,Y35,Y38,Y41,Y44,Y47,Y50,Y53,Y56,Y59,Y62,Y65,Y68,Y71,Y74,Y77,Y113,Y140,Y143,Y146,Y173,Y176)</f>
        <v>1</v>
      </c>
      <c r="Z8" s="256" t="n">
        <f aca="false">SUM(Z11,Z14,Z17,Z20,Z23,Z26,Z35,Z38,Z41,Z44,Z47,Z50,Z53,Z56,Z59,Z62,Z65,Z68,Z71,Z74,Z77,Z113,Z140,Z143,Z146,Z173,Z176)</f>
        <v>0</v>
      </c>
      <c r="AA8" s="256" t="n">
        <f aca="false">SUM(AA11,AA14,AA17,AA20,AA23,AA26,AA35,AA38,AA41,AA44,AA47,AA50,AA53,AA56,AA59,AA62,AA65,AA68,AA71,AA74,AA77,AA113,AA140,AA143,AA146,AA173,AA176)</f>
        <v>0</v>
      </c>
      <c r="AB8" s="257" t="n">
        <f aca="false">SUM(AB11,AB14,AB17,AB20,AB23,AB26,AB35,AB38,AB41,AB44,AB47,AB50,AB53,AB56,AB59,AB62,AB65,AB68,AB71,AB74,AB77,AB113,AB140,AB143,AB146,AB173,AB176)</f>
        <v>0</v>
      </c>
      <c r="AC8" s="297"/>
    </row>
    <row r="9" customFormat="false" ht="11.25" hidden="false" customHeight="true" outlineLevel="0" collapsed="false">
      <c r="A9" s="283" t="s">
        <v>263</v>
      </c>
      <c r="B9" s="338" t="s">
        <v>264</v>
      </c>
      <c r="C9" s="338"/>
      <c r="D9" s="337" t="s">
        <v>12</v>
      </c>
      <c r="E9" s="257" t="n">
        <f aca="false">SUM(Q9:AB9)</f>
        <v>0</v>
      </c>
      <c r="F9" s="261" t="n">
        <f aca="false">SUM(F10:F11)</f>
        <v>0</v>
      </c>
      <c r="G9" s="259" t="n">
        <f aca="false">SUM(G10:G11)</f>
        <v>0</v>
      </c>
      <c r="H9" s="259" t="n">
        <f aca="false">SUM(H10:H11)</f>
        <v>0</v>
      </c>
      <c r="I9" s="259" t="n">
        <f aca="false">SUM(I10:I11)</f>
        <v>0</v>
      </c>
      <c r="J9" s="259" t="n">
        <f aca="false">SUM(J10:J11)</f>
        <v>0</v>
      </c>
      <c r="K9" s="259" t="n">
        <f aca="false">SUM(K10:K11)</f>
        <v>0</v>
      </c>
      <c r="L9" s="260" t="n">
        <f aca="false">SUM(L10:L11)</f>
        <v>0</v>
      </c>
      <c r="M9" s="261" t="n">
        <f aca="false">SUM(M10:M11)</f>
        <v>0</v>
      </c>
      <c r="N9" s="260" t="n">
        <f aca="false">SUM(N10:N11)</f>
        <v>0</v>
      </c>
      <c r="O9" s="261" t="n">
        <f aca="false">SUM(O10:O11)</f>
        <v>0</v>
      </c>
      <c r="P9" s="260" t="n">
        <f aca="false">SUM(P10:P11)</f>
        <v>0</v>
      </c>
      <c r="Q9" s="261" t="n">
        <f aca="false">SUM(Q10:Q11)</f>
        <v>0</v>
      </c>
      <c r="R9" s="259" t="n">
        <f aca="false">SUM(R10:R11)</f>
        <v>0</v>
      </c>
      <c r="S9" s="259" t="n">
        <f aca="false">SUM(S10:S11)</f>
        <v>0</v>
      </c>
      <c r="T9" s="259" t="n">
        <f aca="false">SUM(T10:T11)</f>
        <v>0</v>
      </c>
      <c r="U9" s="259" t="n">
        <f aca="false">SUM(U10:U11)</f>
        <v>0</v>
      </c>
      <c r="V9" s="259" t="n">
        <f aca="false">SUM(V10:V11)</f>
        <v>0</v>
      </c>
      <c r="W9" s="259" t="n">
        <f aca="false">SUM(W10:W11)</f>
        <v>0</v>
      </c>
      <c r="X9" s="259" t="n">
        <f aca="false">SUM(X10:X11)</f>
        <v>0</v>
      </c>
      <c r="Y9" s="259" t="n">
        <f aca="false">SUM(Y10:Y11)</f>
        <v>0</v>
      </c>
      <c r="Z9" s="259" t="n">
        <f aca="false">SUM(Z10:Z11)</f>
        <v>0</v>
      </c>
      <c r="AA9" s="259" t="n">
        <f aca="false">SUM(AA10:AA11)</f>
        <v>0</v>
      </c>
      <c r="AB9" s="260" t="n">
        <f aca="false">SUM(AB10:AB11)</f>
        <v>0</v>
      </c>
      <c r="AC9" s="67"/>
    </row>
    <row r="10" customFormat="false" ht="11.25" hidden="false" customHeight="true" outlineLevel="0" collapsed="false">
      <c r="A10" s="283"/>
      <c r="B10" s="338"/>
      <c r="C10" s="338"/>
      <c r="D10" s="337" t="s">
        <v>246</v>
      </c>
      <c r="E10" s="257" t="n">
        <f aca="false">SUM(Q10:AB10)</f>
        <v>0</v>
      </c>
      <c r="F10" s="339" t="n">
        <v>0</v>
      </c>
      <c r="G10" s="263" t="n">
        <v>0</v>
      </c>
      <c r="H10" s="263" t="n">
        <v>0</v>
      </c>
      <c r="I10" s="263" t="n">
        <v>0</v>
      </c>
      <c r="J10" s="263" t="n">
        <v>0</v>
      </c>
      <c r="K10" s="263" t="n">
        <v>0</v>
      </c>
      <c r="L10" s="264" t="n">
        <v>0</v>
      </c>
      <c r="M10" s="261" t="n">
        <f aca="false">SUM(F10:L10)</f>
        <v>0</v>
      </c>
      <c r="N10" s="264" t="n">
        <v>0</v>
      </c>
      <c r="O10" s="339" t="n">
        <v>0</v>
      </c>
      <c r="P10" s="264" t="n">
        <v>0</v>
      </c>
      <c r="Q10" s="261" t="n">
        <f aca="false">SUM(M10:P10)</f>
        <v>0</v>
      </c>
      <c r="R10" s="263" t="n">
        <v>0</v>
      </c>
      <c r="S10" s="263" t="n">
        <v>0</v>
      </c>
      <c r="T10" s="263" t="n">
        <v>0</v>
      </c>
      <c r="U10" s="263" t="n">
        <v>0</v>
      </c>
      <c r="V10" s="263" t="n">
        <v>0</v>
      </c>
      <c r="W10" s="263" t="n">
        <v>0</v>
      </c>
      <c r="X10" s="263" t="n">
        <v>0</v>
      </c>
      <c r="Y10" s="263" t="n">
        <v>0</v>
      </c>
      <c r="Z10" s="263" t="n">
        <v>0</v>
      </c>
      <c r="AA10" s="263" t="n">
        <v>0</v>
      </c>
      <c r="AB10" s="264" t="n">
        <v>0</v>
      </c>
      <c r="AC10" s="67"/>
    </row>
    <row r="11" customFormat="false" ht="15" hidden="false" customHeight="true" outlineLevel="0" collapsed="false">
      <c r="A11" s="283"/>
      <c r="B11" s="338"/>
      <c r="C11" s="338"/>
      <c r="D11" s="337" t="s">
        <v>247</v>
      </c>
      <c r="E11" s="257" t="n">
        <f aca="false">SUM(Q11:AB11)</f>
        <v>0</v>
      </c>
      <c r="F11" s="339" t="n">
        <v>0</v>
      </c>
      <c r="G11" s="263" t="n">
        <v>0</v>
      </c>
      <c r="H11" s="263" t="n">
        <v>0</v>
      </c>
      <c r="I11" s="263" t="n">
        <v>0</v>
      </c>
      <c r="J11" s="263" t="n">
        <v>0</v>
      </c>
      <c r="K11" s="263" t="n">
        <v>0</v>
      </c>
      <c r="L11" s="264" t="n">
        <v>0</v>
      </c>
      <c r="M11" s="261" t="n">
        <f aca="false">SUM(F11:L11)</f>
        <v>0</v>
      </c>
      <c r="N11" s="264" t="n">
        <v>0</v>
      </c>
      <c r="O11" s="339" t="n">
        <v>0</v>
      </c>
      <c r="P11" s="264" t="n">
        <v>0</v>
      </c>
      <c r="Q11" s="261" t="n">
        <f aca="false">SUM(M11:P11)</f>
        <v>0</v>
      </c>
      <c r="R11" s="263" t="n">
        <v>0</v>
      </c>
      <c r="S11" s="263" t="n">
        <v>0</v>
      </c>
      <c r="T11" s="263" t="n">
        <v>0</v>
      </c>
      <c r="U11" s="263" t="n">
        <v>0</v>
      </c>
      <c r="V11" s="263" t="n">
        <v>0</v>
      </c>
      <c r="W11" s="263" t="n">
        <v>0</v>
      </c>
      <c r="X11" s="263" t="n">
        <v>0</v>
      </c>
      <c r="Y11" s="263" t="n">
        <v>0</v>
      </c>
      <c r="Z11" s="263" t="n">
        <v>0</v>
      </c>
      <c r="AA11" s="263" t="n">
        <v>0</v>
      </c>
      <c r="AB11" s="264" t="n">
        <v>0</v>
      </c>
      <c r="AC11" s="67"/>
    </row>
    <row r="12" customFormat="false" ht="11.25" hidden="false" customHeight="true" outlineLevel="0" collapsed="false">
      <c r="A12" s="283" t="s">
        <v>265</v>
      </c>
      <c r="B12" s="338" t="s">
        <v>382</v>
      </c>
      <c r="C12" s="338"/>
      <c r="D12" s="337" t="s">
        <v>12</v>
      </c>
      <c r="E12" s="257" t="n">
        <f aca="false">SUM(Q12:AB12)</f>
        <v>1</v>
      </c>
      <c r="F12" s="261" t="n">
        <f aca="false">SUM(F13:F14)</f>
        <v>0</v>
      </c>
      <c r="G12" s="259" t="n">
        <f aca="false">SUM(G13:G14)</f>
        <v>0</v>
      </c>
      <c r="H12" s="259" t="n">
        <f aca="false">SUM(H13:H14)</f>
        <v>0</v>
      </c>
      <c r="I12" s="259" t="n">
        <f aca="false">SUM(I13:I14)</f>
        <v>0</v>
      </c>
      <c r="J12" s="259" t="n">
        <f aca="false">SUM(J13:J14)</f>
        <v>0</v>
      </c>
      <c r="K12" s="259" t="n">
        <f aca="false">SUM(K13:K14)</f>
        <v>0</v>
      </c>
      <c r="L12" s="260" t="n">
        <f aca="false">SUM(L13:L14)</f>
        <v>0</v>
      </c>
      <c r="M12" s="261" t="n">
        <f aca="false">SUM(M13:M14)</f>
        <v>0</v>
      </c>
      <c r="N12" s="260" t="n">
        <f aca="false">SUM(N13:N14)</f>
        <v>0</v>
      </c>
      <c r="O12" s="261" t="n">
        <f aca="false">SUM(O13:O14)</f>
        <v>0</v>
      </c>
      <c r="P12" s="260" t="n">
        <f aca="false">SUM(P13:P14)</f>
        <v>0</v>
      </c>
      <c r="Q12" s="261" t="n">
        <f aca="false">SUM(Q13:Q14)</f>
        <v>0</v>
      </c>
      <c r="R12" s="259" t="n">
        <f aca="false">SUM(R13:R14)</f>
        <v>0</v>
      </c>
      <c r="S12" s="259" t="n">
        <f aca="false">SUM(S13:S14)</f>
        <v>0</v>
      </c>
      <c r="T12" s="259" t="n">
        <f aca="false">SUM(T13:T14)</f>
        <v>0</v>
      </c>
      <c r="U12" s="259" t="n">
        <f aca="false">SUM(U13:U14)</f>
        <v>0</v>
      </c>
      <c r="V12" s="259" t="n">
        <f aca="false">SUM(V13:V14)</f>
        <v>0</v>
      </c>
      <c r="W12" s="259" t="n">
        <f aca="false">SUM(W13:W14)</f>
        <v>0</v>
      </c>
      <c r="X12" s="259" t="n">
        <f aca="false">SUM(X13:X14)</f>
        <v>0</v>
      </c>
      <c r="Y12" s="259" t="n">
        <f aca="false">SUM(Y13:Y14)</f>
        <v>0</v>
      </c>
      <c r="Z12" s="259" t="n">
        <f aca="false">SUM(Z13:Z14)</f>
        <v>1</v>
      </c>
      <c r="AA12" s="259" t="n">
        <f aca="false">SUM(AA13:AA14)</f>
        <v>0</v>
      </c>
      <c r="AB12" s="260" t="n">
        <f aca="false">SUM(AB13:AB14)</f>
        <v>0</v>
      </c>
      <c r="AC12" s="67"/>
    </row>
    <row r="13" customFormat="false" ht="11.25" hidden="false" customHeight="true" outlineLevel="0" collapsed="false">
      <c r="A13" s="283"/>
      <c r="B13" s="338"/>
      <c r="C13" s="338"/>
      <c r="D13" s="337" t="s">
        <v>246</v>
      </c>
      <c r="E13" s="257" t="n">
        <f aca="false">SUM(Q13:AB13)</f>
        <v>1</v>
      </c>
      <c r="F13" s="339" t="n">
        <v>0</v>
      </c>
      <c r="G13" s="263" t="n">
        <v>0</v>
      </c>
      <c r="H13" s="263" t="n">
        <v>0</v>
      </c>
      <c r="I13" s="263" t="n">
        <v>0</v>
      </c>
      <c r="J13" s="263" t="n">
        <v>0</v>
      </c>
      <c r="K13" s="263" t="n">
        <v>0</v>
      </c>
      <c r="L13" s="264" t="n">
        <v>0</v>
      </c>
      <c r="M13" s="261" t="n">
        <f aca="false">SUM(F13:L13)</f>
        <v>0</v>
      </c>
      <c r="N13" s="264" t="n">
        <v>0</v>
      </c>
      <c r="O13" s="339" t="n">
        <v>0</v>
      </c>
      <c r="P13" s="264" t="n">
        <v>0</v>
      </c>
      <c r="Q13" s="261" t="n">
        <f aca="false">SUM(M13:P13)</f>
        <v>0</v>
      </c>
      <c r="R13" s="263" t="n">
        <v>0</v>
      </c>
      <c r="S13" s="263" t="n">
        <v>0</v>
      </c>
      <c r="T13" s="263" t="n">
        <v>0</v>
      </c>
      <c r="U13" s="263" t="n">
        <v>0</v>
      </c>
      <c r="V13" s="263" t="n">
        <v>0</v>
      </c>
      <c r="W13" s="263" t="n">
        <v>0</v>
      </c>
      <c r="X13" s="263" t="n">
        <v>0</v>
      </c>
      <c r="Y13" s="263" t="n">
        <v>0</v>
      </c>
      <c r="Z13" s="263" t="n">
        <v>1</v>
      </c>
      <c r="AA13" s="263" t="n">
        <v>0</v>
      </c>
      <c r="AB13" s="264" t="n">
        <v>0</v>
      </c>
      <c r="AC13" s="67"/>
    </row>
    <row r="14" customFormat="false" ht="15" hidden="false" customHeight="true" outlineLevel="0" collapsed="false">
      <c r="A14" s="283"/>
      <c r="B14" s="338"/>
      <c r="C14" s="338"/>
      <c r="D14" s="337" t="s">
        <v>247</v>
      </c>
      <c r="E14" s="257" t="n">
        <f aca="false">SUM(Q14:AB14)</f>
        <v>0</v>
      </c>
      <c r="F14" s="339" t="n">
        <v>0</v>
      </c>
      <c r="G14" s="263" t="n">
        <v>0</v>
      </c>
      <c r="H14" s="263" t="n">
        <v>0</v>
      </c>
      <c r="I14" s="263" t="n">
        <v>0</v>
      </c>
      <c r="J14" s="263" t="n">
        <v>0</v>
      </c>
      <c r="K14" s="263" t="n">
        <v>0</v>
      </c>
      <c r="L14" s="264" t="n">
        <v>0</v>
      </c>
      <c r="M14" s="261" t="n">
        <f aca="false">SUM(F14:L14)</f>
        <v>0</v>
      </c>
      <c r="N14" s="264" t="n">
        <v>0</v>
      </c>
      <c r="O14" s="339" t="n">
        <v>0</v>
      </c>
      <c r="P14" s="264" t="n">
        <v>0</v>
      </c>
      <c r="Q14" s="261" t="n">
        <f aca="false">SUM(M14:P14)</f>
        <v>0</v>
      </c>
      <c r="R14" s="263" t="n">
        <v>0</v>
      </c>
      <c r="S14" s="263" t="n">
        <v>0</v>
      </c>
      <c r="T14" s="263" t="n">
        <v>0</v>
      </c>
      <c r="U14" s="263" t="n">
        <v>0</v>
      </c>
      <c r="V14" s="263" t="n">
        <v>0</v>
      </c>
      <c r="W14" s="263" t="n">
        <v>0</v>
      </c>
      <c r="X14" s="263" t="n">
        <v>0</v>
      </c>
      <c r="Y14" s="263" t="n">
        <v>0</v>
      </c>
      <c r="Z14" s="263" t="n">
        <v>0</v>
      </c>
      <c r="AA14" s="263" t="n">
        <v>0</v>
      </c>
      <c r="AB14" s="264" t="n">
        <v>0</v>
      </c>
      <c r="AC14" s="67"/>
    </row>
    <row r="15" customFormat="false" ht="11.25" hidden="false" customHeight="true" outlineLevel="0" collapsed="false">
      <c r="A15" s="283" t="s">
        <v>267</v>
      </c>
      <c r="B15" s="338" t="s">
        <v>268</v>
      </c>
      <c r="C15" s="338"/>
      <c r="D15" s="337" t="s">
        <v>12</v>
      </c>
      <c r="E15" s="257" t="n">
        <f aca="false">SUM(Q15:AB15)</f>
        <v>0</v>
      </c>
      <c r="F15" s="261" t="n">
        <f aca="false">SUM(F16:F17)</f>
        <v>0</v>
      </c>
      <c r="G15" s="259" t="n">
        <f aca="false">SUM(G16:G17)</f>
        <v>0</v>
      </c>
      <c r="H15" s="259" t="n">
        <f aca="false">SUM(H16:H17)</f>
        <v>0</v>
      </c>
      <c r="I15" s="259" t="n">
        <f aca="false">SUM(I16:I17)</f>
        <v>0</v>
      </c>
      <c r="J15" s="259" t="n">
        <f aca="false">SUM(J16:J17)</f>
        <v>0</v>
      </c>
      <c r="K15" s="259" t="n">
        <f aca="false">SUM(K16:K17)</f>
        <v>0</v>
      </c>
      <c r="L15" s="260" t="n">
        <f aca="false">SUM(L16:L17)</f>
        <v>0</v>
      </c>
      <c r="M15" s="261" t="n">
        <f aca="false">SUM(M16:M17)</f>
        <v>0</v>
      </c>
      <c r="N15" s="260" t="n">
        <f aca="false">SUM(N16:N17)</f>
        <v>0</v>
      </c>
      <c r="O15" s="261" t="n">
        <f aca="false">SUM(O16:O17)</f>
        <v>0</v>
      </c>
      <c r="P15" s="260" t="n">
        <f aca="false">SUM(P16:P17)</f>
        <v>0</v>
      </c>
      <c r="Q15" s="261" t="n">
        <f aca="false">SUM(Q16:Q17)</f>
        <v>0</v>
      </c>
      <c r="R15" s="259" t="n">
        <f aca="false">SUM(R16:R17)</f>
        <v>0</v>
      </c>
      <c r="S15" s="259" t="n">
        <f aca="false">SUM(S16:S17)</f>
        <v>0</v>
      </c>
      <c r="T15" s="259" t="n">
        <f aca="false">SUM(T16:T17)</f>
        <v>0</v>
      </c>
      <c r="U15" s="259" t="n">
        <f aca="false">SUM(U16:U17)</f>
        <v>0</v>
      </c>
      <c r="V15" s="259" t="n">
        <f aca="false">SUM(V16:V17)</f>
        <v>0</v>
      </c>
      <c r="W15" s="259" t="n">
        <f aca="false">SUM(W16:W17)</f>
        <v>0</v>
      </c>
      <c r="X15" s="259" t="n">
        <f aca="false">SUM(X16:X17)</f>
        <v>0</v>
      </c>
      <c r="Y15" s="259" t="n">
        <f aca="false">SUM(Y16:Y17)</f>
        <v>0</v>
      </c>
      <c r="Z15" s="259" t="n">
        <f aca="false">SUM(Z16:Z17)</f>
        <v>0</v>
      </c>
      <c r="AA15" s="259" t="n">
        <f aca="false">SUM(AA16:AA17)</f>
        <v>0</v>
      </c>
      <c r="AB15" s="260" t="n">
        <f aca="false">SUM(AB16:AB17)</f>
        <v>0</v>
      </c>
      <c r="AC15" s="67"/>
    </row>
    <row r="16" customFormat="false" ht="11.25" hidden="false" customHeight="true" outlineLevel="0" collapsed="false">
      <c r="A16" s="283"/>
      <c r="B16" s="338"/>
      <c r="C16" s="338"/>
      <c r="D16" s="337" t="s">
        <v>246</v>
      </c>
      <c r="E16" s="257" t="n">
        <f aca="false">SUM(Q16:AB16)</f>
        <v>0</v>
      </c>
      <c r="F16" s="339" t="n">
        <v>0</v>
      </c>
      <c r="G16" s="263" t="n">
        <v>0</v>
      </c>
      <c r="H16" s="263" t="n">
        <v>0</v>
      </c>
      <c r="I16" s="263" t="n">
        <v>0</v>
      </c>
      <c r="J16" s="263" t="n">
        <v>0</v>
      </c>
      <c r="K16" s="263" t="n">
        <v>0</v>
      </c>
      <c r="L16" s="264" t="n">
        <v>0</v>
      </c>
      <c r="M16" s="261" t="n">
        <f aca="false">SUM(F16:L16)</f>
        <v>0</v>
      </c>
      <c r="N16" s="264" t="n">
        <v>0</v>
      </c>
      <c r="O16" s="339" t="n">
        <v>0</v>
      </c>
      <c r="P16" s="264" t="n">
        <v>0</v>
      </c>
      <c r="Q16" s="261" t="n">
        <f aca="false">SUM(M16:P16)</f>
        <v>0</v>
      </c>
      <c r="R16" s="263" t="n">
        <v>0</v>
      </c>
      <c r="S16" s="263" t="n">
        <v>0</v>
      </c>
      <c r="T16" s="263" t="n">
        <v>0</v>
      </c>
      <c r="U16" s="263" t="n">
        <v>0</v>
      </c>
      <c r="V16" s="263" t="n">
        <v>0</v>
      </c>
      <c r="W16" s="263" t="n">
        <v>0</v>
      </c>
      <c r="X16" s="263" t="n">
        <v>0</v>
      </c>
      <c r="Y16" s="263" t="n">
        <v>0</v>
      </c>
      <c r="Z16" s="263" t="n">
        <v>0</v>
      </c>
      <c r="AA16" s="263" t="n">
        <v>0</v>
      </c>
      <c r="AB16" s="264" t="n">
        <v>0</v>
      </c>
      <c r="AC16" s="67"/>
    </row>
    <row r="17" customFormat="false" ht="15" hidden="false" customHeight="true" outlineLevel="0" collapsed="false">
      <c r="A17" s="283"/>
      <c r="B17" s="338"/>
      <c r="C17" s="338"/>
      <c r="D17" s="337" t="s">
        <v>247</v>
      </c>
      <c r="E17" s="257" t="n">
        <f aca="false">SUM(Q17:AB17)</f>
        <v>0</v>
      </c>
      <c r="F17" s="339" t="n">
        <v>0</v>
      </c>
      <c r="G17" s="263" t="n">
        <v>0</v>
      </c>
      <c r="H17" s="263" t="n">
        <v>0</v>
      </c>
      <c r="I17" s="263" t="n">
        <v>0</v>
      </c>
      <c r="J17" s="263" t="n">
        <v>0</v>
      </c>
      <c r="K17" s="263" t="n">
        <v>0</v>
      </c>
      <c r="L17" s="264" t="n">
        <v>0</v>
      </c>
      <c r="M17" s="261" t="n">
        <f aca="false">SUM(F17:L17)</f>
        <v>0</v>
      </c>
      <c r="N17" s="264" t="n">
        <v>0</v>
      </c>
      <c r="O17" s="339" t="n">
        <v>0</v>
      </c>
      <c r="P17" s="264" t="n">
        <v>0</v>
      </c>
      <c r="Q17" s="261" t="n">
        <f aca="false">SUM(M17:P17)</f>
        <v>0</v>
      </c>
      <c r="R17" s="263" t="n">
        <v>0</v>
      </c>
      <c r="S17" s="263" t="n">
        <v>0</v>
      </c>
      <c r="T17" s="263" t="n">
        <v>0</v>
      </c>
      <c r="U17" s="263" t="n">
        <v>0</v>
      </c>
      <c r="V17" s="263" t="n">
        <v>0</v>
      </c>
      <c r="W17" s="263" t="n">
        <v>0</v>
      </c>
      <c r="X17" s="263" t="n">
        <v>0</v>
      </c>
      <c r="Y17" s="263" t="n">
        <v>0</v>
      </c>
      <c r="Z17" s="263" t="n">
        <v>0</v>
      </c>
      <c r="AA17" s="263" t="n">
        <v>0</v>
      </c>
      <c r="AB17" s="264" t="n">
        <v>0</v>
      </c>
      <c r="AC17" s="67"/>
    </row>
    <row r="18" customFormat="false" ht="11.25" hidden="false" customHeight="true" outlineLevel="0" collapsed="false">
      <c r="A18" s="283" t="s">
        <v>269</v>
      </c>
      <c r="B18" s="338" t="s">
        <v>270</v>
      </c>
      <c r="C18" s="338"/>
      <c r="D18" s="337" t="s">
        <v>12</v>
      </c>
      <c r="E18" s="257" t="n">
        <f aca="false">SUM(Q18:AB18)</f>
        <v>0</v>
      </c>
      <c r="F18" s="261" t="n">
        <f aca="false">SUM(F19:F20)</f>
        <v>0</v>
      </c>
      <c r="G18" s="259" t="n">
        <f aca="false">SUM(G19:G20)</f>
        <v>0</v>
      </c>
      <c r="H18" s="259" t="n">
        <f aca="false">SUM(H19:H20)</f>
        <v>0</v>
      </c>
      <c r="I18" s="259" t="n">
        <f aca="false">SUM(I19:I20)</f>
        <v>0</v>
      </c>
      <c r="J18" s="259" t="n">
        <f aca="false">SUM(J19:J20)</f>
        <v>0</v>
      </c>
      <c r="K18" s="259" t="n">
        <f aca="false">SUM(K19:K20)</f>
        <v>0</v>
      </c>
      <c r="L18" s="260" t="n">
        <f aca="false">SUM(L19:L20)</f>
        <v>0</v>
      </c>
      <c r="M18" s="261" t="n">
        <f aca="false">SUM(M19:M20)</f>
        <v>0</v>
      </c>
      <c r="N18" s="260" t="n">
        <f aca="false">SUM(N19:N20)</f>
        <v>0</v>
      </c>
      <c r="O18" s="261" t="n">
        <f aca="false">SUM(O19:O20)</f>
        <v>0</v>
      </c>
      <c r="P18" s="260" t="n">
        <f aca="false">SUM(P19:P20)</f>
        <v>0</v>
      </c>
      <c r="Q18" s="261" t="n">
        <f aca="false">SUM(Q19:Q20)</f>
        <v>0</v>
      </c>
      <c r="R18" s="259" t="n">
        <f aca="false">SUM(R19:R20)</f>
        <v>0</v>
      </c>
      <c r="S18" s="259" t="n">
        <f aca="false">SUM(S19:S20)</f>
        <v>0</v>
      </c>
      <c r="T18" s="259" t="n">
        <f aca="false">SUM(T19:T20)</f>
        <v>0</v>
      </c>
      <c r="U18" s="259" t="n">
        <f aca="false">SUM(U19:U20)</f>
        <v>0</v>
      </c>
      <c r="V18" s="259" t="n">
        <f aca="false">SUM(V19:V20)</f>
        <v>0</v>
      </c>
      <c r="W18" s="259" t="n">
        <f aca="false">SUM(W19:W20)</f>
        <v>0</v>
      </c>
      <c r="X18" s="259" t="n">
        <f aca="false">SUM(X19:X20)</f>
        <v>0</v>
      </c>
      <c r="Y18" s="259" t="n">
        <f aca="false">SUM(Y19:Y20)</f>
        <v>0</v>
      </c>
      <c r="Z18" s="259" t="n">
        <f aca="false">SUM(Z19:Z20)</f>
        <v>0</v>
      </c>
      <c r="AA18" s="259" t="n">
        <f aca="false">SUM(AA19:AA20)</f>
        <v>0</v>
      </c>
      <c r="AB18" s="260" t="n">
        <f aca="false">SUM(AB19:AB20)</f>
        <v>0</v>
      </c>
      <c r="AC18" s="67"/>
    </row>
    <row r="19" customFormat="false" ht="11.25" hidden="false" customHeight="true" outlineLevel="0" collapsed="false">
      <c r="A19" s="283"/>
      <c r="B19" s="338"/>
      <c r="C19" s="338"/>
      <c r="D19" s="337" t="s">
        <v>246</v>
      </c>
      <c r="E19" s="257" t="n">
        <f aca="false">SUM(Q19:AB19)</f>
        <v>0</v>
      </c>
      <c r="F19" s="339" t="n">
        <v>0</v>
      </c>
      <c r="G19" s="263" t="n">
        <v>0</v>
      </c>
      <c r="H19" s="263" t="n">
        <v>0</v>
      </c>
      <c r="I19" s="263" t="n">
        <v>0</v>
      </c>
      <c r="J19" s="263" t="n">
        <v>0</v>
      </c>
      <c r="K19" s="263" t="n">
        <v>0</v>
      </c>
      <c r="L19" s="264" t="n">
        <v>0</v>
      </c>
      <c r="M19" s="261" t="n">
        <f aca="false">SUM(F19:L19)</f>
        <v>0</v>
      </c>
      <c r="N19" s="264" t="n">
        <v>0</v>
      </c>
      <c r="O19" s="339" t="n">
        <v>0</v>
      </c>
      <c r="P19" s="264" t="n">
        <v>0</v>
      </c>
      <c r="Q19" s="261" t="n">
        <f aca="false">SUM(M19:P19)</f>
        <v>0</v>
      </c>
      <c r="R19" s="263" t="n">
        <v>0</v>
      </c>
      <c r="S19" s="263" t="n">
        <v>0</v>
      </c>
      <c r="T19" s="263" t="n">
        <v>0</v>
      </c>
      <c r="U19" s="263" t="n">
        <v>0</v>
      </c>
      <c r="V19" s="263" t="n">
        <v>0</v>
      </c>
      <c r="W19" s="263" t="n">
        <v>0</v>
      </c>
      <c r="X19" s="263" t="n">
        <v>0</v>
      </c>
      <c r="Y19" s="263" t="n">
        <v>0</v>
      </c>
      <c r="Z19" s="263" t="n">
        <v>0</v>
      </c>
      <c r="AA19" s="263" t="n">
        <v>0</v>
      </c>
      <c r="AB19" s="264" t="n">
        <v>0</v>
      </c>
      <c r="AC19" s="67"/>
    </row>
    <row r="20" customFormat="false" ht="15" hidden="false" customHeight="true" outlineLevel="0" collapsed="false">
      <c r="A20" s="283"/>
      <c r="B20" s="338"/>
      <c r="C20" s="338"/>
      <c r="D20" s="337" t="s">
        <v>247</v>
      </c>
      <c r="E20" s="257" t="n">
        <f aca="false">SUM(Q20:AB20)</f>
        <v>0</v>
      </c>
      <c r="F20" s="339" t="n">
        <v>0</v>
      </c>
      <c r="G20" s="263" t="n">
        <v>0</v>
      </c>
      <c r="H20" s="263" t="n">
        <v>0</v>
      </c>
      <c r="I20" s="263" t="n">
        <v>0</v>
      </c>
      <c r="J20" s="263" t="n">
        <v>0</v>
      </c>
      <c r="K20" s="263" t="n">
        <v>0</v>
      </c>
      <c r="L20" s="264" t="n">
        <v>0</v>
      </c>
      <c r="M20" s="261" t="n">
        <f aca="false">SUM(F20:L20)</f>
        <v>0</v>
      </c>
      <c r="N20" s="264" t="n">
        <v>0</v>
      </c>
      <c r="O20" s="339" t="n">
        <v>0</v>
      </c>
      <c r="P20" s="264" t="n">
        <v>0</v>
      </c>
      <c r="Q20" s="261" t="n">
        <f aca="false">SUM(M20:P20)</f>
        <v>0</v>
      </c>
      <c r="R20" s="263" t="n">
        <v>0</v>
      </c>
      <c r="S20" s="263" t="n">
        <v>0</v>
      </c>
      <c r="T20" s="263" t="n">
        <v>0</v>
      </c>
      <c r="U20" s="263" t="n">
        <v>0</v>
      </c>
      <c r="V20" s="263" t="n">
        <v>0</v>
      </c>
      <c r="W20" s="263" t="n">
        <v>0</v>
      </c>
      <c r="X20" s="263" t="n">
        <v>0</v>
      </c>
      <c r="Y20" s="263" t="n">
        <v>0</v>
      </c>
      <c r="Z20" s="263" t="n">
        <v>0</v>
      </c>
      <c r="AA20" s="263" t="n">
        <v>0</v>
      </c>
      <c r="AB20" s="264" t="n">
        <v>0</v>
      </c>
      <c r="AC20" s="67"/>
    </row>
    <row r="21" customFormat="false" ht="11.25" hidden="false" customHeight="true" outlineLevel="0" collapsed="false">
      <c r="A21" s="283" t="s">
        <v>271</v>
      </c>
      <c r="B21" s="338" t="s">
        <v>272</v>
      </c>
      <c r="C21" s="338"/>
      <c r="D21" s="337" t="s">
        <v>12</v>
      </c>
      <c r="E21" s="257" t="n">
        <f aca="false">SUM(Q21:AB21)</f>
        <v>0</v>
      </c>
      <c r="F21" s="261" t="n">
        <f aca="false">SUM(F22:F23)</f>
        <v>0</v>
      </c>
      <c r="G21" s="259" t="n">
        <f aca="false">SUM(G22:G23)</f>
        <v>0</v>
      </c>
      <c r="H21" s="259" t="n">
        <f aca="false">SUM(H22:H23)</f>
        <v>0</v>
      </c>
      <c r="I21" s="259" t="n">
        <f aca="false">SUM(I22:I23)</f>
        <v>0</v>
      </c>
      <c r="J21" s="259" t="n">
        <f aca="false">SUM(J22:J23)</f>
        <v>0</v>
      </c>
      <c r="K21" s="259" t="n">
        <f aca="false">SUM(K22:K23)</f>
        <v>0</v>
      </c>
      <c r="L21" s="260" t="n">
        <f aca="false">SUM(L22:L23)</f>
        <v>0</v>
      </c>
      <c r="M21" s="261" t="n">
        <f aca="false">SUM(M22:M23)</f>
        <v>0</v>
      </c>
      <c r="N21" s="260" t="n">
        <f aca="false">SUM(N22:N23)</f>
        <v>0</v>
      </c>
      <c r="O21" s="261" t="n">
        <f aca="false">SUM(O22:O23)</f>
        <v>0</v>
      </c>
      <c r="P21" s="260" t="n">
        <f aca="false">SUM(P22:P23)</f>
        <v>0</v>
      </c>
      <c r="Q21" s="261" t="n">
        <f aca="false">SUM(Q22:Q23)</f>
        <v>0</v>
      </c>
      <c r="R21" s="259" t="n">
        <f aca="false">SUM(R22:R23)</f>
        <v>0</v>
      </c>
      <c r="S21" s="259" t="n">
        <f aca="false">SUM(S22:S23)</f>
        <v>0</v>
      </c>
      <c r="T21" s="259" t="n">
        <f aca="false">SUM(T22:T23)</f>
        <v>0</v>
      </c>
      <c r="U21" s="259" t="n">
        <f aca="false">SUM(U22:U23)</f>
        <v>0</v>
      </c>
      <c r="V21" s="259" t="n">
        <f aca="false">SUM(V22:V23)</f>
        <v>0</v>
      </c>
      <c r="W21" s="259" t="n">
        <f aca="false">SUM(W22:W23)</f>
        <v>0</v>
      </c>
      <c r="X21" s="259" t="n">
        <f aca="false">SUM(X22:X23)</f>
        <v>0</v>
      </c>
      <c r="Y21" s="259" t="n">
        <f aca="false">SUM(Y22:Y23)</f>
        <v>0</v>
      </c>
      <c r="Z21" s="259" t="n">
        <f aca="false">SUM(Z22:Z23)</f>
        <v>0</v>
      </c>
      <c r="AA21" s="259" t="n">
        <f aca="false">SUM(AA22:AA23)</f>
        <v>0</v>
      </c>
      <c r="AB21" s="260" t="n">
        <f aca="false">SUM(AB22:AB23)</f>
        <v>0</v>
      </c>
      <c r="AC21" s="67"/>
    </row>
    <row r="22" customFormat="false" ht="11.25" hidden="false" customHeight="true" outlineLevel="0" collapsed="false">
      <c r="A22" s="283"/>
      <c r="B22" s="338"/>
      <c r="C22" s="338"/>
      <c r="D22" s="337" t="s">
        <v>246</v>
      </c>
      <c r="E22" s="257" t="n">
        <f aca="false">SUM(Q22:AB22)</f>
        <v>0</v>
      </c>
      <c r="F22" s="339" t="n">
        <v>0</v>
      </c>
      <c r="G22" s="263" t="n">
        <v>0</v>
      </c>
      <c r="H22" s="263" t="n">
        <v>0</v>
      </c>
      <c r="I22" s="263" t="n">
        <v>0</v>
      </c>
      <c r="J22" s="263" t="n">
        <v>0</v>
      </c>
      <c r="K22" s="263" t="n">
        <v>0</v>
      </c>
      <c r="L22" s="264" t="n">
        <v>0</v>
      </c>
      <c r="M22" s="261" t="n">
        <f aca="false">SUM(F22:L22)</f>
        <v>0</v>
      </c>
      <c r="N22" s="264" t="n">
        <v>0</v>
      </c>
      <c r="O22" s="339" t="n">
        <v>0</v>
      </c>
      <c r="P22" s="264" t="n">
        <v>0</v>
      </c>
      <c r="Q22" s="261" t="n">
        <f aca="false">SUM(M22:P22)</f>
        <v>0</v>
      </c>
      <c r="R22" s="263" t="n">
        <v>0</v>
      </c>
      <c r="S22" s="263" t="n">
        <v>0</v>
      </c>
      <c r="T22" s="263" t="n">
        <v>0</v>
      </c>
      <c r="U22" s="263" t="n">
        <v>0</v>
      </c>
      <c r="V22" s="263" t="n">
        <v>0</v>
      </c>
      <c r="W22" s="263" t="n">
        <v>0</v>
      </c>
      <c r="X22" s="263" t="n">
        <v>0</v>
      </c>
      <c r="Y22" s="263" t="n">
        <v>0</v>
      </c>
      <c r="Z22" s="263" t="n">
        <v>0</v>
      </c>
      <c r="AA22" s="263" t="n">
        <v>0</v>
      </c>
      <c r="AB22" s="264" t="n">
        <v>0</v>
      </c>
      <c r="AC22" s="67"/>
    </row>
    <row r="23" customFormat="false" ht="15" hidden="false" customHeight="true" outlineLevel="0" collapsed="false">
      <c r="A23" s="283"/>
      <c r="B23" s="338"/>
      <c r="C23" s="338"/>
      <c r="D23" s="337" t="s">
        <v>247</v>
      </c>
      <c r="E23" s="257" t="n">
        <f aca="false">SUM(Q23:AB23)</f>
        <v>0</v>
      </c>
      <c r="F23" s="339" t="n">
        <v>0</v>
      </c>
      <c r="G23" s="263" t="n">
        <v>0</v>
      </c>
      <c r="H23" s="263" t="n">
        <v>0</v>
      </c>
      <c r="I23" s="263" t="n">
        <v>0</v>
      </c>
      <c r="J23" s="263" t="n">
        <v>0</v>
      </c>
      <c r="K23" s="263" t="n">
        <v>0</v>
      </c>
      <c r="L23" s="264" t="n">
        <v>0</v>
      </c>
      <c r="M23" s="261" t="n">
        <f aca="false">SUM(F23:L23)</f>
        <v>0</v>
      </c>
      <c r="N23" s="264" t="n">
        <v>0</v>
      </c>
      <c r="O23" s="339" t="n">
        <v>0</v>
      </c>
      <c r="P23" s="264" t="n">
        <v>0</v>
      </c>
      <c r="Q23" s="261" t="n">
        <f aca="false">SUM(M23:P23)</f>
        <v>0</v>
      </c>
      <c r="R23" s="263" t="n">
        <v>0</v>
      </c>
      <c r="S23" s="263" t="n">
        <v>0</v>
      </c>
      <c r="T23" s="263" t="n">
        <v>0</v>
      </c>
      <c r="U23" s="263" t="n">
        <v>0</v>
      </c>
      <c r="V23" s="263" t="n">
        <v>0</v>
      </c>
      <c r="W23" s="263" t="n">
        <v>0</v>
      </c>
      <c r="X23" s="263" t="n">
        <v>0</v>
      </c>
      <c r="Y23" s="263" t="n">
        <v>0</v>
      </c>
      <c r="Z23" s="263" t="n">
        <v>0</v>
      </c>
      <c r="AA23" s="263" t="n">
        <v>0</v>
      </c>
      <c r="AB23" s="264" t="n">
        <v>0</v>
      </c>
      <c r="AC23" s="67"/>
    </row>
    <row r="24" customFormat="false" ht="11.25" hidden="false" customHeight="true" outlineLevel="0" collapsed="false">
      <c r="A24" s="283" t="s">
        <v>273</v>
      </c>
      <c r="B24" s="338" t="s">
        <v>274</v>
      </c>
      <c r="C24" s="338"/>
      <c r="D24" s="337" t="s">
        <v>12</v>
      </c>
      <c r="E24" s="257" t="n">
        <f aca="false">SUM(Q24:AB24)</f>
        <v>0</v>
      </c>
      <c r="F24" s="261" t="n">
        <f aca="false">SUM(F27,F30)</f>
        <v>0</v>
      </c>
      <c r="G24" s="259" t="n">
        <f aca="false">SUM(G27,G30)</f>
        <v>0</v>
      </c>
      <c r="H24" s="259" t="n">
        <f aca="false">SUM(H27,H30)</f>
        <v>0</v>
      </c>
      <c r="I24" s="259" t="n">
        <f aca="false">SUM(I27,I30)</f>
        <v>0</v>
      </c>
      <c r="J24" s="259" t="n">
        <f aca="false">SUM(J27,J30)</f>
        <v>0</v>
      </c>
      <c r="K24" s="259" t="n">
        <f aca="false">SUM(K27,K30)</f>
        <v>0</v>
      </c>
      <c r="L24" s="260" t="n">
        <f aca="false">SUM(L27,L30)</f>
        <v>0</v>
      </c>
      <c r="M24" s="261" t="n">
        <f aca="false">SUM(M27,M30)</f>
        <v>0</v>
      </c>
      <c r="N24" s="260" t="n">
        <f aca="false">SUM(N27,N30)</f>
        <v>0</v>
      </c>
      <c r="O24" s="261" t="n">
        <f aca="false">SUM(O27,O30)</f>
        <v>0</v>
      </c>
      <c r="P24" s="260" t="n">
        <f aca="false">SUM(P27,P30)</f>
        <v>0</v>
      </c>
      <c r="Q24" s="261" t="n">
        <f aca="false">SUM(Q27,Q30)</f>
        <v>0</v>
      </c>
      <c r="R24" s="259" t="n">
        <f aca="false">SUM(R27,R30)</f>
        <v>0</v>
      </c>
      <c r="S24" s="259" t="n">
        <f aca="false">SUM(S27,S30)</f>
        <v>0</v>
      </c>
      <c r="T24" s="259" t="n">
        <f aca="false">SUM(T27,T30)</f>
        <v>0</v>
      </c>
      <c r="U24" s="259" t="n">
        <f aca="false">SUM(U27,U30)</f>
        <v>0</v>
      </c>
      <c r="V24" s="259" t="n">
        <f aca="false">SUM(V27,V30)</f>
        <v>0</v>
      </c>
      <c r="W24" s="259" t="n">
        <f aca="false">SUM(W27,W30)</f>
        <v>0</v>
      </c>
      <c r="X24" s="259" t="n">
        <f aca="false">SUM(X27,X30)</f>
        <v>0</v>
      </c>
      <c r="Y24" s="259" t="n">
        <f aca="false">SUM(Y27,Y30)</f>
        <v>0</v>
      </c>
      <c r="Z24" s="259" t="n">
        <f aca="false">SUM(Z27,Z30)</f>
        <v>0</v>
      </c>
      <c r="AA24" s="259" t="n">
        <f aca="false">SUM(AA27,AA30)</f>
        <v>0</v>
      </c>
      <c r="AB24" s="260" t="n">
        <f aca="false">SUM(AB27,AB30)</f>
        <v>0</v>
      </c>
      <c r="AC24" s="67"/>
    </row>
    <row r="25" customFormat="false" ht="11.25" hidden="false" customHeight="true" outlineLevel="0" collapsed="false">
      <c r="A25" s="283"/>
      <c r="B25" s="338"/>
      <c r="C25" s="338"/>
      <c r="D25" s="337" t="s">
        <v>246</v>
      </c>
      <c r="E25" s="257" t="n">
        <f aca="false">SUM(Q25:AB25)</f>
        <v>0</v>
      </c>
      <c r="F25" s="261" t="n">
        <f aca="false">SUM(F28,F31)</f>
        <v>0</v>
      </c>
      <c r="G25" s="259" t="n">
        <f aca="false">SUM(G28,G31)</f>
        <v>0</v>
      </c>
      <c r="H25" s="259" t="n">
        <f aca="false">SUM(H28,H31)</f>
        <v>0</v>
      </c>
      <c r="I25" s="259" t="n">
        <f aca="false">SUM(I28,I31)</f>
        <v>0</v>
      </c>
      <c r="J25" s="259" t="n">
        <f aca="false">SUM(J28,J31)</f>
        <v>0</v>
      </c>
      <c r="K25" s="259" t="n">
        <f aca="false">SUM(K28,K31)</f>
        <v>0</v>
      </c>
      <c r="L25" s="260" t="n">
        <f aca="false">SUM(L28,L31)</f>
        <v>0</v>
      </c>
      <c r="M25" s="261" t="n">
        <f aca="false">SUM(M28,M31)</f>
        <v>0</v>
      </c>
      <c r="N25" s="260" t="n">
        <f aca="false">SUM(N28,N31)</f>
        <v>0</v>
      </c>
      <c r="O25" s="261" t="n">
        <f aca="false">SUM(O28,O31)</f>
        <v>0</v>
      </c>
      <c r="P25" s="260" t="n">
        <f aca="false">SUM(P28,P31)</f>
        <v>0</v>
      </c>
      <c r="Q25" s="261" t="n">
        <f aca="false">SUM(Q28,Q31)</f>
        <v>0</v>
      </c>
      <c r="R25" s="259" t="n">
        <f aca="false">SUM(R28,R31)</f>
        <v>0</v>
      </c>
      <c r="S25" s="259" t="n">
        <f aca="false">SUM(S28,S31)</f>
        <v>0</v>
      </c>
      <c r="T25" s="259" t="n">
        <f aca="false">SUM(T28,T31)</f>
        <v>0</v>
      </c>
      <c r="U25" s="259" t="n">
        <f aca="false">SUM(U28,U31)</f>
        <v>0</v>
      </c>
      <c r="V25" s="259" t="n">
        <f aca="false">SUM(V28,V31)</f>
        <v>0</v>
      </c>
      <c r="W25" s="259" t="n">
        <f aca="false">SUM(W28,W31)</f>
        <v>0</v>
      </c>
      <c r="X25" s="259" t="n">
        <f aca="false">SUM(X28,X31)</f>
        <v>0</v>
      </c>
      <c r="Y25" s="259" t="n">
        <f aca="false">SUM(Y28,Y31)</f>
        <v>0</v>
      </c>
      <c r="Z25" s="259" t="n">
        <f aca="false">SUM(Z28,Z31)</f>
        <v>0</v>
      </c>
      <c r="AA25" s="259" t="n">
        <f aca="false">SUM(AA28,AA31)</f>
        <v>0</v>
      </c>
      <c r="AB25" s="260" t="n">
        <f aca="false">SUM(AB28,AB31)</f>
        <v>0</v>
      </c>
      <c r="AC25" s="67"/>
    </row>
    <row r="26" customFormat="false" ht="15" hidden="false" customHeight="true" outlineLevel="0" collapsed="false">
      <c r="A26" s="283"/>
      <c r="B26" s="338"/>
      <c r="C26" s="338"/>
      <c r="D26" s="337" t="s">
        <v>247</v>
      </c>
      <c r="E26" s="257" t="n">
        <f aca="false">SUM(Q26:AB26)</f>
        <v>0</v>
      </c>
      <c r="F26" s="261" t="n">
        <f aca="false">SUM(F29,F32)</f>
        <v>0</v>
      </c>
      <c r="G26" s="259" t="n">
        <f aca="false">SUM(G29,G32)</f>
        <v>0</v>
      </c>
      <c r="H26" s="259" t="n">
        <f aca="false">SUM(H29,H32)</f>
        <v>0</v>
      </c>
      <c r="I26" s="259" t="n">
        <f aca="false">SUM(I29,I32)</f>
        <v>0</v>
      </c>
      <c r="J26" s="259" t="n">
        <f aca="false">SUM(J29,J32)</f>
        <v>0</v>
      </c>
      <c r="K26" s="259" t="n">
        <f aca="false">SUM(K29,K32)</f>
        <v>0</v>
      </c>
      <c r="L26" s="260" t="n">
        <f aca="false">SUM(L29,L32)</f>
        <v>0</v>
      </c>
      <c r="M26" s="261" t="n">
        <f aca="false">SUM(M29,M32)</f>
        <v>0</v>
      </c>
      <c r="N26" s="260" t="n">
        <f aca="false">SUM(N29,N32)</f>
        <v>0</v>
      </c>
      <c r="O26" s="261" t="n">
        <f aca="false">SUM(O29,O32)</f>
        <v>0</v>
      </c>
      <c r="P26" s="260" t="n">
        <f aca="false">SUM(P29,P32)</f>
        <v>0</v>
      </c>
      <c r="Q26" s="261" t="n">
        <f aca="false">SUM(Q29,Q32)</f>
        <v>0</v>
      </c>
      <c r="R26" s="259" t="n">
        <f aca="false">SUM(R29,R32)</f>
        <v>0</v>
      </c>
      <c r="S26" s="259" t="n">
        <f aca="false">SUM(S29,S32)</f>
        <v>0</v>
      </c>
      <c r="T26" s="259" t="n">
        <f aca="false">SUM(T29,T32)</f>
        <v>0</v>
      </c>
      <c r="U26" s="259" t="n">
        <f aca="false">SUM(U29,U32)</f>
        <v>0</v>
      </c>
      <c r="V26" s="259" t="n">
        <f aca="false">SUM(V29,V32)</f>
        <v>0</v>
      </c>
      <c r="W26" s="259" t="n">
        <f aca="false">SUM(W29,W32)</f>
        <v>0</v>
      </c>
      <c r="X26" s="259" t="n">
        <f aca="false">SUM(X29,X32)</f>
        <v>0</v>
      </c>
      <c r="Y26" s="259" t="n">
        <f aca="false">SUM(Y29,Y32)</f>
        <v>0</v>
      </c>
      <c r="Z26" s="259" t="n">
        <f aca="false">SUM(Z29,Z32)</f>
        <v>0</v>
      </c>
      <c r="AA26" s="259" t="n">
        <f aca="false">SUM(AA29,AA32)</f>
        <v>0</v>
      </c>
      <c r="AB26" s="260" t="n">
        <f aca="false">SUM(AB29,AB32)</f>
        <v>0</v>
      </c>
      <c r="AC26" s="67"/>
    </row>
    <row r="27" s="1" customFormat="true" ht="11.25" hidden="false" customHeight="true" outlineLevel="0" collapsed="false">
      <c r="A27" s="283" t="s">
        <v>275</v>
      </c>
      <c r="B27" s="285"/>
      <c r="C27" s="286" t="s">
        <v>276</v>
      </c>
      <c r="D27" s="337" t="s">
        <v>12</v>
      </c>
      <c r="E27" s="257" t="n">
        <f aca="false">SUM(Q27:AB27)</f>
        <v>0</v>
      </c>
      <c r="F27" s="261" t="n">
        <f aca="false">SUM(F28:F29)</f>
        <v>0</v>
      </c>
      <c r="G27" s="259" t="n">
        <f aca="false">SUM(G28:G29)</f>
        <v>0</v>
      </c>
      <c r="H27" s="259" t="n">
        <f aca="false">SUM(H28:H29)</f>
        <v>0</v>
      </c>
      <c r="I27" s="259" t="n">
        <f aca="false">SUM(I28:I29)</f>
        <v>0</v>
      </c>
      <c r="J27" s="259" t="n">
        <f aca="false">SUM(J28:J29)</f>
        <v>0</v>
      </c>
      <c r="K27" s="259" t="n">
        <f aca="false">SUM(K28:K29)</f>
        <v>0</v>
      </c>
      <c r="L27" s="260" t="n">
        <f aca="false">SUM(L28:L29)</f>
        <v>0</v>
      </c>
      <c r="M27" s="261" t="n">
        <f aca="false">SUM(M28:M29)</f>
        <v>0</v>
      </c>
      <c r="N27" s="260" t="n">
        <f aca="false">SUM(N28:N29)</f>
        <v>0</v>
      </c>
      <c r="O27" s="261" t="n">
        <f aca="false">SUM(O28:O29)</f>
        <v>0</v>
      </c>
      <c r="P27" s="260" t="n">
        <f aca="false">SUM(P28:P29)</f>
        <v>0</v>
      </c>
      <c r="Q27" s="261" t="n">
        <f aca="false">SUM(Q28:Q29)</f>
        <v>0</v>
      </c>
      <c r="R27" s="259" t="n">
        <f aca="false">SUM(R28:R29)</f>
        <v>0</v>
      </c>
      <c r="S27" s="259" t="n">
        <f aca="false">SUM(S28:S29)</f>
        <v>0</v>
      </c>
      <c r="T27" s="259" t="n">
        <f aca="false">SUM(T28:T29)</f>
        <v>0</v>
      </c>
      <c r="U27" s="259" t="n">
        <f aca="false">SUM(U28:U29)</f>
        <v>0</v>
      </c>
      <c r="V27" s="259" t="n">
        <f aca="false">SUM(V28:V29)</f>
        <v>0</v>
      </c>
      <c r="W27" s="259" t="n">
        <f aca="false">SUM(W28:W29)</f>
        <v>0</v>
      </c>
      <c r="X27" s="259" t="n">
        <f aca="false">SUM(X28:X29)</f>
        <v>0</v>
      </c>
      <c r="Y27" s="259" t="n">
        <f aca="false">SUM(Y28:Y29)</f>
        <v>0</v>
      </c>
      <c r="Z27" s="259" t="n">
        <f aca="false">SUM(Z28:Z29)</f>
        <v>0</v>
      </c>
      <c r="AA27" s="259" t="n">
        <f aca="false">SUM(AA28:AA29)</f>
        <v>0</v>
      </c>
      <c r="AB27" s="260" t="n">
        <f aca="false">SUM(AB28:AB29)</f>
        <v>0</v>
      </c>
      <c r="AC27" s="67"/>
    </row>
    <row r="28" s="1" customFormat="true" ht="11.25" hidden="false" customHeight="true" outlineLevel="0" collapsed="false">
      <c r="A28" s="283"/>
      <c r="B28" s="285"/>
      <c r="C28" s="286"/>
      <c r="D28" s="337" t="s">
        <v>246</v>
      </c>
      <c r="E28" s="257" t="n">
        <f aca="false">SUM(Q28:AB28)</f>
        <v>0</v>
      </c>
      <c r="F28" s="339" t="n">
        <v>0</v>
      </c>
      <c r="G28" s="263" t="n">
        <v>0</v>
      </c>
      <c r="H28" s="263" t="n">
        <v>0</v>
      </c>
      <c r="I28" s="263" t="n">
        <v>0</v>
      </c>
      <c r="J28" s="263" t="n">
        <v>0</v>
      </c>
      <c r="K28" s="263" t="n">
        <v>0</v>
      </c>
      <c r="L28" s="264" t="n">
        <v>0</v>
      </c>
      <c r="M28" s="261" t="n">
        <f aca="false">SUM(F28:L28)</f>
        <v>0</v>
      </c>
      <c r="N28" s="264" t="n">
        <v>0</v>
      </c>
      <c r="O28" s="339" t="n">
        <v>0</v>
      </c>
      <c r="P28" s="264" t="n">
        <v>0</v>
      </c>
      <c r="Q28" s="261" t="n">
        <f aca="false">SUM(M28:P28)</f>
        <v>0</v>
      </c>
      <c r="R28" s="263" t="n">
        <v>0</v>
      </c>
      <c r="S28" s="263" t="n">
        <v>0</v>
      </c>
      <c r="T28" s="263" t="n">
        <v>0</v>
      </c>
      <c r="U28" s="263" t="n">
        <v>0</v>
      </c>
      <c r="V28" s="263" t="n">
        <v>0</v>
      </c>
      <c r="W28" s="263" t="n">
        <v>0</v>
      </c>
      <c r="X28" s="263" t="n">
        <v>0</v>
      </c>
      <c r="Y28" s="263" t="n">
        <v>0</v>
      </c>
      <c r="Z28" s="263" t="n">
        <v>0</v>
      </c>
      <c r="AA28" s="263" t="n">
        <v>0</v>
      </c>
      <c r="AB28" s="264" t="n">
        <v>0</v>
      </c>
      <c r="AC28" s="67"/>
    </row>
    <row r="29" s="1" customFormat="true" ht="15" hidden="false" customHeight="true" outlineLevel="0" collapsed="false">
      <c r="A29" s="283"/>
      <c r="B29" s="285"/>
      <c r="C29" s="286"/>
      <c r="D29" s="337" t="s">
        <v>247</v>
      </c>
      <c r="E29" s="257" t="n">
        <f aca="false">SUM(Q29:AB29)</f>
        <v>0</v>
      </c>
      <c r="F29" s="339" t="n">
        <v>0</v>
      </c>
      <c r="G29" s="263" t="n">
        <v>0</v>
      </c>
      <c r="H29" s="263" t="n">
        <v>0</v>
      </c>
      <c r="I29" s="263" t="n">
        <v>0</v>
      </c>
      <c r="J29" s="263" t="n">
        <v>0</v>
      </c>
      <c r="K29" s="263" t="n">
        <v>0</v>
      </c>
      <c r="L29" s="264" t="n">
        <v>0</v>
      </c>
      <c r="M29" s="261" t="n">
        <f aca="false">SUM(F29:L29)</f>
        <v>0</v>
      </c>
      <c r="N29" s="264" t="n">
        <v>0</v>
      </c>
      <c r="O29" s="339" t="n">
        <v>0</v>
      </c>
      <c r="P29" s="264" t="n">
        <v>0</v>
      </c>
      <c r="Q29" s="261" t="n">
        <f aca="false">SUM(M29:P29)</f>
        <v>0</v>
      </c>
      <c r="R29" s="263" t="n">
        <v>0</v>
      </c>
      <c r="S29" s="263" t="n">
        <v>0</v>
      </c>
      <c r="T29" s="263" t="n">
        <v>0</v>
      </c>
      <c r="U29" s="263" t="n">
        <v>0</v>
      </c>
      <c r="V29" s="263" t="n">
        <v>0</v>
      </c>
      <c r="W29" s="263" t="n">
        <v>0</v>
      </c>
      <c r="X29" s="263" t="n">
        <v>0</v>
      </c>
      <c r="Y29" s="263" t="n">
        <v>0</v>
      </c>
      <c r="Z29" s="263" t="n">
        <v>0</v>
      </c>
      <c r="AA29" s="263" t="n">
        <v>0</v>
      </c>
      <c r="AB29" s="264" t="n">
        <v>0</v>
      </c>
      <c r="AC29" s="67"/>
    </row>
    <row r="30" s="1" customFormat="true" ht="11.25" hidden="false" customHeight="true" outlineLevel="0" collapsed="false">
      <c r="A30" s="283" t="s">
        <v>277</v>
      </c>
      <c r="B30" s="340"/>
      <c r="C30" s="292" t="s">
        <v>278</v>
      </c>
      <c r="D30" s="337" t="s">
        <v>12</v>
      </c>
      <c r="E30" s="257" t="n">
        <f aca="false">SUM(Q30:AB30)</f>
        <v>0</v>
      </c>
      <c r="F30" s="261" t="n">
        <f aca="false">SUM(F31:F32)</f>
        <v>0</v>
      </c>
      <c r="G30" s="259" t="n">
        <f aca="false">SUM(G31:G32)</f>
        <v>0</v>
      </c>
      <c r="H30" s="259" t="n">
        <f aca="false">SUM(H31:H32)</f>
        <v>0</v>
      </c>
      <c r="I30" s="259" t="n">
        <f aca="false">SUM(I31:I32)</f>
        <v>0</v>
      </c>
      <c r="J30" s="259" t="n">
        <f aca="false">SUM(J31:J32)</f>
        <v>0</v>
      </c>
      <c r="K30" s="259" t="n">
        <f aca="false">SUM(K31:K32)</f>
        <v>0</v>
      </c>
      <c r="L30" s="260" t="n">
        <f aca="false">SUM(L31:L32)</f>
        <v>0</v>
      </c>
      <c r="M30" s="261" t="n">
        <f aca="false">SUM(M31:M32)</f>
        <v>0</v>
      </c>
      <c r="N30" s="260" t="n">
        <f aca="false">SUM(N31:N32)</f>
        <v>0</v>
      </c>
      <c r="O30" s="261" t="n">
        <f aca="false">SUM(O31:O32)</f>
        <v>0</v>
      </c>
      <c r="P30" s="260" t="n">
        <f aca="false">SUM(P31:P32)</f>
        <v>0</v>
      </c>
      <c r="Q30" s="261" t="n">
        <f aca="false">SUM(Q31:Q32)</f>
        <v>0</v>
      </c>
      <c r="R30" s="259" t="n">
        <f aca="false">SUM(R31:R32)</f>
        <v>0</v>
      </c>
      <c r="S30" s="259" t="n">
        <f aca="false">SUM(S31:S32)</f>
        <v>0</v>
      </c>
      <c r="T30" s="259" t="n">
        <f aca="false">SUM(T31:T32)</f>
        <v>0</v>
      </c>
      <c r="U30" s="259" t="n">
        <f aca="false">SUM(U31:U32)</f>
        <v>0</v>
      </c>
      <c r="V30" s="259" t="n">
        <f aca="false">SUM(V31:V32)</f>
        <v>0</v>
      </c>
      <c r="W30" s="259" t="n">
        <f aca="false">SUM(W31:W32)</f>
        <v>0</v>
      </c>
      <c r="X30" s="259" t="n">
        <f aca="false">SUM(X31:X32)</f>
        <v>0</v>
      </c>
      <c r="Y30" s="259" t="n">
        <f aca="false">SUM(Y31:Y32)</f>
        <v>0</v>
      </c>
      <c r="Z30" s="259" t="n">
        <f aca="false">SUM(Z31:Z32)</f>
        <v>0</v>
      </c>
      <c r="AA30" s="259" t="n">
        <f aca="false">SUM(AA31:AA32)</f>
        <v>0</v>
      </c>
      <c r="AB30" s="260" t="n">
        <f aca="false">SUM(AB31:AB32)</f>
        <v>0</v>
      </c>
      <c r="AC30" s="67"/>
    </row>
    <row r="31" s="1" customFormat="true" ht="11.25" hidden="false" customHeight="true" outlineLevel="0" collapsed="false">
      <c r="A31" s="283"/>
      <c r="B31" s="340"/>
      <c r="C31" s="292"/>
      <c r="D31" s="337" t="s">
        <v>246</v>
      </c>
      <c r="E31" s="257" t="n">
        <f aca="false">SUM(Q31:AB31)</f>
        <v>0</v>
      </c>
      <c r="F31" s="339" t="n">
        <v>0</v>
      </c>
      <c r="G31" s="263" t="n">
        <v>0</v>
      </c>
      <c r="H31" s="263" t="n">
        <v>0</v>
      </c>
      <c r="I31" s="263" t="n">
        <v>0</v>
      </c>
      <c r="J31" s="263" t="n">
        <v>0</v>
      </c>
      <c r="K31" s="263" t="n">
        <v>0</v>
      </c>
      <c r="L31" s="264" t="n">
        <v>0</v>
      </c>
      <c r="M31" s="261" t="n">
        <f aca="false">SUM(F31:L31)</f>
        <v>0</v>
      </c>
      <c r="N31" s="264" t="n">
        <v>0</v>
      </c>
      <c r="O31" s="339" t="n">
        <v>0</v>
      </c>
      <c r="P31" s="264" t="n">
        <v>0</v>
      </c>
      <c r="Q31" s="261" t="n">
        <f aca="false">SUM(M31:P31)</f>
        <v>0</v>
      </c>
      <c r="R31" s="263" t="n">
        <v>0</v>
      </c>
      <c r="S31" s="263" t="n">
        <v>0</v>
      </c>
      <c r="T31" s="263" t="n">
        <v>0</v>
      </c>
      <c r="U31" s="263" t="n">
        <v>0</v>
      </c>
      <c r="V31" s="263" t="n">
        <v>0</v>
      </c>
      <c r="W31" s="263" t="n">
        <v>0</v>
      </c>
      <c r="X31" s="263" t="n">
        <v>0</v>
      </c>
      <c r="Y31" s="263" t="n">
        <v>0</v>
      </c>
      <c r="Z31" s="263" t="n">
        <v>0</v>
      </c>
      <c r="AA31" s="263" t="n">
        <v>0</v>
      </c>
      <c r="AB31" s="264" t="n">
        <v>0</v>
      </c>
      <c r="AC31" s="67"/>
    </row>
    <row r="32" s="1" customFormat="true" ht="15" hidden="false" customHeight="true" outlineLevel="0" collapsed="false">
      <c r="A32" s="283"/>
      <c r="B32" s="340"/>
      <c r="C32" s="292"/>
      <c r="D32" s="337" t="s">
        <v>247</v>
      </c>
      <c r="E32" s="257" t="n">
        <f aca="false">SUM(Q32:AB32)</f>
        <v>0</v>
      </c>
      <c r="F32" s="339" t="n">
        <v>0</v>
      </c>
      <c r="G32" s="263" t="n">
        <v>0</v>
      </c>
      <c r="H32" s="263" t="n">
        <v>0</v>
      </c>
      <c r="I32" s="263" t="n">
        <v>0</v>
      </c>
      <c r="J32" s="263" t="n">
        <v>0</v>
      </c>
      <c r="K32" s="263" t="n">
        <v>0</v>
      </c>
      <c r="L32" s="264" t="n">
        <v>0</v>
      </c>
      <c r="M32" s="261" t="n">
        <f aca="false">SUM(F32:L32)</f>
        <v>0</v>
      </c>
      <c r="N32" s="264" t="n">
        <v>0</v>
      </c>
      <c r="O32" s="339" t="n">
        <v>0</v>
      </c>
      <c r="P32" s="264" t="n">
        <v>0</v>
      </c>
      <c r="Q32" s="261" t="n">
        <f aca="false">SUM(M32:P32)</f>
        <v>0</v>
      </c>
      <c r="R32" s="263" t="n">
        <v>0</v>
      </c>
      <c r="S32" s="263" t="n">
        <v>0</v>
      </c>
      <c r="T32" s="263" t="n">
        <v>0</v>
      </c>
      <c r="U32" s="263" t="n">
        <v>0</v>
      </c>
      <c r="V32" s="263" t="n">
        <v>0</v>
      </c>
      <c r="W32" s="263" t="n">
        <v>0</v>
      </c>
      <c r="X32" s="263" t="n">
        <v>0</v>
      </c>
      <c r="Y32" s="263" t="n">
        <v>0</v>
      </c>
      <c r="Z32" s="263" t="n">
        <v>0</v>
      </c>
      <c r="AA32" s="263" t="n">
        <v>0</v>
      </c>
      <c r="AB32" s="264" t="n">
        <v>0</v>
      </c>
      <c r="AC32" s="67"/>
    </row>
    <row r="33" s="1" customFormat="true" ht="11.25" hidden="false" customHeight="true" outlineLevel="0" collapsed="false">
      <c r="A33" s="283" t="s">
        <v>279</v>
      </c>
      <c r="B33" s="338" t="s">
        <v>280</v>
      </c>
      <c r="C33" s="338"/>
      <c r="D33" s="337" t="s">
        <v>12</v>
      </c>
      <c r="E33" s="257" t="n">
        <f aca="false">SUM(Q33:AB33)</f>
        <v>0</v>
      </c>
      <c r="F33" s="261" t="n">
        <f aca="false">SUM(F34:F35)</f>
        <v>0</v>
      </c>
      <c r="G33" s="259" t="n">
        <f aca="false">SUM(G34:G35)</f>
        <v>0</v>
      </c>
      <c r="H33" s="259" t="n">
        <f aca="false">SUM(H34:H35)</f>
        <v>0</v>
      </c>
      <c r="I33" s="259" t="n">
        <f aca="false">SUM(I34:I35)</f>
        <v>0</v>
      </c>
      <c r="J33" s="259" t="n">
        <f aca="false">SUM(J34:J35)</f>
        <v>0</v>
      </c>
      <c r="K33" s="259" t="n">
        <f aca="false">SUM(K34:K35)</f>
        <v>0</v>
      </c>
      <c r="L33" s="260" t="n">
        <f aca="false">SUM(L34:L35)</f>
        <v>0</v>
      </c>
      <c r="M33" s="261" t="n">
        <f aca="false">SUM(M34:M35)</f>
        <v>0</v>
      </c>
      <c r="N33" s="260" t="n">
        <f aca="false">SUM(N34:N35)</f>
        <v>0</v>
      </c>
      <c r="O33" s="261" t="n">
        <f aca="false">SUM(O34:O35)</f>
        <v>0</v>
      </c>
      <c r="P33" s="260" t="n">
        <f aca="false">SUM(P34:P35)</f>
        <v>0</v>
      </c>
      <c r="Q33" s="261" t="n">
        <f aca="false">SUM(Q34:Q35)</f>
        <v>0</v>
      </c>
      <c r="R33" s="259" t="n">
        <f aca="false">SUM(R34:R35)</f>
        <v>0</v>
      </c>
      <c r="S33" s="259" t="n">
        <f aca="false">SUM(S34:S35)</f>
        <v>0</v>
      </c>
      <c r="T33" s="259" t="n">
        <f aca="false">SUM(T34:T35)</f>
        <v>0</v>
      </c>
      <c r="U33" s="259" t="n">
        <f aca="false">SUM(U34:U35)</f>
        <v>0</v>
      </c>
      <c r="V33" s="259" t="n">
        <f aca="false">SUM(V34:V35)</f>
        <v>0</v>
      </c>
      <c r="W33" s="259" t="n">
        <f aca="false">SUM(W34:W35)</f>
        <v>0</v>
      </c>
      <c r="X33" s="259" t="n">
        <f aca="false">SUM(X34:X35)</f>
        <v>0</v>
      </c>
      <c r="Y33" s="259" t="n">
        <f aca="false">SUM(Y34:Y35)</f>
        <v>0</v>
      </c>
      <c r="Z33" s="259" t="n">
        <f aca="false">SUM(Z34:Z35)</f>
        <v>0</v>
      </c>
      <c r="AA33" s="259" t="n">
        <f aca="false">SUM(AA34:AA35)</f>
        <v>0</v>
      </c>
      <c r="AB33" s="260" t="n">
        <f aca="false">SUM(AB34:AB35)</f>
        <v>0</v>
      </c>
      <c r="AC33" s="67"/>
    </row>
    <row r="34" s="1" customFormat="true" ht="11.25" hidden="false" customHeight="true" outlineLevel="0" collapsed="false">
      <c r="A34" s="283"/>
      <c r="B34" s="338"/>
      <c r="C34" s="338"/>
      <c r="D34" s="337" t="s">
        <v>246</v>
      </c>
      <c r="E34" s="257" t="n">
        <f aca="false">SUM(Q34:AB34)</f>
        <v>0</v>
      </c>
      <c r="F34" s="339" t="n">
        <v>0</v>
      </c>
      <c r="G34" s="263" t="n">
        <v>0</v>
      </c>
      <c r="H34" s="263" t="n">
        <v>0</v>
      </c>
      <c r="I34" s="263" t="n">
        <v>0</v>
      </c>
      <c r="J34" s="263" t="n">
        <v>0</v>
      </c>
      <c r="K34" s="263" t="n">
        <v>0</v>
      </c>
      <c r="L34" s="264" t="n">
        <v>0</v>
      </c>
      <c r="M34" s="261" t="n">
        <f aca="false">SUM(F34:L34)</f>
        <v>0</v>
      </c>
      <c r="N34" s="264" t="n">
        <v>0</v>
      </c>
      <c r="O34" s="339" t="n">
        <v>0</v>
      </c>
      <c r="P34" s="264" t="n">
        <v>0</v>
      </c>
      <c r="Q34" s="261" t="n">
        <f aca="false">SUM(M34:P34)</f>
        <v>0</v>
      </c>
      <c r="R34" s="263" t="n">
        <v>0</v>
      </c>
      <c r="S34" s="263" t="n">
        <v>0</v>
      </c>
      <c r="T34" s="263" t="n">
        <v>0</v>
      </c>
      <c r="U34" s="263" t="n">
        <v>0</v>
      </c>
      <c r="V34" s="263" t="n">
        <v>0</v>
      </c>
      <c r="W34" s="263" t="n">
        <v>0</v>
      </c>
      <c r="X34" s="263" t="n">
        <v>0</v>
      </c>
      <c r="Y34" s="263" t="n">
        <v>0</v>
      </c>
      <c r="Z34" s="263" t="n">
        <v>0</v>
      </c>
      <c r="AA34" s="263" t="n">
        <v>0</v>
      </c>
      <c r="AB34" s="264" t="n">
        <v>0</v>
      </c>
      <c r="AC34" s="67"/>
    </row>
    <row r="35" s="1" customFormat="true" ht="15" hidden="false" customHeight="true" outlineLevel="0" collapsed="false">
      <c r="A35" s="283"/>
      <c r="B35" s="338"/>
      <c r="C35" s="338"/>
      <c r="D35" s="337" t="s">
        <v>247</v>
      </c>
      <c r="E35" s="257" t="n">
        <f aca="false">SUM(Q35:AB35)</f>
        <v>0</v>
      </c>
      <c r="F35" s="339" t="n">
        <v>0</v>
      </c>
      <c r="G35" s="263" t="n">
        <v>0</v>
      </c>
      <c r="H35" s="263" t="n">
        <v>0</v>
      </c>
      <c r="I35" s="263" t="n">
        <v>0</v>
      </c>
      <c r="J35" s="263" t="n">
        <v>0</v>
      </c>
      <c r="K35" s="263" t="n">
        <v>0</v>
      </c>
      <c r="L35" s="264" t="n">
        <v>0</v>
      </c>
      <c r="M35" s="261" t="n">
        <f aca="false">SUM(F35:L35)</f>
        <v>0</v>
      </c>
      <c r="N35" s="264" t="n">
        <v>0</v>
      </c>
      <c r="O35" s="339" t="n">
        <v>0</v>
      </c>
      <c r="P35" s="264" t="n">
        <v>0</v>
      </c>
      <c r="Q35" s="261" t="n">
        <f aca="false">SUM(M35:P35)</f>
        <v>0</v>
      </c>
      <c r="R35" s="263" t="n">
        <v>0</v>
      </c>
      <c r="S35" s="263" t="n">
        <v>0</v>
      </c>
      <c r="T35" s="263" t="n">
        <v>0</v>
      </c>
      <c r="U35" s="263" t="n">
        <v>0</v>
      </c>
      <c r="V35" s="263" t="n">
        <v>0</v>
      </c>
      <c r="W35" s="263" t="n">
        <v>0</v>
      </c>
      <c r="X35" s="263" t="n">
        <v>0</v>
      </c>
      <c r="Y35" s="263" t="n">
        <v>0</v>
      </c>
      <c r="Z35" s="263" t="n">
        <v>0</v>
      </c>
      <c r="AA35" s="263" t="n">
        <v>0</v>
      </c>
      <c r="AB35" s="264" t="n">
        <v>0</v>
      </c>
      <c r="AC35" s="67"/>
    </row>
    <row r="36" s="1" customFormat="true" ht="11.25" hidden="false" customHeight="true" outlineLevel="0" collapsed="false">
      <c r="A36" s="283" t="s">
        <v>281</v>
      </c>
      <c r="B36" s="338" t="s">
        <v>282</v>
      </c>
      <c r="C36" s="338"/>
      <c r="D36" s="337" t="s">
        <v>12</v>
      </c>
      <c r="E36" s="257" t="n">
        <f aca="false">SUM(Q36:AB36)</f>
        <v>0</v>
      </c>
      <c r="F36" s="261" t="n">
        <f aca="false">SUM(F37:F38)</f>
        <v>0</v>
      </c>
      <c r="G36" s="259" t="n">
        <f aca="false">SUM(G37:G38)</f>
        <v>0</v>
      </c>
      <c r="H36" s="259" t="n">
        <f aca="false">SUM(H37:H38)</f>
        <v>0</v>
      </c>
      <c r="I36" s="259" t="n">
        <f aca="false">SUM(I37:I38)</f>
        <v>0</v>
      </c>
      <c r="J36" s="259" t="n">
        <f aca="false">SUM(J37:J38)</f>
        <v>0</v>
      </c>
      <c r="K36" s="259" t="n">
        <f aca="false">SUM(K37:K38)</f>
        <v>0</v>
      </c>
      <c r="L36" s="260" t="n">
        <f aca="false">SUM(L37:L38)</f>
        <v>0</v>
      </c>
      <c r="M36" s="261" t="n">
        <f aca="false">SUM(M37:M38)</f>
        <v>0</v>
      </c>
      <c r="N36" s="260" t="n">
        <f aca="false">SUM(N37:N38)</f>
        <v>0</v>
      </c>
      <c r="O36" s="261" t="n">
        <f aca="false">SUM(O37:O38)</f>
        <v>0</v>
      </c>
      <c r="P36" s="260" t="n">
        <f aca="false">SUM(P37:P38)</f>
        <v>0</v>
      </c>
      <c r="Q36" s="261" t="n">
        <f aca="false">SUM(Q37:Q38)</f>
        <v>0</v>
      </c>
      <c r="R36" s="259" t="n">
        <f aca="false">SUM(R37:R38)</f>
        <v>0</v>
      </c>
      <c r="S36" s="259" t="n">
        <f aca="false">SUM(S37:S38)</f>
        <v>0</v>
      </c>
      <c r="T36" s="259" t="n">
        <f aca="false">SUM(T37:T38)</f>
        <v>0</v>
      </c>
      <c r="U36" s="259" t="n">
        <f aca="false">SUM(U37:U38)</f>
        <v>0</v>
      </c>
      <c r="V36" s="259" t="n">
        <f aca="false">SUM(V37:V38)</f>
        <v>0</v>
      </c>
      <c r="W36" s="259" t="n">
        <f aca="false">SUM(W37:W38)</f>
        <v>0</v>
      </c>
      <c r="X36" s="259" t="n">
        <f aca="false">SUM(X37:X38)</f>
        <v>0</v>
      </c>
      <c r="Y36" s="259" t="n">
        <f aca="false">SUM(Y37:Y38)</f>
        <v>0</v>
      </c>
      <c r="Z36" s="259" t="n">
        <f aca="false">SUM(Z37:Z38)</f>
        <v>0</v>
      </c>
      <c r="AA36" s="259" t="n">
        <f aca="false">SUM(AA37:AA38)</f>
        <v>0</v>
      </c>
      <c r="AB36" s="260" t="n">
        <f aca="false">SUM(AB37:AB38)</f>
        <v>0</v>
      </c>
      <c r="AC36" s="67"/>
    </row>
    <row r="37" s="1" customFormat="true" ht="11.25" hidden="false" customHeight="true" outlineLevel="0" collapsed="false">
      <c r="A37" s="283"/>
      <c r="B37" s="338"/>
      <c r="C37" s="338"/>
      <c r="D37" s="337" t="s">
        <v>246</v>
      </c>
      <c r="E37" s="257" t="n">
        <f aca="false">SUM(Q37:AB37)</f>
        <v>0</v>
      </c>
      <c r="F37" s="339" t="n">
        <v>0</v>
      </c>
      <c r="G37" s="263" t="n">
        <v>0</v>
      </c>
      <c r="H37" s="263" t="n">
        <v>0</v>
      </c>
      <c r="I37" s="263" t="n">
        <v>0</v>
      </c>
      <c r="J37" s="263" t="n">
        <v>0</v>
      </c>
      <c r="K37" s="263" t="n">
        <v>0</v>
      </c>
      <c r="L37" s="264" t="n">
        <v>0</v>
      </c>
      <c r="M37" s="261" t="n">
        <f aca="false">SUM(F37:L37)</f>
        <v>0</v>
      </c>
      <c r="N37" s="264" t="n">
        <v>0</v>
      </c>
      <c r="O37" s="339" t="n">
        <v>0</v>
      </c>
      <c r="P37" s="264" t="n">
        <v>0</v>
      </c>
      <c r="Q37" s="261" t="n">
        <f aca="false">SUM(M37:P37)</f>
        <v>0</v>
      </c>
      <c r="R37" s="263" t="n">
        <v>0</v>
      </c>
      <c r="S37" s="263" t="n">
        <v>0</v>
      </c>
      <c r="T37" s="263" t="n">
        <v>0</v>
      </c>
      <c r="U37" s="263" t="n">
        <v>0</v>
      </c>
      <c r="V37" s="263" t="n">
        <v>0</v>
      </c>
      <c r="W37" s="263" t="n">
        <v>0</v>
      </c>
      <c r="X37" s="263" t="n">
        <v>0</v>
      </c>
      <c r="Y37" s="263" t="n">
        <v>0</v>
      </c>
      <c r="Z37" s="263" t="n">
        <v>0</v>
      </c>
      <c r="AA37" s="263" t="n">
        <v>0</v>
      </c>
      <c r="AB37" s="264" t="n">
        <v>0</v>
      </c>
      <c r="AC37" s="67"/>
    </row>
    <row r="38" s="1" customFormat="true" ht="15" hidden="false" customHeight="true" outlineLevel="0" collapsed="false">
      <c r="A38" s="283"/>
      <c r="B38" s="338"/>
      <c r="C38" s="338"/>
      <c r="D38" s="337" t="s">
        <v>247</v>
      </c>
      <c r="E38" s="257" t="n">
        <f aca="false">SUM(Q38:AB38)</f>
        <v>0</v>
      </c>
      <c r="F38" s="339" t="n">
        <v>0</v>
      </c>
      <c r="G38" s="263" t="n">
        <v>0</v>
      </c>
      <c r="H38" s="263" t="n">
        <v>0</v>
      </c>
      <c r="I38" s="263" t="n">
        <v>0</v>
      </c>
      <c r="J38" s="263" t="n">
        <v>0</v>
      </c>
      <c r="K38" s="263" t="n">
        <v>0</v>
      </c>
      <c r="L38" s="264" t="n">
        <v>0</v>
      </c>
      <c r="M38" s="261" t="n">
        <f aca="false">SUM(F38:L38)</f>
        <v>0</v>
      </c>
      <c r="N38" s="264" t="n">
        <v>0</v>
      </c>
      <c r="O38" s="339" t="n">
        <v>0</v>
      </c>
      <c r="P38" s="264" t="n">
        <v>0</v>
      </c>
      <c r="Q38" s="261" t="n">
        <f aca="false">SUM(M38:P38)</f>
        <v>0</v>
      </c>
      <c r="R38" s="263" t="n">
        <v>0</v>
      </c>
      <c r="S38" s="263" t="n">
        <v>0</v>
      </c>
      <c r="T38" s="263" t="n">
        <v>0</v>
      </c>
      <c r="U38" s="263" t="n">
        <v>0</v>
      </c>
      <c r="V38" s="263" t="n">
        <v>0</v>
      </c>
      <c r="W38" s="263" t="n">
        <v>0</v>
      </c>
      <c r="X38" s="263" t="n">
        <v>0</v>
      </c>
      <c r="Y38" s="263" t="n">
        <v>0</v>
      </c>
      <c r="Z38" s="263" t="n">
        <v>0</v>
      </c>
      <c r="AA38" s="263" t="n">
        <v>0</v>
      </c>
      <c r="AB38" s="264" t="n">
        <v>0</v>
      </c>
      <c r="AC38" s="67"/>
    </row>
    <row r="39" s="1" customFormat="true" ht="11.25" hidden="false" customHeight="true" outlineLevel="0" collapsed="false">
      <c r="A39" s="283" t="s">
        <v>283</v>
      </c>
      <c r="B39" s="338" t="s">
        <v>383</v>
      </c>
      <c r="C39" s="338"/>
      <c r="D39" s="337" t="s">
        <v>12</v>
      </c>
      <c r="E39" s="257" t="n">
        <f aca="false">SUM(Q39:AB39)</f>
        <v>0</v>
      </c>
      <c r="F39" s="261" t="n">
        <f aca="false">SUM(F40:F41)</f>
        <v>0</v>
      </c>
      <c r="G39" s="259" t="n">
        <f aca="false">SUM(G40:G41)</f>
        <v>0</v>
      </c>
      <c r="H39" s="259" t="n">
        <f aca="false">SUM(H40:H41)</f>
        <v>0</v>
      </c>
      <c r="I39" s="259" t="n">
        <f aca="false">SUM(I40:I41)</f>
        <v>0</v>
      </c>
      <c r="J39" s="259" t="n">
        <f aca="false">SUM(J40:J41)</f>
        <v>0</v>
      </c>
      <c r="K39" s="259" t="n">
        <f aca="false">SUM(K40:K41)</f>
        <v>0</v>
      </c>
      <c r="L39" s="260" t="n">
        <f aca="false">SUM(L40:L41)</f>
        <v>0</v>
      </c>
      <c r="M39" s="261" t="n">
        <f aca="false">SUM(M40:M41)</f>
        <v>0</v>
      </c>
      <c r="N39" s="260" t="n">
        <f aca="false">SUM(N40:N41)</f>
        <v>0</v>
      </c>
      <c r="O39" s="261" t="n">
        <f aca="false">SUM(O40:O41)</f>
        <v>0</v>
      </c>
      <c r="P39" s="260" t="n">
        <f aca="false">SUM(P40:P41)</f>
        <v>0</v>
      </c>
      <c r="Q39" s="261" t="n">
        <f aca="false">SUM(Q40:Q41)</f>
        <v>0</v>
      </c>
      <c r="R39" s="259" t="n">
        <f aca="false">SUM(R40:R41)</f>
        <v>0</v>
      </c>
      <c r="S39" s="259" t="n">
        <f aca="false">SUM(S40:S41)</f>
        <v>0</v>
      </c>
      <c r="T39" s="259" t="n">
        <f aca="false">SUM(T40:T41)</f>
        <v>0</v>
      </c>
      <c r="U39" s="259" t="n">
        <f aca="false">SUM(U40:U41)</f>
        <v>0</v>
      </c>
      <c r="V39" s="259" t="n">
        <f aca="false">SUM(V40:V41)</f>
        <v>0</v>
      </c>
      <c r="W39" s="259" t="n">
        <f aca="false">SUM(W40:W41)</f>
        <v>0</v>
      </c>
      <c r="X39" s="259" t="n">
        <f aca="false">SUM(X40:X41)</f>
        <v>0</v>
      </c>
      <c r="Y39" s="259" t="n">
        <f aca="false">SUM(Y40:Y41)</f>
        <v>0</v>
      </c>
      <c r="Z39" s="259" t="n">
        <f aca="false">SUM(Z40:Z41)</f>
        <v>0</v>
      </c>
      <c r="AA39" s="259" t="n">
        <f aca="false">SUM(AA40:AA41)</f>
        <v>0</v>
      </c>
      <c r="AB39" s="260" t="n">
        <f aca="false">SUM(AB40:AB41)</f>
        <v>0</v>
      </c>
      <c r="AC39" s="67"/>
    </row>
    <row r="40" s="1" customFormat="true" ht="11.25" hidden="false" customHeight="true" outlineLevel="0" collapsed="false">
      <c r="A40" s="283"/>
      <c r="B40" s="338"/>
      <c r="C40" s="338"/>
      <c r="D40" s="337" t="s">
        <v>246</v>
      </c>
      <c r="E40" s="257" t="n">
        <f aca="false">SUM(Q40:AB40)</f>
        <v>0</v>
      </c>
      <c r="F40" s="339" t="n">
        <v>0</v>
      </c>
      <c r="G40" s="263" t="n">
        <v>0</v>
      </c>
      <c r="H40" s="263" t="n">
        <v>0</v>
      </c>
      <c r="I40" s="263" t="n">
        <v>0</v>
      </c>
      <c r="J40" s="263" t="n">
        <v>0</v>
      </c>
      <c r="K40" s="263" t="n">
        <v>0</v>
      </c>
      <c r="L40" s="264" t="n">
        <v>0</v>
      </c>
      <c r="M40" s="261" t="n">
        <f aca="false">SUM(F40:L40)</f>
        <v>0</v>
      </c>
      <c r="N40" s="264" t="n">
        <v>0</v>
      </c>
      <c r="O40" s="339" t="n">
        <v>0</v>
      </c>
      <c r="P40" s="264" t="n">
        <v>0</v>
      </c>
      <c r="Q40" s="261" t="n">
        <f aca="false">SUM(M40:P40)</f>
        <v>0</v>
      </c>
      <c r="R40" s="263" t="n">
        <v>0</v>
      </c>
      <c r="S40" s="263" t="n">
        <v>0</v>
      </c>
      <c r="T40" s="263" t="n">
        <v>0</v>
      </c>
      <c r="U40" s="263" t="n">
        <v>0</v>
      </c>
      <c r="V40" s="263" t="n">
        <v>0</v>
      </c>
      <c r="W40" s="263" t="n">
        <v>0</v>
      </c>
      <c r="X40" s="263" t="n">
        <v>0</v>
      </c>
      <c r="Y40" s="263" t="n">
        <v>0</v>
      </c>
      <c r="Z40" s="263" t="n">
        <v>0</v>
      </c>
      <c r="AA40" s="263" t="n">
        <v>0</v>
      </c>
      <c r="AB40" s="264" t="n">
        <v>0</v>
      </c>
      <c r="AC40" s="67"/>
    </row>
    <row r="41" s="1" customFormat="true" ht="15" hidden="false" customHeight="true" outlineLevel="0" collapsed="false">
      <c r="A41" s="283"/>
      <c r="B41" s="338"/>
      <c r="C41" s="338"/>
      <c r="D41" s="337" t="s">
        <v>247</v>
      </c>
      <c r="E41" s="257" t="n">
        <f aca="false">SUM(Q41:AB41)</f>
        <v>0</v>
      </c>
      <c r="F41" s="339" t="n">
        <v>0</v>
      </c>
      <c r="G41" s="263" t="n">
        <v>0</v>
      </c>
      <c r="H41" s="263" t="n">
        <v>0</v>
      </c>
      <c r="I41" s="263" t="n">
        <v>0</v>
      </c>
      <c r="J41" s="263" t="n">
        <v>0</v>
      </c>
      <c r="K41" s="263" t="n">
        <v>0</v>
      </c>
      <c r="L41" s="264" t="n">
        <v>0</v>
      </c>
      <c r="M41" s="261" t="n">
        <f aca="false">SUM(F41:L41)</f>
        <v>0</v>
      </c>
      <c r="N41" s="264" t="n">
        <v>0</v>
      </c>
      <c r="O41" s="339" t="n">
        <v>0</v>
      </c>
      <c r="P41" s="264" t="n">
        <v>0</v>
      </c>
      <c r="Q41" s="261" t="n">
        <f aca="false">SUM(M41:P41)</f>
        <v>0</v>
      </c>
      <c r="R41" s="263" t="n">
        <v>0</v>
      </c>
      <c r="S41" s="263" t="n">
        <v>0</v>
      </c>
      <c r="T41" s="263" t="n">
        <v>0</v>
      </c>
      <c r="U41" s="263" t="n">
        <v>0</v>
      </c>
      <c r="V41" s="263" t="n">
        <v>0</v>
      </c>
      <c r="W41" s="263" t="n">
        <v>0</v>
      </c>
      <c r="X41" s="263" t="n">
        <v>0</v>
      </c>
      <c r="Y41" s="263" t="n">
        <v>0</v>
      </c>
      <c r="Z41" s="263" t="n">
        <v>0</v>
      </c>
      <c r="AA41" s="263" t="n">
        <v>0</v>
      </c>
      <c r="AB41" s="264" t="n">
        <v>0</v>
      </c>
      <c r="AC41" s="67"/>
    </row>
    <row r="42" s="1" customFormat="true" ht="11.25" hidden="false" customHeight="true" outlineLevel="0" collapsed="false">
      <c r="A42" s="283" t="s">
        <v>285</v>
      </c>
      <c r="B42" s="338" t="s">
        <v>286</v>
      </c>
      <c r="C42" s="338"/>
      <c r="D42" s="337" t="s">
        <v>12</v>
      </c>
      <c r="E42" s="257" t="n">
        <f aca="false">SUM(Q42:AB42)</f>
        <v>0</v>
      </c>
      <c r="F42" s="261" t="n">
        <f aca="false">SUM(F43:F44)</f>
        <v>0</v>
      </c>
      <c r="G42" s="259" t="n">
        <f aca="false">SUM(G43:G44)</f>
        <v>0</v>
      </c>
      <c r="H42" s="259" t="n">
        <f aca="false">SUM(H43:H44)</f>
        <v>0</v>
      </c>
      <c r="I42" s="259" t="n">
        <f aca="false">SUM(I43:I44)</f>
        <v>0</v>
      </c>
      <c r="J42" s="259" t="n">
        <f aca="false">SUM(J43:J44)</f>
        <v>0</v>
      </c>
      <c r="K42" s="259" t="n">
        <f aca="false">SUM(K43:K44)</f>
        <v>0</v>
      </c>
      <c r="L42" s="260" t="n">
        <f aca="false">SUM(L43:L44)</f>
        <v>0</v>
      </c>
      <c r="M42" s="261" t="n">
        <f aca="false">SUM(M43:M44)</f>
        <v>0</v>
      </c>
      <c r="N42" s="260" t="n">
        <f aca="false">SUM(N43:N44)</f>
        <v>0</v>
      </c>
      <c r="O42" s="261" t="n">
        <f aca="false">SUM(O43:O44)</f>
        <v>0</v>
      </c>
      <c r="P42" s="260" t="n">
        <f aca="false">SUM(P43:P44)</f>
        <v>0</v>
      </c>
      <c r="Q42" s="261" t="n">
        <f aca="false">SUM(Q43:Q44)</f>
        <v>0</v>
      </c>
      <c r="R42" s="259" t="n">
        <f aca="false">SUM(R43:R44)</f>
        <v>0</v>
      </c>
      <c r="S42" s="259" t="n">
        <f aca="false">SUM(S43:S44)</f>
        <v>0</v>
      </c>
      <c r="T42" s="259" t="n">
        <f aca="false">SUM(T43:T44)</f>
        <v>0</v>
      </c>
      <c r="U42" s="259" t="n">
        <f aca="false">SUM(U43:U44)</f>
        <v>0</v>
      </c>
      <c r="V42" s="259" t="n">
        <f aca="false">SUM(V43:V44)</f>
        <v>0</v>
      </c>
      <c r="W42" s="259" t="n">
        <f aca="false">SUM(W43:W44)</f>
        <v>0</v>
      </c>
      <c r="X42" s="259" t="n">
        <f aca="false">SUM(X43:X44)</f>
        <v>0</v>
      </c>
      <c r="Y42" s="259" t="n">
        <f aca="false">SUM(Y43:Y44)</f>
        <v>0</v>
      </c>
      <c r="Z42" s="259" t="n">
        <f aca="false">SUM(Z43:Z44)</f>
        <v>0</v>
      </c>
      <c r="AA42" s="259" t="n">
        <f aca="false">SUM(AA43:AA44)</f>
        <v>0</v>
      </c>
      <c r="AB42" s="260" t="n">
        <f aca="false">SUM(AB43:AB44)</f>
        <v>0</v>
      </c>
      <c r="AC42" s="67"/>
    </row>
    <row r="43" s="1" customFormat="true" ht="11.25" hidden="false" customHeight="true" outlineLevel="0" collapsed="false">
      <c r="A43" s="283"/>
      <c r="B43" s="338"/>
      <c r="C43" s="338"/>
      <c r="D43" s="337" t="s">
        <v>246</v>
      </c>
      <c r="E43" s="257" t="n">
        <f aca="false">SUM(Q43:AB43)</f>
        <v>0</v>
      </c>
      <c r="F43" s="339" t="n">
        <v>0</v>
      </c>
      <c r="G43" s="263" t="n">
        <v>0</v>
      </c>
      <c r="H43" s="263" t="n">
        <v>0</v>
      </c>
      <c r="I43" s="263" t="n">
        <v>0</v>
      </c>
      <c r="J43" s="263" t="n">
        <v>0</v>
      </c>
      <c r="K43" s="263" t="n">
        <v>0</v>
      </c>
      <c r="L43" s="264" t="n">
        <v>0</v>
      </c>
      <c r="M43" s="261" t="n">
        <f aca="false">SUM(F43:L43)</f>
        <v>0</v>
      </c>
      <c r="N43" s="264" t="n">
        <v>0</v>
      </c>
      <c r="O43" s="339" t="n">
        <v>0</v>
      </c>
      <c r="P43" s="264" t="n">
        <v>0</v>
      </c>
      <c r="Q43" s="261" t="n">
        <f aca="false">SUM(M43:P43)</f>
        <v>0</v>
      </c>
      <c r="R43" s="263" t="n">
        <v>0</v>
      </c>
      <c r="S43" s="263" t="n">
        <v>0</v>
      </c>
      <c r="T43" s="263" t="n">
        <v>0</v>
      </c>
      <c r="U43" s="263" t="n">
        <v>0</v>
      </c>
      <c r="V43" s="263" t="n">
        <v>0</v>
      </c>
      <c r="W43" s="263" t="n">
        <v>0</v>
      </c>
      <c r="X43" s="263" t="n">
        <v>0</v>
      </c>
      <c r="Y43" s="263" t="n">
        <v>0</v>
      </c>
      <c r="Z43" s="263" t="n">
        <v>0</v>
      </c>
      <c r="AA43" s="263" t="n">
        <v>0</v>
      </c>
      <c r="AB43" s="264" t="n">
        <v>0</v>
      </c>
      <c r="AC43" s="67"/>
    </row>
    <row r="44" s="1" customFormat="true" ht="15" hidden="false" customHeight="true" outlineLevel="0" collapsed="false">
      <c r="A44" s="283"/>
      <c r="B44" s="338"/>
      <c r="C44" s="338"/>
      <c r="D44" s="337" t="s">
        <v>247</v>
      </c>
      <c r="E44" s="257" t="n">
        <f aca="false">SUM(Q44:AB44)</f>
        <v>0</v>
      </c>
      <c r="F44" s="339" t="n">
        <v>0</v>
      </c>
      <c r="G44" s="263" t="n">
        <v>0</v>
      </c>
      <c r="H44" s="263" t="n">
        <v>0</v>
      </c>
      <c r="I44" s="263" t="n">
        <v>0</v>
      </c>
      <c r="J44" s="263" t="n">
        <v>0</v>
      </c>
      <c r="K44" s="263" t="n">
        <v>0</v>
      </c>
      <c r="L44" s="264" t="n">
        <v>0</v>
      </c>
      <c r="M44" s="261" t="n">
        <f aca="false">SUM(F44:L44)</f>
        <v>0</v>
      </c>
      <c r="N44" s="264" t="n">
        <v>0</v>
      </c>
      <c r="O44" s="339" t="n">
        <v>0</v>
      </c>
      <c r="P44" s="264" t="n">
        <v>0</v>
      </c>
      <c r="Q44" s="261" t="n">
        <f aca="false">SUM(M44:P44)</f>
        <v>0</v>
      </c>
      <c r="R44" s="263" t="n">
        <v>0</v>
      </c>
      <c r="S44" s="263" t="n">
        <v>0</v>
      </c>
      <c r="T44" s="263" t="n">
        <v>0</v>
      </c>
      <c r="U44" s="263" t="n">
        <v>0</v>
      </c>
      <c r="V44" s="263" t="n">
        <v>0</v>
      </c>
      <c r="W44" s="263" t="n">
        <v>0</v>
      </c>
      <c r="X44" s="263" t="n">
        <v>0</v>
      </c>
      <c r="Y44" s="263" t="n">
        <v>0</v>
      </c>
      <c r="Z44" s="263" t="n">
        <v>0</v>
      </c>
      <c r="AA44" s="263" t="n">
        <v>0</v>
      </c>
      <c r="AB44" s="264" t="n">
        <v>0</v>
      </c>
      <c r="AC44" s="67"/>
    </row>
    <row r="45" s="1" customFormat="true" ht="11.25" hidden="false" customHeight="true" outlineLevel="0" collapsed="false">
      <c r="A45" s="283" t="s">
        <v>287</v>
      </c>
      <c r="B45" s="338" t="s">
        <v>288</v>
      </c>
      <c r="C45" s="338"/>
      <c r="D45" s="337" t="s">
        <v>12</v>
      </c>
      <c r="E45" s="257" t="n">
        <f aca="false">SUM(Q45:AB45)</f>
        <v>0</v>
      </c>
      <c r="F45" s="261" t="n">
        <f aca="false">SUM(F46:F47)</f>
        <v>0</v>
      </c>
      <c r="G45" s="259" t="n">
        <f aca="false">SUM(G46:G47)</f>
        <v>0</v>
      </c>
      <c r="H45" s="259" t="n">
        <f aca="false">SUM(H46:H47)</f>
        <v>0</v>
      </c>
      <c r="I45" s="259" t="n">
        <f aca="false">SUM(I46:I47)</f>
        <v>0</v>
      </c>
      <c r="J45" s="259" t="n">
        <f aca="false">SUM(J46:J47)</f>
        <v>0</v>
      </c>
      <c r="K45" s="259" t="n">
        <f aca="false">SUM(K46:K47)</f>
        <v>0</v>
      </c>
      <c r="L45" s="260" t="n">
        <f aca="false">SUM(L46:L47)</f>
        <v>0</v>
      </c>
      <c r="M45" s="261" t="n">
        <f aca="false">SUM(M46:M47)</f>
        <v>0</v>
      </c>
      <c r="N45" s="260" t="n">
        <f aca="false">SUM(N46:N47)</f>
        <v>0</v>
      </c>
      <c r="O45" s="261" t="n">
        <f aca="false">SUM(O46:O47)</f>
        <v>0</v>
      </c>
      <c r="P45" s="260" t="n">
        <f aca="false">SUM(P46:P47)</f>
        <v>0</v>
      </c>
      <c r="Q45" s="261" t="n">
        <f aca="false">SUM(Q46:Q47)</f>
        <v>0</v>
      </c>
      <c r="R45" s="259" t="n">
        <f aca="false">SUM(R46:R47)</f>
        <v>0</v>
      </c>
      <c r="S45" s="259" t="n">
        <f aca="false">SUM(S46:S47)</f>
        <v>0</v>
      </c>
      <c r="T45" s="259" t="n">
        <f aca="false">SUM(T46:T47)</f>
        <v>0</v>
      </c>
      <c r="U45" s="259" t="n">
        <f aca="false">SUM(U46:U47)</f>
        <v>0</v>
      </c>
      <c r="V45" s="259" t="n">
        <f aca="false">SUM(V46:V47)</f>
        <v>0</v>
      </c>
      <c r="W45" s="259" t="n">
        <f aca="false">SUM(W46:W47)</f>
        <v>0</v>
      </c>
      <c r="X45" s="259" t="n">
        <f aca="false">SUM(X46:X47)</f>
        <v>0</v>
      </c>
      <c r="Y45" s="259" t="n">
        <f aca="false">SUM(Y46:Y47)</f>
        <v>0</v>
      </c>
      <c r="Z45" s="259" t="n">
        <f aca="false">SUM(Z46:Z47)</f>
        <v>0</v>
      </c>
      <c r="AA45" s="259" t="n">
        <f aca="false">SUM(AA46:AA47)</f>
        <v>0</v>
      </c>
      <c r="AB45" s="260" t="n">
        <f aca="false">SUM(AB46:AB47)</f>
        <v>0</v>
      </c>
      <c r="AC45" s="67"/>
    </row>
    <row r="46" s="1" customFormat="true" ht="11.25" hidden="false" customHeight="true" outlineLevel="0" collapsed="false">
      <c r="A46" s="283"/>
      <c r="B46" s="338"/>
      <c r="C46" s="338"/>
      <c r="D46" s="337" t="s">
        <v>246</v>
      </c>
      <c r="E46" s="257" t="n">
        <f aca="false">SUM(Q46:AB46)</f>
        <v>0</v>
      </c>
      <c r="F46" s="339" t="n">
        <v>0</v>
      </c>
      <c r="G46" s="263" t="n">
        <v>0</v>
      </c>
      <c r="H46" s="263" t="n">
        <v>0</v>
      </c>
      <c r="I46" s="263" t="n">
        <v>0</v>
      </c>
      <c r="J46" s="263" t="n">
        <v>0</v>
      </c>
      <c r="K46" s="263" t="n">
        <v>0</v>
      </c>
      <c r="L46" s="264" t="n">
        <v>0</v>
      </c>
      <c r="M46" s="261" t="n">
        <f aca="false">SUM(F46:L46)</f>
        <v>0</v>
      </c>
      <c r="N46" s="264" t="n">
        <v>0</v>
      </c>
      <c r="O46" s="339" t="n">
        <v>0</v>
      </c>
      <c r="P46" s="264" t="n">
        <v>0</v>
      </c>
      <c r="Q46" s="261" t="n">
        <f aca="false">SUM(M46:P46)</f>
        <v>0</v>
      </c>
      <c r="R46" s="263" t="n">
        <v>0</v>
      </c>
      <c r="S46" s="263" t="n">
        <v>0</v>
      </c>
      <c r="T46" s="263" t="n">
        <v>0</v>
      </c>
      <c r="U46" s="263" t="n">
        <v>0</v>
      </c>
      <c r="V46" s="263" t="n">
        <v>0</v>
      </c>
      <c r="W46" s="263" t="n">
        <v>0</v>
      </c>
      <c r="X46" s="263" t="n">
        <v>0</v>
      </c>
      <c r="Y46" s="263" t="n">
        <v>0</v>
      </c>
      <c r="Z46" s="263" t="n">
        <v>0</v>
      </c>
      <c r="AA46" s="263" t="n">
        <v>0</v>
      </c>
      <c r="AB46" s="264" t="n">
        <v>0</v>
      </c>
      <c r="AC46" s="67"/>
    </row>
    <row r="47" s="1" customFormat="true" ht="15" hidden="false" customHeight="true" outlineLevel="0" collapsed="false">
      <c r="A47" s="283"/>
      <c r="B47" s="338"/>
      <c r="C47" s="338"/>
      <c r="D47" s="337" t="s">
        <v>247</v>
      </c>
      <c r="E47" s="257" t="n">
        <f aca="false">SUM(Q47:AB47)</f>
        <v>0</v>
      </c>
      <c r="F47" s="339" t="n">
        <v>0</v>
      </c>
      <c r="G47" s="263" t="n">
        <v>0</v>
      </c>
      <c r="H47" s="263" t="n">
        <v>0</v>
      </c>
      <c r="I47" s="263" t="n">
        <v>0</v>
      </c>
      <c r="J47" s="263" t="n">
        <v>0</v>
      </c>
      <c r="K47" s="263" t="n">
        <v>0</v>
      </c>
      <c r="L47" s="264" t="n">
        <v>0</v>
      </c>
      <c r="M47" s="261" t="n">
        <f aca="false">SUM(F47:L47)</f>
        <v>0</v>
      </c>
      <c r="N47" s="264" t="n">
        <v>0</v>
      </c>
      <c r="O47" s="339" t="n">
        <v>0</v>
      </c>
      <c r="P47" s="264" t="n">
        <v>0</v>
      </c>
      <c r="Q47" s="261" t="n">
        <f aca="false">SUM(M47:P47)</f>
        <v>0</v>
      </c>
      <c r="R47" s="263" t="n">
        <v>0</v>
      </c>
      <c r="S47" s="263" t="n">
        <v>0</v>
      </c>
      <c r="T47" s="263" t="n">
        <v>0</v>
      </c>
      <c r="U47" s="263" t="n">
        <v>0</v>
      </c>
      <c r="V47" s="263" t="n">
        <v>0</v>
      </c>
      <c r="W47" s="263" t="n">
        <v>0</v>
      </c>
      <c r="X47" s="263" t="n">
        <v>0</v>
      </c>
      <c r="Y47" s="263" t="n">
        <v>0</v>
      </c>
      <c r="Z47" s="263" t="n">
        <v>0</v>
      </c>
      <c r="AA47" s="263" t="n">
        <v>0</v>
      </c>
      <c r="AB47" s="264" t="n">
        <v>0</v>
      </c>
      <c r="AC47" s="67"/>
    </row>
    <row r="48" s="1" customFormat="true" ht="11.25" hidden="false" customHeight="true" outlineLevel="0" collapsed="false">
      <c r="A48" s="283" t="s">
        <v>289</v>
      </c>
      <c r="B48" s="338" t="s">
        <v>384</v>
      </c>
      <c r="C48" s="338"/>
      <c r="D48" s="337" t="s">
        <v>12</v>
      </c>
      <c r="E48" s="257" t="n">
        <f aca="false">SUM(Q48:AB48)</f>
        <v>0</v>
      </c>
      <c r="F48" s="261" t="n">
        <f aca="false">SUM(F49:F50)</f>
        <v>0</v>
      </c>
      <c r="G48" s="259" t="n">
        <f aca="false">SUM(G49:G50)</f>
        <v>0</v>
      </c>
      <c r="H48" s="259" t="n">
        <f aca="false">SUM(H49:H50)</f>
        <v>0</v>
      </c>
      <c r="I48" s="259" t="n">
        <f aca="false">SUM(I49:I50)</f>
        <v>0</v>
      </c>
      <c r="J48" s="259" t="n">
        <f aca="false">SUM(J49:J50)</f>
        <v>0</v>
      </c>
      <c r="K48" s="259" t="n">
        <f aca="false">SUM(K49:K50)</f>
        <v>0</v>
      </c>
      <c r="L48" s="260" t="n">
        <f aca="false">SUM(L49:L50)</f>
        <v>0</v>
      </c>
      <c r="M48" s="261" t="n">
        <f aca="false">SUM(M49:M50)</f>
        <v>0</v>
      </c>
      <c r="N48" s="260" t="n">
        <f aca="false">SUM(N49:N50)</f>
        <v>0</v>
      </c>
      <c r="O48" s="261" t="n">
        <f aca="false">SUM(O49:O50)</f>
        <v>0</v>
      </c>
      <c r="P48" s="260" t="n">
        <f aca="false">SUM(P49:P50)</f>
        <v>0</v>
      </c>
      <c r="Q48" s="261" t="n">
        <f aca="false">SUM(Q49:Q50)</f>
        <v>0</v>
      </c>
      <c r="R48" s="259" t="n">
        <f aca="false">SUM(R49:R50)</f>
        <v>0</v>
      </c>
      <c r="S48" s="259" t="n">
        <f aca="false">SUM(S49:S50)</f>
        <v>0</v>
      </c>
      <c r="T48" s="259" t="n">
        <f aca="false">SUM(T49:T50)</f>
        <v>0</v>
      </c>
      <c r="U48" s="259" t="n">
        <f aca="false">SUM(U49:U50)</f>
        <v>0</v>
      </c>
      <c r="V48" s="259" t="n">
        <f aca="false">SUM(V49:V50)</f>
        <v>0</v>
      </c>
      <c r="W48" s="259" t="n">
        <f aca="false">SUM(W49:W50)</f>
        <v>0</v>
      </c>
      <c r="X48" s="259" t="n">
        <f aca="false">SUM(X49:X50)</f>
        <v>0</v>
      </c>
      <c r="Y48" s="259" t="n">
        <f aca="false">SUM(Y49:Y50)</f>
        <v>0</v>
      </c>
      <c r="Z48" s="259" t="n">
        <f aca="false">SUM(Z49:Z50)</f>
        <v>0</v>
      </c>
      <c r="AA48" s="259" t="n">
        <f aca="false">SUM(AA49:AA50)</f>
        <v>0</v>
      </c>
      <c r="AB48" s="260" t="n">
        <f aca="false">SUM(AB49:AB50)</f>
        <v>0</v>
      </c>
      <c r="AC48" s="67"/>
    </row>
    <row r="49" s="1" customFormat="true" ht="11.25" hidden="false" customHeight="true" outlineLevel="0" collapsed="false">
      <c r="A49" s="283"/>
      <c r="B49" s="338"/>
      <c r="C49" s="338"/>
      <c r="D49" s="337" t="s">
        <v>246</v>
      </c>
      <c r="E49" s="257" t="n">
        <f aca="false">SUM(Q49:AB49)</f>
        <v>0</v>
      </c>
      <c r="F49" s="339" t="n">
        <v>0</v>
      </c>
      <c r="G49" s="263" t="n">
        <v>0</v>
      </c>
      <c r="H49" s="263" t="n">
        <v>0</v>
      </c>
      <c r="I49" s="263" t="n">
        <v>0</v>
      </c>
      <c r="J49" s="263" t="n">
        <v>0</v>
      </c>
      <c r="K49" s="263" t="n">
        <v>0</v>
      </c>
      <c r="L49" s="264" t="n">
        <v>0</v>
      </c>
      <c r="M49" s="261" t="n">
        <f aca="false">SUM(F49:L49)</f>
        <v>0</v>
      </c>
      <c r="N49" s="264" t="n">
        <v>0</v>
      </c>
      <c r="O49" s="339" t="n">
        <v>0</v>
      </c>
      <c r="P49" s="264" t="n">
        <v>0</v>
      </c>
      <c r="Q49" s="261" t="n">
        <f aca="false">SUM(M49:P49)</f>
        <v>0</v>
      </c>
      <c r="R49" s="263" t="n">
        <v>0</v>
      </c>
      <c r="S49" s="263" t="n">
        <v>0</v>
      </c>
      <c r="T49" s="263" t="n">
        <v>0</v>
      </c>
      <c r="U49" s="263" t="n">
        <v>0</v>
      </c>
      <c r="V49" s="263" t="n">
        <v>0</v>
      </c>
      <c r="W49" s="263" t="n">
        <v>0</v>
      </c>
      <c r="X49" s="263" t="n">
        <v>0</v>
      </c>
      <c r="Y49" s="263" t="n">
        <v>0</v>
      </c>
      <c r="Z49" s="263" t="n">
        <v>0</v>
      </c>
      <c r="AA49" s="263" t="n">
        <v>0</v>
      </c>
      <c r="AB49" s="264" t="n">
        <v>0</v>
      </c>
      <c r="AC49" s="67"/>
    </row>
    <row r="50" s="1" customFormat="true" ht="15" hidden="false" customHeight="true" outlineLevel="0" collapsed="false">
      <c r="A50" s="283"/>
      <c r="B50" s="338"/>
      <c r="C50" s="338"/>
      <c r="D50" s="337" t="s">
        <v>247</v>
      </c>
      <c r="E50" s="257" t="n">
        <f aca="false">SUM(Q50:AB50)</f>
        <v>0</v>
      </c>
      <c r="F50" s="339" t="n">
        <v>0</v>
      </c>
      <c r="G50" s="263" t="n">
        <v>0</v>
      </c>
      <c r="H50" s="263" t="n">
        <v>0</v>
      </c>
      <c r="I50" s="263" t="n">
        <v>0</v>
      </c>
      <c r="J50" s="263" t="n">
        <v>0</v>
      </c>
      <c r="K50" s="263" t="n">
        <v>0</v>
      </c>
      <c r="L50" s="264" t="n">
        <v>0</v>
      </c>
      <c r="M50" s="261" t="n">
        <f aca="false">SUM(F50:L50)</f>
        <v>0</v>
      </c>
      <c r="N50" s="264" t="n">
        <v>0</v>
      </c>
      <c r="O50" s="339" t="n">
        <v>0</v>
      </c>
      <c r="P50" s="264" t="n">
        <v>0</v>
      </c>
      <c r="Q50" s="261" t="n">
        <f aca="false">SUM(M50:P50)</f>
        <v>0</v>
      </c>
      <c r="R50" s="263" t="n">
        <v>0</v>
      </c>
      <c r="S50" s="263" t="n">
        <v>0</v>
      </c>
      <c r="T50" s="263" t="n">
        <v>0</v>
      </c>
      <c r="U50" s="263" t="n">
        <v>0</v>
      </c>
      <c r="V50" s="263" t="n">
        <v>0</v>
      </c>
      <c r="W50" s="263" t="n">
        <v>0</v>
      </c>
      <c r="X50" s="263" t="n">
        <v>0</v>
      </c>
      <c r="Y50" s="263" t="n">
        <v>0</v>
      </c>
      <c r="Z50" s="263" t="n">
        <v>0</v>
      </c>
      <c r="AA50" s="263" t="n">
        <v>0</v>
      </c>
      <c r="AB50" s="264" t="n">
        <v>0</v>
      </c>
      <c r="AC50" s="67"/>
    </row>
    <row r="51" s="1" customFormat="true" ht="11.25" hidden="false" customHeight="true" outlineLevel="0" collapsed="false">
      <c r="A51" s="283" t="s">
        <v>291</v>
      </c>
      <c r="B51" s="338" t="s">
        <v>385</v>
      </c>
      <c r="C51" s="338"/>
      <c r="D51" s="337" t="s">
        <v>12</v>
      </c>
      <c r="E51" s="257" t="n">
        <f aca="false">SUM(Q51:AB51)</f>
        <v>2</v>
      </c>
      <c r="F51" s="261" t="n">
        <f aca="false">SUM(F52:F53)</f>
        <v>0</v>
      </c>
      <c r="G51" s="259" t="n">
        <f aca="false">SUM(G52:G53)</f>
        <v>0</v>
      </c>
      <c r="H51" s="259" t="n">
        <f aca="false">SUM(H52:H53)</f>
        <v>0</v>
      </c>
      <c r="I51" s="259" t="n">
        <f aca="false">SUM(I52:I53)</f>
        <v>0</v>
      </c>
      <c r="J51" s="259" t="n">
        <f aca="false">SUM(J52:J53)</f>
        <v>0</v>
      </c>
      <c r="K51" s="259" t="n">
        <f aca="false">SUM(K52:K53)</f>
        <v>0</v>
      </c>
      <c r="L51" s="260" t="n">
        <f aca="false">SUM(L52:L53)</f>
        <v>0</v>
      </c>
      <c r="M51" s="261" t="n">
        <f aca="false">SUM(M52:M53)</f>
        <v>0</v>
      </c>
      <c r="N51" s="260" t="n">
        <f aca="false">SUM(N52:N53)</f>
        <v>0</v>
      </c>
      <c r="O51" s="261" t="n">
        <f aca="false">SUM(O52:O53)</f>
        <v>0</v>
      </c>
      <c r="P51" s="260" t="n">
        <f aca="false">SUM(P52:P53)</f>
        <v>0</v>
      </c>
      <c r="Q51" s="261" t="n">
        <f aca="false">SUM(Q52:Q53)</f>
        <v>0</v>
      </c>
      <c r="R51" s="259" t="n">
        <f aca="false">SUM(R52:R53)</f>
        <v>1</v>
      </c>
      <c r="S51" s="259" t="n">
        <f aca="false">SUM(S52:S53)</f>
        <v>0</v>
      </c>
      <c r="T51" s="259" t="n">
        <f aca="false">SUM(T52:T53)</f>
        <v>0</v>
      </c>
      <c r="U51" s="259" t="n">
        <f aca="false">SUM(U52:U53)</f>
        <v>0</v>
      </c>
      <c r="V51" s="259" t="n">
        <f aca="false">SUM(V52:V53)</f>
        <v>0</v>
      </c>
      <c r="W51" s="259" t="n">
        <f aca="false">SUM(W52:W53)</f>
        <v>0</v>
      </c>
      <c r="X51" s="259" t="n">
        <f aca="false">SUM(X52:X53)</f>
        <v>0</v>
      </c>
      <c r="Y51" s="259" t="n">
        <f aca="false">SUM(Y52:Y53)</f>
        <v>1</v>
      </c>
      <c r="Z51" s="259" t="n">
        <f aca="false">SUM(Z52:Z53)</f>
        <v>0</v>
      </c>
      <c r="AA51" s="259" t="n">
        <f aca="false">SUM(AA52:AA53)</f>
        <v>0</v>
      </c>
      <c r="AB51" s="260" t="n">
        <f aca="false">SUM(AB52:AB53)</f>
        <v>0</v>
      </c>
      <c r="AC51" s="67"/>
    </row>
    <row r="52" s="1" customFormat="true" ht="11.25" hidden="false" customHeight="true" outlineLevel="0" collapsed="false">
      <c r="A52" s="283"/>
      <c r="B52" s="338"/>
      <c r="C52" s="338"/>
      <c r="D52" s="337" t="s">
        <v>246</v>
      </c>
      <c r="E52" s="257" t="n">
        <f aca="false">SUM(Q52:AB52)</f>
        <v>0</v>
      </c>
      <c r="F52" s="339" t="n">
        <v>0</v>
      </c>
      <c r="G52" s="263" t="n">
        <v>0</v>
      </c>
      <c r="H52" s="263" t="n">
        <v>0</v>
      </c>
      <c r="I52" s="263" t="n">
        <v>0</v>
      </c>
      <c r="J52" s="263" t="n">
        <v>0</v>
      </c>
      <c r="K52" s="263" t="n">
        <v>0</v>
      </c>
      <c r="L52" s="264" t="n">
        <v>0</v>
      </c>
      <c r="M52" s="261" t="n">
        <f aca="false">SUM(F52:L52)</f>
        <v>0</v>
      </c>
      <c r="N52" s="264" t="n">
        <v>0</v>
      </c>
      <c r="O52" s="339" t="n">
        <v>0</v>
      </c>
      <c r="P52" s="264" t="n">
        <v>0</v>
      </c>
      <c r="Q52" s="261" t="n">
        <f aca="false">SUM(M52:P52)</f>
        <v>0</v>
      </c>
      <c r="R52" s="263" t="n">
        <v>0</v>
      </c>
      <c r="S52" s="263" t="n">
        <v>0</v>
      </c>
      <c r="T52" s="263" t="n">
        <v>0</v>
      </c>
      <c r="U52" s="263" t="n">
        <v>0</v>
      </c>
      <c r="V52" s="263" t="n">
        <v>0</v>
      </c>
      <c r="W52" s="263" t="n">
        <v>0</v>
      </c>
      <c r="X52" s="263" t="n">
        <v>0</v>
      </c>
      <c r="Y52" s="263" t="n">
        <v>0</v>
      </c>
      <c r="Z52" s="263" t="n">
        <v>0</v>
      </c>
      <c r="AA52" s="263" t="n">
        <v>0</v>
      </c>
      <c r="AB52" s="264" t="n">
        <v>0</v>
      </c>
      <c r="AC52" s="67"/>
    </row>
    <row r="53" s="1" customFormat="true" ht="15" hidden="false" customHeight="true" outlineLevel="0" collapsed="false">
      <c r="A53" s="283"/>
      <c r="B53" s="338"/>
      <c r="C53" s="338"/>
      <c r="D53" s="337" t="s">
        <v>247</v>
      </c>
      <c r="E53" s="257" t="n">
        <f aca="false">SUM(Q53:AB53)</f>
        <v>2</v>
      </c>
      <c r="F53" s="339" t="n">
        <v>0</v>
      </c>
      <c r="G53" s="263" t="n">
        <v>0</v>
      </c>
      <c r="H53" s="263" t="n">
        <v>0</v>
      </c>
      <c r="I53" s="263" t="n">
        <v>0</v>
      </c>
      <c r="J53" s="263" t="n">
        <v>0</v>
      </c>
      <c r="K53" s="263" t="n">
        <v>0</v>
      </c>
      <c r="L53" s="264" t="n">
        <v>0</v>
      </c>
      <c r="M53" s="261" t="n">
        <f aca="false">SUM(F53:L53)</f>
        <v>0</v>
      </c>
      <c r="N53" s="264" t="n">
        <v>0</v>
      </c>
      <c r="O53" s="339" t="n">
        <v>0</v>
      </c>
      <c r="P53" s="264" t="n">
        <v>0</v>
      </c>
      <c r="Q53" s="261" t="n">
        <f aca="false">SUM(M53:P53)</f>
        <v>0</v>
      </c>
      <c r="R53" s="263" t="n">
        <v>1</v>
      </c>
      <c r="S53" s="263" t="n">
        <v>0</v>
      </c>
      <c r="T53" s="263" t="n">
        <v>0</v>
      </c>
      <c r="U53" s="263" t="n">
        <v>0</v>
      </c>
      <c r="V53" s="263" t="n">
        <v>0</v>
      </c>
      <c r="W53" s="263" t="n">
        <v>0</v>
      </c>
      <c r="X53" s="263" t="n">
        <v>0</v>
      </c>
      <c r="Y53" s="263" t="n">
        <v>1</v>
      </c>
      <c r="Z53" s="263" t="n">
        <v>0</v>
      </c>
      <c r="AA53" s="263" t="n">
        <v>0</v>
      </c>
      <c r="AB53" s="264" t="n">
        <v>0</v>
      </c>
      <c r="AC53" s="67"/>
    </row>
    <row r="54" s="1" customFormat="true" ht="11.25" hidden="false" customHeight="true" outlineLevel="0" collapsed="false">
      <c r="A54" s="283" t="s">
        <v>292</v>
      </c>
      <c r="B54" s="338" t="s">
        <v>293</v>
      </c>
      <c r="C54" s="338"/>
      <c r="D54" s="337" t="s">
        <v>12</v>
      </c>
      <c r="E54" s="257" t="n">
        <f aca="false">SUM(Q54:AB54)</f>
        <v>0</v>
      </c>
      <c r="F54" s="261" t="n">
        <f aca="false">SUM(F55:F56)</f>
        <v>0</v>
      </c>
      <c r="G54" s="259" t="n">
        <f aca="false">SUM(G55:G56)</f>
        <v>0</v>
      </c>
      <c r="H54" s="259" t="n">
        <f aca="false">SUM(H55:H56)</f>
        <v>0</v>
      </c>
      <c r="I54" s="259" t="n">
        <f aca="false">SUM(I55:I56)</f>
        <v>0</v>
      </c>
      <c r="J54" s="259" t="n">
        <f aca="false">SUM(J55:J56)</f>
        <v>0</v>
      </c>
      <c r="K54" s="259" t="n">
        <f aca="false">SUM(K55:K56)</f>
        <v>0</v>
      </c>
      <c r="L54" s="260" t="n">
        <f aca="false">SUM(L55:L56)</f>
        <v>0</v>
      </c>
      <c r="M54" s="261" t="n">
        <f aca="false">SUM(M55:M56)</f>
        <v>0</v>
      </c>
      <c r="N54" s="260" t="n">
        <f aca="false">SUM(N55:N56)</f>
        <v>0</v>
      </c>
      <c r="O54" s="261" t="n">
        <f aca="false">SUM(O55:O56)</f>
        <v>0</v>
      </c>
      <c r="P54" s="260" t="n">
        <f aca="false">SUM(P55:P56)</f>
        <v>0</v>
      </c>
      <c r="Q54" s="261" t="n">
        <f aca="false">SUM(Q55:Q56)</f>
        <v>0</v>
      </c>
      <c r="R54" s="259" t="n">
        <f aca="false">SUM(R55:R56)</f>
        <v>0</v>
      </c>
      <c r="S54" s="259" t="n">
        <f aca="false">SUM(S55:S56)</f>
        <v>0</v>
      </c>
      <c r="T54" s="259" t="n">
        <f aca="false">SUM(T55:T56)</f>
        <v>0</v>
      </c>
      <c r="U54" s="259" t="n">
        <f aca="false">SUM(U55:U56)</f>
        <v>0</v>
      </c>
      <c r="V54" s="259" t="n">
        <f aca="false">SUM(V55:V56)</f>
        <v>0</v>
      </c>
      <c r="W54" s="259" t="n">
        <f aca="false">SUM(W55:W56)</f>
        <v>0</v>
      </c>
      <c r="X54" s="259" t="n">
        <f aca="false">SUM(X55:X56)</f>
        <v>0</v>
      </c>
      <c r="Y54" s="259" t="n">
        <f aca="false">SUM(Y55:Y56)</f>
        <v>0</v>
      </c>
      <c r="Z54" s="259" t="n">
        <f aca="false">SUM(Z55:Z56)</f>
        <v>0</v>
      </c>
      <c r="AA54" s="259" t="n">
        <f aca="false">SUM(AA55:AA56)</f>
        <v>0</v>
      </c>
      <c r="AB54" s="260" t="n">
        <f aca="false">SUM(AB55:AB56)</f>
        <v>0</v>
      </c>
      <c r="AC54" s="67"/>
    </row>
    <row r="55" s="1" customFormat="true" ht="11.25" hidden="false" customHeight="true" outlineLevel="0" collapsed="false">
      <c r="A55" s="283"/>
      <c r="B55" s="338"/>
      <c r="C55" s="338"/>
      <c r="D55" s="337" t="s">
        <v>246</v>
      </c>
      <c r="E55" s="257" t="n">
        <f aca="false">SUM(Q55:AB55)</f>
        <v>0</v>
      </c>
      <c r="F55" s="339" t="n">
        <v>0</v>
      </c>
      <c r="G55" s="263" t="n">
        <v>0</v>
      </c>
      <c r="H55" s="263" t="n">
        <v>0</v>
      </c>
      <c r="I55" s="263" t="n">
        <v>0</v>
      </c>
      <c r="J55" s="263" t="n">
        <v>0</v>
      </c>
      <c r="K55" s="263" t="n">
        <v>0</v>
      </c>
      <c r="L55" s="264" t="n">
        <v>0</v>
      </c>
      <c r="M55" s="261" t="n">
        <f aca="false">SUM(F55:L55)</f>
        <v>0</v>
      </c>
      <c r="N55" s="264" t="n">
        <v>0</v>
      </c>
      <c r="O55" s="339" t="n">
        <v>0</v>
      </c>
      <c r="P55" s="264" t="n">
        <v>0</v>
      </c>
      <c r="Q55" s="261" t="n">
        <f aca="false">SUM(M55:P55)</f>
        <v>0</v>
      </c>
      <c r="R55" s="263" t="n">
        <v>0</v>
      </c>
      <c r="S55" s="263" t="n">
        <v>0</v>
      </c>
      <c r="T55" s="263" t="n">
        <v>0</v>
      </c>
      <c r="U55" s="263" t="n">
        <v>0</v>
      </c>
      <c r="V55" s="263" t="n">
        <v>0</v>
      </c>
      <c r="W55" s="263" t="n">
        <v>0</v>
      </c>
      <c r="X55" s="263" t="n">
        <v>0</v>
      </c>
      <c r="Y55" s="263" t="n">
        <v>0</v>
      </c>
      <c r="Z55" s="263" t="n">
        <v>0</v>
      </c>
      <c r="AA55" s="263" t="n">
        <v>0</v>
      </c>
      <c r="AB55" s="264" t="n">
        <v>0</v>
      </c>
      <c r="AC55" s="67"/>
    </row>
    <row r="56" s="1" customFormat="true" ht="15" hidden="false" customHeight="true" outlineLevel="0" collapsed="false">
      <c r="A56" s="283"/>
      <c r="B56" s="338"/>
      <c r="C56" s="338"/>
      <c r="D56" s="337" t="s">
        <v>247</v>
      </c>
      <c r="E56" s="257" t="n">
        <f aca="false">SUM(Q56:AB56)</f>
        <v>0</v>
      </c>
      <c r="F56" s="339" t="n">
        <v>0</v>
      </c>
      <c r="G56" s="263" t="n">
        <v>0</v>
      </c>
      <c r="H56" s="263" t="n">
        <v>0</v>
      </c>
      <c r="I56" s="263" t="n">
        <v>0</v>
      </c>
      <c r="J56" s="263" t="n">
        <v>0</v>
      </c>
      <c r="K56" s="263" t="n">
        <v>0</v>
      </c>
      <c r="L56" s="264" t="n">
        <v>0</v>
      </c>
      <c r="M56" s="261" t="n">
        <f aca="false">SUM(F56:L56)</f>
        <v>0</v>
      </c>
      <c r="N56" s="264" t="n">
        <v>0</v>
      </c>
      <c r="O56" s="339" t="n">
        <v>0</v>
      </c>
      <c r="P56" s="264" t="n">
        <v>0</v>
      </c>
      <c r="Q56" s="261" t="n">
        <f aca="false">SUM(M56:P56)</f>
        <v>0</v>
      </c>
      <c r="R56" s="263" t="n">
        <v>0</v>
      </c>
      <c r="S56" s="263" t="n">
        <v>0</v>
      </c>
      <c r="T56" s="263" t="n">
        <v>0</v>
      </c>
      <c r="U56" s="263" t="n">
        <v>0</v>
      </c>
      <c r="V56" s="263" t="n">
        <v>0</v>
      </c>
      <c r="W56" s="263" t="n">
        <v>0</v>
      </c>
      <c r="X56" s="263" t="n">
        <v>0</v>
      </c>
      <c r="Y56" s="263" t="n">
        <v>0</v>
      </c>
      <c r="Z56" s="263" t="n">
        <v>0</v>
      </c>
      <c r="AA56" s="263" t="n">
        <v>0</v>
      </c>
      <c r="AB56" s="264" t="n">
        <v>0</v>
      </c>
      <c r="AC56" s="67"/>
    </row>
    <row r="57" s="1" customFormat="true" ht="11.25" hidden="false" customHeight="true" outlineLevel="0" collapsed="false">
      <c r="A57" s="283" t="s">
        <v>294</v>
      </c>
      <c r="B57" s="338" t="s">
        <v>295</v>
      </c>
      <c r="C57" s="338"/>
      <c r="D57" s="337" t="s">
        <v>12</v>
      </c>
      <c r="E57" s="257" t="n">
        <f aca="false">SUM(Q57:AB57)</f>
        <v>0</v>
      </c>
      <c r="F57" s="261" t="n">
        <f aca="false">SUM(F58:F59)</f>
        <v>0</v>
      </c>
      <c r="G57" s="259" t="n">
        <f aca="false">SUM(G58:G59)</f>
        <v>0</v>
      </c>
      <c r="H57" s="259" t="n">
        <f aca="false">SUM(H58:H59)</f>
        <v>0</v>
      </c>
      <c r="I57" s="259" t="n">
        <f aca="false">SUM(I58:I59)</f>
        <v>0</v>
      </c>
      <c r="J57" s="259" t="n">
        <f aca="false">SUM(J58:J59)</f>
        <v>0</v>
      </c>
      <c r="K57" s="259" t="n">
        <f aca="false">SUM(K58:K59)</f>
        <v>0</v>
      </c>
      <c r="L57" s="260" t="n">
        <f aca="false">SUM(L58:L59)</f>
        <v>0</v>
      </c>
      <c r="M57" s="261" t="n">
        <f aca="false">SUM(M58:M59)</f>
        <v>0</v>
      </c>
      <c r="N57" s="260" t="n">
        <f aca="false">SUM(N58:N59)</f>
        <v>0</v>
      </c>
      <c r="O57" s="261" t="n">
        <f aca="false">SUM(O58:O59)</f>
        <v>0</v>
      </c>
      <c r="P57" s="260" t="n">
        <f aca="false">SUM(P58:P59)</f>
        <v>0</v>
      </c>
      <c r="Q57" s="261" t="n">
        <f aca="false">SUM(Q58:Q59)</f>
        <v>0</v>
      </c>
      <c r="R57" s="259" t="n">
        <f aca="false">SUM(R58:R59)</f>
        <v>0</v>
      </c>
      <c r="S57" s="259" t="n">
        <f aca="false">SUM(S58:S59)</f>
        <v>0</v>
      </c>
      <c r="T57" s="259" t="n">
        <f aca="false">SUM(T58:T59)</f>
        <v>0</v>
      </c>
      <c r="U57" s="259" t="n">
        <f aca="false">SUM(U58:U59)</f>
        <v>0</v>
      </c>
      <c r="V57" s="259" t="n">
        <f aca="false">SUM(V58:V59)</f>
        <v>0</v>
      </c>
      <c r="W57" s="259" t="n">
        <f aca="false">SUM(W58:W59)</f>
        <v>0</v>
      </c>
      <c r="X57" s="259" t="n">
        <f aca="false">SUM(X58:X59)</f>
        <v>0</v>
      </c>
      <c r="Y57" s="259" t="n">
        <f aca="false">SUM(Y58:Y59)</f>
        <v>0</v>
      </c>
      <c r="Z57" s="259" t="n">
        <f aca="false">SUM(Z58:Z59)</f>
        <v>0</v>
      </c>
      <c r="AA57" s="259" t="n">
        <f aca="false">SUM(AA58:AA59)</f>
        <v>0</v>
      </c>
      <c r="AB57" s="260" t="n">
        <f aca="false">SUM(AB58:AB59)</f>
        <v>0</v>
      </c>
      <c r="AC57" s="67"/>
    </row>
    <row r="58" s="1" customFormat="true" ht="11.25" hidden="false" customHeight="true" outlineLevel="0" collapsed="false">
      <c r="A58" s="283"/>
      <c r="B58" s="338"/>
      <c r="C58" s="338"/>
      <c r="D58" s="337" t="s">
        <v>246</v>
      </c>
      <c r="E58" s="257" t="n">
        <f aca="false">SUM(Q58:AB58)</f>
        <v>0</v>
      </c>
      <c r="F58" s="339" t="n">
        <v>0</v>
      </c>
      <c r="G58" s="263" t="n">
        <v>0</v>
      </c>
      <c r="H58" s="263" t="n">
        <v>0</v>
      </c>
      <c r="I58" s="263" t="n">
        <v>0</v>
      </c>
      <c r="J58" s="263" t="n">
        <v>0</v>
      </c>
      <c r="K58" s="263" t="n">
        <v>0</v>
      </c>
      <c r="L58" s="264" t="n">
        <v>0</v>
      </c>
      <c r="M58" s="261" t="n">
        <f aca="false">SUM(F58:L58)</f>
        <v>0</v>
      </c>
      <c r="N58" s="264" t="n">
        <v>0</v>
      </c>
      <c r="O58" s="339" t="n">
        <v>0</v>
      </c>
      <c r="P58" s="264" t="n">
        <v>0</v>
      </c>
      <c r="Q58" s="261" t="n">
        <f aca="false">SUM(M58:P58)</f>
        <v>0</v>
      </c>
      <c r="R58" s="263" t="n">
        <v>0</v>
      </c>
      <c r="S58" s="263" t="n">
        <v>0</v>
      </c>
      <c r="T58" s="263" t="n">
        <v>0</v>
      </c>
      <c r="U58" s="263" t="n">
        <v>0</v>
      </c>
      <c r="V58" s="263" t="n">
        <v>0</v>
      </c>
      <c r="W58" s="263" t="n">
        <v>0</v>
      </c>
      <c r="X58" s="263" t="n">
        <v>0</v>
      </c>
      <c r="Y58" s="263" t="n">
        <v>0</v>
      </c>
      <c r="Z58" s="263" t="n">
        <v>0</v>
      </c>
      <c r="AA58" s="263" t="n">
        <v>0</v>
      </c>
      <c r="AB58" s="264" t="n">
        <v>0</v>
      </c>
      <c r="AC58" s="67"/>
    </row>
    <row r="59" s="1" customFormat="true" ht="15" hidden="false" customHeight="true" outlineLevel="0" collapsed="false">
      <c r="A59" s="283"/>
      <c r="B59" s="338"/>
      <c r="C59" s="338"/>
      <c r="D59" s="337" t="s">
        <v>247</v>
      </c>
      <c r="E59" s="257" t="n">
        <f aca="false">SUM(Q59:AB59)</f>
        <v>0</v>
      </c>
      <c r="F59" s="339" t="n">
        <v>0</v>
      </c>
      <c r="G59" s="263" t="n">
        <v>0</v>
      </c>
      <c r="H59" s="263" t="n">
        <v>0</v>
      </c>
      <c r="I59" s="263" t="n">
        <v>0</v>
      </c>
      <c r="J59" s="263" t="n">
        <v>0</v>
      </c>
      <c r="K59" s="263" t="n">
        <v>0</v>
      </c>
      <c r="L59" s="264" t="n">
        <v>0</v>
      </c>
      <c r="M59" s="261" t="n">
        <f aca="false">SUM(F59:L59)</f>
        <v>0</v>
      </c>
      <c r="N59" s="264" t="n">
        <v>0</v>
      </c>
      <c r="O59" s="339" t="n">
        <v>0</v>
      </c>
      <c r="P59" s="264" t="n">
        <v>0</v>
      </c>
      <c r="Q59" s="261" t="n">
        <f aca="false">SUM(M59:P59)</f>
        <v>0</v>
      </c>
      <c r="R59" s="263" t="n">
        <v>0</v>
      </c>
      <c r="S59" s="263" t="n">
        <v>0</v>
      </c>
      <c r="T59" s="263" t="n">
        <v>0</v>
      </c>
      <c r="U59" s="263" t="n">
        <v>0</v>
      </c>
      <c r="V59" s="263" t="n">
        <v>0</v>
      </c>
      <c r="W59" s="263" t="n">
        <v>0</v>
      </c>
      <c r="X59" s="263" t="n">
        <v>0</v>
      </c>
      <c r="Y59" s="263" t="n">
        <v>0</v>
      </c>
      <c r="Z59" s="263" t="n">
        <v>0</v>
      </c>
      <c r="AA59" s="263" t="n">
        <v>0</v>
      </c>
      <c r="AB59" s="264" t="n">
        <v>0</v>
      </c>
      <c r="AC59" s="67"/>
    </row>
    <row r="60" s="1" customFormat="true" ht="11.25" hidden="false" customHeight="true" outlineLevel="0" collapsed="false">
      <c r="A60" s="287" t="s">
        <v>296</v>
      </c>
      <c r="B60" s="341" t="s">
        <v>204</v>
      </c>
      <c r="C60" s="341"/>
      <c r="D60" s="337" t="s">
        <v>12</v>
      </c>
      <c r="E60" s="257" t="n">
        <f aca="false">SUM(Q60:AB60)</f>
        <v>1</v>
      </c>
      <c r="F60" s="261" t="n">
        <f aca="false">SUM(F61:F62)</f>
        <v>0</v>
      </c>
      <c r="G60" s="259" t="n">
        <f aca="false">SUM(G61:G62)</f>
        <v>0</v>
      </c>
      <c r="H60" s="259" t="n">
        <f aca="false">SUM(H61:H62)</f>
        <v>0</v>
      </c>
      <c r="I60" s="259" t="n">
        <f aca="false">SUM(I61:I62)</f>
        <v>0</v>
      </c>
      <c r="J60" s="259" t="n">
        <f aca="false">SUM(J61:J62)</f>
        <v>0</v>
      </c>
      <c r="K60" s="259" t="n">
        <f aca="false">SUM(K61:K62)</f>
        <v>0</v>
      </c>
      <c r="L60" s="260" t="n">
        <f aca="false">SUM(L61:L62)</f>
        <v>0</v>
      </c>
      <c r="M60" s="261" t="n">
        <f aca="false">SUM(M61:M62)</f>
        <v>0</v>
      </c>
      <c r="N60" s="260" t="n">
        <f aca="false">SUM(N61:N62)</f>
        <v>1</v>
      </c>
      <c r="O60" s="261" t="n">
        <f aca="false">SUM(O61:O62)</f>
        <v>0</v>
      </c>
      <c r="P60" s="260" t="n">
        <f aca="false">SUM(P61:P62)</f>
        <v>0</v>
      </c>
      <c r="Q60" s="261" t="n">
        <f aca="false">SUM(Q61:Q62)</f>
        <v>1</v>
      </c>
      <c r="R60" s="259" t="n">
        <f aca="false">SUM(R61:R62)</f>
        <v>0</v>
      </c>
      <c r="S60" s="259" t="n">
        <f aca="false">SUM(S61:S62)</f>
        <v>0</v>
      </c>
      <c r="T60" s="259" t="n">
        <f aca="false">SUM(T61:T62)</f>
        <v>0</v>
      </c>
      <c r="U60" s="259" t="n">
        <f aca="false">SUM(U61:U62)</f>
        <v>0</v>
      </c>
      <c r="V60" s="259" t="n">
        <f aca="false">SUM(V61:V62)</f>
        <v>0</v>
      </c>
      <c r="W60" s="259" t="n">
        <f aca="false">SUM(W61:W62)</f>
        <v>0</v>
      </c>
      <c r="X60" s="259" t="n">
        <f aca="false">SUM(X61:X62)</f>
        <v>0</v>
      </c>
      <c r="Y60" s="259" t="n">
        <f aca="false">SUM(Y61:Y62)</f>
        <v>0</v>
      </c>
      <c r="Z60" s="259" t="n">
        <f aca="false">SUM(Z61:Z62)</f>
        <v>0</v>
      </c>
      <c r="AA60" s="259" t="n">
        <f aca="false">SUM(AA61:AA62)</f>
        <v>0</v>
      </c>
      <c r="AB60" s="260" t="n">
        <f aca="false">SUM(AB61:AB62)</f>
        <v>0</v>
      </c>
      <c r="AC60" s="67"/>
    </row>
    <row r="61" s="1" customFormat="true" ht="11.25" hidden="false" customHeight="true" outlineLevel="0" collapsed="false">
      <c r="A61" s="287"/>
      <c r="B61" s="341"/>
      <c r="C61" s="341"/>
      <c r="D61" s="337" t="s">
        <v>246</v>
      </c>
      <c r="E61" s="257" t="n">
        <f aca="false">SUM(Q61:AB61)</f>
        <v>0</v>
      </c>
      <c r="F61" s="339" t="n">
        <v>0</v>
      </c>
      <c r="G61" s="263" t="n">
        <v>0</v>
      </c>
      <c r="H61" s="263" t="n">
        <v>0</v>
      </c>
      <c r="I61" s="263" t="n">
        <v>0</v>
      </c>
      <c r="J61" s="263" t="n">
        <v>0</v>
      </c>
      <c r="K61" s="263" t="n">
        <v>0</v>
      </c>
      <c r="L61" s="264" t="n">
        <v>0</v>
      </c>
      <c r="M61" s="261" t="n">
        <f aca="false">SUM(F61:L61)</f>
        <v>0</v>
      </c>
      <c r="N61" s="264" t="n">
        <v>0</v>
      </c>
      <c r="O61" s="339" t="n">
        <v>0</v>
      </c>
      <c r="P61" s="264" t="n">
        <v>0</v>
      </c>
      <c r="Q61" s="261" t="n">
        <f aca="false">SUM(M61:P61)</f>
        <v>0</v>
      </c>
      <c r="R61" s="263" t="n">
        <v>0</v>
      </c>
      <c r="S61" s="263" t="n">
        <v>0</v>
      </c>
      <c r="T61" s="263" t="n">
        <v>0</v>
      </c>
      <c r="U61" s="263" t="n">
        <v>0</v>
      </c>
      <c r="V61" s="263" t="n">
        <v>0</v>
      </c>
      <c r="W61" s="263" t="n">
        <v>0</v>
      </c>
      <c r="X61" s="263" t="n">
        <v>0</v>
      </c>
      <c r="Y61" s="263" t="n">
        <v>0</v>
      </c>
      <c r="Z61" s="263" t="n">
        <v>0</v>
      </c>
      <c r="AA61" s="263" t="n">
        <v>0</v>
      </c>
      <c r="AB61" s="264" t="n">
        <v>0</v>
      </c>
      <c r="AC61" s="67"/>
    </row>
    <row r="62" s="1" customFormat="true" ht="15" hidden="false" customHeight="true" outlineLevel="0" collapsed="false">
      <c r="A62" s="287"/>
      <c r="B62" s="341"/>
      <c r="C62" s="341"/>
      <c r="D62" s="342" t="s">
        <v>247</v>
      </c>
      <c r="E62" s="343" t="n">
        <f aca="false">SUM(Q62:AB62)</f>
        <v>1</v>
      </c>
      <c r="F62" s="344" t="n">
        <v>0</v>
      </c>
      <c r="G62" s="268" t="n">
        <v>0</v>
      </c>
      <c r="H62" s="268" t="n">
        <v>0</v>
      </c>
      <c r="I62" s="268" t="n">
        <v>0</v>
      </c>
      <c r="J62" s="268" t="n">
        <v>0</v>
      </c>
      <c r="K62" s="268" t="n">
        <v>0</v>
      </c>
      <c r="L62" s="269" t="n">
        <v>0</v>
      </c>
      <c r="M62" s="270" t="n">
        <f aca="false">SUM(F62:L62)</f>
        <v>0</v>
      </c>
      <c r="N62" s="269" t="n">
        <v>1</v>
      </c>
      <c r="O62" s="344" t="n">
        <v>0</v>
      </c>
      <c r="P62" s="269" t="n">
        <v>0</v>
      </c>
      <c r="Q62" s="270" t="n">
        <f aca="false">SUM(M62:P62)</f>
        <v>1</v>
      </c>
      <c r="R62" s="268" t="n">
        <v>0</v>
      </c>
      <c r="S62" s="268" t="n">
        <v>0</v>
      </c>
      <c r="T62" s="268" t="n">
        <v>0</v>
      </c>
      <c r="U62" s="268" t="n">
        <v>0</v>
      </c>
      <c r="V62" s="268" t="n">
        <v>0</v>
      </c>
      <c r="W62" s="268" t="n">
        <v>0</v>
      </c>
      <c r="X62" s="268" t="n">
        <v>0</v>
      </c>
      <c r="Y62" s="268" t="n">
        <v>0</v>
      </c>
      <c r="Z62" s="268" t="n">
        <v>0</v>
      </c>
      <c r="AA62" s="268" t="n">
        <v>0</v>
      </c>
      <c r="AB62" s="269" t="n">
        <v>0</v>
      </c>
      <c r="AC62" s="67"/>
    </row>
    <row r="63" s="1" customFormat="true" ht="11.25" hidden="false" customHeight="true" outlineLevel="0" collapsed="false">
      <c r="A63" s="283" t="s">
        <v>297</v>
      </c>
      <c r="B63" s="338" t="s">
        <v>298</v>
      </c>
      <c r="C63" s="338"/>
      <c r="D63" s="337" t="s">
        <v>12</v>
      </c>
      <c r="E63" s="257" t="n">
        <f aca="false">SUM(Q63:AB63)</f>
        <v>0</v>
      </c>
      <c r="F63" s="261" t="n">
        <f aca="false">SUM(F64:F65)</f>
        <v>0</v>
      </c>
      <c r="G63" s="259" t="n">
        <f aca="false">SUM(G64:G65)</f>
        <v>0</v>
      </c>
      <c r="H63" s="259" t="n">
        <f aca="false">SUM(H64:H65)</f>
        <v>0</v>
      </c>
      <c r="I63" s="259" t="n">
        <f aca="false">SUM(I64:I65)</f>
        <v>0</v>
      </c>
      <c r="J63" s="259" t="n">
        <f aca="false">SUM(J64:J65)</f>
        <v>0</v>
      </c>
      <c r="K63" s="259" t="n">
        <f aca="false">SUM(K64:K65)</f>
        <v>0</v>
      </c>
      <c r="L63" s="260" t="n">
        <f aca="false">SUM(L64:L65)</f>
        <v>0</v>
      </c>
      <c r="M63" s="261" t="n">
        <f aca="false">SUM(M64:M65)</f>
        <v>0</v>
      </c>
      <c r="N63" s="260" t="n">
        <f aca="false">SUM(N64:N65)</f>
        <v>0</v>
      </c>
      <c r="O63" s="261" t="n">
        <f aca="false">SUM(O64:O65)</f>
        <v>0</v>
      </c>
      <c r="P63" s="260" t="n">
        <f aca="false">SUM(P64:P65)</f>
        <v>0</v>
      </c>
      <c r="Q63" s="261" t="n">
        <f aca="false">SUM(Q64:Q65)</f>
        <v>0</v>
      </c>
      <c r="R63" s="259" t="n">
        <f aca="false">SUM(R64:R65)</f>
        <v>0</v>
      </c>
      <c r="S63" s="259" t="n">
        <f aca="false">SUM(S64:S65)</f>
        <v>0</v>
      </c>
      <c r="T63" s="259" t="n">
        <f aca="false">SUM(T64:T65)</f>
        <v>0</v>
      </c>
      <c r="U63" s="259" t="n">
        <f aca="false">SUM(U64:U65)</f>
        <v>0</v>
      </c>
      <c r="V63" s="259" t="n">
        <f aca="false">SUM(V64:V65)</f>
        <v>0</v>
      </c>
      <c r="W63" s="259" t="n">
        <f aca="false">SUM(W64:W65)</f>
        <v>0</v>
      </c>
      <c r="X63" s="259" t="n">
        <f aca="false">SUM(X64:X65)</f>
        <v>0</v>
      </c>
      <c r="Y63" s="259" t="n">
        <f aca="false">SUM(Y64:Y65)</f>
        <v>0</v>
      </c>
      <c r="Z63" s="259" t="n">
        <f aca="false">SUM(Z64:Z65)</f>
        <v>0</v>
      </c>
      <c r="AA63" s="259" t="n">
        <f aca="false">SUM(AA64:AA65)</f>
        <v>0</v>
      </c>
      <c r="AB63" s="260" t="n">
        <f aca="false">SUM(AB64:AB65)</f>
        <v>0</v>
      </c>
      <c r="AC63" s="67"/>
    </row>
    <row r="64" s="1" customFormat="true" ht="11.25" hidden="false" customHeight="true" outlineLevel="0" collapsed="false">
      <c r="A64" s="283"/>
      <c r="B64" s="338"/>
      <c r="C64" s="338"/>
      <c r="D64" s="337" t="s">
        <v>246</v>
      </c>
      <c r="E64" s="257" t="n">
        <f aca="false">SUM(Q64:AB64)</f>
        <v>0</v>
      </c>
      <c r="F64" s="339" t="n">
        <v>0</v>
      </c>
      <c r="G64" s="263" t="n">
        <v>0</v>
      </c>
      <c r="H64" s="263" t="n">
        <v>0</v>
      </c>
      <c r="I64" s="263" t="n">
        <v>0</v>
      </c>
      <c r="J64" s="263" t="n">
        <v>0</v>
      </c>
      <c r="K64" s="263" t="n">
        <v>0</v>
      </c>
      <c r="L64" s="264" t="n">
        <v>0</v>
      </c>
      <c r="M64" s="261" t="n">
        <f aca="false">SUM(F64:L64)</f>
        <v>0</v>
      </c>
      <c r="N64" s="264" t="n">
        <v>0</v>
      </c>
      <c r="O64" s="339" t="n">
        <v>0</v>
      </c>
      <c r="P64" s="264" t="n">
        <v>0</v>
      </c>
      <c r="Q64" s="261" t="n">
        <f aca="false">SUM(M64:P64)</f>
        <v>0</v>
      </c>
      <c r="R64" s="263" t="n">
        <v>0</v>
      </c>
      <c r="S64" s="263" t="n">
        <v>0</v>
      </c>
      <c r="T64" s="263" t="n">
        <v>0</v>
      </c>
      <c r="U64" s="263" t="n">
        <v>0</v>
      </c>
      <c r="V64" s="263" t="n">
        <v>0</v>
      </c>
      <c r="W64" s="263" t="n">
        <v>0</v>
      </c>
      <c r="X64" s="263" t="n">
        <v>0</v>
      </c>
      <c r="Y64" s="263" t="n">
        <v>0</v>
      </c>
      <c r="Z64" s="263" t="n">
        <v>0</v>
      </c>
      <c r="AA64" s="263" t="n">
        <v>0</v>
      </c>
      <c r="AB64" s="264" t="n">
        <v>0</v>
      </c>
      <c r="AC64" s="67"/>
    </row>
    <row r="65" s="1" customFormat="true" ht="16.5" hidden="false" customHeight="true" outlineLevel="0" collapsed="false">
      <c r="A65" s="283"/>
      <c r="B65" s="338"/>
      <c r="C65" s="338"/>
      <c r="D65" s="337" t="s">
        <v>247</v>
      </c>
      <c r="E65" s="257" t="n">
        <f aca="false">SUM(Q65:AB65)</f>
        <v>0</v>
      </c>
      <c r="F65" s="339" t="n">
        <v>0</v>
      </c>
      <c r="G65" s="263" t="n">
        <v>0</v>
      </c>
      <c r="H65" s="263" t="n">
        <v>0</v>
      </c>
      <c r="I65" s="263" t="n">
        <v>0</v>
      </c>
      <c r="J65" s="263" t="n">
        <v>0</v>
      </c>
      <c r="K65" s="263" t="n">
        <v>0</v>
      </c>
      <c r="L65" s="264" t="n">
        <v>0</v>
      </c>
      <c r="M65" s="261" t="n">
        <f aca="false">SUM(F65:L65)</f>
        <v>0</v>
      </c>
      <c r="N65" s="264" t="n">
        <v>0</v>
      </c>
      <c r="O65" s="339" t="n">
        <v>0</v>
      </c>
      <c r="P65" s="264" t="n">
        <v>0</v>
      </c>
      <c r="Q65" s="261" t="n">
        <f aca="false">SUM(M65:P65)</f>
        <v>0</v>
      </c>
      <c r="R65" s="263" t="n">
        <v>0</v>
      </c>
      <c r="S65" s="263" t="n">
        <v>0</v>
      </c>
      <c r="T65" s="263" t="n">
        <v>0</v>
      </c>
      <c r="U65" s="263" t="n">
        <v>0</v>
      </c>
      <c r="V65" s="263" t="n">
        <v>0</v>
      </c>
      <c r="W65" s="263" t="n">
        <v>0</v>
      </c>
      <c r="X65" s="263" t="n">
        <v>0</v>
      </c>
      <c r="Y65" s="263" t="n">
        <v>0</v>
      </c>
      <c r="Z65" s="263" t="n">
        <v>0</v>
      </c>
      <c r="AA65" s="263" t="n">
        <v>0</v>
      </c>
      <c r="AB65" s="264" t="n">
        <v>0</v>
      </c>
      <c r="AC65" s="67"/>
    </row>
    <row r="66" s="1" customFormat="true" ht="11.25" hidden="false" customHeight="true" outlineLevel="0" collapsed="false">
      <c r="A66" s="283" t="s">
        <v>299</v>
      </c>
      <c r="B66" s="338" t="s">
        <v>300</v>
      </c>
      <c r="C66" s="338"/>
      <c r="D66" s="337" t="s">
        <v>12</v>
      </c>
      <c r="E66" s="257" t="n">
        <f aca="false">SUM(Q66:AB66)</f>
        <v>0</v>
      </c>
      <c r="F66" s="261" t="n">
        <f aca="false">SUM(F67:F68)</f>
        <v>0</v>
      </c>
      <c r="G66" s="259" t="n">
        <f aca="false">SUM(G67:G68)</f>
        <v>0</v>
      </c>
      <c r="H66" s="259" t="n">
        <f aca="false">SUM(H67:H68)</f>
        <v>0</v>
      </c>
      <c r="I66" s="259" t="n">
        <f aca="false">SUM(I67:I68)</f>
        <v>0</v>
      </c>
      <c r="J66" s="259" t="n">
        <f aca="false">SUM(J67:J68)</f>
        <v>0</v>
      </c>
      <c r="K66" s="259" t="n">
        <f aca="false">SUM(K67:K68)</f>
        <v>0</v>
      </c>
      <c r="L66" s="260" t="n">
        <f aca="false">SUM(L67:L68)</f>
        <v>0</v>
      </c>
      <c r="M66" s="261" t="n">
        <f aca="false">SUM(M67:M68)</f>
        <v>0</v>
      </c>
      <c r="N66" s="260" t="n">
        <f aca="false">SUM(N67:N68)</f>
        <v>0</v>
      </c>
      <c r="O66" s="261" t="n">
        <f aca="false">SUM(O67:O68)</f>
        <v>0</v>
      </c>
      <c r="P66" s="260" t="n">
        <f aca="false">SUM(P67:P68)</f>
        <v>0</v>
      </c>
      <c r="Q66" s="261" t="n">
        <f aca="false">SUM(Q67:Q68)</f>
        <v>0</v>
      </c>
      <c r="R66" s="259" t="n">
        <f aca="false">SUM(R67:R68)</f>
        <v>0</v>
      </c>
      <c r="S66" s="259" t="n">
        <f aca="false">SUM(S67:S68)</f>
        <v>0</v>
      </c>
      <c r="T66" s="259" t="n">
        <f aca="false">SUM(T67:T68)</f>
        <v>0</v>
      </c>
      <c r="U66" s="259" t="n">
        <f aca="false">SUM(U67:U68)</f>
        <v>0</v>
      </c>
      <c r="V66" s="259" t="n">
        <f aca="false">SUM(V67:V68)</f>
        <v>0</v>
      </c>
      <c r="W66" s="259" t="n">
        <f aca="false">SUM(W67:W68)</f>
        <v>0</v>
      </c>
      <c r="X66" s="259" t="n">
        <f aca="false">SUM(X67:X68)</f>
        <v>0</v>
      </c>
      <c r="Y66" s="259" t="n">
        <f aca="false">SUM(Y67:Y68)</f>
        <v>0</v>
      </c>
      <c r="Z66" s="259" t="n">
        <f aca="false">SUM(Z67:Z68)</f>
        <v>0</v>
      </c>
      <c r="AA66" s="259" t="n">
        <f aca="false">SUM(AA67:AA68)</f>
        <v>0</v>
      </c>
      <c r="AB66" s="260" t="n">
        <f aca="false">SUM(AB67:AB68)</f>
        <v>0</v>
      </c>
      <c r="AC66" s="67"/>
    </row>
    <row r="67" s="1" customFormat="true" ht="11.25" hidden="false" customHeight="true" outlineLevel="0" collapsed="false">
      <c r="A67" s="283"/>
      <c r="B67" s="338"/>
      <c r="C67" s="338"/>
      <c r="D67" s="337" t="s">
        <v>246</v>
      </c>
      <c r="E67" s="257" t="n">
        <f aca="false">SUM(Q67:AB67)</f>
        <v>0</v>
      </c>
      <c r="F67" s="339" t="n">
        <v>0</v>
      </c>
      <c r="G67" s="263" t="n">
        <v>0</v>
      </c>
      <c r="H67" s="263" t="n">
        <v>0</v>
      </c>
      <c r="I67" s="263" t="n">
        <v>0</v>
      </c>
      <c r="J67" s="263" t="n">
        <v>0</v>
      </c>
      <c r="K67" s="263" t="n">
        <v>0</v>
      </c>
      <c r="L67" s="264" t="n">
        <v>0</v>
      </c>
      <c r="M67" s="261" t="n">
        <f aca="false">SUM(F67:L67)</f>
        <v>0</v>
      </c>
      <c r="N67" s="264" t="n">
        <v>0</v>
      </c>
      <c r="O67" s="339" t="n">
        <v>0</v>
      </c>
      <c r="P67" s="264" t="n">
        <v>0</v>
      </c>
      <c r="Q67" s="261" t="n">
        <f aca="false">SUM(M67:P67)</f>
        <v>0</v>
      </c>
      <c r="R67" s="263" t="n">
        <v>0</v>
      </c>
      <c r="S67" s="263" t="n">
        <v>0</v>
      </c>
      <c r="T67" s="263" t="n">
        <v>0</v>
      </c>
      <c r="U67" s="263" t="n">
        <v>0</v>
      </c>
      <c r="V67" s="263" t="n">
        <v>0</v>
      </c>
      <c r="W67" s="263" t="n">
        <v>0</v>
      </c>
      <c r="X67" s="263" t="n">
        <v>0</v>
      </c>
      <c r="Y67" s="263" t="n">
        <v>0</v>
      </c>
      <c r="Z67" s="263" t="n">
        <v>0</v>
      </c>
      <c r="AA67" s="263" t="n">
        <v>0</v>
      </c>
      <c r="AB67" s="264" t="n">
        <v>0</v>
      </c>
      <c r="AC67" s="67"/>
    </row>
    <row r="68" s="1" customFormat="true" ht="16.5" hidden="false" customHeight="true" outlineLevel="0" collapsed="false">
      <c r="A68" s="283"/>
      <c r="B68" s="338"/>
      <c r="C68" s="338"/>
      <c r="D68" s="337" t="s">
        <v>247</v>
      </c>
      <c r="E68" s="257" t="n">
        <f aca="false">SUM(Q68:AB68)</f>
        <v>0</v>
      </c>
      <c r="F68" s="339" t="n">
        <v>0</v>
      </c>
      <c r="G68" s="263" t="n">
        <v>0</v>
      </c>
      <c r="H68" s="263" t="n">
        <v>0</v>
      </c>
      <c r="I68" s="263" t="n">
        <v>0</v>
      </c>
      <c r="J68" s="263" t="n">
        <v>0</v>
      </c>
      <c r="K68" s="263" t="n">
        <v>0</v>
      </c>
      <c r="L68" s="264" t="n">
        <v>0</v>
      </c>
      <c r="M68" s="261" t="n">
        <f aca="false">SUM(F68:L68)</f>
        <v>0</v>
      </c>
      <c r="N68" s="264" t="n">
        <v>0</v>
      </c>
      <c r="O68" s="339" t="n">
        <v>0</v>
      </c>
      <c r="P68" s="264" t="n">
        <v>0</v>
      </c>
      <c r="Q68" s="261" t="n">
        <f aca="false">SUM(M68:P68)</f>
        <v>0</v>
      </c>
      <c r="R68" s="263" t="n">
        <v>0</v>
      </c>
      <c r="S68" s="263" t="n">
        <v>0</v>
      </c>
      <c r="T68" s="263" t="n">
        <v>0</v>
      </c>
      <c r="U68" s="263" t="n">
        <v>0</v>
      </c>
      <c r="V68" s="263" t="n">
        <v>0</v>
      </c>
      <c r="W68" s="263" t="n">
        <v>0</v>
      </c>
      <c r="X68" s="263" t="n">
        <v>0</v>
      </c>
      <c r="Y68" s="263" t="n">
        <v>0</v>
      </c>
      <c r="Z68" s="263" t="n">
        <v>0</v>
      </c>
      <c r="AA68" s="263" t="n">
        <v>0</v>
      </c>
      <c r="AB68" s="264" t="n">
        <v>0</v>
      </c>
      <c r="AC68" s="67"/>
    </row>
    <row r="69" s="1" customFormat="true" ht="11.25" hidden="false" customHeight="true" outlineLevel="0" collapsed="false">
      <c r="A69" s="283" t="s">
        <v>301</v>
      </c>
      <c r="B69" s="338" t="s">
        <v>302</v>
      </c>
      <c r="C69" s="338"/>
      <c r="D69" s="337" t="s">
        <v>12</v>
      </c>
      <c r="E69" s="257" t="n">
        <f aca="false">SUM(Q69:AB69)</f>
        <v>1</v>
      </c>
      <c r="F69" s="261" t="n">
        <f aca="false">SUM(F70:F71)</f>
        <v>0</v>
      </c>
      <c r="G69" s="259" t="n">
        <f aca="false">SUM(G70:G71)</f>
        <v>0</v>
      </c>
      <c r="H69" s="259" t="n">
        <f aca="false">SUM(H70:H71)</f>
        <v>0</v>
      </c>
      <c r="I69" s="259" t="n">
        <f aca="false">SUM(I70:I71)</f>
        <v>0</v>
      </c>
      <c r="J69" s="259" t="n">
        <f aca="false">SUM(J70:J71)</f>
        <v>0</v>
      </c>
      <c r="K69" s="259" t="n">
        <f aca="false">SUM(K70:K71)</f>
        <v>0</v>
      </c>
      <c r="L69" s="260" t="n">
        <f aca="false">SUM(L70:L71)</f>
        <v>0</v>
      </c>
      <c r="M69" s="261" t="n">
        <f aca="false">SUM(M70:M71)</f>
        <v>0</v>
      </c>
      <c r="N69" s="260" t="n">
        <f aca="false">SUM(N70:N71)</f>
        <v>0</v>
      </c>
      <c r="O69" s="261" t="n">
        <f aca="false">SUM(O70:O71)</f>
        <v>0</v>
      </c>
      <c r="P69" s="260" t="n">
        <f aca="false">SUM(P70:P71)</f>
        <v>0</v>
      </c>
      <c r="Q69" s="261" t="n">
        <f aca="false">SUM(Q70:Q71)</f>
        <v>0</v>
      </c>
      <c r="R69" s="259" t="n">
        <f aca="false">SUM(R70:R71)</f>
        <v>0</v>
      </c>
      <c r="S69" s="259" t="n">
        <f aca="false">SUM(S70:S71)</f>
        <v>0</v>
      </c>
      <c r="T69" s="259" t="n">
        <f aca="false">SUM(T70:T71)</f>
        <v>0</v>
      </c>
      <c r="U69" s="259" t="n">
        <f aca="false">SUM(U70:U71)</f>
        <v>1</v>
      </c>
      <c r="V69" s="259" t="n">
        <f aca="false">SUM(V70:V71)</f>
        <v>0</v>
      </c>
      <c r="W69" s="259" t="n">
        <f aca="false">SUM(W70:W71)</f>
        <v>0</v>
      </c>
      <c r="X69" s="259" t="n">
        <f aca="false">SUM(X70:X71)</f>
        <v>0</v>
      </c>
      <c r="Y69" s="259" t="n">
        <f aca="false">SUM(Y70:Y71)</f>
        <v>0</v>
      </c>
      <c r="Z69" s="259" t="n">
        <f aca="false">SUM(Z70:Z71)</f>
        <v>0</v>
      </c>
      <c r="AA69" s="259" t="n">
        <f aca="false">SUM(AA70:AA71)</f>
        <v>0</v>
      </c>
      <c r="AB69" s="260" t="n">
        <f aca="false">SUM(AB70:AB71)</f>
        <v>0</v>
      </c>
      <c r="AC69" s="67"/>
    </row>
    <row r="70" s="1" customFormat="true" ht="11.25" hidden="false" customHeight="true" outlineLevel="0" collapsed="false">
      <c r="A70" s="283"/>
      <c r="B70" s="338"/>
      <c r="C70" s="338"/>
      <c r="D70" s="337" t="s">
        <v>246</v>
      </c>
      <c r="E70" s="257" t="n">
        <f aca="false">SUM(Q70:AB70)</f>
        <v>0</v>
      </c>
      <c r="F70" s="339" t="n">
        <v>0</v>
      </c>
      <c r="G70" s="263" t="n">
        <v>0</v>
      </c>
      <c r="H70" s="263" t="n">
        <v>0</v>
      </c>
      <c r="I70" s="263" t="n">
        <v>0</v>
      </c>
      <c r="J70" s="263" t="n">
        <v>0</v>
      </c>
      <c r="K70" s="263" t="n">
        <v>0</v>
      </c>
      <c r="L70" s="264" t="n">
        <v>0</v>
      </c>
      <c r="M70" s="261" t="n">
        <f aca="false">SUM(F70:L70)</f>
        <v>0</v>
      </c>
      <c r="N70" s="264" t="n">
        <v>0</v>
      </c>
      <c r="O70" s="339" t="n">
        <v>0</v>
      </c>
      <c r="P70" s="264" t="n">
        <v>0</v>
      </c>
      <c r="Q70" s="261" t="n">
        <f aca="false">SUM(M70:P70)</f>
        <v>0</v>
      </c>
      <c r="R70" s="263" t="n">
        <v>0</v>
      </c>
      <c r="S70" s="263" t="n">
        <v>0</v>
      </c>
      <c r="T70" s="263" t="n">
        <v>0</v>
      </c>
      <c r="U70" s="263" t="n">
        <v>0</v>
      </c>
      <c r="V70" s="263" t="n">
        <v>0</v>
      </c>
      <c r="W70" s="263" t="n">
        <v>0</v>
      </c>
      <c r="X70" s="263" t="n">
        <v>0</v>
      </c>
      <c r="Y70" s="263" t="n">
        <v>0</v>
      </c>
      <c r="Z70" s="263" t="n">
        <v>0</v>
      </c>
      <c r="AA70" s="263" t="n">
        <v>0</v>
      </c>
      <c r="AB70" s="264" t="n">
        <v>0</v>
      </c>
      <c r="AC70" s="67"/>
    </row>
    <row r="71" s="1" customFormat="true" ht="16.5" hidden="false" customHeight="true" outlineLevel="0" collapsed="false">
      <c r="A71" s="283"/>
      <c r="B71" s="338"/>
      <c r="C71" s="338"/>
      <c r="D71" s="337" t="s">
        <v>247</v>
      </c>
      <c r="E71" s="257" t="n">
        <f aca="false">SUM(Q71:AB71)</f>
        <v>1</v>
      </c>
      <c r="F71" s="339" t="n">
        <v>0</v>
      </c>
      <c r="G71" s="263" t="n">
        <v>0</v>
      </c>
      <c r="H71" s="263" t="n">
        <v>0</v>
      </c>
      <c r="I71" s="263" t="n">
        <v>0</v>
      </c>
      <c r="J71" s="263" t="n">
        <v>0</v>
      </c>
      <c r="K71" s="263" t="n">
        <v>0</v>
      </c>
      <c r="L71" s="264" t="n">
        <v>0</v>
      </c>
      <c r="M71" s="261" t="n">
        <f aca="false">SUM(F71:L71)</f>
        <v>0</v>
      </c>
      <c r="N71" s="264" t="n">
        <v>0</v>
      </c>
      <c r="O71" s="339" t="n">
        <v>0</v>
      </c>
      <c r="P71" s="264" t="n">
        <v>0</v>
      </c>
      <c r="Q71" s="261" t="n">
        <f aca="false">SUM(M71:P71)</f>
        <v>0</v>
      </c>
      <c r="R71" s="263" t="n">
        <v>0</v>
      </c>
      <c r="S71" s="263" t="n">
        <v>0</v>
      </c>
      <c r="T71" s="263" t="n">
        <v>0</v>
      </c>
      <c r="U71" s="263" t="n">
        <v>1</v>
      </c>
      <c r="V71" s="263" t="n">
        <v>0</v>
      </c>
      <c r="W71" s="263" t="n">
        <v>0</v>
      </c>
      <c r="X71" s="263" t="n">
        <v>0</v>
      </c>
      <c r="Y71" s="263" t="n">
        <v>0</v>
      </c>
      <c r="Z71" s="263" t="n">
        <v>0</v>
      </c>
      <c r="AA71" s="263" t="n">
        <v>0</v>
      </c>
      <c r="AB71" s="264" t="n">
        <v>0</v>
      </c>
      <c r="AC71" s="67"/>
    </row>
    <row r="72" s="1" customFormat="true" ht="11.25" hidden="false" customHeight="true" outlineLevel="0" collapsed="false">
      <c r="A72" s="283" t="s">
        <v>303</v>
      </c>
      <c r="B72" s="338" t="s">
        <v>304</v>
      </c>
      <c r="C72" s="338"/>
      <c r="D72" s="337" t="s">
        <v>12</v>
      </c>
      <c r="E72" s="257" t="n">
        <f aca="false">SUM(Q72:AB72)</f>
        <v>0</v>
      </c>
      <c r="F72" s="261" t="n">
        <f aca="false">SUM(F73:F74)</f>
        <v>0</v>
      </c>
      <c r="G72" s="259" t="n">
        <f aca="false">SUM(G73:G74)</f>
        <v>0</v>
      </c>
      <c r="H72" s="259" t="n">
        <f aca="false">SUM(H73:H74)</f>
        <v>0</v>
      </c>
      <c r="I72" s="259" t="n">
        <f aca="false">SUM(I73:I74)</f>
        <v>0</v>
      </c>
      <c r="J72" s="259" t="n">
        <f aca="false">SUM(J73:J74)</f>
        <v>0</v>
      </c>
      <c r="K72" s="259" t="n">
        <f aca="false">SUM(K73:K74)</f>
        <v>0</v>
      </c>
      <c r="L72" s="260" t="n">
        <f aca="false">SUM(L73:L74)</f>
        <v>0</v>
      </c>
      <c r="M72" s="261" t="n">
        <f aca="false">SUM(M73:M74)</f>
        <v>0</v>
      </c>
      <c r="N72" s="260" t="n">
        <f aca="false">SUM(N73:N74)</f>
        <v>0</v>
      </c>
      <c r="O72" s="261" t="n">
        <f aca="false">SUM(O73:O74)</f>
        <v>0</v>
      </c>
      <c r="P72" s="260" t="n">
        <f aca="false">SUM(P73:P74)</f>
        <v>0</v>
      </c>
      <c r="Q72" s="261" t="n">
        <f aca="false">SUM(Q73:Q74)</f>
        <v>0</v>
      </c>
      <c r="R72" s="259" t="n">
        <f aca="false">SUM(R73:R74)</f>
        <v>0</v>
      </c>
      <c r="S72" s="259" t="n">
        <f aca="false">SUM(S73:S74)</f>
        <v>0</v>
      </c>
      <c r="T72" s="259" t="n">
        <f aca="false">SUM(T73:T74)</f>
        <v>0</v>
      </c>
      <c r="U72" s="259" t="n">
        <f aca="false">SUM(U73:U74)</f>
        <v>0</v>
      </c>
      <c r="V72" s="259" t="n">
        <f aca="false">SUM(V73:V74)</f>
        <v>0</v>
      </c>
      <c r="W72" s="259" t="n">
        <f aca="false">SUM(W73:W74)</f>
        <v>0</v>
      </c>
      <c r="X72" s="259" t="n">
        <f aca="false">SUM(X73:X74)</f>
        <v>0</v>
      </c>
      <c r="Y72" s="259" t="n">
        <f aca="false">SUM(Y73:Y74)</f>
        <v>0</v>
      </c>
      <c r="Z72" s="259" t="n">
        <f aca="false">SUM(Z73:Z74)</f>
        <v>0</v>
      </c>
      <c r="AA72" s="259" t="n">
        <f aca="false">SUM(AA73:AA74)</f>
        <v>0</v>
      </c>
      <c r="AB72" s="260" t="n">
        <f aca="false">SUM(AB73:AB74)</f>
        <v>0</v>
      </c>
      <c r="AC72" s="67"/>
    </row>
    <row r="73" s="1" customFormat="true" ht="11.25" hidden="false" customHeight="true" outlineLevel="0" collapsed="false">
      <c r="A73" s="283"/>
      <c r="B73" s="338"/>
      <c r="C73" s="338"/>
      <c r="D73" s="337" t="s">
        <v>246</v>
      </c>
      <c r="E73" s="257" t="n">
        <f aca="false">SUM(Q73:AB73)</f>
        <v>0</v>
      </c>
      <c r="F73" s="339" t="n">
        <v>0</v>
      </c>
      <c r="G73" s="263" t="n">
        <v>0</v>
      </c>
      <c r="H73" s="263" t="n">
        <v>0</v>
      </c>
      <c r="I73" s="263" t="n">
        <v>0</v>
      </c>
      <c r="J73" s="263" t="n">
        <v>0</v>
      </c>
      <c r="K73" s="263" t="n">
        <v>0</v>
      </c>
      <c r="L73" s="264" t="n">
        <v>0</v>
      </c>
      <c r="M73" s="261" t="n">
        <f aca="false">SUM(F73:L73)</f>
        <v>0</v>
      </c>
      <c r="N73" s="264" t="n">
        <v>0</v>
      </c>
      <c r="O73" s="339" t="n">
        <v>0</v>
      </c>
      <c r="P73" s="264" t="n">
        <v>0</v>
      </c>
      <c r="Q73" s="261" t="n">
        <f aca="false">SUM(M73:P73)</f>
        <v>0</v>
      </c>
      <c r="R73" s="263" t="n">
        <v>0</v>
      </c>
      <c r="S73" s="263" t="n">
        <v>0</v>
      </c>
      <c r="T73" s="263" t="n">
        <v>0</v>
      </c>
      <c r="U73" s="263" t="n">
        <v>0</v>
      </c>
      <c r="V73" s="263" t="n">
        <v>0</v>
      </c>
      <c r="W73" s="263" t="n">
        <v>0</v>
      </c>
      <c r="X73" s="263" t="n">
        <v>0</v>
      </c>
      <c r="Y73" s="263" t="n">
        <v>0</v>
      </c>
      <c r="Z73" s="263" t="n">
        <v>0</v>
      </c>
      <c r="AA73" s="263" t="n">
        <v>0</v>
      </c>
      <c r="AB73" s="264" t="n">
        <v>0</v>
      </c>
      <c r="AC73" s="67"/>
    </row>
    <row r="74" s="1" customFormat="true" ht="16.5" hidden="false" customHeight="true" outlineLevel="0" collapsed="false">
      <c r="A74" s="283"/>
      <c r="B74" s="338"/>
      <c r="C74" s="338"/>
      <c r="D74" s="337" t="s">
        <v>247</v>
      </c>
      <c r="E74" s="257" t="n">
        <f aca="false">SUM(Q74:AB74)</f>
        <v>0</v>
      </c>
      <c r="F74" s="339" t="n">
        <v>0</v>
      </c>
      <c r="G74" s="263" t="n">
        <v>0</v>
      </c>
      <c r="H74" s="263" t="n">
        <v>0</v>
      </c>
      <c r="I74" s="263" t="n">
        <v>0</v>
      </c>
      <c r="J74" s="263" t="n">
        <v>0</v>
      </c>
      <c r="K74" s="263" t="n">
        <v>0</v>
      </c>
      <c r="L74" s="264" t="n">
        <v>0</v>
      </c>
      <c r="M74" s="261" t="n">
        <f aca="false">SUM(F74:L74)</f>
        <v>0</v>
      </c>
      <c r="N74" s="264" t="n">
        <v>0</v>
      </c>
      <c r="O74" s="339" t="n">
        <v>0</v>
      </c>
      <c r="P74" s="264" t="n">
        <v>0</v>
      </c>
      <c r="Q74" s="261" t="n">
        <f aca="false">SUM(M74:P74)</f>
        <v>0</v>
      </c>
      <c r="R74" s="263" t="n">
        <v>0</v>
      </c>
      <c r="S74" s="263" t="n">
        <v>0</v>
      </c>
      <c r="T74" s="263" t="n">
        <v>0</v>
      </c>
      <c r="U74" s="263" t="n">
        <v>0</v>
      </c>
      <c r="V74" s="263" t="n">
        <v>0</v>
      </c>
      <c r="W74" s="263" t="n">
        <v>0</v>
      </c>
      <c r="X74" s="263" t="n">
        <v>0</v>
      </c>
      <c r="Y74" s="263" t="n">
        <v>0</v>
      </c>
      <c r="Z74" s="263" t="n">
        <v>0</v>
      </c>
      <c r="AA74" s="263" t="n">
        <v>0</v>
      </c>
      <c r="AB74" s="264" t="n">
        <v>0</v>
      </c>
      <c r="AC74" s="67"/>
    </row>
    <row r="75" s="1" customFormat="true" ht="11.25" hidden="false" customHeight="true" outlineLevel="0" collapsed="false">
      <c r="A75" s="283" t="s">
        <v>305</v>
      </c>
      <c r="B75" s="338" t="s">
        <v>306</v>
      </c>
      <c r="C75" s="338"/>
      <c r="D75" s="337" t="s">
        <v>12</v>
      </c>
      <c r="E75" s="257" t="n">
        <f aca="false">SUM(Q75:AB75)</f>
        <v>12</v>
      </c>
      <c r="F75" s="261" t="n">
        <f aca="false">SUM(F78,F81,F84,F87,F90,F93,F96,F99,F102,F105,F108)</f>
        <v>7</v>
      </c>
      <c r="G75" s="259" t="n">
        <f aca="false">SUM(G78,G81,G84,G87,G90,G93,G96,G99,G102,G105,G108)</f>
        <v>1</v>
      </c>
      <c r="H75" s="259" t="n">
        <f aca="false">SUM(H78,H81,H84,H87,H90,H93,H96,H99,H102,H105,H108)</f>
        <v>0</v>
      </c>
      <c r="I75" s="259" t="n">
        <f aca="false">SUM(I78,I81,I84,I87,I90,I93,I96,I99,I102,I105,I108)</f>
        <v>2</v>
      </c>
      <c r="J75" s="259" t="n">
        <f aca="false">SUM(J78,J81,J84,J87,J90,J93,J96,J99,J102,J105,J108)</f>
        <v>0</v>
      </c>
      <c r="K75" s="259" t="n">
        <f aca="false">SUM(K78,K81,K84,K87,K90,K93,K96,K99,K102,K105,K108)</f>
        <v>0</v>
      </c>
      <c r="L75" s="260" t="n">
        <f aca="false">SUM(L78,L81,L84,L87,L90,L93,L96,L99,L102,L105,L108)</f>
        <v>0</v>
      </c>
      <c r="M75" s="261" t="n">
        <f aca="false">SUM(M78,M81,M84,M87,M90,M93,M96,M99,M102,M105,M108)</f>
        <v>10</v>
      </c>
      <c r="N75" s="260" t="n">
        <f aca="false">SUM(N78,N81,N84,N87,N90,N93,N96,N99,N102,N105,N108)</f>
        <v>0</v>
      </c>
      <c r="O75" s="261" t="n">
        <f aca="false">SUM(O78,O81,O84,O87,O90,O93,O96,O99,O102,O105,O108)</f>
        <v>2</v>
      </c>
      <c r="P75" s="260" t="n">
        <f aca="false">SUM(P78,P81,P84,P87,P90,P93,P96,P99,P102,P105,P108)</f>
        <v>0</v>
      </c>
      <c r="Q75" s="261" t="n">
        <f aca="false">SUM(Q78,Q81,Q84,Q87,Q90,Q93,Q96,Q99,Q102,Q105,Q108)</f>
        <v>12</v>
      </c>
      <c r="R75" s="259" t="n">
        <f aca="false">SUM(R78,R81,R84,R87,R90,R93,R96,R99,R102,R105,R108)</f>
        <v>0</v>
      </c>
      <c r="S75" s="259" t="n">
        <f aca="false">SUM(S78,S81,S84,S87,S90,S93,S96,S99,S102,S105,S108)</f>
        <v>0</v>
      </c>
      <c r="T75" s="259" t="n">
        <f aca="false">SUM(T78,T81,T84,T87,T90,T93,T96,T99,T102,T105,T108)</f>
        <v>0</v>
      </c>
      <c r="U75" s="259" t="n">
        <f aca="false">SUM(U78,U81,U84,U87,U90,U93,U96,U99,U102,U105,U108)</f>
        <v>0</v>
      </c>
      <c r="V75" s="259" t="n">
        <f aca="false">SUM(V78,V81,V84,V87,V90,V93,V96,V99,V102,V105,V108)</f>
        <v>0</v>
      </c>
      <c r="W75" s="259" t="n">
        <f aca="false">SUM(W78,W81,W84,W87,W90,W93,W96,W99,W102,W105,W108)</f>
        <v>0</v>
      </c>
      <c r="X75" s="259" t="n">
        <f aca="false">SUM(X78,X81,X84,X87,X90,X93,X96,X99,X102,X105,X108)</f>
        <v>0</v>
      </c>
      <c r="Y75" s="259" t="n">
        <f aca="false">SUM(Y78,Y81,Y84,Y87,Y90,Y93,Y96,Y99,Y102,Y105,Y108)</f>
        <v>0</v>
      </c>
      <c r="Z75" s="259" t="n">
        <f aca="false">SUM(Z78,Z81,Z84,Z87,Z90,Z93,Z96,Z99,Z102,Z105,Z108)</f>
        <v>0</v>
      </c>
      <c r="AA75" s="259" t="n">
        <f aca="false">SUM(AA78,AA81,AA84,AA87,AA90,AA93,AA96,AA99,AA102,AA105,AA108)</f>
        <v>0</v>
      </c>
      <c r="AB75" s="260" t="n">
        <f aca="false">SUM(AB78,AB81,AB84,AB87,AB90,AB93,AB96,AB99,AB102,AB105,AB108)</f>
        <v>0</v>
      </c>
      <c r="AC75" s="67"/>
    </row>
    <row r="76" s="1" customFormat="true" ht="11.25" hidden="false" customHeight="true" outlineLevel="0" collapsed="false">
      <c r="A76" s="283"/>
      <c r="B76" s="338"/>
      <c r="C76" s="338"/>
      <c r="D76" s="337" t="s">
        <v>246</v>
      </c>
      <c r="E76" s="257" t="n">
        <f aca="false">SUM(Q76:AB76)</f>
        <v>8</v>
      </c>
      <c r="F76" s="261" t="n">
        <f aca="false">SUM(F79,F82,F85,F88,F91,F94,F97,F100,F103,F106,F109)</f>
        <v>4</v>
      </c>
      <c r="G76" s="259" t="n">
        <f aca="false">SUM(G79,G82,G85,G88,G91,G94,G97,G100,G103,G106,G109)</f>
        <v>1</v>
      </c>
      <c r="H76" s="259" t="n">
        <f aca="false">SUM(H79,H82,H85,H88,H91,H94,H97,H100,H103,H106,H109)</f>
        <v>0</v>
      </c>
      <c r="I76" s="259" t="n">
        <f aca="false">SUM(I79,I82,I85,I88,I91,I94,I97,I100,I103,I106,I109)</f>
        <v>1</v>
      </c>
      <c r="J76" s="259" t="n">
        <f aca="false">SUM(J79,J82,J85,J88,J91,J94,J97,J100,J103,J106,J109)</f>
        <v>0</v>
      </c>
      <c r="K76" s="259" t="n">
        <f aca="false">SUM(K79,K82,K85,K88,K91,K94,K97,K100,K103,K106,K109)</f>
        <v>0</v>
      </c>
      <c r="L76" s="260" t="n">
        <f aca="false">SUM(L79,L82,L85,L88,L91,L94,L97,L100,L103,L106,L109)</f>
        <v>0</v>
      </c>
      <c r="M76" s="261" t="n">
        <f aca="false">SUM(M79,M82,M85,M88,M91,M94,M97,M100,M103,M106,M109)</f>
        <v>6</v>
      </c>
      <c r="N76" s="260" t="n">
        <f aca="false">SUM(N79,N82,N85,N88,N91,N94,N97,N100,N103,N106,N109)</f>
        <v>0</v>
      </c>
      <c r="O76" s="261" t="n">
        <f aca="false">SUM(O79,O82,O85,O88,O91,O94,O97,O100,O103,O106,O109)</f>
        <v>2</v>
      </c>
      <c r="P76" s="260" t="n">
        <f aca="false">SUM(P79,P82,P85,P88,P91,P94,P97,P100,P103,P106,P109)</f>
        <v>0</v>
      </c>
      <c r="Q76" s="261" t="n">
        <f aca="false">SUM(Q79,Q82,Q85,Q88,Q91,Q94,Q97,Q100,Q103,Q106,Q109)</f>
        <v>8</v>
      </c>
      <c r="R76" s="259" t="n">
        <f aca="false">SUM(R79,R82,R85,R88,R91,R94,R97,R100,R103,R106,R109)</f>
        <v>0</v>
      </c>
      <c r="S76" s="259" t="n">
        <f aca="false">SUM(S79,S82,S85,S88,S91,S94,S97,S100,S103,S106,S109)</f>
        <v>0</v>
      </c>
      <c r="T76" s="259" t="n">
        <f aca="false">SUM(T79,T82,T85,T88,T91,T94,T97,T100,T103,T106,T109)</f>
        <v>0</v>
      </c>
      <c r="U76" s="259" t="n">
        <f aca="false">SUM(U79,U82,U85,U88,U91,U94,U97,U100,U103,U106,U109)</f>
        <v>0</v>
      </c>
      <c r="V76" s="259" t="n">
        <f aca="false">SUM(V79,V82,V85,V88,V91,V94,V97,V100,V103,V106,V109)</f>
        <v>0</v>
      </c>
      <c r="W76" s="259" t="n">
        <f aca="false">SUM(W79,W82,W85,W88,W91,W94,W97,W100,W103,W106,W109)</f>
        <v>0</v>
      </c>
      <c r="X76" s="259" t="n">
        <f aca="false">SUM(X79,X82,X85,X88,X91,X94,X97,X100,X103,X106,X109)</f>
        <v>0</v>
      </c>
      <c r="Y76" s="259" t="n">
        <f aca="false">SUM(Y79,Y82,Y85,Y88,Y91,Y94,Y97,Y100,Y103,Y106,Y109)</f>
        <v>0</v>
      </c>
      <c r="Z76" s="259" t="n">
        <f aca="false">SUM(Z79,Z82,Z85,Z88,Z91,Z94,Z97,Z100,Z103,Z106,Z109)</f>
        <v>0</v>
      </c>
      <c r="AA76" s="259" t="n">
        <f aca="false">SUM(AA79,AA82,AA85,AA88,AA91,AA94,AA97,AA100,AA103,AA106,AA109)</f>
        <v>0</v>
      </c>
      <c r="AB76" s="260" t="n">
        <f aca="false">SUM(AB79,AB82,AB85,AB88,AB91,AB94,AB97,AB100,AB103,AB106,AB109)</f>
        <v>0</v>
      </c>
      <c r="AC76" s="67"/>
    </row>
    <row r="77" customFormat="false" ht="16.5" hidden="false" customHeight="true" outlineLevel="0" collapsed="false">
      <c r="A77" s="283"/>
      <c r="B77" s="338"/>
      <c r="C77" s="338"/>
      <c r="D77" s="337" t="s">
        <v>247</v>
      </c>
      <c r="E77" s="257" t="n">
        <f aca="false">SUM(Q77:AB77)</f>
        <v>4</v>
      </c>
      <c r="F77" s="261" t="n">
        <f aca="false">SUM(F80,F83,F86,F89,F92,F95,F98,F101,F104,F107,F110)</f>
        <v>3</v>
      </c>
      <c r="G77" s="259" t="n">
        <f aca="false">SUM(G80,G83,G86,G89,G92,G95,G98,G101,G104,G107,G110)</f>
        <v>0</v>
      </c>
      <c r="H77" s="259" t="n">
        <f aca="false">SUM(H80,H83,H86,H89,H92,H95,H98,H101,H104,H107,H110)</f>
        <v>0</v>
      </c>
      <c r="I77" s="259" t="n">
        <f aca="false">SUM(I80,I83,I86,I89,I92,I95,I98,I101,I104,I107,I110)</f>
        <v>1</v>
      </c>
      <c r="J77" s="259" t="n">
        <f aca="false">SUM(J80,J83,J86,J89,J92,J95,J98,J101,J104,J107,J110)</f>
        <v>0</v>
      </c>
      <c r="K77" s="259" t="n">
        <f aca="false">SUM(K80,K83,K86,K89,K92,K95,K98,K101,K104,K107,K110)</f>
        <v>0</v>
      </c>
      <c r="L77" s="260" t="n">
        <f aca="false">SUM(L80,L83,L86,L89,L92,L95,L98,L101,L104,L107,L110)</f>
        <v>0</v>
      </c>
      <c r="M77" s="261" t="n">
        <f aca="false">SUM(M80,M83,M86,M89,M92,M95,M98,M101,M104,M107,M110)</f>
        <v>4</v>
      </c>
      <c r="N77" s="260" t="n">
        <f aca="false">SUM(N80,N83,N86,N89,N92,N95,N98,N101,N104,N107,N110)</f>
        <v>0</v>
      </c>
      <c r="O77" s="261" t="n">
        <f aca="false">SUM(O80,O83,O86,O89,O92,O95,O98,O101,O104,O107,O110)</f>
        <v>0</v>
      </c>
      <c r="P77" s="260" t="n">
        <f aca="false">SUM(P80,P83,P86,P89,P92,P95,P98,P101,P104,P107,P110)</f>
        <v>0</v>
      </c>
      <c r="Q77" s="261" t="n">
        <f aca="false">SUM(Q80,Q83,Q86,Q89,Q92,Q95,Q98,Q101,Q104,Q107,Q110)</f>
        <v>4</v>
      </c>
      <c r="R77" s="259" t="n">
        <f aca="false">SUM(R80,R83,R86,R89,R92,R95,R98,R101,R104,R107,R110)</f>
        <v>0</v>
      </c>
      <c r="S77" s="259" t="n">
        <f aca="false">SUM(S80,S83,S86,S89,S92,S95,S98,S101,S104,S107,S110)</f>
        <v>0</v>
      </c>
      <c r="T77" s="259" t="n">
        <f aca="false">SUM(T80,T83,T86,T89,T92,T95,T98,T101,T104,T107,T110)</f>
        <v>0</v>
      </c>
      <c r="U77" s="259" t="n">
        <f aca="false">SUM(U80,U83,U86,U89,U92,U95,U98,U101,U104,U107,U110)</f>
        <v>0</v>
      </c>
      <c r="V77" s="259" t="n">
        <f aca="false">SUM(V80,V83,V86,V89,V92,V95,V98,V101,V104,V107,V110)</f>
        <v>0</v>
      </c>
      <c r="W77" s="259" t="n">
        <f aca="false">SUM(W80,W83,W86,W89,W92,W95,W98,W101,W104,W107,W110)</f>
        <v>0</v>
      </c>
      <c r="X77" s="259" t="n">
        <f aca="false">SUM(X80,X83,X86,X89,X92,X95,X98,X101,X104,X107,X110)</f>
        <v>0</v>
      </c>
      <c r="Y77" s="259" t="n">
        <f aca="false">SUM(Y80,Y83,Y86,Y89,Y92,Y95,Y98,Y101,Y104,Y107,Y110)</f>
        <v>0</v>
      </c>
      <c r="Z77" s="259" t="n">
        <f aca="false">SUM(Z80,Z83,Z86,Z89,Z92,Z95,Z98,Z101,Z104,Z107,Z110)</f>
        <v>0</v>
      </c>
      <c r="AA77" s="259" t="n">
        <f aca="false">SUM(AA80,AA83,AA86,AA89,AA92,AA95,AA98,AA101,AA104,AA107,AA110)</f>
        <v>0</v>
      </c>
      <c r="AB77" s="260" t="n">
        <f aca="false">SUM(AB80,AB83,AB86,AB89,AB92,AB95,AB98,AB101,AB104,AB107,AB110)</f>
        <v>0</v>
      </c>
      <c r="AC77" s="67"/>
    </row>
    <row r="78" customFormat="false" ht="11.25" hidden="false" customHeight="true" outlineLevel="0" collapsed="false">
      <c r="A78" s="283" t="s">
        <v>307</v>
      </c>
      <c r="B78" s="340"/>
      <c r="C78" s="292" t="s">
        <v>308</v>
      </c>
      <c r="D78" s="337" t="s">
        <v>12</v>
      </c>
      <c r="E78" s="257" t="n">
        <f aca="false">SUM(Q78:AB78)</f>
        <v>0</v>
      </c>
      <c r="F78" s="261" t="n">
        <f aca="false">SUM(F79:F80)</f>
        <v>0</v>
      </c>
      <c r="G78" s="259" t="n">
        <f aca="false">SUM(G79:G80)</f>
        <v>0</v>
      </c>
      <c r="H78" s="259" t="n">
        <f aca="false">SUM(H79:H80)</f>
        <v>0</v>
      </c>
      <c r="I78" s="259" t="n">
        <f aca="false">SUM(I79:I80)</f>
        <v>0</v>
      </c>
      <c r="J78" s="259" t="n">
        <f aca="false">SUM(J79:J80)</f>
        <v>0</v>
      </c>
      <c r="K78" s="259" t="n">
        <f aca="false">SUM(K79:K80)</f>
        <v>0</v>
      </c>
      <c r="L78" s="260" t="n">
        <f aca="false">SUM(L79:L80)</f>
        <v>0</v>
      </c>
      <c r="M78" s="261" t="n">
        <f aca="false">SUM(M79:M80)</f>
        <v>0</v>
      </c>
      <c r="N78" s="260" t="n">
        <f aca="false">SUM(N79:N80)</f>
        <v>0</v>
      </c>
      <c r="O78" s="261" t="n">
        <f aca="false">SUM(O79:O80)</f>
        <v>0</v>
      </c>
      <c r="P78" s="260" t="n">
        <f aca="false">SUM(P79:P80)</f>
        <v>0</v>
      </c>
      <c r="Q78" s="261" t="n">
        <f aca="false">SUM(Q79:Q80)</f>
        <v>0</v>
      </c>
      <c r="R78" s="259" t="n">
        <f aca="false">SUM(R79:R80)</f>
        <v>0</v>
      </c>
      <c r="S78" s="259" t="n">
        <f aca="false">SUM(S79:S80)</f>
        <v>0</v>
      </c>
      <c r="T78" s="259" t="n">
        <f aca="false">SUM(T79:T80)</f>
        <v>0</v>
      </c>
      <c r="U78" s="259" t="n">
        <f aca="false">SUM(U79:U80)</f>
        <v>0</v>
      </c>
      <c r="V78" s="259" t="n">
        <f aca="false">SUM(V79:V80)</f>
        <v>0</v>
      </c>
      <c r="W78" s="259" t="n">
        <f aca="false">SUM(W79:W80)</f>
        <v>0</v>
      </c>
      <c r="X78" s="259" t="n">
        <f aca="false">SUM(X79:X80)</f>
        <v>0</v>
      </c>
      <c r="Y78" s="259" t="n">
        <f aca="false">SUM(Y79:Y80)</f>
        <v>0</v>
      </c>
      <c r="Z78" s="259" t="n">
        <f aca="false">SUM(Z79:Z80)</f>
        <v>0</v>
      </c>
      <c r="AA78" s="259" t="n">
        <f aca="false">SUM(AA79:AA80)</f>
        <v>0</v>
      </c>
      <c r="AB78" s="260" t="n">
        <f aca="false">SUM(AB79:AB80)</f>
        <v>0</v>
      </c>
      <c r="AC78" s="67"/>
    </row>
    <row r="79" customFormat="false" ht="11.25" hidden="false" customHeight="true" outlineLevel="0" collapsed="false">
      <c r="A79" s="283"/>
      <c r="B79" s="340"/>
      <c r="C79" s="292"/>
      <c r="D79" s="337" t="s">
        <v>246</v>
      </c>
      <c r="E79" s="257" t="n">
        <f aca="false">SUM(Q79:AB79)</f>
        <v>0</v>
      </c>
      <c r="F79" s="339" t="n">
        <v>0</v>
      </c>
      <c r="G79" s="263" t="n">
        <v>0</v>
      </c>
      <c r="H79" s="263" t="n">
        <v>0</v>
      </c>
      <c r="I79" s="263" t="n">
        <v>0</v>
      </c>
      <c r="J79" s="263" t="n">
        <v>0</v>
      </c>
      <c r="K79" s="263" t="n">
        <v>0</v>
      </c>
      <c r="L79" s="264" t="n">
        <v>0</v>
      </c>
      <c r="M79" s="261" t="n">
        <f aca="false">SUM(F79:L79)</f>
        <v>0</v>
      </c>
      <c r="N79" s="264" t="n">
        <v>0</v>
      </c>
      <c r="O79" s="339" t="n">
        <v>0</v>
      </c>
      <c r="P79" s="264" t="n">
        <v>0</v>
      </c>
      <c r="Q79" s="261" t="n">
        <f aca="false">SUM(M79:P79)</f>
        <v>0</v>
      </c>
      <c r="R79" s="263" t="n">
        <v>0</v>
      </c>
      <c r="S79" s="263" t="n">
        <v>0</v>
      </c>
      <c r="T79" s="263" t="n">
        <v>0</v>
      </c>
      <c r="U79" s="263" t="n">
        <v>0</v>
      </c>
      <c r="V79" s="263" t="n">
        <v>0</v>
      </c>
      <c r="W79" s="263" t="n">
        <v>0</v>
      </c>
      <c r="X79" s="263" t="n">
        <v>0</v>
      </c>
      <c r="Y79" s="263" t="n">
        <v>0</v>
      </c>
      <c r="Z79" s="263" t="n">
        <v>0</v>
      </c>
      <c r="AA79" s="263" t="n">
        <v>0</v>
      </c>
      <c r="AB79" s="264" t="n">
        <v>0</v>
      </c>
      <c r="AC79" s="67"/>
    </row>
    <row r="80" customFormat="false" ht="16.5" hidden="false" customHeight="true" outlineLevel="0" collapsed="false">
      <c r="A80" s="283"/>
      <c r="B80" s="340"/>
      <c r="C80" s="292"/>
      <c r="D80" s="337" t="s">
        <v>247</v>
      </c>
      <c r="E80" s="257" t="n">
        <f aca="false">SUM(Q80:AB80)</f>
        <v>0</v>
      </c>
      <c r="F80" s="339" t="n">
        <v>0</v>
      </c>
      <c r="G80" s="263" t="n">
        <v>0</v>
      </c>
      <c r="H80" s="263" t="n">
        <v>0</v>
      </c>
      <c r="I80" s="263" t="n">
        <v>0</v>
      </c>
      <c r="J80" s="263" t="n">
        <v>0</v>
      </c>
      <c r="K80" s="263" t="n">
        <v>0</v>
      </c>
      <c r="L80" s="264" t="n">
        <v>0</v>
      </c>
      <c r="M80" s="261" t="n">
        <f aca="false">SUM(F80:L80)</f>
        <v>0</v>
      </c>
      <c r="N80" s="264" t="n">
        <v>0</v>
      </c>
      <c r="O80" s="339" t="n">
        <v>0</v>
      </c>
      <c r="P80" s="264" t="n">
        <v>0</v>
      </c>
      <c r="Q80" s="261" t="n">
        <f aca="false">SUM(M80:P80)</f>
        <v>0</v>
      </c>
      <c r="R80" s="263" t="n">
        <v>0</v>
      </c>
      <c r="S80" s="263" t="n">
        <v>0</v>
      </c>
      <c r="T80" s="263" t="n">
        <v>0</v>
      </c>
      <c r="U80" s="263" t="n">
        <v>0</v>
      </c>
      <c r="V80" s="263" t="n">
        <v>0</v>
      </c>
      <c r="W80" s="263" t="n">
        <v>0</v>
      </c>
      <c r="X80" s="263" t="n">
        <v>0</v>
      </c>
      <c r="Y80" s="263" t="n">
        <v>0</v>
      </c>
      <c r="Z80" s="263" t="n">
        <v>0</v>
      </c>
      <c r="AA80" s="263" t="n">
        <v>0</v>
      </c>
      <c r="AB80" s="264" t="n">
        <v>0</v>
      </c>
      <c r="AC80" s="67"/>
    </row>
    <row r="81" customFormat="false" ht="11.25" hidden="false" customHeight="true" outlineLevel="0" collapsed="false">
      <c r="A81" s="283" t="s">
        <v>309</v>
      </c>
      <c r="B81" s="340"/>
      <c r="C81" s="286" t="s">
        <v>310</v>
      </c>
      <c r="D81" s="337" t="s">
        <v>12</v>
      </c>
      <c r="E81" s="257" t="n">
        <f aca="false">SUM(Q81:AB81)</f>
        <v>0</v>
      </c>
      <c r="F81" s="261" t="n">
        <f aca="false">SUM(F82:F83)</f>
        <v>0</v>
      </c>
      <c r="G81" s="259" t="n">
        <f aca="false">SUM(G82:G83)</f>
        <v>0</v>
      </c>
      <c r="H81" s="259" t="n">
        <f aca="false">SUM(H82:H83)</f>
        <v>0</v>
      </c>
      <c r="I81" s="259" t="n">
        <f aca="false">SUM(I82:I83)</f>
        <v>0</v>
      </c>
      <c r="J81" s="259" t="n">
        <f aca="false">SUM(J82:J83)</f>
        <v>0</v>
      </c>
      <c r="K81" s="259" t="n">
        <f aca="false">SUM(K82:K83)</f>
        <v>0</v>
      </c>
      <c r="L81" s="260" t="n">
        <f aca="false">SUM(L82:L83)</f>
        <v>0</v>
      </c>
      <c r="M81" s="261" t="n">
        <f aca="false">SUM(M82:M83)</f>
        <v>0</v>
      </c>
      <c r="N81" s="260" t="n">
        <f aca="false">SUM(N82:N83)</f>
        <v>0</v>
      </c>
      <c r="O81" s="261" t="n">
        <f aca="false">SUM(O82:O83)</f>
        <v>0</v>
      </c>
      <c r="P81" s="260" t="n">
        <f aca="false">SUM(P82:P83)</f>
        <v>0</v>
      </c>
      <c r="Q81" s="261" t="n">
        <f aca="false">SUM(Q82:Q83)</f>
        <v>0</v>
      </c>
      <c r="R81" s="259" t="n">
        <f aca="false">SUM(R82:R83)</f>
        <v>0</v>
      </c>
      <c r="S81" s="259" t="n">
        <f aca="false">SUM(S82:S83)</f>
        <v>0</v>
      </c>
      <c r="T81" s="259" t="n">
        <f aca="false">SUM(T82:T83)</f>
        <v>0</v>
      </c>
      <c r="U81" s="259" t="n">
        <f aca="false">SUM(U82:U83)</f>
        <v>0</v>
      </c>
      <c r="V81" s="259" t="n">
        <f aca="false">SUM(V82:V83)</f>
        <v>0</v>
      </c>
      <c r="W81" s="259" t="n">
        <f aca="false">SUM(W82:W83)</f>
        <v>0</v>
      </c>
      <c r="X81" s="259" t="n">
        <f aca="false">SUM(X82:X83)</f>
        <v>0</v>
      </c>
      <c r="Y81" s="259" t="n">
        <f aca="false">SUM(Y82:Y83)</f>
        <v>0</v>
      </c>
      <c r="Z81" s="259" t="n">
        <f aca="false">SUM(Z82:Z83)</f>
        <v>0</v>
      </c>
      <c r="AA81" s="259" t="n">
        <f aca="false">SUM(AA82:AA83)</f>
        <v>0</v>
      </c>
      <c r="AB81" s="260" t="n">
        <f aca="false">SUM(AB82:AB83)</f>
        <v>0</v>
      </c>
      <c r="AC81" s="67"/>
    </row>
    <row r="82" customFormat="false" ht="11.25" hidden="false" customHeight="true" outlineLevel="0" collapsed="false">
      <c r="A82" s="283"/>
      <c r="B82" s="340"/>
      <c r="C82" s="286"/>
      <c r="D82" s="337" t="s">
        <v>246</v>
      </c>
      <c r="E82" s="257" t="n">
        <f aca="false">SUM(Q82:AB82)</f>
        <v>0</v>
      </c>
      <c r="F82" s="339" t="n">
        <v>0</v>
      </c>
      <c r="G82" s="263" t="n">
        <v>0</v>
      </c>
      <c r="H82" s="263" t="n">
        <v>0</v>
      </c>
      <c r="I82" s="263" t="n">
        <v>0</v>
      </c>
      <c r="J82" s="263" t="n">
        <v>0</v>
      </c>
      <c r="K82" s="263" t="n">
        <v>0</v>
      </c>
      <c r="L82" s="264" t="n">
        <v>0</v>
      </c>
      <c r="M82" s="261" t="n">
        <f aca="false">SUM(F82:L82)</f>
        <v>0</v>
      </c>
      <c r="N82" s="264" t="n">
        <v>0</v>
      </c>
      <c r="O82" s="339" t="n">
        <v>0</v>
      </c>
      <c r="P82" s="264" t="n">
        <v>0</v>
      </c>
      <c r="Q82" s="261" t="n">
        <f aca="false">SUM(M82:P82)</f>
        <v>0</v>
      </c>
      <c r="R82" s="263" t="n">
        <v>0</v>
      </c>
      <c r="S82" s="263" t="n">
        <v>0</v>
      </c>
      <c r="T82" s="263" t="n">
        <v>0</v>
      </c>
      <c r="U82" s="263" t="n">
        <v>0</v>
      </c>
      <c r="V82" s="263" t="n">
        <v>0</v>
      </c>
      <c r="W82" s="263" t="n">
        <v>0</v>
      </c>
      <c r="X82" s="263" t="n">
        <v>0</v>
      </c>
      <c r="Y82" s="263" t="n">
        <v>0</v>
      </c>
      <c r="Z82" s="263" t="n">
        <v>0</v>
      </c>
      <c r="AA82" s="263" t="n">
        <v>0</v>
      </c>
      <c r="AB82" s="264" t="n">
        <v>0</v>
      </c>
      <c r="AC82" s="67"/>
    </row>
    <row r="83" customFormat="false" ht="16.5" hidden="false" customHeight="true" outlineLevel="0" collapsed="false">
      <c r="A83" s="283"/>
      <c r="B83" s="340"/>
      <c r="C83" s="286"/>
      <c r="D83" s="337" t="s">
        <v>247</v>
      </c>
      <c r="E83" s="257" t="n">
        <f aca="false">SUM(Q83:AB83)</f>
        <v>0</v>
      </c>
      <c r="F83" s="339" t="n">
        <v>0</v>
      </c>
      <c r="G83" s="263" t="n">
        <v>0</v>
      </c>
      <c r="H83" s="263" t="n">
        <v>0</v>
      </c>
      <c r="I83" s="263" t="n">
        <v>0</v>
      </c>
      <c r="J83" s="263" t="n">
        <v>0</v>
      </c>
      <c r="K83" s="263" t="n">
        <v>0</v>
      </c>
      <c r="L83" s="264" t="n">
        <v>0</v>
      </c>
      <c r="M83" s="261" t="n">
        <f aca="false">SUM(F83:L83)</f>
        <v>0</v>
      </c>
      <c r="N83" s="264" t="n">
        <v>0</v>
      </c>
      <c r="O83" s="339" t="n">
        <v>0</v>
      </c>
      <c r="P83" s="264" t="n">
        <v>0</v>
      </c>
      <c r="Q83" s="261" t="n">
        <f aca="false">SUM(M83:P83)</f>
        <v>0</v>
      </c>
      <c r="R83" s="263" t="n">
        <v>0</v>
      </c>
      <c r="S83" s="263" t="n">
        <v>0</v>
      </c>
      <c r="T83" s="263" t="n">
        <v>0</v>
      </c>
      <c r="U83" s="263" t="n">
        <v>0</v>
      </c>
      <c r="V83" s="263" t="n">
        <v>0</v>
      </c>
      <c r="W83" s="263" t="n">
        <v>0</v>
      </c>
      <c r="X83" s="263" t="n">
        <v>0</v>
      </c>
      <c r="Y83" s="263" t="n">
        <v>0</v>
      </c>
      <c r="Z83" s="263" t="n">
        <v>0</v>
      </c>
      <c r="AA83" s="263" t="n">
        <v>0</v>
      </c>
      <c r="AB83" s="264" t="n">
        <v>0</v>
      </c>
      <c r="AC83" s="67"/>
    </row>
    <row r="84" customFormat="false" ht="11.25" hidden="false" customHeight="true" outlineLevel="0" collapsed="false">
      <c r="A84" s="283" t="s">
        <v>311</v>
      </c>
      <c r="B84" s="340"/>
      <c r="C84" s="286" t="s">
        <v>312</v>
      </c>
      <c r="D84" s="337" t="s">
        <v>12</v>
      </c>
      <c r="E84" s="257" t="n">
        <f aca="false">SUM(Q84:AB84)</f>
        <v>2</v>
      </c>
      <c r="F84" s="261" t="n">
        <f aca="false">SUM(F85:F86)</f>
        <v>1</v>
      </c>
      <c r="G84" s="259" t="n">
        <f aca="false">SUM(G85:G86)</f>
        <v>1</v>
      </c>
      <c r="H84" s="259" t="n">
        <f aca="false">SUM(H85:H86)</f>
        <v>0</v>
      </c>
      <c r="I84" s="259" t="n">
        <f aca="false">SUM(I85:I86)</f>
        <v>0</v>
      </c>
      <c r="J84" s="259" t="n">
        <f aca="false">SUM(J85:J86)</f>
        <v>0</v>
      </c>
      <c r="K84" s="259" t="n">
        <f aca="false">SUM(K85:K86)</f>
        <v>0</v>
      </c>
      <c r="L84" s="260" t="n">
        <f aca="false">SUM(L85:L86)</f>
        <v>0</v>
      </c>
      <c r="M84" s="261" t="n">
        <f aca="false">SUM(M85:M86)</f>
        <v>2</v>
      </c>
      <c r="N84" s="260" t="n">
        <f aca="false">SUM(N85:N86)</f>
        <v>0</v>
      </c>
      <c r="O84" s="261" t="n">
        <f aca="false">SUM(O85:O86)</f>
        <v>0</v>
      </c>
      <c r="P84" s="260" t="n">
        <f aca="false">SUM(P85:P86)</f>
        <v>0</v>
      </c>
      <c r="Q84" s="261" t="n">
        <f aca="false">SUM(Q85:Q86)</f>
        <v>2</v>
      </c>
      <c r="R84" s="259" t="n">
        <f aca="false">SUM(R85:R86)</f>
        <v>0</v>
      </c>
      <c r="S84" s="259" t="n">
        <f aca="false">SUM(S85:S86)</f>
        <v>0</v>
      </c>
      <c r="T84" s="259" t="n">
        <f aca="false">SUM(T85:T86)</f>
        <v>0</v>
      </c>
      <c r="U84" s="259" t="n">
        <f aca="false">SUM(U85:U86)</f>
        <v>0</v>
      </c>
      <c r="V84" s="259" t="n">
        <f aca="false">SUM(V85:V86)</f>
        <v>0</v>
      </c>
      <c r="W84" s="259" t="n">
        <f aca="false">SUM(W85:W86)</f>
        <v>0</v>
      </c>
      <c r="X84" s="259" t="n">
        <f aca="false">SUM(X85:X86)</f>
        <v>0</v>
      </c>
      <c r="Y84" s="259" t="n">
        <f aca="false">SUM(Y85:Y86)</f>
        <v>0</v>
      </c>
      <c r="Z84" s="259" t="n">
        <f aca="false">SUM(Z85:Z86)</f>
        <v>0</v>
      </c>
      <c r="AA84" s="259" t="n">
        <f aca="false">SUM(AA85:AA86)</f>
        <v>0</v>
      </c>
      <c r="AB84" s="260" t="n">
        <f aca="false">SUM(AB85:AB86)</f>
        <v>0</v>
      </c>
      <c r="AC84" s="67"/>
    </row>
    <row r="85" customFormat="false" ht="11.25" hidden="false" customHeight="true" outlineLevel="0" collapsed="false">
      <c r="A85" s="283"/>
      <c r="B85" s="340"/>
      <c r="C85" s="286"/>
      <c r="D85" s="337" t="s">
        <v>246</v>
      </c>
      <c r="E85" s="257" t="n">
        <f aca="false">SUM(Q85:AB85)</f>
        <v>1</v>
      </c>
      <c r="F85" s="339" t="n">
        <v>0</v>
      </c>
      <c r="G85" s="263" t="n">
        <v>1</v>
      </c>
      <c r="H85" s="263" t="n">
        <v>0</v>
      </c>
      <c r="I85" s="263" t="n">
        <v>0</v>
      </c>
      <c r="J85" s="263" t="n">
        <v>0</v>
      </c>
      <c r="K85" s="263" t="n">
        <v>0</v>
      </c>
      <c r="L85" s="264" t="n">
        <v>0</v>
      </c>
      <c r="M85" s="261" t="n">
        <f aca="false">SUM(F85:L85)</f>
        <v>1</v>
      </c>
      <c r="N85" s="264" t="n">
        <v>0</v>
      </c>
      <c r="O85" s="339" t="n">
        <v>0</v>
      </c>
      <c r="P85" s="264" t="n">
        <v>0</v>
      </c>
      <c r="Q85" s="261" t="n">
        <f aca="false">SUM(M85:P85)</f>
        <v>1</v>
      </c>
      <c r="R85" s="263" t="n">
        <v>0</v>
      </c>
      <c r="S85" s="263" t="n">
        <v>0</v>
      </c>
      <c r="T85" s="263" t="n">
        <v>0</v>
      </c>
      <c r="U85" s="263" t="n">
        <v>0</v>
      </c>
      <c r="V85" s="263" t="n">
        <v>0</v>
      </c>
      <c r="W85" s="263" t="n">
        <v>0</v>
      </c>
      <c r="X85" s="263" t="n">
        <v>0</v>
      </c>
      <c r="Y85" s="263" t="n">
        <v>0</v>
      </c>
      <c r="Z85" s="263" t="n">
        <v>0</v>
      </c>
      <c r="AA85" s="263" t="n">
        <v>0</v>
      </c>
      <c r="AB85" s="264" t="n">
        <v>0</v>
      </c>
      <c r="AC85" s="67"/>
    </row>
    <row r="86" customFormat="false" ht="16.5" hidden="false" customHeight="true" outlineLevel="0" collapsed="false">
      <c r="A86" s="283"/>
      <c r="B86" s="340"/>
      <c r="C86" s="286"/>
      <c r="D86" s="337" t="s">
        <v>247</v>
      </c>
      <c r="E86" s="257" t="n">
        <f aca="false">SUM(Q86:AB86)</f>
        <v>1</v>
      </c>
      <c r="F86" s="339" t="n">
        <v>1</v>
      </c>
      <c r="G86" s="263" t="n">
        <v>0</v>
      </c>
      <c r="H86" s="263" t="n">
        <v>0</v>
      </c>
      <c r="I86" s="263" t="n">
        <v>0</v>
      </c>
      <c r="J86" s="263" t="n">
        <v>0</v>
      </c>
      <c r="K86" s="263" t="n">
        <v>0</v>
      </c>
      <c r="L86" s="264" t="n">
        <v>0</v>
      </c>
      <c r="M86" s="261" t="n">
        <f aca="false">SUM(F86:L86)</f>
        <v>1</v>
      </c>
      <c r="N86" s="264" t="n">
        <v>0</v>
      </c>
      <c r="O86" s="339" t="n">
        <v>0</v>
      </c>
      <c r="P86" s="264" t="n">
        <v>0</v>
      </c>
      <c r="Q86" s="261" t="n">
        <f aca="false">SUM(M86:P86)</f>
        <v>1</v>
      </c>
      <c r="R86" s="263" t="n">
        <v>0</v>
      </c>
      <c r="S86" s="263" t="n">
        <v>0</v>
      </c>
      <c r="T86" s="263" t="n">
        <v>0</v>
      </c>
      <c r="U86" s="263" t="n">
        <v>0</v>
      </c>
      <c r="V86" s="263" t="n">
        <v>0</v>
      </c>
      <c r="W86" s="263" t="n">
        <v>0</v>
      </c>
      <c r="X86" s="263" t="n">
        <v>0</v>
      </c>
      <c r="Y86" s="263" t="n">
        <v>0</v>
      </c>
      <c r="Z86" s="263" t="n">
        <v>0</v>
      </c>
      <c r="AA86" s="263" t="n">
        <v>0</v>
      </c>
      <c r="AB86" s="264" t="n">
        <v>0</v>
      </c>
      <c r="AC86" s="67"/>
    </row>
    <row r="87" customFormat="false" ht="11.25" hidden="false" customHeight="true" outlineLevel="0" collapsed="false">
      <c r="A87" s="283" t="s">
        <v>313</v>
      </c>
      <c r="B87" s="340"/>
      <c r="C87" s="286" t="s">
        <v>314</v>
      </c>
      <c r="D87" s="337" t="s">
        <v>12</v>
      </c>
      <c r="E87" s="257" t="n">
        <f aca="false">SUM(Q87:AB87)</f>
        <v>3</v>
      </c>
      <c r="F87" s="261" t="n">
        <f aca="false">SUM(F88:F89)</f>
        <v>3</v>
      </c>
      <c r="G87" s="259" t="n">
        <f aca="false">SUM(G88:G89)</f>
        <v>0</v>
      </c>
      <c r="H87" s="259" t="n">
        <f aca="false">SUM(H88:H89)</f>
        <v>0</v>
      </c>
      <c r="I87" s="259" t="n">
        <f aca="false">SUM(I88:I89)</f>
        <v>0</v>
      </c>
      <c r="J87" s="259" t="n">
        <f aca="false">SUM(J88:J89)</f>
        <v>0</v>
      </c>
      <c r="K87" s="259" t="n">
        <f aca="false">SUM(K88:K89)</f>
        <v>0</v>
      </c>
      <c r="L87" s="260" t="n">
        <f aca="false">SUM(L88:L89)</f>
        <v>0</v>
      </c>
      <c r="M87" s="261" t="n">
        <f aca="false">SUM(M88:M89)</f>
        <v>3</v>
      </c>
      <c r="N87" s="260" t="n">
        <f aca="false">SUM(N88:N89)</f>
        <v>0</v>
      </c>
      <c r="O87" s="261" t="n">
        <f aca="false">SUM(O88:O89)</f>
        <v>0</v>
      </c>
      <c r="P87" s="260" t="n">
        <f aca="false">SUM(P88:P89)</f>
        <v>0</v>
      </c>
      <c r="Q87" s="261" t="n">
        <f aca="false">SUM(Q88:Q89)</f>
        <v>3</v>
      </c>
      <c r="R87" s="259" t="n">
        <f aca="false">SUM(R88:R89)</f>
        <v>0</v>
      </c>
      <c r="S87" s="259" t="n">
        <f aca="false">SUM(S88:S89)</f>
        <v>0</v>
      </c>
      <c r="T87" s="259" t="n">
        <f aca="false">SUM(T88:T89)</f>
        <v>0</v>
      </c>
      <c r="U87" s="259" t="n">
        <f aca="false">SUM(U88:U89)</f>
        <v>0</v>
      </c>
      <c r="V87" s="259" t="n">
        <f aca="false">SUM(V88:V89)</f>
        <v>0</v>
      </c>
      <c r="W87" s="259" t="n">
        <f aca="false">SUM(W88:W89)</f>
        <v>0</v>
      </c>
      <c r="X87" s="259" t="n">
        <f aca="false">SUM(X88:X89)</f>
        <v>0</v>
      </c>
      <c r="Y87" s="259" t="n">
        <f aca="false">SUM(Y88:Y89)</f>
        <v>0</v>
      </c>
      <c r="Z87" s="259" t="n">
        <f aca="false">SUM(Z88:Z89)</f>
        <v>0</v>
      </c>
      <c r="AA87" s="259" t="n">
        <f aca="false">SUM(AA88:AA89)</f>
        <v>0</v>
      </c>
      <c r="AB87" s="260" t="n">
        <f aca="false">SUM(AB88:AB89)</f>
        <v>0</v>
      </c>
      <c r="AC87" s="67"/>
    </row>
    <row r="88" customFormat="false" ht="11.25" hidden="false" customHeight="true" outlineLevel="0" collapsed="false">
      <c r="A88" s="283"/>
      <c r="B88" s="340"/>
      <c r="C88" s="286"/>
      <c r="D88" s="337" t="s">
        <v>246</v>
      </c>
      <c r="E88" s="257" t="n">
        <f aca="false">SUM(Q88:AB88)</f>
        <v>3</v>
      </c>
      <c r="F88" s="339" t="n">
        <v>3</v>
      </c>
      <c r="G88" s="263" t="n">
        <v>0</v>
      </c>
      <c r="H88" s="263" t="n">
        <v>0</v>
      </c>
      <c r="I88" s="263" t="n">
        <v>0</v>
      </c>
      <c r="J88" s="263" t="n">
        <v>0</v>
      </c>
      <c r="K88" s="263" t="n">
        <v>0</v>
      </c>
      <c r="L88" s="264" t="n">
        <v>0</v>
      </c>
      <c r="M88" s="261" t="n">
        <f aca="false">SUM(F88:L88)</f>
        <v>3</v>
      </c>
      <c r="N88" s="264" t="n">
        <v>0</v>
      </c>
      <c r="O88" s="339" t="n">
        <v>0</v>
      </c>
      <c r="P88" s="264" t="n">
        <v>0</v>
      </c>
      <c r="Q88" s="261" t="n">
        <f aca="false">SUM(M88:P88)</f>
        <v>3</v>
      </c>
      <c r="R88" s="263" t="n">
        <v>0</v>
      </c>
      <c r="S88" s="263" t="n">
        <v>0</v>
      </c>
      <c r="T88" s="263" t="n">
        <v>0</v>
      </c>
      <c r="U88" s="263" t="n">
        <v>0</v>
      </c>
      <c r="V88" s="263" t="n">
        <v>0</v>
      </c>
      <c r="W88" s="263" t="n">
        <v>0</v>
      </c>
      <c r="X88" s="263" t="n">
        <v>0</v>
      </c>
      <c r="Y88" s="263" t="n">
        <v>0</v>
      </c>
      <c r="Z88" s="263" t="n">
        <v>0</v>
      </c>
      <c r="AA88" s="263" t="n">
        <v>0</v>
      </c>
      <c r="AB88" s="264" t="n">
        <v>0</v>
      </c>
      <c r="AC88" s="67"/>
    </row>
    <row r="89" customFormat="false" ht="16.5" hidden="false" customHeight="true" outlineLevel="0" collapsed="false">
      <c r="A89" s="283"/>
      <c r="B89" s="340"/>
      <c r="C89" s="286"/>
      <c r="D89" s="337" t="s">
        <v>247</v>
      </c>
      <c r="E89" s="257" t="n">
        <f aca="false">SUM(Q89:AB89)</f>
        <v>0</v>
      </c>
      <c r="F89" s="339" t="n">
        <v>0</v>
      </c>
      <c r="G89" s="263" t="n">
        <v>0</v>
      </c>
      <c r="H89" s="263" t="n">
        <v>0</v>
      </c>
      <c r="I89" s="263" t="n">
        <v>0</v>
      </c>
      <c r="J89" s="263" t="n">
        <v>0</v>
      </c>
      <c r="K89" s="263" t="n">
        <v>0</v>
      </c>
      <c r="L89" s="264" t="n">
        <v>0</v>
      </c>
      <c r="M89" s="261" t="n">
        <f aca="false">SUM(F89:L89)</f>
        <v>0</v>
      </c>
      <c r="N89" s="264" t="n">
        <v>0</v>
      </c>
      <c r="O89" s="339" t="n">
        <v>0</v>
      </c>
      <c r="P89" s="264" t="n">
        <v>0</v>
      </c>
      <c r="Q89" s="261" t="n">
        <f aca="false">SUM(M89:P89)</f>
        <v>0</v>
      </c>
      <c r="R89" s="263" t="n">
        <v>0</v>
      </c>
      <c r="S89" s="263" t="n">
        <v>0</v>
      </c>
      <c r="T89" s="263" t="n">
        <v>0</v>
      </c>
      <c r="U89" s="263" t="n">
        <v>0</v>
      </c>
      <c r="V89" s="263" t="n">
        <v>0</v>
      </c>
      <c r="W89" s="263" t="n">
        <v>0</v>
      </c>
      <c r="X89" s="263" t="n">
        <v>0</v>
      </c>
      <c r="Y89" s="263" t="n">
        <v>0</v>
      </c>
      <c r="Z89" s="263" t="n">
        <v>0</v>
      </c>
      <c r="AA89" s="263" t="n">
        <v>0</v>
      </c>
      <c r="AB89" s="264" t="n">
        <v>0</v>
      </c>
      <c r="AC89" s="67"/>
    </row>
    <row r="90" customFormat="false" ht="11.25" hidden="false" customHeight="true" outlineLevel="0" collapsed="false">
      <c r="A90" s="283" t="s">
        <v>315</v>
      </c>
      <c r="B90" s="340"/>
      <c r="C90" s="292" t="s">
        <v>316</v>
      </c>
      <c r="D90" s="337" t="s">
        <v>12</v>
      </c>
      <c r="E90" s="257" t="n">
        <f aca="false">SUM(Q90:AB90)</f>
        <v>0</v>
      </c>
      <c r="F90" s="261" t="n">
        <f aca="false">SUM(F91:F92)</f>
        <v>0</v>
      </c>
      <c r="G90" s="259" t="n">
        <f aca="false">SUM(G91:G92)</f>
        <v>0</v>
      </c>
      <c r="H90" s="259" t="n">
        <f aca="false">SUM(H91:H92)</f>
        <v>0</v>
      </c>
      <c r="I90" s="259" t="n">
        <f aca="false">SUM(I91:I92)</f>
        <v>0</v>
      </c>
      <c r="J90" s="259" t="n">
        <f aca="false">SUM(J91:J92)</f>
        <v>0</v>
      </c>
      <c r="K90" s="259" t="n">
        <f aca="false">SUM(K91:K92)</f>
        <v>0</v>
      </c>
      <c r="L90" s="260" t="n">
        <f aca="false">SUM(L91:L92)</f>
        <v>0</v>
      </c>
      <c r="M90" s="261" t="n">
        <f aca="false">SUM(M91:M92)</f>
        <v>0</v>
      </c>
      <c r="N90" s="260" t="n">
        <f aca="false">SUM(N91:N92)</f>
        <v>0</v>
      </c>
      <c r="O90" s="261" t="n">
        <f aca="false">SUM(O91:O92)</f>
        <v>0</v>
      </c>
      <c r="P90" s="260" t="n">
        <f aca="false">SUM(P91:P92)</f>
        <v>0</v>
      </c>
      <c r="Q90" s="261" t="n">
        <f aca="false">SUM(Q91:Q92)</f>
        <v>0</v>
      </c>
      <c r="R90" s="259" t="n">
        <f aca="false">SUM(R91:R92)</f>
        <v>0</v>
      </c>
      <c r="S90" s="259" t="n">
        <f aca="false">SUM(S91:S92)</f>
        <v>0</v>
      </c>
      <c r="T90" s="259" t="n">
        <f aca="false">SUM(T91:T92)</f>
        <v>0</v>
      </c>
      <c r="U90" s="259" t="n">
        <f aca="false">SUM(U91:U92)</f>
        <v>0</v>
      </c>
      <c r="V90" s="259" t="n">
        <f aca="false">SUM(V91:V92)</f>
        <v>0</v>
      </c>
      <c r="W90" s="259" t="n">
        <f aca="false">SUM(W91:W92)</f>
        <v>0</v>
      </c>
      <c r="X90" s="259" t="n">
        <f aca="false">SUM(X91:X92)</f>
        <v>0</v>
      </c>
      <c r="Y90" s="259" t="n">
        <f aca="false">SUM(Y91:Y92)</f>
        <v>0</v>
      </c>
      <c r="Z90" s="259" t="n">
        <f aca="false">SUM(Z91:Z92)</f>
        <v>0</v>
      </c>
      <c r="AA90" s="259" t="n">
        <f aca="false">SUM(AA91:AA92)</f>
        <v>0</v>
      </c>
      <c r="AB90" s="260" t="n">
        <f aca="false">SUM(AB91:AB92)</f>
        <v>0</v>
      </c>
      <c r="AC90" s="67"/>
    </row>
    <row r="91" customFormat="false" ht="11.25" hidden="false" customHeight="true" outlineLevel="0" collapsed="false">
      <c r="A91" s="283"/>
      <c r="B91" s="340"/>
      <c r="C91" s="292"/>
      <c r="D91" s="337" t="s">
        <v>246</v>
      </c>
      <c r="E91" s="257" t="n">
        <f aca="false">SUM(Q91:AB91)</f>
        <v>0</v>
      </c>
      <c r="F91" s="339" t="n">
        <v>0</v>
      </c>
      <c r="G91" s="263" t="n">
        <v>0</v>
      </c>
      <c r="H91" s="263" t="n">
        <v>0</v>
      </c>
      <c r="I91" s="263" t="n">
        <v>0</v>
      </c>
      <c r="J91" s="263" t="n">
        <v>0</v>
      </c>
      <c r="K91" s="263" t="n">
        <v>0</v>
      </c>
      <c r="L91" s="264" t="n">
        <v>0</v>
      </c>
      <c r="M91" s="261" t="n">
        <f aca="false">SUM(F91:L91)</f>
        <v>0</v>
      </c>
      <c r="N91" s="264" t="n">
        <v>0</v>
      </c>
      <c r="O91" s="339" t="n">
        <v>0</v>
      </c>
      <c r="P91" s="264" t="n">
        <v>0</v>
      </c>
      <c r="Q91" s="261" t="n">
        <f aca="false">SUM(M91:P91)</f>
        <v>0</v>
      </c>
      <c r="R91" s="263" t="n">
        <v>0</v>
      </c>
      <c r="S91" s="263" t="n">
        <v>0</v>
      </c>
      <c r="T91" s="263" t="n">
        <v>0</v>
      </c>
      <c r="U91" s="263" t="n">
        <v>0</v>
      </c>
      <c r="V91" s="263" t="n">
        <v>0</v>
      </c>
      <c r="W91" s="263" t="n">
        <v>0</v>
      </c>
      <c r="X91" s="263" t="n">
        <v>0</v>
      </c>
      <c r="Y91" s="263" t="n">
        <v>0</v>
      </c>
      <c r="Z91" s="263" t="n">
        <v>0</v>
      </c>
      <c r="AA91" s="263" t="n">
        <v>0</v>
      </c>
      <c r="AB91" s="264" t="n">
        <v>0</v>
      </c>
      <c r="AC91" s="67"/>
    </row>
    <row r="92" customFormat="false" ht="16.5" hidden="false" customHeight="true" outlineLevel="0" collapsed="false">
      <c r="A92" s="283"/>
      <c r="B92" s="340"/>
      <c r="C92" s="292"/>
      <c r="D92" s="337" t="s">
        <v>247</v>
      </c>
      <c r="E92" s="257" t="n">
        <f aca="false">SUM(Q92:AB92)</f>
        <v>0</v>
      </c>
      <c r="F92" s="339" t="n">
        <v>0</v>
      </c>
      <c r="G92" s="263" t="n">
        <v>0</v>
      </c>
      <c r="H92" s="263" t="n">
        <v>0</v>
      </c>
      <c r="I92" s="263" t="n">
        <v>0</v>
      </c>
      <c r="J92" s="263" t="n">
        <v>0</v>
      </c>
      <c r="K92" s="263" t="n">
        <v>0</v>
      </c>
      <c r="L92" s="264" t="n">
        <v>0</v>
      </c>
      <c r="M92" s="261" t="n">
        <f aca="false">SUM(F92:L92)</f>
        <v>0</v>
      </c>
      <c r="N92" s="264" t="n">
        <v>0</v>
      </c>
      <c r="O92" s="339" t="n">
        <v>0</v>
      </c>
      <c r="P92" s="264" t="n">
        <v>0</v>
      </c>
      <c r="Q92" s="261" t="n">
        <f aca="false">SUM(M92:P92)</f>
        <v>0</v>
      </c>
      <c r="R92" s="263" t="n">
        <v>0</v>
      </c>
      <c r="S92" s="263" t="n">
        <v>0</v>
      </c>
      <c r="T92" s="263" t="n">
        <v>0</v>
      </c>
      <c r="U92" s="263" t="n">
        <v>0</v>
      </c>
      <c r="V92" s="263" t="n">
        <v>0</v>
      </c>
      <c r="W92" s="263" t="n">
        <v>0</v>
      </c>
      <c r="X92" s="263" t="n">
        <v>0</v>
      </c>
      <c r="Y92" s="263" t="n">
        <v>0</v>
      </c>
      <c r="Z92" s="263" t="n">
        <v>0</v>
      </c>
      <c r="AA92" s="263" t="n">
        <v>0</v>
      </c>
      <c r="AB92" s="264" t="n">
        <v>0</v>
      </c>
      <c r="AC92" s="67"/>
    </row>
    <row r="93" customFormat="false" ht="11.25" hidden="false" customHeight="true" outlineLevel="0" collapsed="false">
      <c r="A93" s="283" t="s">
        <v>317</v>
      </c>
      <c r="B93" s="340"/>
      <c r="C93" s="292" t="s">
        <v>318</v>
      </c>
      <c r="D93" s="337" t="s">
        <v>12</v>
      </c>
      <c r="E93" s="257" t="n">
        <f aca="false">SUM(Q93:AB93)</f>
        <v>1</v>
      </c>
      <c r="F93" s="261" t="n">
        <f aca="false">SUM(F94:F95)</f>
        <v>0</v>
      </c>
      <c r="G93" s="259" t="n">
        <f aca="false">SUM(G94:G95)</f>
        <v>0</v>
      </c>
      <c r="H93" s="259" t="n">
        <f aca="false">SUM(H94:H95)</f>
        <v>0</v>
      </c>
      <c r="I93" s="259" t="n">
        <f aca="false">SUM(I94:I95)</f>
        <v>0</v>
      </c>
      <c r="J93" s="259" t="n">
        <f aca="false">SUM(J94:J95)</f>
        <v>0</v>
      </c>
      <c r="K93" s="259" t="n">
        <f aca="false">SUM(K94:K95)</f>
        <v>0</v>
      </c>
      <c r="L93" s="260" t="n">
        <f aca="false">SUM(L94:L95)</f>
        <v>0</v>
      </c>
      <c r="M93" s="261" t="n">
        <f aca="false">SUM(M94:M95)</f>
        <v>0</v>
      </c>
      <c r="N93" s="260" t="n">
        <f aca="false">SUM(N94:N95)</f>
        <v>0</v>
      </c>
      <c r="O93" s="261" t="n">
        <f aca="false">SUM(O94:O95)</f>
        <v>1</v>
      </c>
      <c r="P93" s="260" t="n">
        <f aca="false">SUM(P94:P95)</f>
        <v>0</v>
      </c>
      <c r="Q93" s="261" t="n">
        <f aca="false">SUM(Q94:Q95)</f>
        <v>1</v>
      </c>
      <c r="R93" s="259" t="n">
        <f aca="false">SUM(R94:R95)</f>
        <v>0</v>
      </c>
      <c r="S93" s="259" t="n">
        <f aca="false">SUM(S94:S95)</f>
        <v>0</v>
      </c>
      <c r="T93" s="259" t="n">
        <f aca="false">SUM(T94:T95)</f>
        <v>0</v>
      </c>
      <c r="U93" s="259" t="n">
        <f aca="false">SUM(U94:U95)</f>
        <v>0</v>
      </c>
      <c r="V93" s="259" t="n">
        <f aca="false">SUM(V94:V95)</f>
        <v>0</v>
      </c>
      <c r="W93" s="259" t="n">
        <f aca="false">SUM(W94:W95)</f>
        <v>0</v>
      </c>
      <c r="X93" s="259" t="n">
        <f aca="false">SUM(X94:X95)</f>
        <v>0</v>
      </c>
      <c r="Y93" s="259" t="n">
        <f aca="false">SUM(Y94:Y95)</f>
        <v>0</v>
      </c>
      <c r="Z93" s="259" t="n">
        <f aca="false">SUM(Z94:Z95)</f>
        <v>0</v>
      </c>
      <c r="AA93" s="259" t="n">
        <f aca="false">SUM(AA94:AA95)</f>
        <v>0</v>
      </c>
      <c r="AB93" s="260" t="n">
        <f aca="false">SUM(AB94:AB95)</f>
        <v>0</v>
      </c>
      <c r="AC93" s="67"/>
    </row>
    <row r="94" customFormat="false" ht="11.25" hidden="false" customHeight="true" outlineLevel="0" collapsed="false">
      <c r="A94" s="283"/>
      <c r="B94" s="340"/>
      <c r="C94" s="292"/>
      <c r="D94" s="337" t="s">
        <v>246</v>
      </c>
      <c r="E94" s="257" t="n">
        <f aca="false">SUM(Q94:AB94)</f>
        <v>1</v>
      </c>
      <c r="F94" s="339" t="n">
        <v>0</v>
      </c>
      <c r="G94" s="263" t="n">
        <v>0</v>
      </c>
      <c r="H94" s="263" t="n">
        <v>0</v>
      </c>
      <c r="I94" s="263" t="n">
        <v>0</v>
      </c>
      <c r="J94" s="263" t="n">
        <v>0</v>
      </c>
      <c r="K94" s="263" t="n">
        <v>0</v>
      </c>
      <c r="L94" s="264" t="n">
        <v>0</v>
      </c>
      <c r="M94" s="261" t="n">
        <f aca="false">SUM(F94:L94)</f>
        <v>0</v>
      </c>
      <c r="N94" s="264" t="n">
        <v>0</v>
      </c>
      <c r="O94" s="339" t="n">
        <v>1</v>
      </c>
      <c r="P94" s="264" t="n">
        <v>0</v>
      </c>
      <c r="Q94" s="261" t="n">
        <f aca="false">SUM(M94:P94)</f>
        <v>1</v>
      </c>
      <c r="R94" s="263" t="n">
        <v>0</v>
      </c>
      <c r="S94" s="263" t="n">
        <v>0</v>
      </c>
      <c r="T94" s="263" t="n">
        <v>0</v>
      </c>
      <c r="U94" s="263" t="n">
        <v>0</v>
      </c>
      <c r="V94" s="263" t="n">
        <v>0</v>
      </c>
      <c r="W94" s="263" t="n">
        <v>0</v>
      </c>
      <c r="X94" s="263" t="n">
        <v>0</v>
      </c>
      <c r="Y94" s="263" t="n">
        <v>0</v>
      </c>
      <c r="Z94" s="263" t="n">
        <v>0</v>
      </c>
      <c r="AA94" s="263" t="n">
        <v>0</v>
      </c>
      <c r="AB94" s="264" t="n">
        <v>0</v>
      </c>
      <c r="AC94" s="67"/>
    </row>
    <row r="95" customFormat="false" ht="16.5" hidden="false" customHeight="true" outlineLevel="0" collapsed="false">
      <c r="A95" s="283"/>
      <c r="B95" s="340"/>
      <c r="C95" s="292"/>
      <c r="D95" s="337" t="s">
        <v>247</v>
      </c>
      <c r="E95" s="257" t="n">
        <f aca="false">SUM(Q95:AB95)</f>
        <v>0</v>
      </c>
      <c r="F95" s="339" t="n">
        <v>0</v>
      </c>
      <c r="G95" s="263" t="n">
        <v>0</v>
      </c>
      <c r="H95" s="263" t="n">
        <v>0</v>
      </c>
      <c r="I95" s="263" t="n">
        <v>0</v>
      </c>
      <c r="J95" s="263" t="n">
        <v>0</v>
      </c>
      <c r="K95" s="263" t="n">
        <v>0</v>
      </c>
      <c r="L95" s="264" t="n">
        <v>0</v>
      </c>
      <c r="M95" s="261" t="n">
        <f aca="false">SUM(F95:L95)</f>
        <v>0</v>
      </c>
      <c r="N95" s="264" t="n">
        <v>0</v>
      </c>
      <c r="O95" s="339" t="n">
        <v>0</v>
      </c>
      <c r="P95" s="264" t="n">
        <v>0</v>
      </c>
      <c r="Q95" s="261" t="n">
        <f aca="false">SUM(M95:P95)</f>
        <v>0</v>
      </c>
      <c r="R95" s="263" t="n">
        <v>0</v>
      </c>
      <c r="S95" s="263" t="n">
        <v>0</v>
      </c>
      <c r="T95" s="263" t="n">
        <v>0</v>
      </c>
      <c r="U95" s="263" t="n">
        <v>0</v>
      </c>
      <c r="V95" s="263" t="n">
        <v>0</v>
      </c>
      <c r="W95" s="263" t="n">
        <v>0</v>
      </c>
      <c r="X95" s="263" t="n">
        <v>0</v>
      </c>
      <c r="Y95" s="263" t="n">
        <v>0</v>
      </c>
      <c r="Z95" s="263" t="n">
        <v>0</v>
      </c>
      <c r="AA95" s="263" t="n">
        <v>0</v>
      </c>
      <c r="AB95" s="264" t="n">
        <v>0</v>
      </c>
      <c r="AC95" s="67"/>
    </row>
    <row r="96" customFormat="false" ht="11.25" hidden="false" customHeight="true" outlineLevel="0" collapsed="false">
      <c r="A96" s="283" t="s">
        <v>319</v>
      </c>
      <c r="B96" s="340"/>
      <c r="C96" s="292" t="s">
        <v>320</v>
      </c>
      <c r="D96" s="337" t="s">
        <v>12</v>
      </c>
      <c r="E96" s="257" t="n">
        <f aca="false">SUM(Q96:AB96)</f>
        <v>2</v>
      </c>
      <c r="F96" s="261" t="n">
        <f aca="false">SUM(F97:F98)</f>
        <v>2</v>
      </c>
      <c r="G96" s="259" t="n">
        <f aca="false">SUM(G97:G98)</f>
        <v>0</v>
      </c>
      <c r="H96" s="259" t="n">
        <f aca="false">SUM(H97:H98)</f>
        <v>0</v>
      </c>
      <c r="I96" s="259" t="n">
        <f aca="false">SUM(I97:I98)</f>
        <v>0</v>
      </c>
      <c r="J96" s="259" t="n">
        <f aca="false">SUM(J97:J98)</f>
        <v>0</v>
      </c>
      <c r="K96" s="259" t="n">
        <f aca="false">SUM(K97:K98)</f>
        <v>0</v>
      </c>
      <c r="L96" s="260" t="n">
        <f aca="false">SUM(L97:L98)</f>
        <v>0</v>
      </c>
      <c r="M96" s="261" t="n">
        <f aca="false">SUM(M97:M98)</f>
        <v>2</v>
      </c>
      <c r="N96" s="260" t="n">
        <f aca="false">SUM(N97:N98)</f>
        <v>0</v>
      </c>
      <c r="O96" s="261" t="n">
        <f aca="false">SUM(O97:O98)</f>
        <v>0</v>
      </c>
      <c r="P96" s="260" t="n">
        <f aca="false">SUM(P97:P98)</f>
        <v>0</v>
      </c>
      <c r="Q96" s="261" t="n">
        <f aca="false">SUM(Q97:Q98)</f>
        <v>2</v>
      </c>
      <c r="R96" s="259" t="n">
        <f aca="false">SUM(R97:R98)</f>
        <v>0</v>
      </c>
      <c r="S96" s="259" t="n">
        <f aca="false">SUM(S97:S98)</f>
        <v>0</v>
      </c>
      <c r="T96" s="259" t="n">
        <f aca="false">SUM(T97:T98)</f>
        <v>0</v>
      </c>
      <c r="U96" s="259" t="n">
        <f aca="false">SUM(U97:U98)</f>
        <v>0</v>
      </c>
      <c r="V96" s="259" t="n">
        <f aca="false">SUM(V97:V98)</f>
        <v>0</v>
      </c>
      <c r="W96" s="259" t="n">
        <f aca="false">SUM(W97:W98)</f>
        <v>0</v>
      </c>
      <c r="X96" s="259" t="n">
        <f aca="false">SUM(X97:X98)</f>
        <v>0</v>
      </c>
      <c r="Y96" s="259" t="n">
        <f aca="false">SUM(Y97:Y98)</f>
        <v>0</v>
      </c>
      <c r="Z96" s="259" t="n">
        <f aca="false">SUM(Z97:Z98)</f>
        <v>0</v>
      </c>
      <c r="AA96" s="259" t="n">
        <f aca="false">SUM(AA97:AA98)</f>
        <v>0</v>
      </c>
      <c r="AB96" s="260" t="n">
        <f aca="false">SUM(AB97:AB98)</f>
        <v>0</v>
      </c>
      <c r="AC96" s="67"/>
    </row>
    <row r="97" customFormat="false" ht="11.25" hidden="false" customHeight="true" outlineLevel="0" collapsed="false">
      <c r="A97" s="283"/>
      <c r="B97" s="340"/>
      <c r="C97" s="292"/>
      <c r="D97" s="337" t="s">
        <v>246</v>
      </c>
      <c r="E97" s="257" t="n">
        <f aca="false">SUM(Q97:AB97)</f>
        <v>1</v>
      </c>
      <c r="F97" s="339" t="n">
        <v>1</v>
      </c>
      <c r="G97" s="263" t="n">
        <v>0</v>
      </c>
      <c r="H97" s="263" t="n">
        <v>0</v>
      </c>
      <c r="I97" s="263" t="n">
        <v>0</v>
      </c>
      <c r="J97" s="263" t="n">
        <v>0</v>
      </c>
      <c r="K97" s="263" t="n">
        <v>0</v>
      </c>
      <c r="L97" s="264" t="n">
        <v>0</v>
      </c>
      <c r="M97" s="261" t="n">
        <f aca="false">SUM(F97:L97)</f>
        <v>1</v>
      </c>
      <c r="N97" s="264" t="n">
        <v>0</v>
      </c>
      <c r="O97" s="339" t="n">
        <v>0</v>
      </c>
      <c r="P97" s="264" t="n">
        <v>0</v>
      </c>
      <c r="Q97" s="261" t="n">
        <f aca="false">SUM(M97:P97)</f>
        <v>1</v>
      </c>
      <c r="R97" s="263" t="n">
        <v>0</v>
      </c>
      <c r="S97" s="263" t="n">
        <v>0</v>
      </c>
      <c r="T97" s="263" t="n">
        <v>0</v>
      </c>
      <c r="U97" s="263" t="n">
        <v>0</v>
      </c>
      <c r="V97" s="263" t="n">
        <v>0</v>
      </c>
      <c r="W97" s="263" t="n">
        <v>0</v>
      </c>
      <c r="X97" s="263" t="n">
        <v>0</v>
      </c>
      <c r="Y97" s="263" t="n">
        <v>0</v>
      </c>
      <c r="Z97" s="263" t="n">
        <v>0</v>
      </c>
      <c r="AA97" s="263" t="n">
        <v>0</v>
      </c>
      <c r="AB97" s="264" t="n">
        <v>0</v>
      </c>
      <c r="AC97" s="67"/>
    </row>
    <row r="98" customFormat="false" ht="16.5" hidden="false" customHeight="true" outlineLevel="0" collapsed="false">
      <c r="A98" s="283"/>
      <c r="B98" s="340"/>
      <c r="C98" s="292"/>
      <c r="D98" s="337" t="s">
        <v>247</v>
      </c>
      <c r="E98" s="257" t="n">
        <f aca="false">SUM(Q98:AB98)</f>
        <v>1</v>
      </c>
      <c r="F98" s="339" t="n">
        <v>1</v>
      </c>
      <c r="G98" s="263" t="n">
        <v>0</v>
      </c>
      <c r="H98" s="263" t="n">
        <v>0</v>
      </c>
      <c r="I98" s="263" t="n">
        <v>0</v>
      </c>
      <c r="J98" s="263" t="n">
        <v>0</v>
      </c>
      <c r="K98" s="263" t="n">
        <v>0</v>
      </c>
      <c r="L98" s="264" t="n">
        <v>0</v>
      </c>
      <c r="M98" s="261" t="n">
        <f aca="false">SUM(F98:L98)</f>
        <v>1</v>
      </c>
      <c r="N98" s="264" t="n">
        <v>0</v>
      </c>
      <c r="O98" s="339" t="n">
        <v>0</v>
      </c>
      <c r="P98" s="264" t="n">
        <v>0</v>
      </c>
      <c r="Q98" s="261" t="n">
        <f aca="false">SUM(M98:P98)</f>
        <v>1</v>
      </c>
      <c r="R98" s="263" t="n">
        <v>0</v>
      </c>
      <c r="S98" s="263" t="n">
        <v>0</v>
      </c>
      <c r="T98" s="263" t="n">
        <v>0</v>
      </c>
      <c r="U98" s="263" t="n">
        <v>0</v>
      </c>
      <c r="V98" s="263" t="n">
        <v>0</v>
      </c>
      <c r="W98" s="263" t="n">
        <v>0</v>
      </c>
      <c r="X98" s="263" t="n">
        <v>0</v>
      </c>
      <c r="Y98" s="263" t="n">
        <v>0</v>
      </c>
      <c r="Z98" s="263" t="n">
        <v>0</v>
      </c>
      <c r="AA98" s="263" t="n">
        <v>0</v>
      </c>
      <c r="AB98" s="264" t="n">
        <v>0</v>
      </c>
      <c r="AC98" s="67"/>
    </row>
    <row r="99" customFormat="false" ht="11.25" hidden="false" customHeight="true" outlineLevel="0" collapsed="false">
      <c r="A99" s="283" t="s">
        <v>321</v>
      </c>
      <c r="B99" s="340"/>
      <c r="C99" s="292" t="s">
        <v>322</v>
      </c>
      <c r="D99" s="337" t="s">
        <v>12</v>
      </c>
      <c r="E99" s="257" t="n">
        <f aca="false">SUM(Q99:AB99)</f>
        <v>1</v>
      </c>
      <c r="F99" s="261" t="n">
        <f aca="false">SUM(F100:F101)</f>
        <v>1</v>
      </c>
      <c r="G99" s="259" t="n">
        <f aca="false">SUM(G100:G101)</f>
        <v>0</v>
      </c>
      <c r="H99" s="259" t="n">
        <f aca="false">SUM(H100:H101)</f>
        <v>0</v>
      </c>
      <c r="I99" s="259" t="n">
        <f aca="false">SUM(I100:I101)</f>
        <v>0</v>
      </c>
      <c r="J99" s="259" t="n">
        <f aca="false">SUM(J100:J101)</f>
        <v>0</v>
      </c>
      <c r="K99" s="259" t="n">
        <f aca="false">SUM(K100:K101)</f>
        <v>0</v>
      </c>
      <c r="L99" s="260" t="n">
        <f aca="false">SUM(L100:L101)</f>
        <v>0</v>
      </c>
      <c r="M99" s="261" t="n">
        <f aca="false">SUM(M100:M101)</f>
        <v>1</v>
      </c>
      <c r="N99" s="260" t="n">
        <f aca="false">SUM(N100:N101)</f>
        <v>0</v>
      </c>
      <c r="O99" s="261" t="n">
        <f aca="false">SUM(O100:O101)</f>
        <v>0</v>
      </c>
      <c r="P99" s="260" t="n">
        <f aca="false">SUM(P100:P101)</f>
        <v>0</v>
      </c>
      <c r="Q99" s="261" t="n">
        <f aca="false">SUM(Q100:Q101)</f>
        <v>1</v>
      </c>
      <c r="R99" s="259" t="n">
        <f aca="false">SUM(R100:R101)</f>
        <v>0</v>
      </c>
      <c r="S99" s="259" t="n">
        <f aca="false">SUM(S100:S101)</f>
        <v>0</v>
      </c>
      <c r="T99" s="259" t="n">
        <f aca="false">SUM(T100:T101)</f>
        <v>0</v>
      </c>
      <c r="U99" s="259" t="n">
        <f aca="false">SUM(U100:U101)</f>
        <v>0</v>
      </c>
      <c r="V99" s="259" t="n">
        <f aca="false">SUM(V100:V101)</f>
        <v>0</v>
      </c>
      <c r="W99" s="259" t="n">
        <f aca="false">SUM(W100:W101)</f>
        <v>0</v>
      </c>
      <c r="X99" s="259" t="n">
        <f aca="false">SUM(X100:X101)</f>
        <v>0</v>
      </c>
      <c r="Y99" s="259" t="n">
        <f aca="false">SUM(Y100:Y101)</f>
        <v>0</v>
      </c>
      <c r="Z99" s="259" t="n">
        <f aca="false">SUM(Z100:Z101)</f>
        <v>0</v>
      </c>
      <c r="AA99" s="259" t="n">
        <f aca="false">SUM(AA100:AA101)</f>
        <v>0</v>
      </c>
      <c r="AB99" s="260" t="n">
        <f aca="false">SUM(AB100:AB101)</f>
        <v>0</v>
      </c>
      <c r="AC99" s="67"/>
    </row>
    <row r="100" customFormat="false" ht="11.25" hidden="false" customHeight="true" outlineLevel="0" collapsed="false">
      <c r="A100" s="283"/>
      <c r="B100" s="340"/>
      <c r="C100" s="292"/>
      <c r="D100" s="337" t="s">
        <v>246</v>
      </c>
      <c r="E100" s="257" t="n">
        <f aca="false">SUM(Q100:AB100)</f>
        <v>0</v>
      </c>
      <c r="F100" s="339" t="n">
        <v>0</v>
      </c>
      <c r="G100" s="263" t="n">
        <v>0</v>
      </c>
      <c r="H100" s="263" t="n">
        <v>0</v>
      </c>
      <c r="I100" s="263" t="n">
        <v>0</v>
      </c>
      <c r="J100" s="263" t="n">
        <v>0</v>
      </c>
      <c r="K100" s="263" t="n">
        <v>0</v>
      </c>
      <c r="L100" s="264" t="n">
        <v>0</v>
      </c>
      <c r="M100" s="261" t="n">
        <f aca="false">SUM(F100:L100)</f>
        <v>0</v>
      </c>
      <c r="N100" s="264" t="n">
        <v>0</v>
      </c>
      <c r="O100" s="339" t="n">
        <v>0</v>
      </c>
      <c r="P100" s="264" t="n">
        <v>0</v>
      </c>
      <c r="Q100" s="261" t="n">
        <f aca="false">SUM(M100:P100)</f>
        <v>0</v>
      </c>
      <c r="R100" s="263" t="n">
        <v>0</v>
      </c>
      <c r="S100" s="263" t="n">
        <v>0</v>
      </c>
      <c r="T100" s="263" t="n">
        <v>0</v>
      </c>
      <c r="U100" s="263" t="n">
        <v>0</v>
      </c>
      <c r="V100" s="263" t="n">
        <v>0</v>
      </c>
      <c r="W100" s="263" t="n">
        <v>0</v>
      </c>
      <c r="X100" s="263" t="n">
        <v>0</v>
      </c>
      <c r="Y100" s="263" t="n">
        <v>0</v>
      </c>
      <c r="Z100" s="263" t="n">
        <v>0</v>
      </c>
      <c r="AA100" s="263" t="n">
        <v>0</v>
      </c>
      <c r="AB100" s="264" t="n">
        <v>0</v>
      </c>
      <c r="AC100" s="67"/>
    </row>
    <row r="101" customFormat="false" ht="16.5" hidden="false" customHeight="true" outlineLevel="0" collapsed="false">
      <c r="A101" s="283"/>
      <c r="B101" s="340"/>
      <c r="C101" s="292"/>
      <c r="D101" s="337" t="s">
        <v>247</v>
      </c>
      <c r="E101" s="257" t="n">
        <f aca="false">SUM(Q101:AB101)</f>
        <v>1</v>
      </c>
      <c r="F101" s="339" t="n">
        <v>1</v>
      </c>
      <c r="G101" s="263" t="n">
        <v>0</v>
      </c>
      <c r="H101" s="263" t="n">
        <v>0</v>
      </c>
      <c r="I101" s="263" t="n">
        <v>0</v>
      </c>
      <c r="J101" s="263" t="n">
        <v>0</v>
      </c>
      <c r="K101" s="263" t="n">
        <v>0</v>
      </c>
      <c r="L101" s="264" t="n">
        <v>0</v>
      </c>
      <c r="M101" s="261" t="n">
        <f aca="false">SUM(F101:L101)</f>
        <v>1</v>
      </c>
      <c r="N101" s="264" t="n">
        <v>0</v>
      </c>
      <c r="O101" s="339" t="n">
        <v>0</v>
      </c>
      <c r="P101" s="264" t="n">
        <v>0</v>
      </c>
      <c r="Q101" s="261" t="n">
        <f aca="false">SUM(M101:P101)</f>
        <v>1</v>
      </c>
      <c r="R101" s="263" t="n">
        <v>0</v>
      </c>
      <c r="S101" s="263" t="n">
        <v>0</v>
      </c>
      <c r="T101" s="263" t="n">
        <v>0</v>
      </c>
      <c r="U101" s="263" t="n">
        <v>0</v>
      </c>
      <c r="V101" s="263" t="n">
        <v>0</v>
      </c>
      <c r="W101" s="263" t="n">
        <v>0</v>
      </c>
      <c r="X101" s="263" t="n">
        <v>0</v>
      </c>
      <c r="Y101" s="263" t="n">
        <v>0</v>
      </c>
      <c r="Z101" s="263" t="n">
        <v>0</v>
      </c>
      <c r="AA101" s="263" t="n">
        <v>0</v>
      </c>
      <c r="AB101" s="264" t="n">
        <v>0</v>
      </c>
      <c r="AC101" s="67"/>
    </row>
    <row r="102" customFormat="false" ht="11.25" hidden="false" customHeight="true" outlineLevel="0" collapsed="false">
      <c r="A102" s="283" t="s">
        <v>323</v>
      </c>
      <c r="B102" s="340"/>
      <c r="C102" s="292" t="s">
        <v>324</v>
      </c>
      <c r="D102" s="337" t="s">
        <v>12</v>
      </c>
      <c r="E102" s="257" t="n">
        <f aca="false">SUM(Q102:AB102)</f>
        <v>0</v>
      </c>
      <c r="F102" s="261" t="n">
        <f aca="false">SUM(F103:F104)</f>
        <v>0</v>
      </c>
      <c r="G102" s="259" t="n">
        <f aca="false">SUM(G103:G104)</f>
        <v>0</v>
      </c>
      <c r="H102" s="259" t="n">
        <f aca="false">SUM(H103:H104)</f>
        <v>0</v>
      </c>
      <c r="I102" s="259" t="n">
        <f aca="false">SUM(I103:I104)</f>
        <v>0</v>
      </c>
      <c r="J102" s="259" t="n">
        <f aca="false">SUM(J103:J104)</f>
        <v>0</v>
      </c>
      <c r="K102" s="259" t="n">
        <f aca="false">SUM(K103:K104)</f>
        <v>0</v>
      </c>
      <c r="L102" s="260" t="n">
        <f aca="false">SUM(L103:L104)</f>
        <v>0</v>
      </c>
      <c r="M102" s="261" t="n">
        <f aca="false">SUM(M103:M104)</f>
        <v>0</v>
      </c>
      <c r="N102" s="260" t="n">
        <f aca="false">SUM(N103:N104)</f>
        <v>0</v>
      </c>
      <c r="O102" s="261" t="n">
        <f aca="false">SUM(O103:O104)</f>
        <v>0</v>
      </c>
      <c r="P102" s="260" t="n">
        <f aca="false">SUM(P103:P104)</f>
        <v>0</v>
      </c>
      <c r="Q102" s="261" t="n">
        <f aca="false">SUM(Q103:Q104)</f>
        <v>0</v>
      </c>
      <c r="R102" s="259" t="n">
        <f aca="false">SUM(R103:R104)</f>
        <v>0</v>
      </c>
      <c r="S102" s="259" t="n">
        <f aca="false">SUM(S103:S104)</f>
        <v>0</v>
      </c>
      <c r="T102" s="259" t="n">
        <f aca="false">SUM(T103:T104)</f>
        <v>0</v>
      </c>
      <c r="U102" s="259" t="n">
        <f aca="false">SUM(U103:U104)</f>
        <v>0</v>
      </c>
      <c r="V102" s="259" t="n">
        <f aca="false">SUM(V103:V104)</f>
        <v>0</v>
      </c>
      <c r="W102" s="259" t="n">
        <f aca="false">SUM(W103:W104)</f>
        <v>0</v>
      </c>
      <c r="X102" s="259" t="n">
        <f aca="false">SUM(X103:X104)</f>
        <v>0</v>
      </c>
      <c r="Y102" s="259" t="n">
        <f aca="false">SUM(Y103:Y104)</f>
        <v>0</v>
      </c>
      <c r="Z102" s="259" t="n">
        <f aca="false">SUM(Z103:Z104)</f>
        <v>0</v>
      </c>
      <c r="AA102" s="259" t="n">
        <f aca="false">SUM(AA103:AA104)</f>
        <v>0</v>
      </c>
      <c r="AB102" s="260" t="n">
        <f aca="false">SUM(AB103:AB104)</f>
        <v>0</v>
      </c>
      <c r="AC102" s="67"/>
    </row>
    <row r="103" customFormat="false" ht="11.25" hidden="false" customHeight="true" outlineLevel="0" collapsed="false">
      <c r="A103" s="283"/>
      <c r="B103" s="340"/>
      <c r="C103" s="292"/>
      <c r="D103" s="337" t="s">
        <v>246</v>
      </c>
      <c r="E103" s="257" t="n">
        <f aca="false">SUM(Q103:AB103)</f>
        <v>0</v>
      </c>
      <c r="F103" s="339" t="n">
        <v>0</v>
      </c>
      <c r="G103" s="263" t="n">
        <v>0</v>
      </c>
      <c r="H103" s="263" t="n">
        <v>0</v>
      </c>
      <c r="I103" s="263" t="n">
        <v>0</v>
      </c>
      <c r="J103" s="263" t="n">
        <v>0</v>
      </c>
      <c r="K103" s="263" t="n">
        <v>0</v>
      </c>
      <c r="L103" s="264" t="n">
        <v>0</v>
      </c>
      <c r="M103" s="261" t="n">
        <f aca="false">SUM(F103:L103)</f>
        <v>0</v>
      </c>
      <c r="N103" s="264" t="n">
        <v>0</v>
      </c>
      <c r="O103" s="339" t="n">
        <v>0</v>
      </c>
      <c r="P103" s="264" t="n">
        <v>0</v>
      </c>
      <c r="Q103" s="261" t="n">
        <f aca="false">SUM(M103:P103)</f>
        <v>0</v>
      </c>
      <c r="R103" s="263" t="n">
        <v>0</v>
      </c>
      <c r="S103" s="263" t="n">
        <v>0</v>
      </c>
      <c r="T103" s="263" t="n">
        <v>0</v>
      </c>
      <c r="U103" s="263" t="n">
        <v>0</v>
      </c>
      <c r="V103" s="263" t="n">
        <v>0</v>
      </c>
      <c r="W103" s="263" t="n">
        <v>0</v>
      </c>
      <c r="X103" s="263" t="n">
        <v>0</v>
      </c>
      <c r="Y103" s="263" t="n">
        <v>0</v>
      </c>
      <c r="Z103" s="263" t="n">
        <v>0</v>
      </c>
      <c r="AA103" s="263" t="n">
        <v>0</v>
      </c>
      <c r="AB103" s="264" t="n">
        <v>0</v>
      </c>
      <c r="AC103" s="67"/>
    </row>
    <row r="104" customFormat="false" ht="16.5" hidden="false" customHeight="true" outlineLevel="0" collapsed="false">
      <c r="A104" s="283"/>
      <c r="B104" s="340"/>
      <c r="C104" s="292"/>
      <c r="D104" s="337" t="s">
        <v>247</v>
      </c>
      <c r="E104" s="257" t="n">
        <f aca="false">SUM(Q104:AB104)</f>
        <v>0</v>
      </c>
      <c r="F104" s="339" t="n">
        <v>0</v>
      </c>
      <c r="G104" s="263" t="n">
        <v>0</v>
      </c>
      <c r="H104" s="263" t="n">
        <v>0</v>
      </c>
      <c r="I104" s="263" t="n">
        <v>0</v>
      </c>
      <c r="J104" s="263" t="n">
        <v>0</v>
      </c>
      <c r="K104" s="263" t="n">
        <v>0</v>
      </c>
      <c r="L104" s="264" t="n">
        <v>0</v>
      </c>
      <c r="M104" s="261" t="n">
        <f aca="false">SUM(F104:L104)</f>
        <v>0</v>
      </c>
      <c r="N104" s="264" t="n">
        <v>0</v>
      </c>
      <c r="O104" s="339" t="n">
        <v>0</v>
      </c>
      <c r="P104" s="264" t="n">
        <v>0</v>
      </c>
      <c r="Q104" s="261" t="n">
        <f aca="false">SUM(M104:P104)</f>
        <v>0</v>
      </c>
      <c r="R104" s="263" t="n">
        <v>0</v>
      </c>
      <c r="S104" s="263" t="n">
        <v>0</v>
      </c>
      <c r="T104" s="263" t="n">
        <v>0</v>
      </c>
      <c r="U104" s="263" t="n">
        <v>0</v>
      </c>
      <c r="V104" s="263" t="n">
        <v>0</v>
      </c>
      <c r="W104" s="263" t="n">
        <v>0</v>
      </c>
      <c r="X104" s="263" t="n">
        <v>0</v>
      </c>
      <c r="Y104" s="263" t="n">
        <v>0</v>
      </c>
      <c r="Z104" s="263" t="n">
        <v>0</v>
      </c>
      <c r="AA104" s="263" t="n">
        <v>0</v>
      </c>
      <c r="AB104" s="264" t="n">
        <v>0</v>
      </c>
      <c r="AC104" s="67"/>
    </row>
    <row r="105" customFormat="false" ht="11.25" hidden="false" customHeight="true" outlineLevel="0" collapsed="false">
      <c r="A105" s="283" t="s">
        <v>325</v>
      </c>
      <c r="B105" s="340"/>
      <c r="C105" s="292" t="s">
        <v>203</v>
      </c>
      <c r="D105" s="337" t="s">
        <v>12</v>
      </c>
      <c r="E105" s="257" t="n">
        <f aca="false">SUM(Q105:AB105)</f>
        <v>1</v>
      </c>
      <c r="F105" s="261" t="n">
        <f aca="false">SUM(F106:F107)</f>
        <v>0</v>
      </c>
      <c r="G105" s="259" t="n">
        <f aca="false">SUM(G106:G107)</f>
        <v>0</v>
      </c>
      <c r="H105" s="259" t="n">
        <f aca="false">SUM(H106:H107)</f>
        <v>0</v>
      </c>
      <c r="I105" s="259" t="n">
        <f aca="false">SUM(I106:I107)</f>
        <v>1</v>
      </c>
      <c r="J105" s="259" t="n">
        <f aca="false">SUM(J106:J107)</f>
        <v>0</v>
      </c>
      <c r="K105" s="259" t="n">
        <f aca="false">SUM(K106:K107)</f>
        <v>0</v>
      </c>
      <c r="L105" s="260" t="n">
        <f aca="false">SUM(L106:L107)</f>
        <v>0</v>
      </c>
      <c r="M105" s="261" t="n">
        <f aca="false">SUM(M106:M107)</f>
        <v>1</v>
      </c>
      <c r="N105" s="260" t="n">
        <f aca="false">SUM(N106:N107)</f>
        <v>0</v>
      </c>
      <c r="O105" s="261" t="n">
        <f aca="false">SUM(O106:O107)</f>
        <v>0</v>
      </c>
      <c r="P105" s="260" t="n">
        <f aca="false">SUM(P106:P107)</f>
        <v>0</v>
      </c>
      <c r="Q105" s="261" t="n">
        <f aca="false">SUM(Q106:Q107)</f>
        <v>1</v>
      </c>
      <c r="R105" s="259" t="n">
        <f aca="false">SUM(R106:R107)</f>
        <v>0</v>
      </c>
      <c r="S105" s="259" t="n">
        <f aca="false">SUM(S106:S107)</f>
        <v>0</v>
      </c>
      <c r="T105" s="259" t="n">
        <f aca="false">SUM(T106:T107)</f>
        <v>0</v>
      </c>
      <c r="U105" s="259" t="n">
        <f aca="false">SUM(U106:U107)</f>
        <v>0</v>
      </c>
      <c r="V105" s="259" t="n">
        <f aca="false">SUM(V106:V107)</f>
        <v>0</v>
      </c>
      <c r="W105" s="259" t="n">
        <f aca="false">SUM(W106:W107)</f>
        <v>0</v>
      </c>
      <c r="X105" s="259" t="n">
        <f aca="false">SUM(X106:X107)</f>
        <v>0</v>
      </c>
      <c r="Y105" s="259" t="n">
        <f aca="false">SUM(Y106:Y107)</f>
        <v>0</v>
      </c>
      <c r="Z105" s="259" t="n">
        <f aca="false">SUM(Z106:Z107)</f>
        <v>0</v>
      </c>
      <c r="AA105" s="259" t="n">
        <f aca="false">SUM(AA106:AA107)</f>
        <v>0</v>
      </c>
      <c r="AB105" s="260" t="n">
        <f aca="false">SUM(AB106:AB107)</f>
        <v>0</v>
      </c>
      <c r="AC105" s="67"/>
    </row>
    <row r="106" customFormat="false" ht="11.25" hidden="false" customHeight="true" outlineLevel="0" collapsed="false">
      <c r="A106" s="283"/>
      <c r="B106" s="340"/>
      <c r="C106" s="292"/>
      <c r="D106" s="337" t="s">
        <v>246</v>
      </c>
      <c r="E106" s="257" t="n">
        <f aca="false">SUM(Q106:AB106)</f>
        <v>1</v>
      </c>
      <c r="F106" s="339" t="n">
        <v>0</v>
      </c>
      <c r="G106" s="263" t="n">
        <v>0</v>
      </c>
      <c r="H106" s="263" t="n">
        <v>0</v>
      </c>
      <c r="I106" s="263" t="n">
        <v>1</v>
      </c>
      <c r="J106" s="263" t="n">
        <v>0</v>
      </c>
      <c r="K106" s="263" t="n">
        <v>0</v>
      </c>
      <c r="L106" s="264" t="n">
        <v>0</v>
      </c>
      <c r="M106" s="261" t="n">
        <f aca="false">SUM(F106:L106)</f>
        <v>1</v>
      </c>
      <c r="N106" s="264" t="n">
        <v>0</v>
      </c>
      <c r="O106" s="339" t="n">
        <v>0</v>
      </c>
      <c r="P106" s="264" t="n">
        <v>0</v>
      </c>
      <c r="Q106" s="261" t="n">
        <f aca="false">SUM(M106:P106)</f>
        <v>1</v>
      </c>
      <c r="R106" s="263" t="n">
        <v>0</v>
      </c>
      <c r="S106" s="263" t="n">
        <v>0</v>
      </c>
      <c r="T106" s="263" t="n">
        <v>0</v>
      </c>
      <c r="U106" s="263" t="n">
        <v>0</v>
      </c>
      <c r="V106" s="263" t="n">
        <v>0</v>
      </c>
      <c r="W106" s="263" t="n">
        <v>0</v>
      </c>
      <c r="X106" s="263" t="n">
        <v>0</v>
      </c>
      <c r="Y106" s="263" t="n">
        <v>0</v>
      </c>
      <c r="Z106" s="263" t="n">
        <v>0</v>
      </c>
      <c r="AA106" s="263" t="n">
        <v>0</v>
      </c>
      <c r="AB106" s="264" t="n">
        <v>0</v>
      </c>
      <c r="AC106" s="67"/>
    </row>
    <row r="107" customFormat="false" ht="16.5" hidden="false" customHeight="true" outlineLevel="0" collapsed="false">
      <c r="A107" s="283"/>
      <c r="B107" s="340"/>
      <c r="C107" s="292"/>
      <c r="D107" s="337" t="s">
        <v>247</v>
      </c>
      <c r="E107" s="257" t="n">
        <f aca="false">SUM(Q107:AB107)</f>
        <v>0</v>
      </c>
      <c r="F107" s="339" t="n">
        <v>0</v>
      </c>
      <c r="G107" s="263" t="n">
        <v>0</v>
      </c>
      <c r="H107" s="263" t="n">
        <v>0</v>
      </c>
      <c r="I107" s="263" t="n">
        <v>0</v>
      </c>
      <c r="J107" s="263" t="n">
        <v>0</v>
      </c>
      <c r="K107" s="263" t="n">
        <v>0</v>
      </c>
      <c r="L107" s="264" t="n">
        <v>0</v>
      </c>
      <c r="M107" s="261" t="n">
        <f aca="false">SUM(F107:L107)</f>
        <v>0</v>
      </c>
      <c r="N107" s="264" t="n">
        <v>0</v>
      </c>
      <c r="O107" s="339" t="n">
        <v>0</v>
      </c>
      <c r="P107" s="264" t="n">
        <v>0</v>
      </c>
      <c r="Q107" s="261" t="n">
        <f aca="false">SUM(M107:P107)</f>
        <v>0</v>
      </c>
      <c r="R107" s="263" t="n">
        <v>0</v>
      </c>
      <c r="S107" s="263" t="n">
        <v>0</v>
      </c>
      <c r="T107" s="263" t="n">
        <v>0</v>
      </c>
      <c r="U107" s="263" t="n">
        <v>0</v>
      </c>
      <c r="V107" s="263" t="n">
        <v>0</v>
      </c>
      <c r="W107" s="263" t="n">
        <v>0</v>
      </c>
      <c r="X107" s="263" t="n">
        <v>0</v>
      </c>
      <c r="Y107" s="263" t="n">
        <v>0</v>
      </c>
      <c r="Z107" s="263" t="n">
        <v>0</v>
      </c>
      <c r="AA107" s="263" t="n">
        <v>0</v>
      </c>
      <c r="AB107" s="264" t="n">
        <v>0</v>
      </c>
      <c r="AC107" s="67"/>
    </row>
    <row r="108" customFormat="false" ht="11.25" hidden="false" customHeight="true" outlineLevel="0" collapsed="false">
      <c r="A108" s="283" t="s">
        <v>326</v>
      </c>
      <c r="B108" s="340"/>
      <c r="C108" s="292" t="s">
        <v>327</v>
      </c>
      <c r="D108" s="337" t="s">
        <v>12</v>
      </c>
      <c r="E108" s="257" t="n">
        <f aca="false">SUM(Q108:AB108)</f>
        <v>2</v>
      </c>
      <c r="F108" s="261" t="n">
        <f aca="false">SUM(F109:F110)</f>
        <v>0</v>
      </c>
      <c r="G108" s="259" t="n">
        <f aca="false">SUM(G109:G110)</f>
        <v>0</v>
      </c>
      <c r="H108" s="259" t="n">
        <f aca="false">SUM(H109:H110)</f>
        <v>0</v>
      </c>
      <c r="I108" s="259" t="n">
        <f aca="false">SUM(I109:I110)</f>
        <v>1</v>
      </c>
      <c r="J108" s="259" t="n">
        <f aca="false">SUM(J109:J110)</f>
        <v>0</v>
      </c>
      <c r="K108" s="259" t="n">
        <f aca="false">SUM(K109:K110)</f>
        <v>0</v>
      </c>
      <c r="L108" s="260" t="n">
        <f aca="false">SUM(L109:L110)</f>
        <v>0</v>
      </c>
      <c r="M108" s="261" t="n">
        <f aca="false">SUM(M109:M110)</f>
        <v>1</v>
      </c>
      <c r="N108" s="260" t="n">
        <f aca="false">SUM(N109:N110)</f>
        <v>0</v>
      </c>
      <c r="O108" s="261" t="n">
        <f aca="false">SUM(O109:O110)</f>
        <v>1</v>
      </c>
      <c r="P108" s="260" t="n">
        <f aca="false">SUM(P109:P110)</f>
        <v>0</v>
      </c>
      <c r="Q108" s="261" t="n">
        <f aca="false">SUM(Q109:Q110)</f>
        <v>2</v>
      </c>
      <c r="R108" s="259" t="n">
        <f aca="false">SUM(R109:R110)</f>
        <v>0</v>
      </c>
      <c r="S108" s="259" t="n">
        <f aca="false">SUM(S109:S110)</f>
        <v>0</v>
      </c>
      <c r="T108" s="259" t="n">
        <f aca="false">SUM(T109:T110)</f>
        <v>0</v>
      </c>
      <c r="U108" s="259" t="n">
        <f aca="false">SUM(U109:U110)</f>
        <v>0</v>
      </c>
      <c r="V108" s="259" t="n">
        <f aca="false">SUM(V109:V110)</f>
        <v>0</v>
      </c>
      <c r="W108" s="259" t="n">
        <f aca="false">SUM(W109:W110)</f>
        <v>0</v>
      </c>
      <c r="X108" s="259" t="n">
        <f aca="false">SUM(X109:X110)</f>
        <v>0</v>
      </c>
      <c r="Y108" s="259" t="n">
        <f aca="false">SUM(Y109:Y110)</f>
        <v>0</v>
      </c>
      <c r="Z108" s="259" t="n">
        <f aca="false">SUM(Z109:Z110)</f>
        <v>0</v>
      </c>
      <c r="AA108" s="259" t="n">
        <f aca="false">SUM(AA109:AA110)</f>
        <v>0</v>
      </c>
      <c r="AB108" s="260" t="n">
        <f aca="false">SUM(AB109:AB110)</f>
        <v>0</v>
      </c>
      <c r="AC108" s="67"/>
    </row>
    <row r="109" customFormat="false" ht="11.25" hidden="false" customHeight="true" outlineLevel="0" collapsed="false">
      <c r="A109" s="283"/>
      <c r="B109" s="340"/>
      <c r="C109" s="292"/>
      <c r="D109" s="337" t="s">
        <v>246</v>
      </c>
      <c r="E109" s="257" t="n">
        <f aca="false">SUM(Q109:AB109)</f>
        <v>1</v>
      </c>
      <c r="F109" s="339" t="n">
        <v>0</v>
      </c>
      <c r="G109" s="263" t="n">
        <v>0</v>
      </c>
      <c r="H109" s="263" t="n">
        <v>0</v>
      </c>
      <c r="I109" s="263" t="n">
        <v>0</v>
      </c>
      <c r="J109" s="263" t="n">
        <v>0</v>
      </c>
      <c r="K109" s="263" t="n">
        <v>0</v>
      </c>
      <c r="L109" s="264" t="n">
        <v>0</v>
      </c>
      <c r="M109" s="261" t="n">
        <f aca="false">SUM(F109:L109)</f>
        <v>0</v>
      </c>
      <c r="N109" s="264" t="n">
        <v>0</v>
      </c>
      <c r="O109" s="339" t="n">
        <v>1</v>
      </c>
      <c r="P109" s="264" t="n">
        <v>0</v>
      </c>
      <c r="Q109" s="261" t="n">
        <f aca="false">SUM(M109:P109)</f>
        <v>1</v>
      </c>
      <c r="R109" s="263" t="n">
        <v>0</v>
      </c>
      <c r="S109" s="263" t="n">
        <v>0</v>
      </c>
      <c r="T109" s="263" t="n">
        <v>0</v>
      </c>
      <c r="U109" s="263" t="n">
        <v>0</v>
      </c>
      <c r="V109" s="263" t="n">
        <v>0</v>
      </c>
      <c r="W109" s="263" t="n">
        <v>0</v>
      </c>
      <c r="X109" s="263" t="n">
        <v>0</v>
      </c>
      <c r="Y109" s="263" t="n">
        <v>0</v>
      </c>
      <c r="Z109" s="263" t="n">
        <v>0</v>
      </c>
      <c r="AA109" s="263" t="n">
        <v>0</v>
      </c>
      <c r="AB109" s="264" t="n">
        <v>0</v>
      </c>
      <c r="AC109" s="67"/>
    </row>
    <row r="110" customFormat="false" ht="16.5" hidden="false" customHeight="true" outlineLevel="0" collapsed="false">
      <c r="A110" s="283"/>
      <c r="B110" s="340"/>
      <c r="C110" s="292"/>
      <c r="D110" s="337" t="s">
        <v>247</v>
      </c>
      <c r="E110" s="257" t="n">
        <f aca="false">SUM(Q110:AB110)</f>
        <v>1</v>
      </c>
      <c r="F110" s="339" t="n">
        <v>0</v>
      </c>
      <c r="G110" s="263" t="n">
        <v>0</v>
      </c>
      <c r="H110" s="263" t="n">
        <v>0</v>
      </c>
      <c r="I110" s="263" t="n">
        <v>1</v>
      </c>
      <c r="J110" s="263" t="n">
        <v>0</v>
      </c>
      <c r="K110" s="263" t="n">
        <v>0</v>
      </c>
      <c r="L110" s="264" t="n">
        <v>0</v>
      </c>
      <c r="M110" s="261" t="n">
        <f aca="false">SUM(F110:L110)</f>
        <v>1</v>
      </c>
      <c r="N110" s="264" t="n">
        <v>0</v>
      </c>
      <c r="O110" s="339" t="n">
        <v>0</v>
      </c>
      <c r="P110" s="264" t="n">
        <v>0</v>
      </c>
      <c r="Q110" s="261" t="n">
        <f aca="false">SUM(M110:P110)</f>
        <v>1</v>
      </c>
      <c r="R110" s="263" t="n">
        <v>0</v>
      </c>
      <c r="S110" s="263" t="n">
        <v>0</v>
      </c>
      <c r="T110" s="263" t="n">
        <v>0</v>
      </c>
      <c r="U110" s="263" t="n">
        <v>0</v>
      </c>
      <c r="V110" s="263" t="n">
        <v>0</v>
      </c>
      <c r="W110" s="263" t="n">
        <v>0</v>
      </c>
      <c r="X110" s="263" t="n">
        <v>0</v>
      </c>
      <c r="Y110" s="263" t="n">
        <v>0</v>
      </c>
      <c r="Z110" s="263" t="n">
        <v>0</v>
      </c>
      <c r="AA110" s="263" t="n">
        <v>0</v>
      </c>
      <c r="AB110" s="264" t="n">
        <v>0</v>
      </c>
      <c r="AC110" s="67"/>
    </row>
    <row r="111" customFormat="false" ht="11.25" hidden="false" customHeight="true" outlineLevel="0" collapsed="false">
      <c r="A111" s="283" t="s">
        <v>328</v>
      </c>
      <c r="B111" s="338" t="s">
        <v>175</v>
      </c>
      <c r="C111" s="338"/>
      <c r="D111" s="337" t="s">
        <v>12</v>
      </c>
      <c r="E111" s="257" t="n">
        <f aca="false">SUM(Q111:AB111)</f>
        <v>13</v>
      </c>
      <c r="F111" s="261" t="n">
        <f aca="false">SUM(F114,F117,F120,F123,F126,F129,F132,F135)</f>
        <v>3</v>
      </c>
      <c r="G111" s="259" t="n">
        <f aca="false">SUM(G114,G117,G120,G123,G126,G129,G132,G135)</f>
        <v>0</v>
      </c>
      <c r="H111" s="259" t="n">
        <f aca="false">SUM(H114,H117,H120,H123,H126,H129,H132,H135)</f>
        <v>0</v>
      </c>
      <c r="I111" s="259" t="n">
        <f aca="false">SUM(I114,I117,I120,I123,I126,I129,I132,I135)</f>
        <v>1</v>
      </c>
      <c r="J111" s="259" t="n">
        <f aca="false">SUM(J114,J117,J120,J123,J126,J129,J132,J135)</f>
        <v>0</v>
      </c>
      <c r="K111" s="259" t="n">
        <f aca="false">SUM(K114,K117,K120,K123,K126,K129,K132,K135)</f>
        <v>1</v>
      </c>
      <c r="L111" s="260" t="n">
        <f aca="false">SUM(L114,L117,L120,L123,L126,L129,L132,L135)</f>
        <v>0</v>
      </c>
      <c r="M111" s="261" t="n">
        <f aca="false">SUM(M114,M117,M120,M123,M126,M129,M132,M135)</f>
        <v>5</v>
      </c>
      <c r="N111" s="260" t="n">
        <f aca="false">SUM(N114,N117,N120,N123,N126,N129,N132,N135)</f>
        <v>0</v>
      </c>
      <c r="O111" s="261" t="n">
        <f aca="false">SUM(O114,O117,O120,O123,O126,O129,O132,O135)</f>
        <v>0</v>
      </c>
      <c r="P111" s="260" t="n">
        <f aca="false">SUM(P114,P117,P120,P123,P126,P129,P132,P135)</f>
        <v>0</v>
      </c>
      <c r="Q111" s="261" t="n">
        <f aca="false">SUM(Q114,Q117,Q120,Q123,Q126,Q129,Q132,Q135)</f>
        <v>5</v>
      </c>
      <c r="R111" s="259" t="n">
        <f aca="false">SUM(R114,R117,R120,R123,R126,R129,R132,R135)</f>
        <v>2</v>
      </c>
      <c r="S111" s="259" t="n">
        <f aca="false">SUM(S114,S117,S120,S123,S126,S129,S132,S135)</f>
        <v>2</v>
      </c>
      <c r="T111" s="259" t="n">
        <f aca="false">SUM(T114,T117,T120,T123,T126,T129,T132,T135)</f>
        <v>1</v>
      </c>
      <c r="U111" s="259" t="n">
        <f aca="false">SUM(U114,U117,U120,U123,U126,U129,U132,U135)</f>
        <v>1</v>
      </c>
      <c r="V111" s="259" t="n">
        <f aca="false">SUM(V114,V117,V120,V123,V126,V129,V132,V135)</f>
        <v>1</v>
      </c>
      <c r="W111" s="259" t="n">
        <f aca="false">SUM(W114,W117,W120,W123,W126,W129,W132,W135)</f>
        <v>1</v>
      </c>
      <c r="X111" s="259" t="n">
        <f aca="false">SUM(X114,X117,X120,X123,X126,X129,X132,X135)</f>
        <v>0</v>
      </c>
      <c r="Y111" s="259" t="n">
        <f aca="false">SUM(Y114,Y117,Y120,Y123,Y126,Y129,Y132,Y135)</f>
        <v>0</v>
      </c>
      <c r="Z111" s="259" t="n">
        <f aca="false">SUM(Z114,Z117,Z120,Z123,Z126,Z129,Z132,Z135)</f>
        <v>0</v>
      </c>
      <c r="AA111" s="259" t="n">
        <f aca="false">SUM(AA114,AA117,AA120,AA123,AA126,AA129,AA132,AA135)</f>
        <v>0</v>
      </c>
      <c r="AB111" s="260" t="n">
        <f aca="false">SUM(AB114,AB117,AB120,AB123,AB126,AB129,AB132,AB135)</f>
        <v>0</v>
      </c>
      <c r="AC111" s="67"/>
    </row>
    <row r="112" customFormat="false" ht="11.25" hidden="false" customHeight="true" outlineLevel="0" collapsed="false">
      <c r="A112" s="283"/>
      <c r="B112" s="338"/>
      <c r="C112" s="338"/>
      <c r="D112" s="337" t="s">
        <v>246</v>
      </c>
      <c r="E112" s="257" t="n">
        <f aca="false">SUM(Q112:AB112)</f>
        <v>5</v>
      </c>
      <c r="F112" s="261" t="n">
        <f aca="false">SUM(F115,F118,F121,F124,F127,F130,F133,F136)</f>
        <v>2</v>
      </c>
      <c r="G112" s="259" t="n">
        <f aca="false">SUM(G115,G118,G121,G124,G127,G130,G133,G136)</f>
        <v>0</v>
      </c>
      <c r="H112" s="259" t="n">
        <f aca="false">SUM(H115,H118,H121,H124,H127,H130,H133,H136)</f>
        <v>0</v>
      </c>
      <c r="I112" s="259" t="n">
        <f aca="false">SUM(I115,I118,I121,I124,I127,I130,I133,I136)</f>
        <v>0</v>
      </c>
      <c r="J112" s="259" t="n">
        <f aca="false">SUM(J115,J118,J121,J124,J127,J130,J133,J136)</f>
        <v>0</v>
      </c>
      <c r="K112" s="259" t="n">
        <f aca="false">SUM(K115,K118,K121,K124,K127,K130,K133,K136)</f>
        <v>0</v>
      </c>
      <c r="L112" s="260" t="n">
        <f aca="false">SUM(L115,L118,L121,L124,L127,L130,L133,L136)</f>
        <v>0</v>
      </c>
      <c r="M112" s="261" t="n">
        <f aca="false">SUM(M115,M118,M121,M124,M127,M130,M133,M136)</f>
        <v>2</v>
      </c>
      <c r="N112" s="260" t="n">
        <f aca="false">SUM(N115,N118,N121,N124,N127,N130,N133,N136)</f>
        <v>0</v>
      </c>
      <c r="O112" s="261" t="n">
        <f aca="false">SUM(O115,O118,O121,O124,O127,O130,O133,O136)</f>
        <v>0</v>
      </c>
      <c r="P112" s="260" t="n">
        <f aca="false">SUM(P115,P118,P121,P124,P127,P130,P133,P136)</f>
        <v>0</v>
      </c>
      <c r="Q112" s="261" t="n">
        <f aca="false">SUM(Q115,Q118,Q121,Q124,Q127,Q130,Q133,Q136)</f>
        <v>2</v>
      </c>
      <c r="R112" s="259" t="n">
        <f aca="false">SUM(R115,R118,R121,R124,R127,R130,R133,R136)</f>
        <v>1</v>
      </c>
      <c r="S112" s="259" t="n">
        <f aca="false">SUM(S115,S118,S121,S124,S127,S130,S133,S136)</f>
        <v>1</v>
      </c>
      <c r="T112" s="259" t="n">
        <f aca="false">SUM(T115,T118,T121,T124,T127,T130,T133,T136)</f>
        <v>0</v>
      </c>
      <c r="U112" s="259" t="n">
        <f aca="false">SUM(U115,U118,U121,U124,U127,U130,U133,U136)</f>
        <v>1</v>
      </c>
      <c r="V112" s="259" t="n">
        <f aca="false">SUM(V115,V118,V121,V124,V127,V130,V133,V136)</f>
        <v>0</v>
      </c>
      <c r="W112" s="259" t="n">
        <f aca="false">SUM(W115,W118,W121,W124,W127,W130,W133,W136)</f>
        <v>0</v>
      </c>
      <c r="X112" s="259" t="n">
        <f aca="false">SUM(X115,X118,X121,X124,X127,X130,X133,X136)</f>
        <v>0</v>
      </c>
      <c r="Y112" s="259" t="n">
        <f aca="false">SUM(Y115,Y118,Y121,Y124,Y127,Y130,Y133,Y136)</f>
        <v>0</v>
      </c>
      <c r="Z112" s="259" t="n">
        <f aca="false">SUM(Z115,Z118,Z121,Z124,Z127,Z130,Z133,Z136)</f>
        <v>0</v>
      </c>
      <c r="AA112" s="259" t="n">
        <f aca="false">SUM(AA115,AA118,AA121,AA124,AA127,AA130,AA133,AA136)</f>
        <v>0</v>
      </c>
      <c r="AB112" s="260" t="n">
        <f aca="false">SUM(AB115,AB118,AB121,AB124,AB127,AB130,AB133,AB136)</f>
        <v>0</v>
      </c>
      <c r="AC112" s="67"/>
    </row>
    <row r="113" customFormat="false" ht="16.5" hidden="false" customHeight="true" outlineLevel="0" collapsed="false">
      <c r="A113" s="283"/>
      <c r="B113" s="338"/>
      <c r="C113" s="338"/>
      <c r="D113" s="337" t="s">
        <v>247</v>
      </c>
      <c r="E113" s="257" t="n">
        <f aca="false">SUM(Q113:AB113)</f>
        <v>8</v>
      </c>
      <c r="F113" s="261" t="n">
        <f aca="false">SUM(F116,F119,F122,F125,F128,F131,F134,F137)</f>
        <v>1</v>
      </c>
      <c r="G113" s="259" t="n">
        <f aca="false">SUM(G116,G119,G122,G125,G128,G131,G134,G137)</f>
        <v>0</v>
      </c>
      <c r="H113" s="259" t="n">
        <f aca="false">SUM(H116,H119,H122,H125,H128,H131,H134,H137)</f>
        <v>0</v>
      </c>
      <c r="I113" s="259" t="n">
        <f aca="false">SUM(I116,I119,I122,I125,I128,I131,I134,I137)</f>
        <v>1</v>
      </c>
      <c r="J113" s="259" t="n">
        <f aca="false">SUM(J116,J119,J122,J125,J128,J131,J134,J137)</f>
        <v>0</v>
      </c>
      <c r="K113" s="259" t="n">
        <f aca="false">SUM(K116,K119,K122,K125,K128,K131,K134,K137)</f>
        <v>1</v>
      </c>
      <c r="L113" s="260" t="n">
        <f aca="false">SUM(L116,L119,L122,L125,L128,L131,L134,L137)</f>
        <v>0</v>
      </c>
      <c r="M113" s="261" t="n">
        <f aca="false">SUM(M116,M119,M122,M125,M128,M131,M134,M137)</f>
        <v>3</v>
      </c>
      <c r="N113" s="260" t="n">
        <f aca="false">SUM(N116,N119,N122,N125,N128,N131,N134,N137)</f>
        <v>0</v>
      </c>
      <c r="O113" s="261" t="n">
        <f aca="false">SUM(O116,O119,O122,O125,O128,O131,O134,O137)</f>
        <v>0</v>
      </c>
      <c r="P113" s="260" t="n">
        <f aca="false">SUM(P116,P119,P122,P125,P128,P131,P134,P137)</f>
        <v>0</v>
      </c>
      <c r="Q113" s="261" t="n">
        <f aca="false">SUM(Q116,Q119,Q122,Q125,Q128,Q131,Q134,Q137)</f>
        <v>3</v>
      </c>
      <c r="R113" s="259" t="n">
        <f aca="false">SUM(R116,R119,R122,R125,R128,R131,R134,R137)</f>
        <v>1</v>
      </c>
      <c r="S113" s="259" t="n">
        <f aca="false">SUM(S116,S119,S122,S125,S128,S131,S134,S137)</f>
        <v>1</v>
      </c>
      <c r="T113" s="259" t="n">
        <f aca="false">SUM(T116,T119,T122,T125,T128,T131,T134,T137)</f>
        <v>1</v>
      </c>
      <c r="U113" s="259" t="n">
        <f aca="false">SUM(U116,U119,U122,U125,U128,U131,U134,U137)</f>
        <v>0</v>
      </c>
      <c r="V113" s="259" t="n">
        <f aca="false">SUM(V116,V119,V122,V125,V128,V131,V134,V137)</f>
        <v>1</v>
      </c>
      <c r="W113" s="259" t="n">
        <f aca="false">SUM(W116,W119,W122,W125,W128,W131,W134,W137)</f>
        <v>1</v>
      </c>
      <c r="X113" s="259" t="n">
        <f aca="false">SUM(X116,X119,X122,X125,X128,X131,X134,X137)</f>
        <v>0</v>
      </c>
      <c r="Y113" s="259" t="n">
        <f aca="false">SUM(Y116,Y119,Y122,Y125,Y128,Y131,Y134,Y137)</f>
        <v>0</v>
      </c>
      <c r="Z113" s="259" t="n">
        <f aca="false">SUM(Z116,Z119,Z122,Z125,Z128,Z131,Z134,Z137)</f>
        <v>0</v>
      </c>
      <c r="AA113" s="259" t="n">
        <f aca="false">SUM(AA116,AA119,AA122,AA125,AA128,AA131,AA134,AA137)</f>
        <v>0</v>
      </c>
      <c r="AB113" s="260" t="n">
        <f aca="false">SUM(AB116,AB119,AB122,AB125,AB128,AB131,AB134,AB137)</f>
        <v>0</v>
      </c>
      <c r="AC113" s="67"/>
    </row>
    <row r="114" customFormat="false" ht="11.25" hidden="false" customHeight="true" outlineLevel="0" collapsed="false">
      <c r="A114" s="283" t="s">
        <v>329</v>
      </c>
      <c r="B114" s="340"/>
      <c r="C114" s="292" t="s">
        <v>330</v>
      </c>
      <c r="D114" s="337" t="s">
        <v>12</v>
      </c>
      <c r="E114" s="257" t="n">
        <f aca="false">SUM(Q114:AB114)</f>
        <v>0</v>
      </c>
      <c r="F114" s="261" t="n">
        <f aca="false">SUM(F115:F116)</f>
        <v>0</v>
      </c>
      <c r="G114" s="259" t="n">
        <f aca="false">SUM(G115:G116)</f>
        <v>0</v>
      </c>
      <c r="H114" s="259" t="n">
        <f aca="false">SUM(H115:H116)</f>
        <v>0</v>
      </c>
      <c r="I114" s="259" t="n">
        <f aca="false">SUM(I115:I116)</f>
        <v>0</v>
      </c>
      <c r="J114" s="259" t="n">
        <f aca="false">SUM(J115:J116)</f>
        <v>0</v>
      </c>
      <c r="K114" s="259" t="n">
        <f aca="false">SUM(K115:K116)</f>
        <v>0</v>
      </c>
      <c r="L114" s="260" t="n">
        <f aca="false">SUM(L115:L116)</f>
        <v>0</v>
      </c>
      <c r="M114" s="261" t="n">
        <f aca="false">SUM(M115:M116)</f>
        <v>0</v>
      </c>
      <c r="N114" s="260" t="n">
        <f aca="false">SUM(N115:N116)</f>
        <v>0</v>
      </c>
      <c r="O114" s="261" t="n">
        <f aca="false">SUM(O115:O116)</f>
        <v>0</v>
      </c>
      <c r="P114" s="260" t="n">
        <f aca="false">SUM(P115:P116)</f>
        <v>0</v>
      </c>
      <c r="Q114" s="261" t="n">
        <f aca="false">SUM(Q115:Q116)</f>
        <v>0</v>
      </c>
      <c r="R114" s="259" t="n">
        <f aca="false">SUM(R115:R116)</f>
        <v>0</v>
      </c>
      <c r="S114" s="259" t="n">
        <f aca="false">SUM(S115:S116)</f>
        <v>0</v>
      </c>
      <c r="T114" s="259" t="n">
        <f aca="false">SUM(T115:T116)</f>
        <v>0</v>
      </c>
      <c r="U114" s="259" t="n">
        <f aca="false">SUM(U115:U116)</f>
        <v>0</v>
      </c>
      <c r="V114" s="259" t="n">
        <f aca="false">SUM(V115:V116)</f>
        <v>0</v>
      </c>
      <c r="W114" s="259" t="n">
        <f aca="false">SUM(W115:W116)</f>
        <v>0</v>
      </c>
      <c r="X114" s="259" t="n">
        <f aca="false">SUM(X115:X116)</f>
        <v>0</v>
      </c>
      <c r="Y114" s="259" t="n">
        <f aca="false">SUM(Y115:Y116)</f>
        <v>0</v>
      </c>
      <c r="Z114" s="259" t="n">
        <f aca="false">SUM(Z115:Z116)</f>
        <v>0</v>
      </c>
      <c r="AA114" s="259" t="n">
        <f aca="false">SUM(AA115:AA116)</f>
        <v>0</v>
      </c>
      <c r="AB114" s="260" t="n">
        <f aca="false">SUM(AB115:AB116)</f>
        <v>0</v>
      </c>
      <c r="AC114" s="67"/>
    </row>
    <row r="115" customFormat="false" ht="11.25" hidden="false" customHeight="true" outlineLevel="0" collapsed="false">
      <c r="A115" s="283"/>
      <c r="B115" s="340"/>
      <c r="C115" s="292"/>
      <c r="D115" s="337" t="s">
        <v>246</v>
      </c>
      <c r="E115" s="257" t="n">
        <f aca="false">SUM(Q115:AB115)</f>
        <v>0</v>
      </c>
      <c r="F115" s="339" t="n">
        <v>0</v>
      </c>
      <c r="G115" s="263" t="n">
        <v>0</v>
      </c>
      <c r="H115" s="263" t="n">
        <v>0</v>
      </c>
      <c r="I115" s="263" t="n">
        <v>0</v>
      </c>
      <c r="J115" s="263" t="n">
        <v>0</v>
      </c>
      <c r="K115" s="263" t="n">
        <v>0</v>
      </c>
      <c r="L115" s="264" t="n">
        <v>0</v>
      </c>
      <c r="M115" s="261" t="n">
        <f aca="false">SUM(F115:L115)</f>
        <v>0</v>
      </c>
      <c r="N115" s="264" t="n">
        <v>0</v>
      </c>
      <c r="O115" s="339" t="n">
        <v>0</v>
      </c>
      <c r="P115" s="264" t="n">
        <v>0</v>
      </c>
      <c r="Q115" s="261" t="n">
        <f aca="false">SUM(M115:P115)</f>
        <v>0</v>
      </c>
      <c r="R115" s="263" t="n">
        <v>0</v>
      </c>
      <c r="S115" s="263" t="n">
        <v>0</v>
      </c>
      <c r="T115" s="263" t="n">
        <v>0</v>
      </c>
      <c r="U115" s="263" t="n">
        <v>0</v>
      </c>
      <c r="V115" s="263" t="n">
        <v>0</v>
      </c>
      <c r="W115" s="263" t="n">
        <v>0</v>
      </c>
      <c r="X115" s="263" t="n">
        <v>0</v>
      </c>
      <c r="Y115" s="263" t="n">
        <v>0</v>
      </c>
      <c r="Z115" s="263" t="n">
        <v>0</v>
      </c>
      <c r="AA115" s="263" t="n">
        <v>0</v>
      </c>
      <c r="AB115" s="264" t="n">
        <v>0</v>
      </c>
      <c r="AC115" s="67"/>
    </row>
    <row r="116" customFormat="false" ht="16.5" hidden="false" customHeight="true" outlineLevel="0" collapsed="false">
      <c r="A116" s="283"/>
      <c r="B116" s="340"/>
      <c r="C116" s="292"/>
      <c r="D116" s="337" t="s">
        <v>247</v>
      </c>
      <c r="E116" s="257" t="n">
        <f aca="false">SUM(Q116:AB116)</f>
        <v>0</v>
      </c>
      <c r="F116" s="339" t="n">
        <v>0</v>
      </c>
      <c r="G116" s="263" t="n">
        <v>0</v>
      </c>
      <c r="H116" s="263" t="n">
        <v>0</v>
      </c>
      <c r="I116" s="263" t="n">
        <v>0</v>
      </c>
      <c r="J116" s="263" t="n">
        <v>0</v>
      </c>
      <c r="K116" s="263" t="n">
        <v>0</v>
      </c>
      <c r="L116" s="264" t="n">
        <v>0</v>
      </c>
      <c r="M116" s="261" t="n">
        <f aca="false">SUM(F116:L116)</f>
        <v>0</v>
      </c>
      <c r="N116" s="264" t="n">
        <v>0</v>
      </c>
      <c r="O116" s="339" t="n">
        <v>0</v>
      </c>
      <c r="P116" s="264" t="n">
        <v>0</v>
      </c>
      <c r="Q116" s="261" t="n">
        <f aca="false">SUM(M116:P116)</f>
        <v>0</v>
      </c>
      <c r="R116" s="263" t="n">
        <v>0</v>
      </c>
      <c r="S116" s="263" t="n">
        <v>0</v>
      </c>
      <c r="T116" s="263" t="n">
        <v>0</v>
      </c>
      <c r="U116" s="263" t="n">
        <v>0</v>
      </c>
      <c r="V116" s="263" t="n">
        <v>0</v>
      </c>
      <c r="W116" s="263" t="n">
        <v>0</v>
      </c>
      <c r="X116" s="263" t="n">
        <v>0</v>
      </c>
      <c r="Y116" s="263" t="n">
        <v>0</v>
      </c>
      <c r="Z116" s="263" t="n">
        <v>0</v>
      </c>
      <c r="AA116" s="263" t="n">
        <v>0</v>
      </c>
      <c r="AB116" s="264" t="n">
        <v>0</v>
      </c>
      <c r="AC116" s="67"/>
    </row>
    <row r="117" customFormat="false" ht="11.25" hidden="false" customHeight="true" outlineLevel="0" collapsed="false">
      <c r="A117" s="287" t="s">
        <v>331</v>
      </c>
      <c r="B117" s="340"/>
      <c r="C117" s="345" t="s">
        <v>332</v>
      </c>
      <c r="D117" s="337" t="s">
        <v>12</v>
      </c>
      <c r="E117" s="257" t="n">
        <f aca="false">SUM(Q117:AB117)</f>
        <v>6</v>
      </c>
      <c r="F117" s="261" t="n">
        <f aca="false">SUM(F118:F119)</f>
        <v>0</v>
      </c>
      <c r="G117" s="259" t="n">
        <f aca="false">SUM(G118:G119)</f>
        <v>0</v>
      </c>
      <c r="H117" s="259" t="n">
        <f aca="false">SUM(H118:H119)</f>
        <v>0</v>
      </c>
      <c r="I117" s="259" t="n">
        <f aca="false">SUM(I118:I119)</f>
        <v>0</v>
      </c>
      <c r="J117" s="259" t="n">
        <f aca="false">SUM(J118:J119)</f>
        <v>0</v>
      </c>
      <c r="K117" s="259" t="n">
        <f aca="false">SUM(K118:K119)</f>
        <v>1</v>
      </c>
      <c r="L117" s="260" t="n">
        <f aca="false">SUM(L118:L119)</f>
        <v>0</v>
      </c>
      <c r="M117" s="261" t="n">
        <f aca="false">SUM(M118:M119)</f>
        <v>1</v>
      </c>
      <c r="N117" s="260" t="n">
        <f aca="false">SUM(N118:N119)</f>
        <v>0</v>
      </c>
      <c r="O117" s="261" t="n">
        <f aca="false">SUM(O118:O119)</f>
        <v>0</v>
      </c>
      <c r="P117" s="260" t="n">
        <f aca="false">SUM(P118:P119)</f>
        <v>0</v>
      </c>
      <c r="Q117" s="261" t="n">
        <f aca="false">SUM(Q118:Q119)</f>
        <v>1</v>
      </c>
      <c r="R117" s="259" t="n">
        <f aca="false">SUM(R118:R119)</f>
        <v>1</v>
      </c>
      <c r="S117" s="259" t="n">
        <f aca="false">SUM(S118:S119)</f>
        <v>1</v>
      </c>
      <c r="T117" s="259" t="n">
        <f aca="false">SUM(T118:T119)</f>
        <v>1</v>
      </c>
      <c r="U117" s="259" t="n">
        <f aca="false">SUM(U118:U119)</f>
        <v>1</v>
      </c>
      <c r="V117" s="259" t="n">
        <f aca="false">SUM(V118:V119)</f>
        <v>1</v>
      </c>
      <c r="W117" s="259" t="n">
        <f aca="false">SUM(W118:W119)</f>
        <v>0</v>
      </c>
      <c r="X117" s="259" t="n">
        <f aca="false">SUM(X118:X119)</f>
        <v>0</v>
      </c>
      <c r="Y117" s="259" t="n">
        <f aca="false">SUM(Y118:Y119)</f>
        <v>0</v>
      </c>
      <c r="Z117" s="259" t="n">
        <f aca="false">SUM(Z118:Z119)</f>
        <v>0</v>
      </c>
      <c r="AA117" s="259" t="n">
        <f aca="false">SUM(AA118:AA119)</f>
        <v>0</v>
      </c>
      <c r="AB117" s="260" t="n">
        <f aca="false">SUM(AB118:AB119)</f>
        <v>0</v>
      </c>
      <c r="AC117" s="67"/>
    </row>
    <row r="118" customFormat="false" ht="11.25" hidden="false" customHeight="true" outlineLevel="0" collapsed="false">
      <c r="A118" s="287"/>
      <c r="B118" s="340"/>
      <c r="C118" s="345"/>
      <c r="D118" s="337" t="s">
        <v>246</v>
      </c>
      <c r="E118" s="257" t="n">
        <f aca="false">SUM(Q118:AB118)</f>
        <v>2</v>
      </c>
      <c r="F118" s="339" t="n">
        <v>0</v>
      </c>
      <c r="G118" s="263" t="n">
        <v>0</v>
      </c>
      <c r="H118" s="263" t="n">
        <v>0</v>
      </c>
      <c r="I118" s="263" t="n">
        <v>0</v>
      </c>
      <c r="J118" s="263" t="n">
        <v>0</v>
      </c>
      <c r="K118" s="263" t="n">
        <v>0</v>
      </c>
      <c r="L118" s="264" t="n">
        <v>0</v>
      </c>
      <c r="M118" s="261" t="n">
        <f aca="false">SUM(F118:L118)</f>
        <v>0</v>
      </c>
      <c r="N118" s="264" t="n">
        <v>0</v>
      </c>
      <c r="O118" s="339" t="n">
        <v>0</v>
      </c>
      <c r="P118" s="264" t="n">
        <v>0</v>
      </c>
      <c r="Q118" s="261" t="n">
        <f aca="false">SUM(M118:P118)</f>
        <v>0</v>
      </c>
      <c r="R118" s="263" t="n">
        <v>0</v>
      </c>
      <c r="S118" s="263" t="n">
        <v>1</v>
      </c>
      <c r="T118" s="263" t="n">
        <v>0</v>
      </c>
      <c r="U118" s="263" t="n">
        <v>1</v>
      </c>
      <c r="V118" s="263" t="n">
        <v>0</v>
      </c>
      <c r="W118" s="263" t="n">
        <v>0</v>
      </c>
      <c r="X118" s="263" t="n">
        <v>0</v>
      </c>
      <c r="Y118" s="263" t="n">
        <v>0</v>
      </c>
      <c r="Z118" s="263" t="n">
        <v>0</v>
      </c>
      <c r="AA118" s="263" t="n">
        <v>0</v>
      </c>
      <c r="AB118" s="264" t="n">
        <v>0</v>
      </c>
      <c r="AC118" s="67"/>
    </row>
    <row r="119" s="1" customFormat="true" ht="16.5" hidden="false" customHeight="true" outlineLevel="0" collapsed="false">
      <c r="A119" s="287"/>
      <c r="B119" s="346"/>
      <c r="C119" s="345"/>
      <c r="D119" s="342" t="s">
        <v>247</v>
      </c>
      <c r="E119" s="343" t="n">
        <f aca="false">SUM(Q119:AB119)</f>
        <v>4</v>
      </c>
      <c r="F119" s="344" t="n">
        <v>0</v>
      </c>
      <c r="G119" s="268" t="n">
        <v>0</v>
      </c>
      <c r="H119" s="268" t="n">
        <v>0</v>
      </c>
      <c r="I119" s="268" t="n">
        <v>0</v>
      </c>
      <c r="J119" s="268" t="n">
        <v>0</v>
      </c>
      <c r="K119" s="268" t="n">
        <v>1</v>
      </c>
      <c r="L119" s="269" t="n">
        <v>0</v>
      </c>
      <c r="M119" s="270" t="n">
        <f aca="false">SUM(F119:L119)</f>
        <v>1</v>
      </c>
      <c r="N119" s="269" t="n">
        <v>0</v>
      </c>
      <c r="O119" s="344" t="n">
        <v>0</v>
      </c>
      <c r="P119" s="269" t="n">
        <v>0</v>
      </c>
      <c r="Q119" s="270" t="n">
        <f aca="false">SUM(M119:P119)</f>
        <v>1</v>
      </c>
      <c r="R119" s="268" t="n">
        <v>1</v>
      </c>
      <c r="S119" s="268" t="n">
        <v>0</v>
      </c>
      <c r="T119" s="268" t="n">
        <v>1</v>
      </c>
      <c r="U119" s="268" t="n">
        <v>0</v>
      </c>
      <c r="V119" s="268" t="n">
        <v>1</v>
      </c>
      <c r="W119" s="268" t="n">
        <v>0</v>
      </c>
      <c r="X119" s="268" t="n">
        <v>0</v>
      </c>
      <c r="Y119" s="268" t="n">
        <v>0</v>
      </c>
      <c r="Z119" s="268" t="n">
        <v>0</v>
      </c>
      <c r="AA119" s="268" t="n">
        <v>0</v>
      </c>
      <c r="AB119" s="269" t="n">
        <v>0</v>
      </c>
      <c r="AC119" s="67"/>
    </row>
    <row r="120" customFormat="false" ht="11.25" hidden="false" customHeight="true" outlineLevel="0" collapsed="false">
      <c r="A120" s="283" t="s">
        <v>333</v>
      </c>
      <c r="B120" s="340"/>
      <c r="C120" s="292" t="s">
        <v>334</v>
      </c>
      <c r="D120" s="337" t="s">
        <v>12</v>
      </c>
      <c r="E120" s="257" t="n">
        <f aca="false">SUM(Q120:AB120)</f>
        <v>0</v>
      </c>
      <c r="F120" s="261" t="n">
        <f aca="false">SUM(F121:F122)</f>
        <v>0</v>
      </c>
      <c r="G120" s="259" t="n">
        <f aca="false">SUM(G121:G122)</f>
        <v>0</v>
      </c>
      <c r="H120" s="259" t="n">
        <f aca="false">SUM(H121:H122)</f>
        <v>0</v>
      </c>
      <c r="I120" s="259" t="n">
        <f aca="false">SUM(I121:I122)</f>
        <v>0</v>
      </c>
      <c r="J120" s="259" t="n">
        <f aca="false">SUM(J121:J122)</f>
        <v>0</v>
      </c>
      <c r="K120" s="259" t="n">
        <f aca="false">SUM(K121:K122)</f>
        <v>0</v>
      </c>
      <c r="L120" s="260" t="n">
        <f aca="false">SUM(L121:L122)</f>
        <v>0</v>
      </c>
      <c r="M120" s="261" t="n">
        <f aca="false">SUM(M121:M122)</f>
        <v>0</v>
      </c>
      <c r="N120" s="260" t="n">
        <f aca="false">SUM(N121:N122)</f>
        <v>0</v>
      </c>
      <c r="O120" s="261" t="n">
        <f aca="false">SUM(O121:O122)</f>
        <v>0</v>
      </c>
      <c r="P120" s="260" t="n">
        <f aca="false">SUM(P121:P122)</f>
        <v>0</v>
      </c>
      <c r="Q120" s="261" t="n">
        <f aca="false">SUM(Q121:Q122)</f>
        <v>0</v>
      </c>
      <c r="R120" s="259" t="n">
        <f aca="false">SUM(R121:R122)</f>
        <v>0</v>
      </c>
      <c r="S120" s="259" t="n">
        <f aca="false">SUM(S121:S122)</f>
        <v>0</v>
      </c>
      <c r="T120" s="259" t="n">
        <f aca="false">SUM(T121:T122)</f>
        <v>0</v>
      </c>
      <c r="U120" s="259" t="n">
        <f aca="false">SUM(U121:U122)</f>
        <v>0</v>
      </c>
      <c r="V120" s="259" t="n">
        <f aca="false">SUM(V121:V122)</f>
        <v>0</v>
      </c>
      <c r="W120" s="259" t="n">
        <f aca="false">SUM(W121:W122)</f>
        <v>0</v>
      </c>
      <c r="X120" s="259" t="n">
        <f aca="false">SUM(X121:X122)</f>
        <v>0</v>
      </c>
      <c r="Y120" s="259" t="n">
        <f aca="false">SUM(Y121:Y122)</f>
        <v>0</v>
      </c>
      <c r="Z120" s="259" t="n">
        <f aca="false">SUM(Z121:Z122)</f>
        <v>0</v>
      </c>
      <c r="AA120" s="259" t="n">
        <f aca="false">SUM(AA121:AA122)</f>
        <v>0</v>
      </c>
      <c r="AB120" s="260" t="n">
        <f aca="false">SUM(AB121:AB122)</f>
        <v>0</v>
      </c>
      <c r="AC120" s="67"/>
    </row>
    <row r="121" customFormat="false" ht="11.25" hidden="false" customHeight="true" outlineLevel="0" collapsed="false">
      <c r="A121" s="283"/>
      <c r="B121" s="340"/>
      <c r="C121" s="292"/>
      <c r="D121" s="337" t="s">
        <v>246</v>
      </c>
      <c r="E121" s="257" t="n">
        <f aca="false">SUM(Q121:AB121)</f>
        <v>0</v>
      </c>
      <c r="F121" s="339" t="n">
        <v>0</v>
      </c>
      <c r="G121" s="263" t="n">
        <v>0</v>
      </c>
      <c r="H121" s="263" t="n">
        <v>0</v>
      </c>
      <c r="I121" s="263" t="n">
        <v>0</v>
      </c>
      <c r="J121" s="263" t="n">
        <v>0</v>
      </c>
      <c r="K121" s="263" t="n">
        <v>0</v>
      </c>
      <c r="L121" s="264" t="n">
        <v>0</v>
      </c>
      <c r="M121" s="261" t="n">
        <f aca="false">SUM(F121:L121)</f>
        <v>0</v>
      </c>
      <c r="N121" s="264" t="n">
        <v>0</v>
      </c>
      <c r="O121" s="339" t="n">
        <v>0</v>
      </c>
      <c r="P121" s="264" t="n">
        <v>0</v>
      </c>
      <c r="Q121" s="261" t="n">
        <f aca="false">SUM(M121:P121)</f>
        <v>0</v>
      </c>
      <c r="R121" s="263" t="n">
        <v>0</v>
      </c>
      <c r="S121" s="263" t="n">
        <v>0</v>
      </c>
      <c r="T121" s="263" t="n">
        <v>0</v>
      </c>
      <c r="U121" s="263" t="n">
        <v>0</v>
      </c>
      <c r="V121" s="263" t="n">
        <v>0</v>
      </c>
      <c r="W121" s="263" t="n">
        <v>0</v>
      </c>
      <c r="X121" s="263" t="n">
        <v>0</v>
      </c>
      <c r="Y121" s="263" t="n">
        <v>0</v>
      </c>
      <c r="Z121" s="263" t="n">
        <v>0</v>
      </c>
      <c r="AA121" s="263" t="n">
        <v>0</v>
      </c>
      <c r="AB121" s="264" t="n">
        <v>0</v>
      </c>
      <c r="AC121" s="67"/>
    </row>
    <row r="122" customFormat="false" ht="16.5" hidden="false" customHeight="true" outlineLevel="0" collapsed="false">
      <c r="A122" s="283"/>
      <c r="B122" s="340"/>
      <c r="C122" s="292"/>
      <c r="D122" s="337" t="s">
        <v>247</v>
      </c>
      <c r="E122" s="257" t="n">
        <f aca="false">SUM(Q122:AB122)</f>
        <v>0</v>
      </c>
      <c r="F122" s="339" t="n">
        <v>0</v>
      </c>
      <c r="G122" s="263" t="n">
        <v>0</v>
      </c>
      <c r="H122" s="263" t="n">
        <v>0</v>
      </c>
      <c r="I122" s="263" t="n">
        <v>0</v>
      </c>
      <c r="J122" s="263" t="n">
        <v>0</v>
      </c>
      <c r="K122" s="263" t="n">
        <v>0</v>
      </c>
      <c r="L122" s="264" t="n">
        <v>0</v>
      </c>
      <c r="M122" s="261" t="n">
        <f aca="false">SUM(F122:L122)</f>
        <v>0</v>
      </c>
      <c r="N122" s="264" t="n">
        <v>0</v>
      </c>
      <c r="O122" s="339" t="n">
        <v>0</v>
      </c>
      <c r="P122" s="264" t="n">
        <v>0</v>
      </c>
      <c r="Q122" s="261" t="n">
        <f aca="false">SUM(M122:P122)</f>
        <v>0</v>
      </c>
      <c r="R122" s="263" t="n">
        <v>0</v>
      </c>
      <c r="S122" s="263" t="n">
        <v>0</v>
      </c>
      <c r="T122" s="263" t="n">
        <v>0</v>
      </c>
      <c r="U122" s="263" t="n">
        <v>0</v>
      </c>
      <c r="V122" s="263" t="n">
        <v>0</v>
      </c>
      <c r="W122" s="263" t="n">
        <v>0</v>
      </c>
      <c r="X122" s="263" t="n">
        <v>0</v>
      </c>
      <c r="Y122" s="263" t="n">
        <v>0</v>
      </c>
      <c r="Z122" s="263" t="n">
        <v>0</v>
      </c>
      <c r="AA122" s="263" t="n">
        <v>0</v>
      </c>
      <c r="AB122" s="264" t="n">
        <v>0</v>
      </c>
      <c r="AC122" s="67"/>
    </row>
    <row r="123" customFormat="false" ht="11.25" hidden="false" customHeight="true" outlineLevel="0" collapsed="false">
      <c r="A123" s="283" t="s">
        <v>335</v>
      </c>
      <c r="B123" s="340"/>
      <c r="C123" s="292" t="s">
        <v>336</v>
      </c>
      <c r="D123" s="337" t="s">
        <v>12</v>
      </c>
      <c r="E123" s="257" t="n">
        <f aca="false">SUM(Q123:AB123)</f>
        <v>1</v>
      </c>
      <c r="F123" s="261" t="n">
        <f aca="false">SUM(F124:F125)</f>
        <v>1</v>
      </c>
      <c r="G123" s="259" t="n">
        <f aca="false">SUM(G124:G125)</f>
        <v>0</v>
      </c>
      <c r="H123" s="259" t="n">
        <f aca="false">SUM(H124:H125)</f>
        <v>0</v>
      </c>
      <c r="I123" s="259" t="n">
        <f aca="false">SUM(I124:I125)</f>
        <v>0</v>
      </c>
      <c r="J123" s="259" t="n">
        <f aca="false">SUM(J124:J125)</f>
        <v>0</v>
      </c>
      <c r="K123" s="259" t="n">
        <f aca="false">SUM(K124:K125)</f>
        <v>0</v>
      </c>
      <c r="L123" s="260" t="n">
        <f aca="false">SUM(L124:L125)</f>
        <v>0</v>
      </c>
      <c r="M123" s="261" t="n">
        <f aca="false">SUM(M124:M125)</f>
        <v>1</v>
      </c>
      <c r="N123" s="260" t="n">
        <f aca="false">SUM(N124:N125)</f>
        <v>0</v>
      </c>
      <c r="O123" s="261" t="n">
        <f aca="false">SUM(O124:O125)</f>
        <v>0</v>
      </c>
      <c r="P123" s="260" t="n">
        <f aca="false">SUM(P124:P125)</f>
        <v>0</v>
      </c>
      <c r="Q123" s="261" t="n">
        <f aca="false">SUM(Q124:Q125)</f>
        <v>1</v>
      </c>
      <c r="R123" s="259" t="n">
        <f aca="false">SUM(R124:R125)</f>
        <v>0</v>
      </c>
      <c r="S123" s="259" t="n">
        <f aca="false">SUM(S124:S125)</f>
        <v>0</v>
      </c>
      <c r="T123" s="259" t="n">
        <f aca="false">SUM(T124:T125)</f>
        <v>0</v>
      </c>
      <c r="U123" s="259" t="n">
        <f aca="false">SUM(U124:U125)</f>
        <v>0</v>
      </c>
      <c r="V123" s="259" t="n">
        <f aca="false">SUM(V124:V125)</f>
        <v>0</v>
      </c>
      <c r="W123" s="259" t="n">
        <f aca="false">SUM(W124:W125)</f>
        <v>0</v>
      </c>
      <c r="X123" s="259" t="n">
        <f aca="false">SUM(X124:X125)</f>
        <v>0</v>
      </c>
      <c r="Y123" s="259" t="n">
        <f aca="false">SUM(Y124:Y125)</f>
        <v>0</v>
      </c>
      <c r="Z123" s="259" t="n">
        <f aca="false">SUM(Z124:Z125)</f>
        <v>0</v>
      </c>
      <c r="AA123" s="259" t="n">
        <f aca="false">SUM(AA124:AA125)</f>
        <v>0</v>
      </c>
      <c r="AB123" s="260" t="n">
        <f aca="false">SUM(AB124:AB125)</f>
        <v>0</v>
      </c>
      <c r="AC123" s="67"/>
    </row>
    <row r="124" customFormat="false" ht="11.25" hidden="false" customHeight="true" outlineLevel="0" collapsed="false">
      <c r="A124" s="283"/>
      <c r="B124" s="340"/>
      <c r="C124" s="292"/>
      <c r="D124" s="337" t="s">
        <v>246</v>
      </c>
      <c r="E124" s="257" t="n">
        <f aca="false">SUM(Q124:AB124)</f>
        <v>0</v>
      </c>
      <c r="F124" s="339" t="n">
        <v>0</v>
      </c>
      <c r="G124" s="263" t="n">
        <v>0</v>
      </c>
      <c r="H124" s="263" t="n">
        <v>0</v>
      </c>
      <c r="I124" s="263" t="n">
        <v>0</v>
      </c>
      <c r="J124" s="263" t="n">
        <v>0</v>
      </c>
      <c r="K124" s="263" t="n">
        <v>0</v>
      </c>
      <c r="L124" s="264" t="n">
        <v>0</v>
      </c>
      <c r="M124" s="261" t="n">
        <f aca="false">SUM(F124:L124)</f>
        <v>0</v>
      </c>
      <c r="N124" s="264" t="n">
        <v>0</v>
      </c>
      <c r="O124" s="339" t="n">
        <v>0</v>
      </c>
      <c r="P124" s="264" t="n">
        <v>0</v>
      </c>
      <c r="Q124" s="261" t="n">
        <f aca="false">SUM(M124:P124)</f>
        <v>0</v>
      </c>
      <c r="R124" s="263" t="n">
        <v>0</v>
      </c>
      <c r="S124" s="263" t="n">
        <v>0</v>
      </c>
      <c r="T124" s="263" t="n">
        <v>0</v>
      </c>
      <c r="U124" s="263" t="n">
        <v>0</v>
      </c>
      <c r="V124" s="263" t="n">
        <v>0</v>
      </c>
      <c r="W124" s="263" t="n">
        <v>0</v>
      </c>
      <c r="X124" s="263" t="n">
        <v>0</v>
      </c>
      <c r="Y124" s="263" t="n">
        <v>0</v>
      </c>
      <c r="Z124" s="263" t="n">
        <v>0</v>
      </c>
      <c r="AA124" s="263" t="n">
        <v>0</v>
      </c>
      <c r="AB124" s="264" t="n">
        <v>0</v>
      </c>
      <c r="AC124" s="67"/>
    </row>
    <row r="125" customFormat="false" ht="16.5" hidden="false" customHeight="true" outlineLevel="0" collapsed="false">
      <c r="A125" s="283"/>
      <c r="B125" s="340"/>
      <c r="C125" s="292"/>
      <c r="D125" s="337" t="s">
        <v>247</v>
      </c>
      <c r="E125" s="257" t="n">
        <f aca="false">SUM(Q125:AB125)</f>
        <v>1</v>
      </c>
      <c r="F125" s="339" t="n">
        <v>1</v>
      </c>
      <c r="G125" s="263" t="n">
        <v>0</v>
      </c>
      <c r="H125" s="263" t="n">
        <v>0</v>
      </c>
      <c r="I125" s="263" t="n">
        <v>0</v>
      </c>
      <c r="J125" s="263" t="n">
        <v>0</v>
      </c>
      <c r="K125" s="263" t="n">
        <v>0</v>
      </c>
      <c r="L125" s="264" t="n">
        <v>0</v>
      </c>
      <c r="M125" s="261" t="n">
        <f aca="false">SUM(F125:L125)</f>
        <v>1</v>
      </c>
      <c r="N125" s="264" t="n">
        <v>0</v>
      </c>
      <c r="O125" s="339" t="n">
        <v>0</v>
      </c>
      <c r="P125" s="264" t="n">
        <v>0</v>
      </c>
      <c r="Q125" s="261" t="n">
        <f aca="false">SUM(M125:P125)</f>
        <v>1</v>
      </c>
      <c r="R125" s="263" t="n">
        <v>0</v>
      </c>
      <c r="S125" s="263" t="n">
        <v>0</v>
      </c>
      <c r="T125" s="263" t="n">
        <v>0</v>
      </c>
      <c r="U125" s="263" t="n">
        <v>0</v>
      </c>
      <c r="V125" s="263" t="n">
        <v>0</v>
      </c>
      <c r="W125" s="263" t="n">
        <v>0</v>
      </c>
      <c r="X125" s="263" t="n">
        <v>0</v>
      </c>
      <c r="Y125" s="263" t="n">
        <v>0</v>
      </c>
      <c r="Z125" s="263" t="n">
        <v>0</v>
      </c>
      <c r="AA125" s="263" t="n">
        <v>0</v>
      </c>
      <c r="AB125" s="264" t="n">
        <v>0</v>
      </c>
      <c r="AC125" s="67"/>
    </row>
    <row r="126" customFormat="false" ht="11.25" hidden="false" customHeight="true" outlineLevel="0" collapsed="false">
      <c r="A126" s="283" t="s">
        <v>337</v>
      </c>
      <c r="B126" s="340"/>
      <c r="C126" s="292" t="s">
        <v>338</v>
      </c>
      <c r="D126" s="337" t="s">
        <v>12</v>
      </c>
      <c r="E126" s="257" t="n">
        <f aca="false">SUM(Q126:AB126)</f>
        <v>1</v>
      </c>
      <c r="F126" s="261" t="n">
        <f aca="false">SUM(F127:F128)</f>
        <v>0</v>
      </c>
      <c r="G126" s="259" t="n">
        <f aca="false">SUM(G127:G128)</f>
        <v>0</v>
      </c>
      <c r="H126" s="259" t="n">
        <f aca="false">SUM(H127:H128)</f>
        <v>0</v>
      </c>
      <c r="I126" s="259" t="n">
        <f aca="false">SUM(I127:I128)</f>
        <v>0</v>
      </c>
      <c r="J126" s="259" t="n">
        <f aca="false">SUM(J127:J128)</f>
        <v>0</v>
      </c>
      <c r="K126" s="259" t="n">
        <f aca="false">SUM(K127:K128)</f>
        <v>0</v>
      </c>
      <c r="L126" s="260" t="n">
        <f aca="false">SUM(L127:L128)</f>
        <v>0</v>
      </c>
      <c r="M126" s="261" t="n">
        <f aca="false">SUM(M127:M128)</f>
        <v>0</v>
      </c>
      <c r="N126" s="260" t="n">
        <f aca="false">SUM(N127:N128)</f>
        <v>0</v>
      </c>
      <c r="O126" s="261" t="n">
        <f aca="false">SUM(O127:O128)</f>
        <v>0</v>
      </c>
      <c r="P126" s="260" t="n">
        <f aca="false">SUM(P127:P128)</f>
        <v>0</v>
      </c>
      <c r="Q126" s="261" t="n">
        <f aca="false">SUM(Q127:Q128)</f>
        <v>0</v>
      </c>
      <c r="R126" s="259" t="n">
        <f aca="false">SUM(R127:R128)</f>
        <v>0</v>
      </c>
      <c r="S126" s="259" t="n">
        <f aca="false">SUM(S127:S128)</f>
        <v>0</v>
      </c>
      <c r="T126" s="259" t="n">
        <f aca="false">SUM(T127:T128)</f>
        <v>0</v>
      </c>
      <c r="U126" s="259" t="n">
        <f aca="false">SUM(U127:U128)</f>
        <v>0</v>
      </c>
      <c r="V126" s="259" t="n">
        <f aca="false">SUM(V127:V128)</f>
        <v>0</v>
      </c>
      <c r="W126" s="259" t="n">
        <f aca="false">SUM(W127:W128)</f>
        <v>1</v>
      </c>
      <c r="X126" s="259" t="n">
        <f aca="false">SUM(X127:X128)</f>
        <v>0</v>
      </c>
      <c r="Y126" s="259" t="n">
        <f aca="false">SUM(Y127:Y128)</f>
        <v>0</v>
      </c>
      <c r="Z126" s="259" t="n">
        <f aca="false">SUM(Z127:Z128)</f>
        <v>0</v>
      </c>
      <c r="AA126" s="259" t="n">
        <f aca="false">SUM(AA127:AA128)</f>
        <v>0</v>
      </c>
      <c r="AB126" s="260" t="n">
        <f aca="false">SUM(AB127:AB128)</f>
        <v>0</v>
      </c>
      <c r="AC126" s="67"/>
    </row>
    <row r="127" customFormat="false" ht="11.25" hidden="false" customHeight="true" outlineLevel="0" collapsed="false">
      <c r="A127" s="283"/>
      <c r="B127" s="340"/>
      <c r="C127" s="292"/>
      <c r="D127" s="337" t="s">
        <v>246</v>
      </c>
      <c r="E127" s="257" t="n">
        <f aca="false">SUM(Q127:AB127)</f>
        <v>0</v>
      </c>
      <c r="F127" s="339" t="n">
        <v>0</v>
      </c>
      <c r="G127" s="263" t="n">
        <v>0</v>
      </c>
      <c r="H127" s="263" t="n">
        <v>0</v>
      </c>
      <c r="I127" s="263" t="n">
        <v>0</v>
      </c>
      <c r="J127" s="263" t="n">
        <v>0</v>
      </c>
      <c r="K127" s="263" t="n">
        <v>0</v>
      </c>
      <c r="L127" s="264" t="n">
        <v>0</v>
      </c>
      <c r="M127" s="261" t="n">
        <f aca="false">SUM(F127:L127)</f>
        <v>0</v>
      </c>
      <c r="N127" s="264" t="n">
        <v>0</v>
      </c>
      <c r="O127" s="339" t="n">
        <v>0</v>
      </c>
      <c r="P127" s="264" t="n">
        <v>0</v>
      </c>
      <c r="Q127" s="261" t="n">
        <f aca="false">SUM(M127:P127)</f>
        <v>0</v>
      </c>
      <c r="R127" s="263" t="n">
        <v>0</v>
      </c>
      <c r="S127" s="263" t="n">
        <v>0</v>
      </c>
      <c r="T127" s="263" t="n">
        <v>0</v>
      </c>
      <c r="U127" s="263" t="n">
        <v>0</v>
      </c>
      <c r="V127" s="263" t="n">
        <v>0</v>
      </c>
      <c r="W127" s="263" t="n">
        <v>0</v>
      </c>
      <c r="X127" s="263" t="n">
        <v>0</v>
      </c>
      <c r="Y127" s="263" t="n">
        <v>0</v>
      </c>
      <c r="Z127" s="263" t="n">
        <v>0</v>
      </c>
      <c r="AA127" s="263" t="n">
        <v>0</v>
      </c>
      <c r="AB127" s="264" t="n">
        <v>0</v>
      </c>
      <c r="AC127" s="67"/>
    </row>
    <row r="128" customFormat="false" ht="16.5" hidden="false" customHeight="true" outlineLevel="0" collapsed="false">
      <c r="A128" s="283"/>
      <c r="B128" s="340"/>
      <c r="C128" s="292"/>
      <c r="D128" s="337" t="s">
        <v>247</v>
      </c>
      <c r="E128" s="257" t="n">
        <f aca="false">SUM(Q128:AB128)</f>
        <v>1</v>
      </c>
      <c r="F128" s="339" t="n">
        <v>0</v>
      </c>
      <c r="G128" s="263" t="n">
        <v>0</v>
      </c>
      <c r="H128" s="263" t="n">
        <v>0</v>
      </c>
      <c r="I128" s="263" t="n">
        <v>0</v>
      </c>
      <c r="J128" s="263" t="n">
        <v>0</v>
      </c>
      <c r="K128" s="263" t="n">
        <v>0</v>
      </c>
      <c r="L128" s="264" t="n">
        <v>0</v>
      </c>
      <c r="M128" s="261" t="n">
        <f aca="false">SUM(F128:L128)</f>
        <v>0</v>
      </c>
      <c r="N128" s="264" t="n">
        <v>0</v>
      </c>
      <c r="O128" s="339" t="n">
        <v>0</v>
      </c>
      <c r="P128" s="264" t="n">
        <v>0</v>
      </c>
      <c r="Q128" s="261" t="n">
        <f aca="false">SUM(M128:P128)</f>
        <v>0</v>
      </c>
      <c r="R128" s="263" t="n">
        <v>0</v>
      </c>
      <c r="S128" s="263" t="n">
        <v>0</v>
      </c>
      <c r="T128" s="263" t="n">
        <v>0</v>
      </c>
      <c r="U128" s="263" t="n">
        <v>0</v>
      </c>
      <c r="V128" s="263" t="n">
        <v>0</v>
      </c>
      <c r="W128" s="263" t="n">
        <v>1</v>
      </c>
      <c r="X128" s="263" t="n">
        <v>0</v>
      </c>
      <c r="Y128" s="263" t="n">
        <v>0</v>
      </c>
      <c r="Z128" s="263" t="n">
        <v>0</v>
      </c>
      <c r="AA128" s="263" t="n">
        <v>0</v>
      </c>
      <c r="AB128" s="264" t="n">
        <v>0</v>
      </c>
      <c r="AC128" s="67"/>
    </row>
    <row r="129" customFormat="false" ht="11.25" hidden="false" customHeight="true" outlineLevel="0" collapsed="false">
      <c r="A129" s="283" t="s">
        <v>339</v>
      </c>
      <c r="B129" s="340"/>
      <c r="C129" s="292" t="s">
        <v>340</v>
      </c>
      <c r="D129" s="337" t="s">
        <v>12</v>
      </c>
      <c r="E129" s="257" t="n">
        <f aca="false">SUM(Q129:AB129)</f>
        <v>0</v>
      </c>
      <c r="F129" s="261" t="n">
        <f aca="false">SUM(F130:F131)</f>
        <v>0</v>
      </c>
      <c r="G129" s="259" t="n">
        <f aca="false">SUM(G130:G131)</f>
        <v>0</v>
      </c>
      <c r="H129" s="259" t="n">
        <f aca="false">SUM(H130:H131)</f>
        <v>0</v>
      </c>
      <c r="I129" s="259" t="n">
        <f aca="false">SUM(I130:I131)</f>
        <v>0</v>
      </c>
      <c r="J129" s="259" t="n">
        <f aca="false">SUM(J130:J131)</f>
        <v>0</v>
      </c>
      <c r="K129" s="259" t="n">
        <f aca="false">SUM(K130:K131)</f>
        <v>0</v>
      </c>
      <c r="L129" s="260" t="n">
        <f aca="false">SUM(L130:L131)</f>
        <v>0</v>
      </c>
      <c r="M129" s="261" t="n">
        <f aca="false">SUM(M130:M131)</f>
        <v>0</v>
      </c>
      <c r="N129" s="260" t="n">
        <f aca="false">SUM(N130:N131)</f>
        <v>0</v>
      </c>
      <c r="O129" s="261" t="n">
        <f aca="false">SUM(O130:O131)</f>
        <v>0</v>
      </c>
      <c r="P129" s="260" t="n">
        <f aca="false">SUM(P130:P131)</f>
        <v>0</v>
      </c>
      <c r="Q129" s="261" t="n">
        <f aca="false">SUM(Q130:Q131)</f>
        <v>0</v>
      </c>
      <c r="R129" s="259" t="n">
        <f aca="false">SUM(R130:R131)</f>
        <v>0</v>
      </c>
      <c r="S129" s="259" t="n">
        <f aca="false">SUM(S130:S131)</f>
        <v>0</v>
      </c>
      <c r="T129" s="259" t="n">
        <f aca="false">SUM(T130:T131)</f>
        <v>0</v>
      </c>
      <c r="U129" s="259" t="n">
        <f aca="false">SUM(U130:U131)</f>
        <v>0</v>
      </c>
      <c r="V129" s="259" t="n">
        <f aca="false">SUM(V130:V131)</f>
        <v>0</v>
      </c>
      <c r="W129" s="259" t="n">
        <f aca="false">SUM(W130:W131)</f>
        <v>0</v>
      </c>
      <c r="X129" s="259" t="n">
        <f aca="false">SUM(X130:X131)</f>
        <v>0</v>
      </c>
      <c r="Y129" s="259" t="n">
        <f aca="false">SUM(Y130:Y131)</f>
        <v>0</v>
      </c>
      <c r="Z129" s="259" t="n">
        <f aca="false">SUM(Z130:Z131)</f>
        <v>0</v>
      </c>
      <c r="AA129" s="259" t="n">
        <f aca="false">SUM(AA130:AA131)</f>
        <v>0</v>
      </c>
      <c r="AB129" s="260" t="n">
        <f aca="false">SUM(AB130:AB131)</f>
        <v>0</v>
      </c>
      <c r="AC129" s="67"/>
    </row>
    <row r="130" customFormat="false" ht="11.25" hidden="false" customHeight="true" outlineLevel="0" collapsed="false">
      <c r="A130" s="283"/>
      <c r="B130" s="340"/>
      <c r="C130" s="292"/>
      <c r="D130" s="337" t="s">
        <v>246</v>
      </c>
      <c r="E130" s="257" t="n">
        <f aca="false">SUM(Q130:AB130)</f>
        <v>0</v>
      </c>
      <c r="F130" s="339" t="n">
        <v>0</v>
      </c>
      <c r="G130" s="263" t="n">
        <v>0</v>
      </c>
      <c r="H130" s="263" t="n">
        <v>0</v>
      </c>
      <c r="I130" s="263" t="n">
        <v>0</v>
      </c>
      <c r="J130" s="263" t="n">
        <v>0</v>
      </c>
      <c r="K130" s="263" t="n">
        <v>0</v>
      </c>
      <c r="L130" s="264" t="n">
        <v>0</v>
      </c>
      <c r="M130" s="261" t="n">
        <f aca="false">SUM(F130:L130)</f>
        <v>0</v>
      </c>
      <c r="N130" s="264" t="n">
        <v>0</v>
      </c>
      <c r="O130" s="339" t="n">
        <v>0</v>
      </c>
      <c r="P130" s="264" t="n">
        <v>0</v>
      </c>
      <c r="Q130" s="261" t="n">
        <f aca="false">SUM(M130:P130)</f>
        <v>0</v>
      </c>
      <c r="R130" s="263" t="n">
        <v>0</v>
      </c>
      <c r="S130" s="263" t="n">
        <v>0</v>
      </c>
      <c r="T130" s="263" t="n">
        <v>0</v>
      </c>
      <c r="U130" s="263" t="n">
        <v>0</v>
      </c>
      <c r="V130" s="263" t="n">
        <v>0</v>
      </c>
      <c r="W130" s="263" t="n">
        <v>0</v>
      </c>
      <c r="X130" s="263" t="n">
        <v>0</v>
      </c>
      <c r="Y130" s="263" t="n">
        <v>0</v>
      </c>
      <c r="Z130" s="263" t="n">
        <v>0</v>
      </c>
      <c r="AA130" s="263" t="n">
        <v>0</v>
      </c>
      <c r="AB130" s="264" t="n">
        <v>0</v>
      </c>
      <c r="AC130" s="67"/>
    </row>
    <row r="131" customFormat="false" ht="16.5" hidden="false" customHeight="true" outlineLevel="0" collapsed="false">
      <c r="A131" s="283"/>
      <c r="B131" s="340"/>
      <c r="C131" s="292"/>
      <c r="D131" s="337" t="s">
        <v>247</v>
      </c>
      <c r="E131" s="257" t="n">
        <f aca="false">SUM(Q131:AB131)</f>
        <v>0</v>
      </c>
      <c r="F131" s="339" t="n">
        <v>0</v>
      </c>
      <c r="G131" s="263" t="n">
        <v>0</v>
      </c>
      <c r="H131" s="263" t="n">
        <v>0</v>
      </c>
      <c r="I131" s="263" t="n">
        <v>0</v>
      </c>
      <c r="J131" s="263" t="n">
        <v>0</v>
      </c>
      <c r="K131" s="263" t="n">
        <v>0</v>
      </c>
      <c r="L131" s="264" t="n">
        <v>0</v>
      </c>
      <c r="M131" s="261" t="n">
        <f aca="false">SUM(F131:L131)</f>
        <v>0</v>
      </c>
      <c r="N131" s="264" t="n">
        <v>0</v>
      </c>
      <c r="O131" s="339" t="n">
        <v>0</v>
      </c>
      <c r="P131" s="264" t="n">
        <v>0</v>
      </c>
      <c r="Q131" s="261" t="n">
        <f aca="false">SUM(M131:P131)</f>
        <v>0</v>
      </c>
      <c r="R131" s="263" t="n">
        <v>0</v>
      </c>
      <c r="S131" s="263" t="n">
        <v>0</v>
      </c>
      <c r="T131" s="263" t="n">
        <v>0</v>
      </c>
      <c r="U131" s="263" t="n">
        <v>0</v>
      </c>
      <c r="V131" s="263" t="n">
        <v>0</v>
      </c>
      <c r="W131" s="263" t="n">
        <v>0</v>
      </c>
      <c r="X131" s="263" t="n">
        <v>0</v>
      </c>
      <c r="Y131" s="263" t="n">
        <v>0</v>
      </c>
      <c r="Z131" s="263" t="n">
        <v>0</v>
      </c>
      <c r="AA131" s="263" t="n">
        <v>0</v>
      </c>
      <c r="AB131" s="264" t="n">
        <v>0</v>
      </c>
      <c r="AC131" s="67"/>
    </row>
    <row r="132" customFormat="false" ht="11.25" hidden="false" customHeight="true" outlineLevel="0" collapsed="false">
      <c r="A132" s="283" t="s">
        <v>341</v>
      </c>
      <c r="B132" s="340"/>
      <c r="C132" s="292" t="s">
        <v>342</v>
      </c>
      <c r="D132" s="337" t="s">
        <v>12</v>
      </c>
      <c r="E132" s="257" t="n">
        <f aca="false">SUM(Q132:AB132)</f>
        <v>1</v>
      </c>
      <c r="F132" s="261" t="n">
        <f aca="false">SUM(F133:F134)</f>
        <v>1</v>
      </c>
      <c r="G132" s="259" t="n">
        <f aca="false">SUM(G133:G134)</f>
        <v>0</v>
      </c>
      <c r="H132" s="259" t="n">
        <f aca="false">SUM(H133:H134)</f>
        <v>0</v>
      </c>
      <c r="I132" s="259" t="n">
        <f aca="false">SUM(I133:I134)</f>
        <v>0</v>
      </c>
      <c r="J132" s="259" t="n">
        <f aca="false">SUM(J133:J134)</f>
        <v>0</v>
      </c>
      <c r="K132" s="259" t="n">
        <f aca="false">SUM(K133:K134)</f>
        <v>0</v>
      </c>
      <c r="L132" s="260" t="n">
        <f aca="false">SUM(L133:L134)</f>
        <v>0</v>
      </c>
      <c r="M132" s="261" t="n">
        <f aca="false">SUM(M133:M134)</f>
        <v>1</v>
      </c>
      <c r="N132" s="260" t="n">
        <f aca="false">SUM(N133:N134)</f>
        <v>0</v>
      </c>
      <c r="O132" s="261" t="n">
        <f aca="false">SUM(O133:O134)</f>
        <v>0</v>
      </c>
      <c r="P132" s="260" t="n">
        <f aca="false">SUM(P133:P134)</f>
        <v>0</v>
      </c>
      <c r="Q132" s="261" t="n">
        <f aca="false">SUM(Q133:Q134)</f>
        <v>1</v>
      </c>
      <c r="R132" s="259" t="n">
        <f aca="false">SUM(R133:R134)</f>
        <v>0</v>
      </c>
      <c r="S132" s="259" t="n">
        <f aca="false">SUM(S133:S134)</f>
        <v>0</v>
      </c>
      <c r="T132" s="259" t="n">
        <f aca="false">SUM(T133:T134)</f>
        <v>0</v>
      </c>
      <c r="U132" s="259" t="n">
        <f aca="false">SUM(U133:U134)</f>
        <v>0</v>
      </c>
      <c r="V132" s="259" t="n">
        <f aca="false">SUM(V133:V134)</f>
        <v>0</v>
      </c>
      <c r="W132" s="259" t="n">
        <f aca="false">SUM(W133:W134)</f>
        <v>0</v>
      </c>
      <c r="X132" s="259" t="n">
        <f aca="false">SUM(X133:X134)</f>
        <v>0</v>
      </c>
      <c r="Y132" s="259" t="n">
        <f aca="false">SUM(Y133:Y134)</f>
        <v>0</v>
      </c>
      <c r="Z132" s="259" t="n">
        <f aca="false">SUM(Z133:Z134)</f>
        <v>0</v>
      </c>
      <c r="AA132" s="259" t="n">
        <f aca="false">SUM(AA133:AA134)</f>
        <v>0</v>
      </c>
      <c r="AB132" s="260" t="n">
        <f aca="false">SUM(AB133:AB134)</f>
        <v>0</v>
      </c>
      <c r="AC132" s="67"/>
    </row>
    <row r="133" customFormat="false" ht="11.25" hidden="false" customHeight="true" outlineLevel="0" collapsed="false">
      <c r="A133" s="283"/>
      <c r="B133" s="340"/>
      <c r="C133" s="292"/>
      <c r="D133" s="337" t="s">
        <v>246</v>
      </c>
      <c r="E133" s="257" t="n">
        <f aca="false">SUM(Q133:AB133)</f>
        <v>1</v>
      </c>
      <c r="F133" s="339" t="n">
        <v>1</v>
      </c>
      <c r="G133" s="263" t="n">
        <v>0</v>
      </c>
      <c r="H133" s="263" t="n">
        <v>0</v>
      </c>
      <c r="I133" s="263" t="n">
        <v>0</v>
      </c>
      <c r="J133" s="263" t="n">
        <v>0</v>
      </c>
      <c r="K133" s="263" t="n">
        <v>0</v>
      </c>
      <c r="L133" s="264" t="n">
        <v>0</v>
      </c>
      <c r="M133" s="261" t="n">
        <f aca="false">SUM(F133:L133)</f>
        <v>1</v>
      </c>
      <c r="N133" s="264" t="n">
        <v>0</v>
      </c>
      <c r="O133" s="339" t="n">
        <v>0</v>
      </c>
      <c r="P133" s="264" t="n">
        <v>0</v>
      </c>
      <c r="Q133" s="261" t="n">
        <f aca="false">SUM(M133:P133)</f>
        <v>1</v>
      </c>
      <c r="R133" s="263" t="n">
        <v>0</v>
      </c>
      <c r="S133" s="263" t="n">
        <v>0</v>
      </c>
      <c r="T133" s="263" t="n">
        <v>0</v>
      </c>
      <c r="U133" s="263" t="n">
        <v>0</v>
      </c>
      <c r="V133" s="263" t="n">
        <v>0</v>
      </c>
      <c r="W133" s="263" t="n">
        <v>0</v>
      </c>
      <c r="X133" s="263" t="n">
        <v>0</v>
      </c>
      <c r="Y133" s="263" t="n">
        <v>0</v>
      </c>
      <c r="Z133" s="263" t="n">
        <v>0</v>
      </c>
      <c r="AA133" s="263" t="n">
        <v>0</v>
      </c>
      <c r="AB133" s="264" t="n">
        <v>0</v>
      </c>
      <c r="AC133" s="67"/>
    </row>
    <row r="134" customFormat="false" ht="16.5" hidden="false" customHeight="true" outlineLevel="0" collapsed="false">
      <c r="A134" s="283"/>
      <c r="B134" s="340"/>
      <c r="C134" s="292"/>
      <c r="D134" s="337" t="s">
        <v>247</v>
      </c>
      <c r="E134" s="257" t="n">
        <f aca="false">SUM(Q134:AB134)</f>
        <v>0</v>
      </c>
      <c r="F134" s="339" t="n">
        <v>0</v>
      </c>
      <c r="G134" s="263" t="n">
        <v>0</v>
      </c>
      <c r="H134" s="263" t="n">
        <v>0</v>
      </c>
      <c r="I134" s="263" t="n">
        <v>0</v>
      </c>
      <c r="J134" s="263" t="n">
        <v>0</v>
      </c>
      <c r="K134" s="263" t="n">
        <v>0</v>
      </c>
      <c r="L134" s="264" t="n">
        <v>0</v>
      </c>
      <c r="M134" s="261" t="n">
        <f aca="false">SUM(F134:L134)</f>
        <v>0</v>
      </c>
      <c r="N134" s="264" t="n">
        <v>0</v>
      </c>
      <c r="O134" s="339" t="n">
        <v>0</v>
      </c>
      <c r="P134" s="264" t="n">
        <v>0</v>
      </c>
      <c r="Q134" s="261" t="n">
        <f aca="false">SUM(M134:P134)</f>
        <v>0</v>
      </c>
      <c r="R134" s="263" t="n">
        <v>0</v>
      </c>
      <c r="S134" s="263" t="n">
        <v>0</v>
      </c>
      <c r="T134" s="263" t="n">
        <v>0</v>
      </c>
      <c r="U134" s="263" t="n">
        <v>0</v>
      </c>
      <c r="V134" s="263" t="n">
        <v>0</v>
      </c>
      <c r="W134" s="263" t="n">
        <v>0</v>
      </c>
      <c r="X134" s="263" t="n">
        <v>0</v>
      </c>
      <c r="Y134" s="263" t="n">
        <v>0</v>
      </c>
      <c r="Z134" s="263" t="n">
        <v>0</v>
      </c>
      <c r="AA134" s="263" t="n">
        <v>0</v>
      </c>
      <c r="AB134" s="264" t="n">
        <v>0</v>
      </c>
      <c r="AC134" s="67"/>
    </row>
    <row r="135" customFormat="false" ht="11.25" hidden="false" customHeight="true" outlineLevel="0" collapsed="false">
      <c r="A135" s="283" t="s">
        <v>343</v>
      </c>
      <c r="B135" s="340"/>
      <c r="C135" s="292" t="s">
        <v>344</v>
      </c>
      <c r="D135" s="337" t="s">
        <v>12</v>
      </c>
      <c r="E135" s="257" t="n">
        <f aca="false">SUM(Q135:AB135)</f>
        <v>4</v>
      </c>
      <c r="F135" s="261" t="n">
        <f aca="false">SUM(F136:F137)</f>
        <v>1</v>
      </c>
      <c r="G135" s="259" t="n">
        <f aca="false">SUM(G136:G137)</f>
        <v>0</v>
      </c>
      <c r="H135" s="259" t="n">
        <f aca="false">SUM(H136:H137)</f>
        <v>0</v>
      </c>
      <c r="I135" s="259" t="n">
        <f aca="false">SUM(I136:I137)</f>
        <v>1</v>
      </c>
      <c r="J135" s="259" t="n">
        <f aca="false">SUM(J136:J137)</f>
        <v>0</v>
      </c>
      <c r="K135" s="259" t="n">
        <f aca="false">SUM(K136:K137)</f>
        <v>0</v>
      </c>
      <c r="L135" s="260" t="n">
        <f aca="false">SUM(L136:L137)</f>
        <v>0</v>
      </c>
      <c r="M135" s="261" t="n">
        <f aca="false">SUM(M136:M137)</f>
        <v>2</v>
      </c>
      <c r="N135" s="260" t="n">
        <f aca="false">SUM(N136:N137)</f>
        <v>0</v>
      </c>
      <c r="O135" s="261" t="n">
        <f aca="false">SUM(O136:O137)</f>
        <v>0</v>
      </c>
      <c r="P135" s="260" t="n">
        <f aca="false">SUM(P136:P137)</f>
        <v>0</v>
      </c>
      <c r="Q135" s="261" t="n">
        <f aca="false">SUM(Q136:Q137)</f>
        <v>2</v>
      </c>
      <c r="R135" s="259" t="n">
        <f aca="false">SUM(R136:R137)</f>
        <v>1</v>
      </c>
      <c r="S135" s="259" t="n">
        <f aca="false">SUM(S136:S137)</f>
        <v>1</v>
      </c>
      <c r="T135" s="259" t="n">
        <f aca="false">SUM(T136:T137)</f>
        <v>0</v>
      </c>
      <c r="U135" s="259" t="n">
        <f aca="false">SUM(U136:U137)</f>
        <v>0</v>
      </c>
      <c r="V135" s="259" t="n">
        <f aca="false">SUM(V136:V137)</f>
        <v>0</v>
      </c>
      <c r="W135" s="259" t="n">
        <f aca="false">SUM(W136:W137)</f>
        <v>0</v>
      </c>
      <c r="X135" s="259" t="n">
        <f aca="false">SUM(X136:X137)</f>
        <v>0</v>
      </c>
      <c r="Y135" s="259" t="n">
        <f aca="false">SUM(Y136:Y137)</f>
        <v>0</v>
      </c>
      <c r="Z135" s="259" t="n">
        <f aca="false">SUM(Z136:Z137)</f>
        <v>0</v>
      </c>
      <c r="AA135" s="259" t="n">
        <f aca="false">SUM(AA136:AA137)</f>
        <v>0</v>
      </c>
      <c r="AB135" s="260" t="n">
        <f aca="false">SUM(AB136:AB137)</f>
        <v>0</v>
      </c>
      <c r="AC135" s="67"/>
    </row>
    <row r="136" customFormat="false" ht="11.25" hidden="false" customHeight="true" outlineLevel="0" collapsed="false">
      <c r="A136" s="283"/>
      <c r="B136" s="340"/>
      <c r="C136" s="292"/>
      <c r="D136" s="337" t="s">
        <v>246</v>
      </c>
      <c r="E136" s="257" t="n">
        <f aca="false">SUM(Q136:AB136)</f>
        <v>2</v>
      </c>
      <c r="F136" s="339" t="n">
        <v>1</v>
      </c>
      <c r="G136" s="263" t="n">
        <v>0</v>
      </c>
      <c r="H136" s="263" t="n">
        <v>0</v>
      </c>
      <c r="I136" s="263" t="n">
        <v>0</v>
      </c>
      <c r="J136" s="263" t="n">
        <v>0</v>
      </c>
      <c r="K136" s="263" t="n">
        <v>0</v>
      </c>
      <c r="L136" s="264" t="n">
        <v>0</v>
      </c>
      <c r="M136" s="261" t="n">
        <f aca="false">SUM(F136:L136)</f>
        <v>1</v>
      </c>
      <c r="N136" s="264" t="n">
        <v>0</v>
      </c>
      <c r="O136" s="339" t="n">
        <v>0</v>
      </c>
      <c r="P136" s="264" t="n">
        <v>0</v>
      </c>
      <c r="Q136" s="261" t="n">
        <f aca="false">SUM(M136:P136)</f>
        <v>1</v>
      </c>
      <c r="R136" s="263" t="n">
        <v>1</v>
      </c>
      <c r="S136" s="263" t="n">
        <v>0</v>
      </c>
      <c r="T136" s="263" t="n">
        <v>0</v>
      </c>
      <c r="U136" s="263" t="n">
        <v>0</v>
      </c>
      <c r="V136" s="263" t="n">
        <v>0</v>
      </c>
      <c r="W136" s="263" t="n">
        <v>0</v>
      </c>
      <c r="X136" s="263" t="n">
        <v>0</v>
      </c>
      <c r="Y136" s="263" t="n">
        <v>0</v>
      </c>
      <c r="Z136" s="263" t="n">
        <v>0</v>
      </c>
      <c r="AA136" s="263" t="n">
        <v>0</v>
      </c>
      <c r="AB136" s="264" t="n">
        <v>0</v>
      </c>
      <c r="AC136" s="67"/>
    </row>
    <row r="137" customFormat="false" ht="16.5" hidden="false" customHeight="true" outlineLevel="0" collapsed="false">
      <c r="A137" s="283"/>
      <c r="B137" s="340"/>
      <c r="C137" s="292"/>
      <c r="D137" s="337" t="s">
        <v>247</v>
      </c>
      <c r="E137" s="257" t="n">
        <f aca="false">SUM(Q137:AB137)</f>
        <v>2</v>
      </c>
      <c r="F137" s="339" t="n">
        <v>0</v>
      </c>
      <c r="G137" s="263" t="n">
        <v>0</v>
      </c>
      <c r="H137" s="263" t="n">
        <v>0</v>
      </c>
      <c r="I137" s="263" t="n">
        <v>1</v>
      </c>
      <c r="J137" s="263" t="n">
        <v>0</v>
      </c>
      <c r="K137" s="263" t="n">
        <v>0</v>
      </c>
      <c r="L137" s="264" t="n">
        <v>0</v>
      </c>
      <c r="M137" s="261" t="n">
        <f aca="false">SUM(F137:L137)</f>
        <v>1</v>
      </c>
      <c r="N137" s="264" t="n">
        <v>0</v>
      </c>
      <c r="O137" s="339" t="n">
        <v>0</v>
      </c>
      <c r="P137" s="264" t="n">
        <v>0</v>
      </c>
      <c r="Q137" s="261" t="n">
        <f aca="false">SUM(M137:P137)</f>
        <v>1</v>
      </c>
      <c r="R137" s="263" t="n">
        <v>0</v>
      </c>
      <c r="S137" s="263" t="n">
        <v>1</v>
      </c>
      <c r="T137" s="263" t="n">
        <v>0</v>
      </c>
      <c r="U137" s="263" t="n">
        <v>0</v>
      </c>
      <c r="V137" s="263" t="n">
        <v>0</v>
      </c>
      <c r="W137" s="263" t="n">
        <v>0</v>
      </c>
      <c r="X137" s="263" t="n">
        <v>0</v>
      </c>
      <c r="Y137" s="263" t="n">
        <v>0</v>
      </c>
      <c r="Z137" s="263" t="n">
        <v>0</v>
      </c>
      <c r="AA137" s="263" t="n">
        <v>0</v>
      </c>
      <c r="AB137" s="264" t="n">
        <v>0</v>
      </c>
      <c r="AC137" s="67"/>
    </row>
    <row r="138" customFormat="false" ht="11.25" hidden="false" customHeight="true" outlineLevel="0" collapsed="false">
      <c r="A138" s="283" t="s">
        <v>345</v>
      </c>
      <c r="B138" s="338" t="s">
        <v>176</v>
      </c>
      <c r="C138" s="338"/>
      <c r="D138" s="337" t="s">
        <v>12</v>
      </c>
      <c r="E138" s="257" t="n">
        <f aca="false">SUM(Q138:AB138)</f>
        <v>1</v>
      </c>
      <c r="F138" s="261" t="n">
        <f aca="false">SUM(F139:F140)</f>
        <v>0</v>
      </c>
      <c r="G138" s="259" t="n">
        <f aca="false">SUM(G139:G140)</f>
        <v>0</v>
      </c>
      <c r="H138" s="259" t="n">
        <f aca="false">SUM(H139:H140)</f>
        <v>0</v>
      </c>
      <c r="I138" s="259" t="n">
        <f aca="false">SUM(I139:I140)</f>
        <v>0</v>
      </c>
      <c r="J138" s="259" t="n">
        <f aca="false">SUM(J139:J140)</f>
        <v>0</v>
      </c>
      <c r="K138" s="259" t="n">
        <f aca="false">SUM(K139:K140)</f>
        <v>0</v>
      </c>
      <c r="L138" s="260" t="n">
        <f aca="false">SUM(L139:L140)</f>
        <v>0</v>
      </c>
      <c r="M138" s="261" t="n">
        <f aca="false">SUM(M139:M140)</f>
        <v>0</v>
      </c>
      <c r="N138" s="260" t="n">
        <f aca="false">SUM(N139:N140)</f>
        <v>0</v>
      </c>
      <c r="O138" s="261" t="n">
        <f aca="false">SUM(O139:O140)</f>
        <v>0</v>
      </c>
      <c r="P138" s="260" t="n">
        <f aca="false">SUM(P139:P140)</f>
        <v>0</v>
      </c>
      <c r="Q138" s="261" t="n">
        <f aca="false">SUM(Q139:Q140)</f>
        <v>0</v>
      </c>
      <c r="R138" s="259" t="n">
        <f aca="false">SUM(R139:R140)</f>
        <v>0</v>
      </c>
      <c r="S138" s="259" t="n">
        <f aca="false">SUM(S139:S140)</f>
        <v>0</v>
      </c>
      <c r="T138" s="259" t="n">
        <f aca="false">SUM(T139:T140)</f>
        <v>1</v>
      </c>
      <c r="U138" s="259" t="n">
        <f aca="false">SUM(U139:U140)</f>
        <v>0</v>
      </c>
      <c r="V138" s="259" t="n">
        <f aca="false">SUM(V139:V140)</f>
        <v>0</v>
      </c>
      <c r="W138" s="259" t="n">
        <f aca="false">SUM(W139:W140)</f>
        <v>0</v>
      </c>
      <c r="X138" s="259" t="n">
        <f aca="false">SUM(X139:X140)</f>
        <v>0</v>
      </c>
      <c r="Y138" s="259" t="n">
        <f aca="false">SUM(Y139:Y140)</f>
        <v>0</v>
      </c>
      <c r="Z138" s="259" t="n">
        <f aca="false">SUM(Z139:Z140)</f>
        <v>0</v>
      </c>
      <c r="AA138" s="259" t="n">
        <f aca="false">SUM(AA139:AA140)</f>
        <v>0</v>
      </c>
      <c r="AB138" s="260" t="n">
        <f aca="false">SUM(AB139:AB140)</f>
        <v>0</v>
      </c>
      <c r="AC138" s="67"/>
    </row>
    <row r="139" customFormat="false" ht="11.25" hidden="false" customHeight="true" outlineLevel="0" collapsed="false">
      <c r="A139" s="283"/>
      <c r="B139" s="338"/>
      <c r="C139" s="338"/>
      <c r="D139" s="337" t="s">
        <v>246</v>
      </c>
      <c r="E139" s="257" t="n">
        <f aca="false">SUM(Q139:AB139)</f>
        <v>0</v>
      </c>
      <c r="F139" s="339" t="n">
        <v>0</v>
      </c>
      <c r="G139" s="263" t="n">
        <v>0</v>
      </c>
      <c r="H139" s="263" t="n">
        <v>0</v>
      </c>
      <c r="I139" s="263" t="n">
        <v>0</v>
      </c>
      <c r="J139" s="263" t="n">
        <v>0</v>
      </c>
      <c r="K139" s="263" t="n">
        <v>0</v>
      </c>
      <c r="L139" s="264" t="n">
        <v>0</v>
      </c>
      <c r="M139" s="261" t="n">
        <f aca="false">SUM(F139:L139)</f>
        <v>0</v>
      </c>
      <c r="N139" s="264" t="n">
        <v>0</v>
      </c>
      <c r="O139" s="339" t="n">
        <v>0</v>
      </c>
      <c r="P139" s="264" t="n">
        <v>0</v>
      </c>
      <c r="Q139" s="261" t="n">
        <f aca="false">SUM(M139:P139)</f>
        <v>0</v>
      </c>
      <c r="R139" s="263" t="n">
        <v>0</v>
      </c>
      <c r="S139" s="263" t="n">
        <v>0</v>
      </c>
      <c r="T139" s="263" t="n">
        <v>0</v>
      </c>
      <c r="U139" s="263" t="n">
        <v>0</v>
      </c>
      <c r="V139" s="263" t="n">
        <v>0</v>
      </c>
      <c r="W139" s="263" t="n">
        <v>0</v>
      </c>
      <c r="X139" s="263" t="n">
        <v>0</v>
      </c>
      <c r="Y139" s="263" t="n">
        <v>0</v>
      </c>
      <c r="Z139" s="263" t="n">
        <v>0</v>
      </c>
      <c r="AA139" s="263" t="n">
        <v>0</v>
      </c>
      <c r="AB139" s="264" t="n">
        <v>0</v>
      </c>
      <c r="AC139" s="67"/>
    </row>
    <row r="140" customFormat="false" ht="16.5" hidden="false" customHeight="true" outlineLevel="0" collapsed="false">
      <c r="A140" s="283"/>
      <c r="B140" s="338"/>
      <c r="C140" s="338"/>
      <c r="D140" s="337" t="s">
        <v>247</v>
      </c>
      <c r="E140" s="257" t="n">
        <f aca="false">SUM(Q140:AB140)</f>
        <v>1</v>
      </c>
      <c r="F140" s="339" t="n">
        <v>0</v>
      </c>
      <c r="G140" s="263" t="n">
        <v>0</v>
      </c>
      <c r="H140" s="263" t="n">
        <v>0</v>
      </c>
      <c r="I140" s="263" t="n">
        <v>0</v>
      </c>
      <c r="J140" s="263" t="n">
        <v>0</v>
      </c>
      <c r="K140" s="263" t="n">
        <v>0</v>
      </c>
      <c r="L140" s="264" t="n">
        <v>0</v>
      </c>
      <c r="M140" s="261" t="n">
        <f aca="false">SUM(F140:L140)</f>
        <v>0</v>
      </c>
      <c r="N140" s="264" t="n">
        <v>0</v>
      </c>
      <c r="O140" s="339" t="n">
        <v>0</v>
      </c>
      <c r="P140" s="264" t="n">
        <v>0</v>
      </c>
      <c r="Q140" s="261" t="n">
        <f aca="false">SUM(M140:P140)</f>
        <v>0</v>
      </c>
      <c r="R140" s="263" t="n">
        <v>0</v>
      </c>
      <c r="S140" s="263" t="n">
        <v>0</v>
      </c>
      <c r="T140" s="263" t="n">
        <v>1</v>
      </c>
      <c r="U140" s="263" t="n">
        <v>0</v>
      </c>
      <c r="V140" s="263" t="n">
        <v>0</v>
      </c>
      <c r="W140" s="263" t="n">
        <v>0</v>
      </c>
      <c r="X140" s="263" t="n">
        <v>0</v>
      </c>
      <c r="Y140" s="263" t="n">
        <v>0</v>
      </c>
      <c r="Z140" s="263" t="n">
        <v>0</v>
      </c>
      <c r="AA140" s="263" t="n">
        <v>0</v>
      </c>
      <c r="AB140" s="264" t="n">
        <v>0</v>
      </c>
      <c r="AC140" s="67"/>
    </row>
    <row r="141" customFormat="false" ht="11.25" hidden="false" customHeight="true" outlineLevel="0" collapsed="false">
      <c r="A141" s="283" t="s">
        <v>346</v>
      </c>
      <c r="B141" s="338" t="s">
        <v>201</v>
      </c>
      <c r="C141" s="338"/>
      <c r="D141" s="337" t="s">
        <v>12</v>
      </c>
      <c r="E141" s="257" t="n">
        <f aca="false">SUM(Q141:AB141)</f>
        <v>2</v>
      </c>
      <c r="F141" s="261" t="n">
        <f aca="false">SUM(F142:F143)</f>
        <v>0</v>
      </c>
      <c r="G141" s="259" t="n">
        <f aca="false">SUM(G142:G143)</f>
        <v>0</v>
      </c>
      <c r="H141" s="259" t="n">
        <f aca="false">SUM(H142:H143)</f>
        <v>0</v>
      </c>
      <c r="I141" s="259" t="n">
        <f aca="false">SUM(I142:I143)</f>
        <v>0</v>
      </c>
      <c r="J141" s="259" t="n">
        <f aca="false">SUM(J142:J143)</f>
        <v>0</v>
      </c>
      <c r="K141" s="259" t="n">
        <f aca="false">SUM(K142:K143)</f>
        <v>0</v>
      </c>
      <c r="L141" s="260" t="n">
        <f aca="false">SUM(L142:L143)</f>
        <v>0</v>
      </c>
      <c r="M141" s="261" t="n">
        <f aca="false">SUM(M142:M143)</f>
        <v>0</v>
      </c>
      <c r="N141" s="260" t="n">
        <f aca="false">SUM(N142:N143)</f>
        <v>0</v>
      </c>
      <c r="O141" s="261" t="n">
        <f aca="false">SUM(O142:O143)</f>
        <v>1</v>
      </c>
      <c r="P141" s="260" t="n">
        <f aca="false">SUM(P142:P143)</f>
        <v>0</v>
      </c>
      <c r="Q141" s="261" t="n">
        <f aca="false">SUM(Q142:Q143)</f>
        <v>1</v>
      </c>
      <c r="R141" s="259" t="n">
        <f aca="false">SUM(R142:R143)</f>
        <v>0</v>
      </c>
      <c r="S141" s="259" t="n">
        <f aca="false">SUM(S142:S143)</f>
        <v>0</v>
      </c>
      <c r="T141" s="259" t="n">
        <f aca="false">SUM(T142:T143)</f>
        <v>0</v>
      </c>
      <c r="U141" s="259" t="n">
        <f aca="false">SUM(U142:U143)</f>
        <v>1</v>
      </c>
      <c r="V141" s="259" t="n">
        <f aca="false">SUM(V142:V143)</f>
        <v>0</v>
      </c>
      <c r="W141" s="259" t="n">
        <f aca="false">SUM(W142:W143)</f>
        <v>0</v>
      </c>
      <c r="X141" s="259" t="n">
        <f aca="false">SUM(X142:X143)</f>
        <v>0</v>
      </c>
      <c r="Y141" s="259" t="n">
        <f aca="false">SUM(Y142:Y143)</f>
        <v>0</v>
      </c>
      <c r="Z141" s="259" t="n">
        <f aca="false">SUM(Z142:Z143)</f>
        <v>0</v>
      </c>
      <c r="AA141" s="259" t="n">
        <f aca="false">SUM(AA142:AA143)</f>
        <v>0</v>
      </c>
      <c r="AB141" s="260" t="n">
        <f aca="false">SUM(AB142:AB143)</f>
        <v>0</v>
      </c>
      <c r="AC141" s="67"/>
    </row>
    <row r="142" customFormat="false" ht="11.25" hidden="false" customHeight="true" outlineLevel="0" collapsed="false">
      <c r="A142" s="283"/>
      <c r="B142" s="338"/>
      <c r="C142" s="338"/>
      <c r="D142" s="337" t="s">
        <v>246</v>
      </c>
      <c r="E142" s="257" t="n">
        <f aca="false">SUM(Q142:AB142)</f>
        <v>1</v>
      </c>
      <c r="F142" s="339" t="n">
        <v>0</v>
      </c>
      <c r="G142" s="263" t="n">
        <v>0</v>
      </c>
      <c r="H142" s="263" t="n">
        <v>0</v>
      </c>
      <c r="I142" s="263" t="n">
        <v>0</v>
      </c>
      <c r="J142" s="263" t="n">
        <v>0</v>
      </c>
      <c r="K142" s="263" t="n">
        <v>0</v>
      </c>
      <c r="L142" s="264" t="n">
        <v>0</v>
      </c>
      <c r="M142" s="261" t="n">
        <f aca="false">SUM(F142:L142)</f>
        <v>0</v>
      </c>
      <c r="N142" s="264" t="n">
        <v>0</v>
      </c>
      <c r="O142" s="339" t="n">
        <v>0</v>
      </c>
      <c r="P142" s="264" t="n">
        <v>0</v>
      </c>
      <c r="Q142" s="261" t="n">
        <f aca="false">SUM(M142:P142)</f>
        <v>0</v>
      </c>
      <c r="R142" s="263" t="n">
        <v>0</v>
      </c>
      <c r="S142" s="263" t="n">
        <v>0</v>
      </c>
      <c r="T142" s="263" t="n">
        <v>0</v>
      </c>
      <c r="U142" s="263" t="n">
        <v>1</v>
      </c>
      <c r="V142" s="263" t="n">
        <v>0</v>
      </c>
      <c r="W142" s="263" t="n">
        <v>0</v>
      </c>
      <c r="X142" s="263" t="n">
        <v>0</v>
      </c>
      <c r="Y142" s="263" t="n">
        <v>0</v>
      </c>
      <c r="Z142" s="263" t="n">
        <v>0</v>
      </c>
      <c r="AA142" s="263" t="n">
        <v>0</v>
      </c>
      <c r="AB142" s="264" t="n">
        <v>0</v>
      </c>
      <c r="AC142" s="67"/>
    </row>
    <row r="143" customFormat="false" ht="16.5" hidden="false" customHeight="true" outlineLevel="0" collapsed="false">
      <c r="A143" s="283"/>
      <c r="B143" s="338"/>
      <c r="C143" s="338"/>
      <c r="D143" s="337" t="s">
        <v>247</v>
      </c>
      <c r="E143" s="257" t="n">
        <f aca="false">SUM(Q143:AB143)</f>
        <v>1</v>
      </c>
      <c r="F143" s="339" t="n">
        <v>0</v>
      </c>
      <c r="G143" s="263" t="n">
        <v>0</v>
      </c>
      <c r="H143" s="263" t="n">
        <v>0</v>
      </c>
      <c r="I143" s="263" t="n">
        <v>0</v>
      </c>
      <c r="J143" s="263" t="n">
        <v>0</v>
      </c>
      <c r="K143" s="263" t="n">
        <v>0</v>
      </c>
      <c r="L143" s="264" t="n">
        <v>0</v>
      </c>
      <c r="M143" s="261" t="n">
        <f aca="false">SUM(F143:L143)</f>
        <v>0</v>
      </c>
      <c r="N143" s="264" t="n">
        <v>0</v>
      </c>
      <c r="O143" s="339" t="n">
        <v>1</v>
      </c>
      <c r="P143" s="264" t="n">
        <v>0</v>
      </c>
      <c r="Q143" s="261" t="n">
        <f aca="false">SUM(M143:P143)</f>
        <v>1</v>
      </c>
      <c r="R143" s="263" t="n">
        <v>0</v>
      </c>
      <c r="S143" s="263" t="n">
        <v>0</v>
      </c>
      <c r="T143" s="263" t="n">
        <v>0</v>
      </c>
      <c r="U143" s="263" t="n">
        <v>0</v>
      </c>
      <c r="V143" s="263" t="n">
        <v>0</v>
      </c>
      <c r="W143" s="263" t="n">
        <v>0</v>
      </c>
      <c r="X143" s="263" t="n">
        <v>0</v>
      </c>
      <c r="Y143" s="263" t="n">
        <v>0</v>
      </c>
      <c r="Z143" s="263" t="n">
        <v>0</v>
      </c>
      <c r="AA143" s="263" t="n">
        <v>0</v>
      </c>
      <c r="AB143" s="264" t="n">
        <v>0</v>
      </c>
      <c r="AC143" s="67"/>
    </row>
    <row r="144" customFormat="false" ht="11.25" hidden="false" customHeight="true" outlineLevel="0" collapsed="false">
      <c r="A144" s="283" t="s">
        <v>347</v>
      </c>
      <c r="B144" s="338" t="s">
        <v>155</v>
      </c>
      <c r="C144" s="338"/>
      <c r="D144" s="337" t="s">
        <v>12</v>
      </c>
      <c r="E144" s="257" t="n">
        <f aca="false">SUM(Q144:AB144)</f>
        <v>0</v>
      </c>
      <c r="F144" s="261" t="n">
        <f aca="false">SUM(F147,F150,F153,F156,F159,F162,F165,F168)</f>
        <v>0</v>
      </c>
      <c r="G144" s="259" t="n">
        <f aca="false">SUM(G147,G150,G153,G156,G159,G162,G165,G168)</f>
        <v>0</v>
      </c>
      <c r="H144" s="259" t="n">
        <f aca="false">SUM(H147,H150,H153,H156,H159,H162,H165,H168)</f>
        <v>0</v>
      </c>
      <c r="I144" s="259" t="n">
        <f aca="false">SUM(I147,I150,I153,I156,I159,I162,I165,I168)</f>
        <v>0</v>
      </c>
      <c r="J144" s="259" t="n">
        <f aca="false">SUM(J147,J150,J153,J156,J159,J162,J165,J168)</f>
        <v>0</v>
      </c>
      <c r="K144" s="259" t="n">
        <f aca="false">SUM(K147,K150,K153,K156,K159,K162,K165,K168)</f>
        <v>0</v>
      </c>
      <c r="L144" s="260" t="n">
        <f aca="false">SUM(L147,L150,L153,L156,L159,L162,L165,L168)</f>
        <v>0</v>
      </c>
      <c r="M144" s="261" t="n">
        <f aca="false">SUM(M147,M150,M153,M156,M159,M162,M165,M168)</f>
        <v>0</v>
      </c>
      <c r="N144" s="260" t="n">
        <f aca="false">SUM(N147,N150,N153,N156,N159,N162,N165,N168)</f>
        <v>0</v>
      </c>
      <c r="O144" s="261" t="n">
        <f aca="false">SUM(O147,O150,O153,O156,O159,O162,O165,O168)</f>
        <v>0</v>
      </c>
      <c r="P144" s="260" t="n">
        <f aca="false">SUM(P147,P150,P153,P156,P159,P162,P165,P168)</f>
        <v>0</v>
      </c>
      <c r="Q144" s="261" t="n">
        <f aca="false">SUM(Q147,Q150,Q153,Q156,Q159,Q162,Q165,Q168)</f>
        <v>0</v>
      </c>
      <c r="R144" s="259" t="n">
        <f aca="false">SUM(R147,R150,R153,R156,R159,R162,R165,R168)</f>
        <v>0</v>
      </c>
      <c r="S144" s="259" t="n">
        <f aca="false">SUM(S147,S150,S153,S156,S159,S162,S165,S168)</f>
        <v>0</v>
      </c>
      <c r="T144" s="259" t="n">
        <f aca="false">SUM(T147,T150,T153,T156,T159,T162,T165,T168)</f>
        <v>0</v>
      </c>
      <c r="U144" s="259" t="n">
        <f aca="false">SUM(U147,U150,U153,U156,U159,U162,U165,U168)</f>
        <v>0</v>
      </c>
      <c r="V144" s="259" t="n">
        <f aca="false">SUM(V147,V150,V153,V156,V159,V162,V165,V168)</f>
        <v>0</v>
      </c>
      <c r="W144" s="259" t="n">
        <f aca="false">SUM(W147,W150,W153,W156,W159,W162,W165,W168)</f>
        <v>0</v>
      </c>
      <c r="X144" s="259" t="n">
        <f aca="false">SUM(X147,X150,X153,X156,X159,X162,X165,X168)</f>
        <v>0</v>
      </c>
      <c r="Y144" s="259" t="n">
        <f aca="false">SUM(Y147,Y150,Y153,Y156,Y159,Y162,Y165,Y168)</f>
        <v>0</v>
      </c>
      <c r="Z144" s="259" t="n">
        <f aca="false">SUM(Z147,Z150,Z153,Z156,Z159,Z162,Z165,Z168)</f>
        <v>0</v>
      </c>
      <c r="AA144" s="259" t="n">
        <f aca="false">SUM(AA147,AA150,AA153,AA156,AA159,AA162,AA165,AA168)</f>
        <v>0</v>
      </c>
      <c r="AB144" s="260" t="n">
        <f aca="false">SUM(AB147,AB150,AB153,AB156,AB159,AB162,AB165,AB168)</f>
        <v>0</v>
      </c>
      <c r="AC144" s="67"/>
    </row>
    <row r="145" customFormat="false" ht="11.25" hidden="false" customHeight="true" outlineLevel="0" collapsed="false">
      <c r="A145" s="283"/>
      <c r="B145" s="338"/>
      <c r="C145" s="338"/>
      <c r="D145" s="337" t="s">
        <v>246</v>
      </c>
      <c r="E145" s="257" t="n">
        <f aca="false">SUM(Q145:AB145)</f>
        <v>0</v>
      </c>
      <c r="F145" s="261" t="n">
        <f aca="false">SUM(F148,F151,F154,F157,F160,F163,F166,F169)</f>
        <v>0</v>
      </c>
      <c r="G145" s="259" t="n">
        <f aca="false">SUM(G148,G151,G154,G157,G160,G163,G166,G169)</f>
        <v>0</v>
      </c>
      <c r="H145" s="259" t="n">
        <f aca="false">SUM(H148,H151,H154,H157,H160,H163,H166,H169)</f>
        <v>0</v>
      </c>
      <c r="I145" s="259" t="n">
        <f aca="false">SUM(I148,I151,I154,I157,I160,I163,I166,I169)</f>
        <v>0</v>
      </c>
      <c r="J145" s="259" t="n">
        <f aca="false">SUM(J148,J151,J154,J157,J160,J163,J166,J169)</f>
        <v>0</v>
      </c>
      <c r="K145" s="259" t="n">
        <f aca="false">SUM(K148,K151,K154,K157,K160,K163,K166,K169)</f>
        <v>0</v>
      </c>
      <c r="L145" s="260" t="n">
        <f aca="false">SUM(L148,L151,L154,L157,L160,L163,L166,L169)</f>
        <v>0</v>
      </c>
      <c r="M145" s="261" t="n">
        <f aca="false">SUM(M148,M151,M154,M157,M160,M163,M166,M169)</f>
        <v>0</v>
      </c>
      <c r="N145" s="260" t="n">
        <f aca="false">SUM(N148,N151,N154,N157,N160,N163,N166,N169)</f>
        <v>0</v>
      </c>
      <c r="O145" s="261" t="n">
        <f aca="false">SUM(O148,O151,O154,O157,O160,O163,O166,O169)</f>
        <v>0</v>
      </c>
      <c r="P145" s="260" t="n">
        <f aca="false">SUM(P148,P151,P154,P157,P160,P163,P166,P169)</f>
        <v>0</v>
      </c>
      <c r="Q145" s="261" t="n">
        <f aca="false">SUM(Q148,Q151,Q154,Q157,Q160,Q163,Q166,Q169)</f>
        <v>0</v>
      </c>
      <c r="R145" s="259" t="n">
        <f aca="false">SUM(R148,R151,R154,R157,R160,R163,R166,R169)</f>
        <v>0</v>
      </c>
      <c r="S145" s="259" t="n">
        <f aca="false">SUM(S148,S151,S154,S157,S160,S163,S166,S169)</f>
        <v>0</v>
      </c>
      <c r="T145" s="259" t="n">
        <f aca="false">SUM(T148,T151,T154,T157,T160,T163,T166,T169)</f>
        <v>0</v>
      </c>
      <c r="U145" s="259" t="n">
        <f aca="false">SUM(U148,U151,U154,U157,U160,U163,U166,U169)</f>
        <v>0</v>
      </c>
      <c r="V145" s="259" t="n">
        <f aca="false">SUM(V148,V151,V154,V157,V160,V163,V166,V169)</f>
        <v>0</v>
      </c>
      <c r="W145" s="259" t="n">
        <f aca="false">SUM(W148,W151,W154,W157,W160,W163,W166,W169)</f>
        <v>0</v>
      </c>
      <c r="X145" s="259" t="n">
        <f aca="false">SUM(X148,X151,X154,X157,X160,X163,X166,X169)</f>
        <v>0</v>
      </c>
      <c r="Y145" s="259" t="n">
        <f aca="false">SUM(Y148,Y151,Y154,Y157,Y160,Y163,Y166,Y169)</f>
        <v>0</v>
      </c>
      <c r="Z145" s="259" t="n">
        <f aca="false">SUM(Z148,Z151,Z154,Z157,Z160,Z163,Z166,Z169)</f>
        <v>0</v>
      </c>
      <c r="AA145" s="259" t="n">
        <f aca="false">SUM(AA148,AA151,AA154,AA157,AA160,AA163,AA166,AA169)</f>
        <v>0</v>
      </c>
      <c r="AB145" s="260" t="n">
        <f aca="false">SUM(AB148,AB151,AB154,AB157,AB160,AB163,AB166,AB169)</f>
        <v>0</v>
      </c>
      <c r="AC145" s="67"/>
    </row>
    <row r="146" customFormat="false" ht="16.5" hidden="false" customHeight="true" outlineLevel="0" collapsed="false">
      <c r="A146" s="283"/>
      <c r="B146" s="338"/>
      <c r="C146" s="338"/>
      <c r="D146" s="337" t="s">
        <v>247</v>
      </c>
      <c r="E146" s="257" t="n">
        <f aca="false">SUM(Q146:AB146)</f>
        <v>0</v>
      </c>
      <c r="F146" s="261" t="n">
        <f aca="false">SUM(F149,F152,F155,F158,F161,F164,F167,F170)</f>
        <v>0</v>
      </c>
      <c r="G146" s="259" t="n">
        <f aca="false">SUM(G149,G152,G155,G158,G161,G164,G167,G170)</f>
        <v>0</v>
      </c>
      <c r="H146" s="259" t="n">
        <f aca="false">SUM(H149,H152,H155,H158,H161,H164,H167,H170)</f>
        <v>0</v>
      </c>
      <c r="I146" s="259" t="n">
        <f aca="false">SUM(I149,I152,I155,I158,I161,I164,I167,I170)</f>
        <v>0</v>
      </c>
      <c r="J146" s="259" t="n">
        <f aca="false">SUM(J149,J152,J155,J158,J161,J164,J167,J170)</f>
        <v>0</v>
      </c>
      <c r="K146" s="259" t="n">
        <f aca="false">SUM(K149,K152,K155,K158,K161,K164,K167,K170)</f>
        <v>0</v>
      </c>
      <c r="L146" s="260" t="n">
        <f aca="false">SUM(L149,L152,L155,L158,L161,L164,L167,L170)</f>
        <v>0</v>
      </c>
      <c r="M146" s="261" t="n">
        <f aca="false">SUM(M149,M152,M155,M158,M161,M164,M167,M170)</f>
        <v>0</v>
      </c>
      <c r="N146" s="260" t="n">
        <f aca="false">SUM(N149,N152,N155,N158,N161,N164,N167,N170)</f>
        <v>0</v>
      </c>
      <c r="O146" s="261" t="n">
        <f aca="false">SUM(O149,O152,O155,O158,O161,O164,O167,O170)</f>
        <v>0</v>
      </c>
      <c r="P146" s="260" t="n">
        <f aca="false">SUM(P149,P152,P155,P158,P161,P164,P167,P170)</f>
        <v>0</v>
      </c>
      <c r="Q146" s="261" t="n">
        <f aca="false">SUM(Q149,Q152,Q155,Q158,Q161,Q164,Q167,Q170)</f>
        <v>0</v>
      </c>
      <c r="R146" s="259" t="n">
        <f aca="false">SUM(R149,R152,R155,R158,R161,R164,R167,R170)</f>
        <v>0</v>
      </c>
      <c r="S146" s="259" t="n">
        <f aca="false">SUM(S149,S152,S155,S158,S161,S164,S167,S170)</f>
        <v>0</v>
      </c>
      <c r="T146" s="259" t="n">
        <f aca="false">SUM(T149,T152,T155,T158,T161,T164,T167,T170)</f>
        <v>0</v>
      </c>
      <c r="U146" s="259" t="n">
        <f aca="false">SUM(U149,U152,U155,U158,U161,U164,U167,U170)</f>
        <v>0</v>
      </c>
      <c r="V146" s="259" t="n">
        <f aca="false">SUM(V149,V152,V155,V158,V161,V164,V167,V170)</f>
        <v>0</v>
      </c>
      <c r="W146" s="259" t="n">
        <f aca="false">SUM(W149,W152,W155,W158,W161,W164,W167,W170)</f>
        <v>0</v>
      </c>
      <c r="X146" s="259" t="n">
        <f aca="false">SUM(X149,X152,X155,X158,X161,X164,X167,X170)</f>
        <v>0</v>
      </c>
      <c r="Y146" s="259" t="n">
        <f aca="false">SUM(Y149,Y152,Y155,Y158,Y161,Y164,Y167,Y170)</f>
        <v>0</v>
      </c>
      <c r="Z146" s="259" t="n">
        <f aca="false">SUM(Z149,Z152,Z155,Z158,Z161,Z164,Z167,Z170)</f>
        <v>0</v>
      </c>
      <c r="AA146" s="259" t="n">
        <f aca="false">SUM(AA149,AA152,AA155,AA158,AA161,AA164,AA167,AA170)</f>
        <v>0</v>
      </c>
      <c r="AB146" s="260" t="n">
        <f aca="false">SUM(AB149,AB152,AB155,AB158,AB161,AB164,AB167,AB170)</f>
        <v>0</v>
      </c>
      <c r="AC146" s="67"/>
    </row>
    <row r="147" customFormat="false" ht="11.25" hidden="false" customHeight="true" outlineLevel="0" collapsed="false">
      <c r="A147" s="283" t="s">
        <v>348</v>
      </c>
      <c r="B147" s="285"/>
      <c r="C147" s="286" t="s">
        <v>349</v>
      </c>
      <c r="D147" s="337" t="s">
        <v>12</v>
      </c>
      <c r="E147" s="257" t="n">
        <f aca="false">SUM(Q147:AB147)</f>
        <v>0</v>
      </c>
      <c r="F147" s="261" t="n">
        <f aca="false">SUM(F148:F149)</f>
        <v>0</v>
      </c>
      <c r="G147" s="259" t="n">
        <f aca="false">SUM(G148:G149)</f>
        <v>0</v>
      </c>
      <c r="H147" s="259" t="n">
        <f aca="false">SUM(H148:H149)</f>
        <v>0</v>
      </c>
      <c r="I147" s="259" t="n">
        <f aca="false">SUM(I148:I149)</f>
        <v>0</v>
      </c>
      <c r="J147" s="259" t="n">
        <f aca="false">SUM(J148:J149)</f>
        <v>0</v>
      </c>
      <c r="K147" s="259" t="n">
        <f aca="false">SUM(K148:K149)</f>
        <v>0</v>
      </c>
      <c r="L147" s="260" t="n">
        <f aca="false">SUM(L148:L149)</f>
        <v>0</v>
      </c>
      <c r="M147" s="261" t="n">
        <f aca="false">SUM(M148:M149)</f>
        <v>0</v>
      </c>
      <c r="N147" s="260" t="n">
        <f aca="false">SUM(N148:N149)</f>
        <v>0</v>
      </c>
      <c r="O147" s="261" t="n">
        <f aca="false">SUM(O148:O149)</f>
        <v>0</v>
      </c>
      <c r="P147" s="260" t="n">
        <f aca="false">SUM(P148:P149)</f>
        <v>0</v>
      </c>
      <c r="Q147" s="261" t="n">
        <f aca="false">SUM(Q148:Q149)</f>
        <v>0</v>
      </c>
      <c r="R147" s="259" t="n">
        <f aca="false">SUM(R148:R149)</f>
        <v>0</v>
      </c>
      <c r="S147" s="259" t="n">
        <f aca="false">SUM(S148:S149)</f>
        <v>0</v>
      </c>
      <c r="T147" s="259" t="n">
        <f aca="false">SUM(T148:T149)</f>
        <v>0</v>
      </c>
      <c r="U147" s="259" t="n">
        <f aca="false">SUM(U148:U149)</f>
        <v>0</v>
      </c>
      <c r="V147" s="259" t="n">
        <f aca="false">SUM(V148:V149)</f>
        <v>0</v>
      </c>
      <c r="W147" s="259" t="n">
        <f aca="false">SUM(W148:W149)</f>
        <v>0</v>
      </c>
      <c r="X147" s="259" t="n">
        <f aca="false">SUM(X148:X149)</f>
        <v>0</v>
      </c>
      <c r="Y147" s="259" t="n">
        <f aca="false">SUM(Y148:Y149)</f>
        <v>0</v>
      </c>
      <c r="Z147" s="259" t="n">
        <f aca="false">SUM(Z148:Z149)</f>
        <v>0</v>
      </c>
      <c r="AA147" s="259" t="n">
        <f aca="false">SUM(AA148:AA149)</f>
        <v>0</v>
      </c>
      <c r="AB147" s="260" t="n">
        <f aca="false">SUM(AB148:AB149)</f>
        <v>0</v>
      </c>
      <c r="AC147" s="67"/>
    </row>
    <row r="148" customFormat="false" ht="11.25" hidden="false" customHeight="true" outlineLevel="0" collapsed="false">
      <c r="A148" s="283"/>
      <c r="B148" s="285"/>
      <c r="C148" s="286"/>
      <c r="D148" s="337" t="s">
        <v>246</v>
      </c>
      <c r="E148" s="257" t="n">
        <f aca="false">SUM(Q148:AB148)</f>
        <v>0</v>
      </c>
      <c r="F148" s="339" t="n">
        <v>0</v>
      </c>
      <c r="G148" s="263" t="n">
        <v>0</v>
      </c>
      <c r="H148" s="263" t="n">
        <v>0</v>
      </c>
      <c r="I148" s="263" t="n">
        <v>0</v>
      </c>
      <c r="J148" s="263" t="n">
        <v>0</v>
      </c>
      <c r="K148" s="263" t="n">
        <v>0</v>
      </c>
      <c r="L148" s="264" t="n">
        <v>0</v>
      </c>
      <c r="M148" s="261" t="n">
        <f aca="false">SUM(F148:L148)</f>
        <v>0</v>
      </c>
      <c r="N148" s="264" t="n">
        <v>0</v>
      </c>
      <c r="O148" s="339" t="n">
        <v>0</v>
      </c>
      <c r="P148" s="264" t="n">
        <v>0</v>
      </c>
      <c r="Q148" s="261" t="n">
        <f aca="false">SUM(M148:P148)</f>
        <v>0</v>
      </c>
      <c r="R148" s="263" t="n">
        <v>0</v>
      </c>
      <c r="S148" s="263" t="n">
        <v>0</v>
      </c>
      <c r="T148" s="263" t="n">
        <v>0</v>
      </c>
      <c r="U148" s="263" t="n">
        <v>0</v>
      </c>
      <c r="V148" s="263" t="n">
        <v>0</v>
      </c>
      <c r="W148" s="263" t="n">
        <v>0</v>
      </c>
      <c r="X148" s="263" t="n">
        <v>0</v>
      </c>
      <c r="Y148" s="263" t="n">
        <v>0</v>
      </c>
      <c r="Z148" s="263" t="n">
        <v>0</v>
      </c>
      <c r="AA148" s="263" t="n">
        <v>0</v>
      </c>
      <c r="AB148" s="264" t="n">
        <v>0</v>
      </c>
      <c r="AC148" s="67"/>
    </row>
    <row r="149" customFormat="false" ht="16.5" hidden="false" customHeight="true" outlineLevel="0" collapsed="false">
      <c r="A149" s="283"/>
      <c r="B149" s="285"/>
      <c r="C149" s="286"/>
      <c r="D149" s="337" t="s">
        <v>247</v>
      </c>
      <c r="E149" s="257" t="n">
        <f aca="false">SUM(Q149:AB149)</f>
        <v>0</v>
      </c>
      <c r="F149" s="339" t="n">
        <v>0</v>
      </c>
      <c r="G149" s="263" t="n">
        <v>0</v>
      </c>
      <c r="H149" s="263" t="n">
        <v>0</v>
      </c>
      <c r="I149" s="263" t="n">
        <v>0</v>
      </c>
      <c r="J149" s="263" t="n">
        <v>0</v>
      </c>
      <c r="K149" s="263" t="n">
        <v>0</v>
      </c>
      <c r="L149" s="264" t="n">
        <v>0</v>
      </c>
      <c r="M149" s="261" t="n">
        <f aca="false">SUM(F149:L149)</f>
        <v>0</v>
      </c>
      <c r="N149" s="264" t="n">
        <v>0</v>
      </c>
      <c r="O149" s="339" t="n">
        <v>0</v>
      </c>
      <c r="P149" s="264" t="n">
        <v>0</v>
      </c>
      <c r="Q149" s="261" t="n">
        <f aca="false">SUM(M149:P149)</f>
        <v>0</v>
      </c>
      <c r="R149" s="263" t="n">
        <v>0</v>
      </c>
      <c r="S149" s="263" t="n">
        <v>0</v>
      </c>
      <c r="T149" s="263" t="n">
        <v>0</v>
      </c>
      <c r="U149" s="263" t="n">
        <v>0</v>
      </c>
      <c r="V149" s="263" t="n">
        <v>0</v>
      </c>
      <c r="W149" s="263" t="n">
        <v>0</v>
      </c>
      <c r="X149" s="263" t="n">
        <v>0</v>
      </c>
      <c r="Y149" s="263" t="n">
        <v>0</v>
      </c>
      <c r="Z149" s="263" t="n">
        <v>0</v>
      </c>
      <c r="AA149" s="263" t="n">
        <v>0</v>
      </c>
      <c r="AB149" s="264" t="n">
        <v>0</v>
      </c>
      <c r="AC149" s="67"/>
    </row>
    <row r="150" customFormat="false" ht="11.25" hidden="false" customHeight="true" outlineLevel="0" collapsed="false">
      <c r="A150" s="283" t="s">
        <v>350</v>
      </c>
      <c r="B150" s="285"/>
      <c r="C150" s="286" t="s">
        <v>351</v>
      </c>
      <c r="D150" s="337" t="s">
        <v>12</v>
      </c>
      <c r="E150" s="257" t="n">
        <f aca="false">SUM(Q150:AB150)</f>
        <v>0</v>
      </c>
      <c r="F150" s="261" t="n">
        <f aca="false">SUM(F151:F152)</f>
        <v>0</v>
      </c>
      <c r="G150" s="259" t="n">
        <f aca="false">SUM(G151:G152)</f>
        <v>0</v>
      </c>
      <c r="H150" s="259" t="n">
        <f aca="false">SUM(H151:H152)</f>
        <v>0</v>
      </c>
      <c r="I150" s="259" t="n">
        <f aca="false">SUM(I151:I152)</f>
        <v>0</v>
      </c>
      <c r="J150" s="259" t="n">
        <f aca="false">SUM(J151:J152)</f>
        <v>0</v>
      </c>
      <c r="K150" s="259" t="n">
        <f aca="false">SUM(K151:K152)</f>
        <v>0</v>
      </c>
      <c r="L150" s="260" t="n">
        <f aca="false">SUM(L151:L152)</f>
        <v>0</v>
      </c>
      <c r="M150" s="261" t="n">
        <f aca="false">SUM(M151:M152)</f>
        <v>0</v>
      </c>
      <c r="N150" s="260" t="n">
        <f aca="false">SUM(N151:N152)</f>
        <v>0</v>
      </c>
      <c r="O150" s="261" t="n">
        <f aca="false">SUM(O151:O152)</f>
        <v>0</v>
      </c>
      <c r="P150" s="260" t="n">
        <f aca="false">SUM(P151:P152)</f>
        <v>0</v>
      </c>
      <c r="Q150" s="261" t="n">
        <f aca="false">SUM(Q151:Q152)</f>
        <v>0</v>
      </c>
      <c r="R150" s="259" t="n">
        <f aca="false">SUM(R151:R152)</f>
        <v>0</v>
      </c>
      <c r="S150" s="259" t="n">
        <f aca="false">SUM(S151:S152)</f>
        <v>0</v>
      </c>
      <c r="T150" s="259" t="n">
        <f aca="false">SUM(T151:T152)</f>
        <v>0</v>
      </c>
      <c r="U150" s="259" t="n">
        <f aca="false">SUM(U151:U152)</f>
        <v>0</v>
      </c>
      <c r="V150" s="259" t="n">
        <f aca="false">SUM(V151:V152)</f>
        <v>0</v>
      </c>
      <c r="W150" s="259" t="n">
        <f aca="false">SUM(W151:W152)</f>
        <v>0</v>
      </c>
      <c r="X150" s="259" t="n">
        <f aca="false">SUM(X151:X152)</f>
        <v>0</v>
      </c>
      <c r="Y150" s="259" t="n">
        <f aca="false">SUM(Y151:Y152)</f>
        <v>0</v>
      </c>
      <c r="Z150" s="259" t="n">
        <f aca="false">SUM(Z151:Z152)</f>
        <v>0</v>
      </c>
      <c r="AA150" s="259" t="n">
        <f aca="false">SUM(AA151:AA152)</f>
        <v>0</v>
      </c>
      <c r="AB150" s="260" t="n">
        <f aca="false">SUM(AB151:AB152)</f>
        <v>0</v>
      </c>
      <c r="AC150" s="67"/>
    </row>
    <row r="151" customFormat="false" ht="11.25" hidden="false" customHeight="true" outlineLevel="0" collapsed="false">
      <c r="A151" s="283"/>
      <c r="B151" s="285"/>
      <c r="C151" s="286"/>
      <c r="D151" s="337" t="s">
        <v>246</v>
      </c>
      <c r="E151" s="257" t="n">
        <f aca="false">SUM(Q151:AB151)</f>
        <v>0</v>
      </c>
      <c r="F151" s="339" t="n">
        <v>0</v>
      </c>
      <c r="G151" s="263" t="n">
        <v>0</v>
      </c>
      <c r="H151" s="263" t="n">
        <v>0</v>
      </c>
      <c r="I151" s="263" t="n">
        <v>0</v>
      </c>
      <c r="J151" s="263" t="n">
        <v>0</v>
      </c>
      <c r="K151" s="263" t="n">
        <v>0</v>
      </c>
      <c r="L151" s="264" t="n">
        <v>0</v>
      </c>
      <c r="M151" s="261" t="n">
        <f aca="false">SUM(F151:L151)</f>
        <v>0</v>
      </c>
      <c r="N151" s="264" t="n">
        <v>0</v>
      </c>
      <c r="O151" s="339" t="n">
        <v>0</v>
      </c>
      <c r="P151" s="264" t="n">
        <v>0</v>
      </c>
      <c r="Q151" s="261" t="n">
        <f aca="false">SUM(M151:P151)</f>
        <v>0</v>
      </c>
      <c r="R151" s="263" t="n">
        <v>0</v>
      </c>
      <c r="S151" s="263" t="n">
        <v>0</v>
      </c>
      <c r="T151" s="263" t="n">
        <v>0</v>
      </c>
      <c r="U151" s="263" t="n">
        <v>0</v>
      </c>
      <c r="V151" s="263" t="n">
        <v>0</v>
      </c>
      <c r="W151" s="263" t="n">
        <v>0</v>
      </c>
      <c r="X151" s="263" t="n">
        <v>0</v>
      </c>
      <c r="Y151" s="263" t="n">
        <v>0</v>
      </c>
      <c r="Z151" s="263" t="n">
        <v>0</v>
      </c>
      <c r="AA151" s="263" t="n">
        <v>0</v>
      </c>
      <c r="AB151" s="264" t="n">
        <v>0</v>
      </c>
      <c r="AC151" s="67"/>
    </row>
    <row r="152" customFormat="false" ht="16.5" hidden="false" customHeight="true" outlineLevel="0" collapsed="false">
      <c r="A152" s="283"/>
      <c r="B152" s="285"/>
      <c r="C152" s="286"/>
      <c r="D152" s="337" t="s">
        <v>247</v>
      </c>
      <c r="E152" s="257" t="n">
        <f aca="false">SUM(Q152:AB152)</f>
        <v>0</v>
      </c>
      <c r="F152" s="339" t="n">
        <v>0</v>
      </c>
      <c r="G152" s="263" t="n">
        <v>0</v>
      </c>
      <c r="H152" s="263" t="n">
        <v>0</v>
      </c>
      <c r="I152" s="263" t="n">
        <v>0</v>
      </c>
      <c r="J152" s="263" t="n">
        <v>0</v>
      </c>
      <c r="K152" s="263" t="n">
        <v>0</v>
      </c>
      <c r="L152" s="264" t="n">
        <v>0</v>
      </c>
      <c r="M152" s="261" t="n">
        <f aca="false">SUM(F152:L152)</f>
        <v>0</v>
      </c>
      <c r="N152" s="264" t="n">
        <v>0</v>
      </c>
      <c r="O152" s="339" t="n">
        <v>0</v>
      </c>
      <c r="P152" s="264" t="n">
        <v>0</v>
      </c>
      <c r="Q152" s="261" t="n">
        <f aca="false">SUM(M152:P152)</f>
        <v>0</v>
      </c>
      <c r="R152" s="263" t="n">
        <v>0</v>
      </c>
      <c r="S152" s="263" t="n">
        <v>0</v>
      </c>
      <c r="T152" s="263" t="n">
        <v>0</v>
      </c>
      <c r="U152" s="263" t="n">
        <v>0</v>
      </c>
      <c r="V152" s="263" t="n">
        <v>0</v>
      </c>
      <c r="W152" s="263" t="n">
        <v>0</v>
      </c>
      <c r="X152" s="263" t="n">
        <v>0</v>
      </c>
      <c r="Y152" s="263" t="n">
        <v>0</v>
      </c>
      <c r="Z152" s="263" t="n">
        <v>0</v>
      </c>
      <c r="AA152" s="263" t="n">
        <v>0</v>
      </c>
      <c r="AB152" s="264" t="n">
        <v>0</v>
      </c>
      <c r="AC152" s="67"/>
    </row>
    <row r="153" customFormat="false" ht="11.25" hidden="false" customHeight="true" outlineLevel="0" collapsed="false">
      <c r="A153" s="283" t="s">
        <v>352</v>
      </c>
      <c r="B153" s="340"/>
      <c r="C153" s="292" t="s">
        <v>353</v>
      </c>
      <c r="D153" s="337" t="s">
        <v>12</v>
      </c>
      <c r="E153" s="257" t="n">
        <f aca="false">SUM(Q153:AB153)</f>
        <v>0</v>
      </c>
      <c r="F153" s="261" t="n">
        <f aca="false">SUM(F154:F155)</f>
        <v>0</v>
      </c>
      <c r="G153" s="259" t="n">
        <f aca="false">SUM(G154:G155)</f>
        <v>0</v>
      </c>
      <c r="H153" s="259" t="n">
        <f aca="false">SUM(H154:H155)</f>
        <v>0</v>
      </c>
      <c r="I153" s="259" t="n">
        <f aca="false">SUM(I154:I155)</f>
        <v>0</v>
      </c>
      <c r="J153" s="259" t="n">
        <f aca="false">SUM(J154:J155)</f>
        <v>0</v>
      </c>
      <c r="K153" s="259" t="n">
        <f aca="false">SUM(K154:K155)</f>
        <v>0</v>
      </c>
      <c r="L153" s="260" t="n">
        <f aca="false">SUM(L154:L155)</f>
        <v>0</v>
      </c>
      <c r="M153" s="261" t="n">
        <f aca="false">SUM(M154:M155)</f>
        <v>0</v>
      </c>
      <c r="N153" s="260" t="n">
        <f aca="false">SUM(N154:N155)</f>
        <v>0</v>
      </c>
      <c r="O153" s="261" t="n">
        <f aca="false">SUM(O154:O155)</f>
        <v>0</v>
      </c>
      <c r="P153" s="260" t="n">
        <f aca="false">SUM(P154:P155)</f>
        <v>0</v>
      </c>
      <c r="Q153" s="261" t="n">
        <f aca="false">SUM(Q154:Q155)</f>
        <v>0</v>
      </c>
      <c r="R153" s="259" t="n">
        <f aca="false">SUM(R154:R155)</f>
        <v>0</v>
      </c>
      <c r="S153" s="259" t="n">
        <f aca="false">SUM(S154:S155)</f>
        <v>0</v>
      </c>
      <c r="T153" s="259" t="n">
        <f aca="false">SUM(T154:T155)</f>
        <v>0</v>
      </c>
      <c r="U153" s="259" t="n">
        <f aca="false">SUM(U154:U155)</f>
        <v>0</v>
      </c>
      <c r="V153" s="259" t="n">
        <f aca="false">SUM(V154:V155)</f>
        <v>0</v>
      </c>
      <c r="W153" s="259" t="n">
        <f aca="false">SUM(W154:W155)</f>
        <v>0</v>
      </c>
      <c r="X153" s="259" t="n">
        <f aca="false">SUM(X154:X155)</f>
        <v>0</v>
      </c>
      <c r="Y153" s="259" t="n">
        <f aca="false">SUM(Y154:Y155)</f>
        <v>0</v>
      </c>
      <c r="Z153" s="259" t="n">
        <f aca="false">SUM(Z154:Z155)</f>
        <v>0</v>
      </c>
      <c r="AA153" s="259" t="n">
        <f aca="false">SUM(AA154:AA155)</f>
        <v>0</v>
      </c>
      <c r="AB153" s="260" t="n">
        <f aca="false">SUM(AB154:AB155)</f>
        <v>0</v>
      </c>
      <c r="AC153" s="67"/>
    </row>
    <row r="154" customFormat="false" ht="11.25" hidden="false" customHeight="true" outlineLevel="0" collapsed="false">
      <c r="A154" s="283"/>
      <c r="B154" s="340"/>
      <c r="C154" s="292"/>
      <c r="D154" s="337" t="s">
        <v>246</v>
      </c>
      <c r="E154" s="257" t="n">
        <f aca="false">SUM(Q154:AB154)</f>
        <v>0</v>
      </c>
      <c r="F154" s="339" t="n">
        <v>0</v>
      </c>
      <c r="G154" s="263" t="n">
        <v>0</v>
      </c>
      <c r="H154" s="263" t="n">
        <v>0</v>
      </c>
      <c r="I154" s="263" t="n">
        <v>0</v>
      </c>
      <c r="J154" s="263" t="n">
        <v>0</v>
      </c>
      <c r="K154" s="263" t="n">
        <v>0</v>
      </c>
      <c r="L154" s="264" t="n">
        <v>0</v>
      </c>
      <c r="M154" s="261" t="n">
        <f aca="false">SUM(F154:L154)</f>
        <v>0</v>
      </c>
      <c r="N154" s="264" t="n">
        <v>0</v>
      </c>
      <c r="O154" s="339" t="n">
        <v>0</v>
      </c>
      <c r="P154" s="264" t="n">
        <v>0</v>
      </c>
      <c r="Q154" s="261" t="n">
        <f aca="false">SUM(M154:P154)</f>
        <v>0</v>
      </c>
      <c r="R154" s="263" t="n">
        <v>0</v>
      </c>
      <c r="S154" s="263" t="n">
        <v>0</v>
      </c>
      <c r="T154" s="263" t="n">
        <v>0</v>
      </c>
      <c r="U154" s="263" t="n">
        <v>0</v>
      </c>
      <c r="V154" s="263" t="n">
        <v>0</v>
      </c>
      <c r="W154" s="263" t="n">
        <v>0</v>
      </c>
      <c r="X154" s="263" t="n">
        <v>0</v>
      </c>
      <c r="Y154" s="263" t="n">
        <v>0</v>
      </c>
      <c r="Z154" s="263" t="n">
        <v>0</v>
      </c>
      <c r="AA154" s="263" t="n">
        <v>0</v>
      </c>
      <c r="AB154" s="264" t="n">
        <v>0</v>
      </c>
      <c r="AC154" s="67"/>
    </row>
    <row r="155" customFormat="false" ht="16.5" hidden="false" customHeight="true" outlineLevel="0" collapsed="false">
      <c r="A155" s="283"/>
      <c r="B155" s="340"/>
      <c r="C155" s="292"/>
      <c r="D155" s="337" t="s">
        <v>247</v>
      </c>
      <c r="E155" s="257" t="n">
        <f aca="false">SUM(Q155:AB155)</f>
        <v>0</v>
      </c>
      <c r="F155" s="339" t="n">
        <v>0</v>
      </c>
      <c r="G155" s="263" t="n">
        <v>0</v>
      </c>
      <c r="H155" s="263" t="n">
        <v>0</v>
      </c>
      <c r="I155" s="263" t="n">
        <v>0</v>
      </c>
      <c r="J155" s="263" t="n">
        <v>0</v>
      </c>
      <c r="K155" s="263" t="n">
        <v>0</v>
      </c>
      <c r="L155" s="264" t="n">
        <v>0</v>
      </c>
      <c r="M155" s="261" t="n">
        <f aca="false">SUM(F155:L155)</f>
        <v>0</v>
      </c>
      <c r="N155" s="264" t="n">
        <v>0</v>
      </c>
      <c r="O155" s="339" t="n">
        <v>0</v>
      </c>
      <c r="P155" s="264" t="n">
        <v>0</v>
      </c>
      <c r="Q155" s="261" t="n">
        <f aca="false">SUM(M155:P155)</f>
        <v>0</v>
      </c>
      <c r="R155" s="263" t="n">
        <v>0</v>
      </c>
      <c r="S155" s="263" t="n">
        <v>0</v>
      </c>
      <c r="T155" s="263" t="n">
        <v>0</v>
      </c>
      <c r="U155" s="263" t="n">
        <v>0</v>
      </c>
      <c r="V155" s="263" t="n">
        <v>0</v>
      </c>
      <c r="W155" s="263" t="n">
        <v>0</v>
      </c>
      <c r="X155" s="263" t="n">
        <v>0</v>
      </c>
      <c r="Y155" s="263" t="n">
        <v>0</v>
      </c>
      <c r="Z155" s="263" t="n">
        <v>0</v>
      </c>
      <c r="AA155" s="263" t="n">
        <v>0</v>
      </c>
      <c r="AB155" s="264" t="n">
        <v>0</v>
      </c>
      <c r="AC155" s="67"/>
    </row>
    <row r="156" customFormat="false" ht="11.25" hidden="false" customHeight="true" outlineLevel="0" collapsed="false">
      <c r="A156" s="283" t="s">
        <v>354</v>
      </c>
      <c r="B156" s="340"/>
      <c r="C156" s="292" t="s">
        <v>355</v>
      </c>
      <c r="D156" s="337" t="s">
        <v>12</v>
      </c>
      <c r="E156" s="257" t="n">
        <f aca="false">SUM(Q156:AB156)</f>
        <v>0</v>
      </c>
      <c r="F156" s="261" t="n">
        <f aca="false">SUM(F157:F158)</f>
        <v>0</v>
      </c>
      <c r="G156" s="259" t="n">
        <f aca="false">SUM(G157:G158)</f>
        <v>0</v>
      </c>
      <c r="H156" s="259" t="n">
        <f aca="false">SUM(H157:H158)</f>
        <v>0</v>
      </c>
      <c r="I156" s="259" t="n">
        <f aca="false">SUM(I157:I158)</f>
        <v>0</v>
      </c>
      <c r="J156" s="259" t="n">
        <f aca="false">SUM(J157:J158)</f>
        <v>0</v>
      </c>
      <c r="K156" s="259" t="n">
        <f aca="false">SUM(K157:K158)</f>
        <v>0</v>
      </c>
      <c r="L156" s="260" t="n">
        <f aca="false">SUM(L157:L158)</f>
        <v>0</v>
      </c>
      <c r="M156" s="261" t="n">
        <f aca="false">SUM(M157:M158)</f>
        <v>0</v>
      </c>
      <c r="N156" s="260" t="n">
        <f aca="false">SUM(N157:N158)</f>
        <v>0</v>
      </c>
      <c r="O156" s="261" t="n">
        <f aca="false">SUM(O157:O158)</f>
        <v>0</v>
      </c>
      <c r="P156" s="260" t="n">
        <f aca="false">SUM(P157:P158)</f>
        <v>0</v>
      </c>
      <c r="Q156" s="261" t="n">
        <f aca="false">SUM(Q157:Q158)</f>
        <v>0</v>
      </c>
      <c r="R156" s="259" t="n">
        <f aca="false">SUM(R157:R158)</f>
        <v>0</v>
      </c>
      <c r="S156" s="259" t="n">
        <f aca="false">SUM(S157:S158)</f>
        <v>0</v>
      </c>
      <c r="T156" s="259" t="n">
        <f aca="false">SUM(T157:T158)</f>
        <v>0</v>
      </c>
      <c r="U156" s="259" t="n">
        <f aca="false">SUM(U157:U158)</f>
        <v>0</v>
      </c>
      <c r="V156" s="259" t="n">
        <f aca="false">SUM(V157:V158)</f>
        <v>0</v>
      </c>
      <c r="W156" s="259" t="n">
        <f aca="false">SUM(W157:W158)</f>
        <v>0</v>
      </c>
      <c r="X156" s="259" t="n">
        <f aca="false">SUM(X157:X158)</f>
        <v>0</v>
      </c>
      <c r="Y156" s="259" t="n">
        <f aca="false">SUM(Y157:Y158)</f>
        <v>0</v>
      </c>
      <c r="Z156" s="259" t="n">
        <f aca="false">SUM(Z157:Z158)</f>
        <v>0</v>
      </c>
      <c r="AA156" s="259" t="n">
        <f aca="false">SUM(AA157:AA158)</f>
        <v>0</v>
      </c>
      <c r="AB156" s="260" t="n">
        <f aca="false">SUM(AB157:AB158)</f>
        <v>0</v>
      </c>
      <c r="AC156" s="67"/>
    </row>
    <row r="157" customFormat="false" ht="11.25" hidden="false" customHeight="true" outlineLevel="0" collapsed="false">
      <c r="A157" s="283"/>
      <c r="B157" s="340"/>
      <c r="C157" s="292"/>
      <c r="D157" s="337" t="s">
        <v>246</v>
      </c>
      <c r="E157" s="257" t="n">
        <f aca="false">SUM(Q157:AB157)</f>
        <v>0</v>
      </c>
      <c r="F157" s="339" t="n">
        <v>0</v>
      </c>
      <c r="G157" s="263" t="n">
        <v>0</v>
      </c>
      <c r="H157" s="263" t="n">
        <v>0</v>
      </c>
      <c r="I157" s="263" t="n">
        <v>0</v>
      </c>
      <c r="J157" s="263" t="n">
        <v>0</v>
      </c>
      <c r="K157" s="263" t="n">
        <v>0</v>
      </c>
      <c r="L157" s="264" t="n">
        <v>0</v>
      </c>
      <c r="M157" s="261" t="n">
        <f aca="false">SUM(F157:L157)</f>
        <v>0</v>
      </c>
      <c r="N157" s="264" t="n">
        <v>0</v>
      </c>
      <c r="O157" s="339" t="n">
        <v>0</v>
      </c>
      <c r="P157" s="264" t="n">
        <v>0</v>
      </c>
      <c r="Q157" s="261" t="n">
        <f aca="false">SUM(M157:P157)</f>
        <v>0</v>
      </c>
      <c r="R157" s="263" t="n">
        <v>0</v>
      </c>
      <c r="S157" s="263" t="n">
        <v>0</v>
      </c>
      <c r="T157" s="263" t="n">
        <v>0</v>
      </c>
      <c r="U157" s="263" t="n">
        <v>0</v>
      </c>
      <c r="V157" s="263" t="n">
        <v>0</v>
      </c>
      <c r="W157" s="263" t="n">
        <v>0</v>
      </c>
      <c r="X157" s="263" t="n">
        <v>0</v>
      </c>
      <c r="Y157" s="263" t="n">
        <v>0</v>
      </c>
      <c r="Z157" s="263" t="n">
        <v>0</v>
      </c>
      <c r="AA157" s="263" t="n">
        <v>0</v>
      </c>
      <c r="AB157" s="264" t="n">
        <v>0</v>
      </c>
      <c r="AC157" s="67"/>
    </row>
    <row r="158" customFormat="false" ht="16.5" hidden="false" customHeight="true" outlineLevel="0" collapsed="false">
      <c r="A158" s="283"/>
      <c r="B158" s="340"/>
      <c r="C158" s="292"/>
      <c r="D158" s="337" t="s">
        <v>247</v>
      </c>
      <c r="E158" s="257" t="n">
        <f aca="false">SUM(Q158:AB158)</f>
        <v>0</v>
      </c>
      <c r="F158" s="339" t="n">
        <v>0</v>
      </c>
      <c r="G158" s="263" t="n">
        <v>0</v>
      </c>
      <c r="H158" s="263" t="n">
        <v>0</v>
      </c>
      <c r="I158" s="263" t="n">
        <v>0</v>
      </c>
      <c r="J158" s="263" t="n">
        <v>0</v>
      </c>
      <c r="K158" s="263" t="n">
        <v>0</v>
      </c>
      <c r="L158" s="264" t="n">
        <v>0</v>
      </c>
      <c r="M158" s="261" t="n">
        <f aca="false">SUM(F158:L158)</f>
        <v>0</v>
      </c>
      <c r="N158" s="264" t="n">
        <v>0</v>
      </c>
      <c r="O158" s="339" t="n">
        <v>0</v>
      </c>
      <c r="P158" s="264" t="n">
        <v>0</v>
      </c>
      <c r="Q158" s="261" t="n">
        <f aca="false">SUM(M158:P158)</f>
        <v>0</v>
      </c>
      <c r="R158" s="263" t="n">
        <v>0</v>
      </c>
      <c r="S158" s="263" t="n">
        <v>0</v>
      </c>
      <c r="T158" s="263" t="n">
        <v>0</v>
      </c>
      <c r="U158" s="263" t="n">
        <v>0</v>
      </c>
      <c r="V158" s="263" t="n">
        <v>0</v>
      </c>
      <c r="W158" s="263" t="n">
        <v>0</v>
      </c>
      <c r="X158" s="263" t="n">
        <v>0</v>
      </c>
      <c r="Y158" s="263" t="n">
        <v>0</v>
      </c>
      <c r="Z158" s="263" t="n">
        <v>0</v>
      </c>
      <c r="AA158" s="263" t="n">
        <v>0</v>
      </c>
      <c r="AB158" s="264" t="n">
        <v>0</v>
      </c>
      <c r="AC158" s="67"/>
    </row>
    <row r="159" customFormat="false" ht="11.25" hidden="false" customHeight="true" outlineLevel="0" collapsed="false">
      <c r="A159" s="283" t="s">
        <v>356</v>
      </c>
      <c r="B159" s="340"/>
      <c r="C159" s="292" t="s">
        <v>357</v>
      </c>
      <c r="D159" s="337" t="s">
        <v>12</v>
      </c>
      <c r="E159" s="257" t="n">
        <f aca="false">SUM(Q159:AB159)</f>
        <v>0</v>
      </c>
      <c r="F159" s="261" t="n">
        <f aca="false">SUM(F160:F161)</f>
        <v>0</v>
      </c>
      <c r="G159" s="259" t="n">
        <f aca="false">SUM(G160:G161)</f>
        <v>0</v>
      </c>
      <c r="H159" s="259" t="n">
        <f aca="false">SUM(H160:H161)</f>
        <v>0</v>
      </c>
      <c r="I159" s="259" t="n">
        <f aca="false">SUM(I160:I161)</f>
        <v>0</v>
      </c>
      <c r="J159" s="259" t="n">
        <f aca="false">SUM(J160:J161)</f>
        <v>0</v>
      </c>
      <c r="K159" s="259" t="n">
        <f aca="false">SUM(K160:K161)</f>
        <v>0</v>
      </c>
      <c r="L159" s="260" t="n">
        <f aca="false">SUM(L160:L161)</f>
        <v>0</v>
      </c>
      <c r="M159" s="261" t="n">
        <f aca="false">SUM(M160:M161)</f>
        <v>0</v>
      </c>
      <c r="N159" s="260" t="n">
        <f aca="false">SUM(N160:N161)</f>
        <v>0</v>
      </c>
      <c r="O159" s="261" t="n">
        <f aca="false">SUM(O160:O161)</f>
        <v>0</v>
      </c>
      <c r="P159" s="260" t="n">
        <f aca="false">SUM(P160:P161)</f>
        <v>0</v>
      </c>
      <c r="Q159" s="261" t="n">
        <f aca="false">SUM(Q160:Q161)</f>
        <v>0</v>
      </c>
      <c r="R159" s="259" t="n">
        <f aca="false">SUM(R160:R161)</f>
        <v>0</v>
      </c>
      <c r="S159" s="259" t="n">
        <f aca="false">SUM(S160:S161)</f>
        <v>0</v>
      </c>
      <c r="T159" s="259" t="n">
        <f aca="false">SUM(T160:T161)</f>
        <v>0</v>
      </c>
      <c r="U159" s="259" t="n">
        <f aca="false">SUM(U160:U161)</f>
        <v>0</v>
      </c>
      <c r="V159" s="259" t="n">
        <f aca="false">SUM(V160:V161)</f>
        <v>0</v>
      </c>
      <c r="W159" s="259" t="n">
        <f aca="false">SUM(W160:W161)</f>
        <v>0</v>
      </c>
      <c r="X159" s="259" t="n">
        <f aca="false">SUM(X160:X161)</f>
        <v>0</v>
      </c>
      <c r="Y159" s="259" t="n">
        <f aca="false">SUM(Y160:Y161)</f>
        <v>0</v>
      </c>
      <c r="Z159" s="259" t="n">
        <f aca="false">SUM(Z160:Z161)</f>
        <v>0</v>
      </c>
      <c r="AA159" s="259" t="n">
        <f aca="false">SUM(AA160:AA161)</f>
        <v>0</v>
      </c>
      <c r="AB159" s="260" t="n">
        <f aca="false">SUM(AB160:AB161)</f>
        <v>0</v>
      </c>
      <c r="AC159" s="67"/>
    </row>
    <row r="160" customFormat="false" ht="11.25" hidden="false" customHeight="true" outlineLevel="0" collapsed="false">
      <c r="A160" s="283"/>
      <c r="B160" s="340"/>
      <c r="C160" s="292"/>
      <c r="D160" s="337" t="s">
        <v>246</v>
      </c>
      <c r="E160" s="257" t="n">
        <f aca="false">SUM(Q160:AB160)</f>
        <v>0</v>
      </c>
      <c r="F160" s="339" t="n">
        <v>0</v>
      </c>
      <c r="G160" s="263" t="n">
        <v>0</v>
      </c>
      <c r="H160" s="263" t="n">
        <v>0</v>
      </c>
      <c r="I160" s="263" t="n">
        <v>0</v>
      </c>
      <c r="J160" s="263" t="n">
        <v>0</v>
      </c>
      <c r="K160" s="263" t="n">
        <v>0</v>
      </c>
      <c r="L160" s="264" t="n">
        <v>0</v>
      </c>
      <c r="M160" s="261" t="n">
        <f aca="false">SUM(F160:L160)</f>
        <v>0</v>
      </c>
      <c r="N160" s="264" t="n">
        <v>0</v>
      </c>
      <c r="O160" s="339" t="n">
        <v>0</v>
      </c>
      <c r="P160" s="264" t="n">
        <v>0</v>
      </c>
      <c r="Q160" s="261" t="n">
        <f aca="false">SUM(M160:P160)</f>
        <v>0</v>
      </c>
      <c r="R160" s="263" t="n">
        <v>0</v>
      </c>
      <c r="S160" s="263" t="n">
        <v>0</v>
      </c>
      <c r="T160" s="263" t="n">
        <v>0</v>
      </c>
      <c r="U160" s="263" t="n">
        <v>0</v>
      </c>
      <c r="V160" s="263" t="n">
        <v>0</v>
      </c>
      <c r="W160" s="263" t="n">
        <v>0</v>
      </c>
      <c r="X160" s="263" t="n">
        <v>0</v>
      </c>
      <c r="Y160" s="263" t="n">
        <v>0</v>
      </c>
      <c r="Z160" s="263" t="n">
        <v>0</v>
      </c>
      <c r="AA160" s="263" t="n">
        <v>0</v>
      </c>
      <c r="AB160" s="264" t="n">
        <v>0</v>
      </c>
      <c r="AC160" s="67"/>
    </row>
    <row r="161" customFormat="false" ht="16.5" hidden="false" customHeight="true" outlineLevel="0" collapsed="false">
      <c r="A161" s="283"/>
      <c r="B161" s="340"/>
      <c r="C161" s="292"/>
      <c r="D161" s="337" t="s">
        <v>247</v>
      </c>
      <c r="E161" s="257" t="n">
        <f aca="false">SUM(Q161:AB161)</f>
        <v>0</v>
      </c>
      <c r="F161" s="339" t="n">
        <v>0</v>
      </c>
      <c r="G161" s="263" t="n">
        <v>0</v>
      </c>
      <c r="H161" s="263" t="n">
        <v>0</v>
      </c>
      <c r="I161" s="263" t="n">
        <v>0</v>
      </c>
      <c r="J161" s="263" t="n">
        <v>0</v>
      </c>
      <c r="K161" s="263" t="n">
        <v>0</v>
      </c>
      <c r="L161" s="264" t="n">
        <v>0</v>
      </c>
      <c r="M161" s="261" t="n">
        <f aca="false">SUM(F161:L161)</f>
        <v>0</v>
      </c>
      <c r="N161" s="264" t="n">
        <v>0</v>
      </c>
      <c r="O161" s="339" t="n">
        <v>0</v>
      </c>
      <c r="P161" s="264" t="n">
        <v>0</v>
      </c>
      <c r="Q161" s="261" t="n">
        <f aca="false">SUM(M161:P161)</f>
        <v>0</v>
      </c>
      <c r="R161" s="263" t="n">
        <v>0</v>
      </c>
      <c r="S161" s="263" t="n">
        <v>0</v>
      </c>
      <c r="T161" s="263" t="n">
        <v>0</v>
      </c>
      <c r="U161" s="263" t="n">
        <v>0</v>
      </c>
      <c r="V161" s="263" t="n">
        <v>0</v>
      </c>
      <c r="W161" s="263" t="n">
        <v>0</v>
      </c>
      <c r="X161" s="263" t="n">
        <v>0</v>
      </c>
      <c r="Y161" s="263" t="n">
        <v>0</v>
      </c>
      <c r="Z161" s="263" t="n">
        <v>0</v>
      </c>
      <c r="AA161" s="263" t="n">
        <v>0</v>
      </c>
      <c r="AB161" s="264" t="n">
        <v>0</v>
      </c>
      <c r="AC161" s="67"/>
    </row>
    <row r="162" customFormat="false" ht="11.25" hidden="false" customHeight="true" outlineLevel="0" collapsed="false">
      <c r="A162" s="283" t="s">
        <v>358</v>
      </c>
      <c r="B162" s="340"/>
      <c r="C162" s="292" t="s">
        <v>359</v>
      </c>
      <c r="D162" s="337" t="s">
        <v>12</v>
      </c>
      <c r="E162" s="257" t="n">
        <f aca="false">SUM(Q162:AB162)</f>
        <v>0</v>
      </c>
      <c r="F162" s="261" t="n">
        <f aca="false">SUM(F163:F164)</f>
        <v>0</v>
      </c>
      <c r="G162" s="259" t="n">
        <f aca="false">SUM(G163:G164)</f>
        <v>0</v>
      </c>
      <c r="H162" s="259" t="n">
        <f aca="false">SUM(H163:H164)</f>
        <v>0</v>
      </c>
      <c r="I162" s="259" t="n">
        <f aca="false">SUM(I163:I164)</f>
        <v>0</v>
      </c>
      <c r="J162" s="259" t="n">
        <f aca="false">SUM(J163:J164)</f>
        <v>0</v>
      </c>
      <c r="K162" s="259" t="n">
        <f aca="false">SUM(K163:K164)</f>
        <v>0</v>
      </c>
      <c r="L162" s="260" t="n">
        <f aca="false">SUM(L163:L164)</f>
        <v>0</v>
      </c>
      <c r="M162" s="261" t="n">
        <f aca="false">SUM(M163:M164)</f>
        <v>0</v>
      </c>
      <c r="N162" s="260" t="n">
        <f aca="false">SUM(N163:N164)</f>
        <v>0</v>
      </c>
      <c r="O162" s="261" t="n">
        <f aca="false">SUM(O163:O164)</f>
        <v>0</v>
      </c>
      <c r="P162" s="260" t="n">
        <f aca="false">SUM(P163:P164)</f>
        <v>0</v>
      </c>
      <c r="Q162" s="261" t="n">
        <f aca="false">SUM(Q163:Q164)</f>
        <v>0</v>
      </c>
      <c r="R162" s="259" t="n">
        <f aca="false">SUM(R163:R164)</f>
        <v>0</v>
      </c>
      <c r="S162" s="259" t="n">
        <f aca="false">SUM(S163:S164)</f>
        <v>0</v>
      </c>
      <c r="T162" s="259" t="n">
        <f aca="false">SUM(T163:T164)</f>
        <v>0</v>
      </c>
      <c r="U162" s="259" t="n">
        <f aca="false">SUM(U163:U164)</f>
        <v>0</v>
      </c>
      <c r="V162" s="259" t="n">
        <f aca="false">SUM(V163:V164)</f>
        <v>0</v>
      </c>
      <c r="W162" s="259" t="n">
        <f aca="false">SUM(W163:W164)</f>
        <v>0</v>
      </c>
      <c r="X162" s="259" t="n">
        <f aca="false">SUM(X163:X164)</f>
        <v>0</v>
      </c>
      <c r="Y162" s="259" t="n">
        <f aca="false">SUM(Y163:Y164)</f>
        <v>0</v>
      </c>
      <c r="Z162" s="259" t="n">
        <f aca="false">SUM(Z163:Z164)</f>
        <v>0</v>
      </c>
      <c r="AA162" s="259" t="n">
        <f aca="false">SUM(AA163:AA164)</f>
        <v>0</v>
      </c>
      <c r="AB162" s="260" t="n">
        <f aca="false">SUM(AB163:AB164)</f>
        <v>0</v>
      </c>
      <c r="AC162" s="67"/>
    </row>
    <row r="163" customFormat="false" ht="11.25" hidden="false" customHeight="true" outlineLevel="0" collapsed="false">
      <c r="A163" s="283"/>
      <c r="B163" s="340"/>
      <c r="C163" s="292"/>
      <c r="D163" s="337" t="s">
        <v>246</v>
      </c>
      <c r="E163" s="257" t="n">
        <f aca="false">SUM(Q163:AB163)</f>
        <v>0</v>
      </c>
      <c r="F163" s="339" t="n">
        <v>0</v>
      </c>
      <c r="G163" s="263" t="n">
        <v>0</v>
      </c>
      <c r="H163" s="263" t="n">
        <v>0</v>
      </c>
      <c r="I163" s="263" t="n">
        <v>0</v>
      </c>
      <c r="J163" s="263" t="n">
        <v>0</v>
      </c>
      <c r="K163" s="263" t="n">
        <v>0</v>
      </c>
      <c r="L163" s="264" t="n">
        <v>0</v>
      </c>
      <c r="M163" s="261" t="n">
        <f aca="false">SUM(F163:L163)</f>
        <v>0</v>
      </c>
      <c r="N163" s="264" t="n">
        <v>0</v>
      </c>
      <c r="O163" s="339" t="n">
        <v>0</v>
      </c>
      <c r="P163" s="264" t="n">
        <v>0</v>
      </c>
      <c r="Q163" s="261" t="n">
        <f aca="false">SUM(M163:P163)</f>
        <v>0</v>
      </c>
      <c r="R163" s="263" t="n">
        <v>0</v>
      </c>
      <c r="S163" s="263" t="n">
        <v>0</v>
      </c>
      <c r="T163" s="263" t="n">
        <v>0</v>
      </c>
      <c r="U163" s="263" t="n">
        <v>0</v>
      </c>
      <c r="V163" s="263" t="n">
        <v>0</v>
      </c>
      <c r="W163" s="263" t="n">
        <v>0</v>
      </c>
      <c r="X163" s="263" t="n">
        <v>0</v>
      </c>
      <c r="Y163" s="263" t="n">
        <v>0</v>
      </c>
      <c r="Z163" s="263" t="n">
        <v>0</v>
      </c>
      <c r="AA163" s="263" t="n">
        <v>0</v>
      </c>
      <c r="AB163" s="264" t="n">
        <v>0</v>
      </c>
      <c r="AC163" s="67"/>
    </row>
    <row r="164" customFormat="false" ht="16.5" hidden="false" customHeight="true" outlineLevel="0" collapsed="false">
      <c r="A164" s="283"/>
      <c r="B164" s="340"/>
      <c r="C164" s="292"/>
      <c r="D164" s="337" t="s">
        <v>247</v>
      </c>
      <c r="E164" s="257" t="n">
        <f aca="false">SUM(Q164:AB164)</f>
        <v>0</v>
      </c>
      <c r="F164" s="339" t="n">
        <v>0</v>
      </c>
      <c r="G164" s="263" t="n">
        <v>0</v>
      </c>
      <c r="H164" s="263" t="n">
        <v>0</v>
      </c>
      <c r="I164" s="263" t="n">
        <v>0</v>
      </c>
      <c r="J164" s="263" t="n">
        <v>0</v>
      </c>
      <c r="K164" s="263" t="n">
        <v>0</v>
      </c>
      <c r="L164" s="264" t="n">
        <v>0</v>
      </c>
      <c r="M164" s="261" t="n">
        <f aca="false">SUM(F164:L164)</f>
        <v>0</v>
      </c>
      <c r="N164" s="264" t="n">
        <v>0</v>
      </c>
      <c r="O164" s="339" t="n">
        <v>0</v>
      </c>
      <c r="P164" s="264" t="n">
        <v>0</v>
      </c>
      <c r="Q164" s="261" t="n">
        <f aca="false">SUM(M164:P164)</f>
        <v>0</v>
      </c>
      <c r="R164" s="263" t="n">
        <v>0</v>
      </c>
      <c r="S164" s="263" t="n">
        <v>0</v>
      </c>
      <c r="T164" s="263" t="n">
        <v>0</v>
      </c>
      <c r="U164" s="263" t="n">
        <v>0</v>
      </c>
      <c r="V164" s="263" t="n">
        <v>0</v>
      </c>
      <c r="W164" s="263" t="n">
        <v>0</v>
      </c>
      <c r="X164" s="263" t="n">
        <v>0</v>
      </c>
      <c r="Y164" s="263" t="n">
        <v>0</v>
      </c>
      <c r="Z164" s="263" t="n">
        <v>0</v>
      </c>
      <c r="AA164" s="263" t="n">
        <v>0</v>
      </c>
      <c r="AB164" s="264" t="n">
        <v>0</v>
      </c>
      <c r="AC164" s="67"/>
    </row>
    <row r="165" customFormat="false" ht="11.25" hidden="false" customHeight="true" outlineLevel="0" collapsed="false">
      <c r="A165" s="283" t="s">
        <v>360</v>
      </c>
      <c r="B165" s="340"/>
      <c r="C165" s="292" t="s">
        <v>361</v>
      </c>
      <c r="D165" s="337" t="s">
        <v>12</v>
      </c>
      <c r="E165" s="257" t="n">
        <f aca="false">SUM(Q165:AB165)</f>
        <v>0</v>
      </c>
      <c r="F165" s="261" t="n">
        <f aca="false">SUM(F166:F167)</f>
        <v>0</v>
      </c>
      <c r="G165" s="259" t="n">
        <f aca="false">SUM(G166:G167)</f>
        <v>0</v>
      </c>
      <c r="H165" s="259" t="n">
        <f aca="false">SUM(H166:H167)</f>
        <v>0</v>
      </c>
      <c r="I165" s="259" t="n">
        <f aca="false">SUM(I166:I167)</f>
        <v>0</v>
      </c>
      <c r="J165" s="259" t="n">
        <f aca="false">SUM(J166:J167)</f>
        <v>0</v>
      </c>
      <c r="K165" s="259" t="n">
        <f aca="false">SUM(K166:K167)</f>
        <v>0</v>
      </c>
      <c r="L165" s="260" t="n">
        <f aca="false">SUM(L166:L167)</f>
        <v>0</v>
      </c>
      <c r="M165" s="261" t="n">
        <f aca="false">SUM(M166:M167)</f>
        <v>0</v>
      </c>
      <c r="N165" s="260" t="n">
        <f aca="false">SUM(N166:N167)</f>
        <v>0</v>
      </c>
      <c r="O165" s="261" t="n">
        <f aca="false">SUM(O166:O167)</f>
        <v>0</v>
      </c>
      <c r="P165" s="260" t="n">
        <f aca="false">SUM(P166:P167)</f>
        <v>0</v>
      </c>
      <c r="Q165" s="261" t="n">
        <f aca="false">SUM(Q166:Q167)</f>
        <v>0</v>
      </c>
      <c r="R165" s="259" t="n">
        <f aca="false">SUM(R166:R167)</f>
        <v>0</v>
      </c>
      <c r="S165" s="259" t="n">
        <f aca="false">SUM(S166:S167)</f>
        <v>0</v>
      </c>
      <c r="T165" s="259" t="n">
        <f aca="false">SUM(T166:T167)</f>
        <v>0</v>
      </c>
      <c r="U165" s="259" t="n">
        <f aca="false">SUM(U166:U167)</f>
        <v>0</v>
      </c>
      <c r="V165" s="259" t="n">
        <f aca="false">SUM(V166:V167)</f>
        <v>0</v>
      </c>
      <c r="W165" s="259" t="n">
        <f aca="false">SUM(W166:W167)</f>
        <v>0</v>
      </c>
      <c r="X165" s="259" t="n">
        <f aca="false">SUM(X166:X167)</f>
        <v>0</v>
      </c>
      <c r="Y165" s="259" t="n">
        <f aca="false">SUM(Y166:Y167)</f>
        <v>0</v>
      </c>
      <c r="Z165" s="259" t="n">
        <f aca="false">SUM(Z166:Z167)</f>
        <v>0</v>
      </c>
      <c r="AA165" s="259" t="n">
        <f aca="false">SUM(AA166:AA167)</f>
        <v>0</v>
      </c>
      <c r="AB165" s="260" t="n">
        <f aca="false">SUM(AB166:AB167)</f>
        <v>0</v>
      </c>
      <c r="AC165" s="67"/>
    </row>
    <row r="166" customFormat="false" ht="11.25" hidden="false" customHeight="true" outlineLevel="0" collapsed="false">
      <c r="A166" s="283"/>
      <c r="B166" s="340"/>
      <c r="C166" s="292"/>
      <c r="D166" s="337" t="s">
        <v>246</v>
      </c>
      <c r="E166" s="257" t="n">
        <f aca="false">SUM(Q166:AB166)</f>
        <v>0</v>
      </c>
      <c r="F166" s="339" t="n">
        <v>0</v>
      </c>
      <c r="G166" s="263" t="n">
        <v>0</v>
      </c>
      <c r="H166" s="263" t="n">
        <v>0</v>
      </c>
      <c r="I166" s="263" t="n">
        <v>0</v>
      </c>
      <c r="J166" s="263" t="n">
        <v>0</v>
      </c>
      <c r="K166" s="263" t="n">
        <v>0</v>
      </c>
      <c r="L166" s="264" t="n">
        <v>0</v>
      </c>
      <c r="M166" s="261" t="n">
        <f aca="false">SUM(F166:L166)</f>
        <v>0</v>
      </c>
      <c r="N166" s="264" t="n">
        <v>0</v>
      </c>
      <c r="O166" s="339" t="n">
        <v>0</v>
      </c>
      <c r="P166" s="264" t="n">
        <v>0</v>
      </c>
      <c r="Q166" s="261" t="n">
        <f aca="false">SUM(M166:P166)</f>
        <v>0</v>
      </c>
      <c r="R166" s="263" t="n">
        <v>0</v>
      </c>
      <c r="S166" s="263" t="n">
        <v>0</v>
      </c>
      <c r="T166" s="263" t="n">
        <v>0</v>
      </c>
      <c r="U166" s="263" t="n">
        <v>0</v>
      </c>
      <c r="V166" s="263" t="n">
        <v>0</v>
      </c>
      <c r="W166" s="263" t="n">
        <v>0</v>
      </c>
      <c r="X166" s="263" t="n">
        <v>0</v>
      </c>
      <c r="Y166" s="263" t="n">
        <v>0</v>
      </c>
      <c r="Z166" s="263" t="n">
        <v>0</v>
      </c>
      <c r="AA166" s="263" t="n">
        <v>0</v>
      </c>
      <c r="AB166" s="264" t="n">
        <v>0</v>
      </c>
      <c r="AC166" s="67"/>
    </row>
    <row r="167" customFormat="false" ht="16.5" hidden="false" customHeight="true" outlineLevel="0" collapsed="false">
      <c r="A167" s="283"/>
      <c r="B167" s="340"/>
      <c r="C167" s="292"/>
      <c r="D167" s="337" t="s">
        <v>247</v>
      </c>
      <c r="E167" s="257" t="n">
        <f aca="false">SUM(Q167:AB167)</f>
        <v>0</v>
      </c>
      <c r="F167" s="339" t="n">
        <v>0</v>
      </c>
      <c r="G167" s="263" t="n">
        <v>0</v>
      </c>
      <c r="H167" s="263" t="n">
        <v>0</v>
      </c>
      <c r="I167" s="263" t="n">
        <v>0</v>
      </c>
      <c r="J167" s="263" t="n">
        <v>0</v>
      </c>
      <c r="K167" s="263" t="n">
        <v>0</v>
      </c>
      <c r="L167" s="264" t="n">
        <v>0</v>
      </c>
      <c r="M167" s="261" t="n">
        <f aca="false">SUM(F167:L167)</f>
        <v>0</v>
      </c>
      <c r="N167" s="264" t="n">
        <v>0</v>
      </c>
      <c r="O167" s="339" t="n">
        <v>0</v>
      </c>
      <c r="P167" s="264" t="n">
        <v>0</v>
      </c>
      <c r="Q167" s="261" t="n">
        <f aca="false">SUM(M167:P167)</f>
        <v>0</v>
      </c>
      <c r="R167" s="263" t="n">
        <v>0</v>
      </c>
      <c r="S167" s="263" t="n">
        <v>0</v>
      </c>
      <c r="T167" s="263" t="n">
        <v>0</v>
      </c>
      <c r="U167" s="263" t="n">
        <v>0</v>
      </c>
      <c r="V167" s="263" t="n">
        <v>0</v>
      </c>
      <c r="W167" s="263" t="n">
        <v>0</v>
      </c>
      <c r="X167" s="263" t="n">
        <v>0</v>
      </c>
      <c r="Y167" s="263" t="n">
        <v>0</v>
      </c>
      <c r="Z167" s="263" t="n">
        <v>0</v>
      </c>
      <c r="AA167" s="263" t="n">
        <v>0</v>
      </c>
      <c r="AB167" s="264" t="n">
        <v>0</v>
      </c>
      <c r="AC167" s="67"/>
    </row>
    <row r="168" customFormat="false" ht="11.25" hidden="false" customHeight="true" outlineLevel="0" collapsed="false">
      <c r="A168" s="283" t="s">
        <v>362</v>
      </c>
      <c r="B168" s="340"/>
      <c r="C168" s="292" t="s">
        <v>363</v>
      </c>
      <c r="D168" s="337" t="s">
        <v>12</v>
      </c>
      <c r="E168" s="257" t="n">
        <f aca="false">SUM(Q168:AB168)</f>
        <v>0</v>
      </c>
      <c r="F168" s="261" t="n">
        <f aca="false">SUM(F169:F170)</f>
        <v>0</v>
      </c>
      <c r="G168" s="259" t="n">
        <f aca="false">SUM(G169:G170)</f>
        <v>0</v>
      </c>
      <c r="H168" s="259" t="n">
        <f aca="false">SUM(H169:H170)</f>
        <v>0</v>
      </c>
      <c r="I168" s="259" t="n">
        <f aca="false">SUM(I169:I170)</f>
        <v>0</v>
      </c>
      <c r="J168" s="259" t="n">
        <f aca="false">SUM(J169:J170)</f>
        <v>0</v>
      </c>
      <c r="K168" s="259" t="n">
        <f aca="false">SUM(K169:K170)</f>
        <v>0</v>
      </c>
      <c r="L168" s="260" t="n">
        <f aca="false">SUM(L169:L170)</f>
        <v>0</v>
      </c>
      <c r="M168" s="261" t="n">
        <f aca="false">SUM(M169:M170)</f>
        <v>0</v>
      </c>
      <c r="N168" s="260" t="n">
        <f aca="false">SUM(N169:N170)</f>
        <v>0</v>
      </c>
      <c r="O168" s="261" t="n">
        <f aca="false">SUM(O169:O170)</f>
        <v>0</v>
      </c>
      <c r="P168" s="260" t="n">
        <f aca="false">SUM(P169:P170)</f>
        <v>0</v>
      </c>
      <c r="Q168" s="261" t="n">
        <f aca="false">SUM(Q169:Q170)</f>
        <v>0</v>
      </c>
      <c r="R168" s="259" t="n">
        <f aca="false">SUM(R169:R170)</f>
        <v>0</v>
      </c>
      <c r="S168" s="259" t="n">
        <f aca="false">SUM(S169:S170)</f>
        <v>0</v>
      </c>
      <c r="T168" s="259" t="n">
        <f aca="false">SUM(T169:T170)</f>
        <v>0</v>
      </c>
      <c r="U168" s="259" t="n">
        <f aca="false">SUM(U169:U170)</f>
        <v>0</v>
      </c>
      <c r="V168" s="259" t="n">
        <f aca="false">SUM(V169:V170)</f>
        <v>0</v>
      </c>
      <c r="W168" s="259" t="n">
        <f aca="false">SUM(W169:W170)</f>
        <v>0</v>
      </c>
      <c r="X168" s="259" t="n">
        <f aca="false">SUM(X169:X170)</f>
        <v>0</v>
      </c>
      <c r="Y168" s="259" t="n">
        <f aca="false">SUM(Y169:Y170)</f>
        <v>0</v>
      </c>
      <c r="Z168" s="259" t="n">
        <f aca="false">SUM(Z169:Z170)</f>
        <v>0</v>
      </c>
      <c r="AA168" s="259" t="n">
        <f aca="false">SUM(AA169:AA170)</f>
        <v>0</v>
      </c>
      <c r="AB168" s="260" t="n">
        <f aca="false">SUM(AB169:AB170)</f>
        <v>0</v>
      </c>
      <c r="AC168" s="67"/>
    </row>
    <row r="169" customFormat="false" ht="11.25" hidden="false" customHeight="true" outlineLevel="0" collapsed="false">
      <c r="A169" s="283"/>
      <c r="B169" s="340"/>
      <c r="C169" s="292"/>
      <c r="D169" s="337" t="s">
        <v>246</v>
      </c>
      <c r="E169" s="257" t="n">
        <f aca="false">SUM(Q169:AB169)</f>
        <v>0</v>
      </c>
      <c r="F169" s="339" t="n">
        <v>0</v>
      </c>
      <c r="G169" s="263" t="n">
        <v>0</v>
      </c>
      <c r="H169" s="263" t="n">
        <v>0</v>
      </c>
      <c r="I169" s="263" t="n">
        <v>0</v>
      </c>
      <c r="J169" s="263" t="n">
        <v>0</v>
      </c>
      <c r="K169" s="263" t="n">
        <v>0</v>
      </c>
      <c r="L169" s="264" t="n">
        <v>0</v>
      </c>
      <c r="M169" s="261" t="n">
        <f aca="false">SUM(F169:L169)</f>
        <v>0</v>
      </c>
      <c r="N169" s="264" t="n">
        <v>0</v>
      </c>
      <c r="O169" s="339" t="n">
        <v>0</v>
      </c>
      <c r="P169" s="264" t="n">
        <v>0</v>
      </c>
      <c r="Q169" s="261" t="n">
        <f aca="false">SUM(M169:P169)</f>
        <v>0</v>
      </c>
      <c r="R169" s="263" t="n">
        <v>0</v>
      </c>
      <c r="S169" s="263" t="n">
        <v>0</v>
      </c>
      <c r="T169" s="263" t="n">
        <v>0</v>
      </c>
      <c r="U169" s="263" t="n">
        <v>0</v>
      </c>
      <c r="V169" s="263" t="n">
        <v>0</v>
      </c>
      <c r="W169" s="263" t="n">
        <v>0</v>
      </c>
      <c r="X169" s="263" t="n">
        <v>0</v>
      </c>
      <c r="Y169" s="263" t="n">
        <v>0</v>
      </c>
      <c r="Z169" s="263" t="n">
        <v>0</v>
      </c>
      <c r="AA169" s="263" t="n">
        <v>0</v>
      </c>
      <c r="AB169" s="264" t="n">
        <v>0</v>
      </c>
      <c r="AC169" s="67"/>
    </row>
    <row r="170" customFormat="false" ht="16.5" hidden="false" customHeight="true" outlineLevel="0" collapsed="false">
      <c r="A170" s="283"/>
      <c r="B170" s="340"/>
      <c r="C170" s="292"/>
      <c r="D170" s="337" t="s">
        <v>247</v>
      </c>
      <c r="E170" s="257" t="n">
        <f aca="false">SUM(Q170:AB170)</f>
        <v>0</v>
      </c>
      <c r="F170" s="339" t="n">
        <v>0</v>
      </c>
      <c r="G170" s="263" t="n">
        <v>0</v>
      </c>
      <c r="H170" s="263" t="n">
        <v>0</v>
      </c>
      <c r="I170" s="263" t="n">
        <v>0</v>
      </c>
      <c r="J170" s="263" t="n">
        <v>0</v>
      </c>
      <c r="K170" s="263" t="n">
        <v>0</v>
      </c>
      <c r="L170" s="264" t="n">
        <v>0</v>
      </c>
      <c r="M170" s="261" t="n">
        <f aca="false">SUM(F170:L170)</f>
        <v>0</v>
      </c>
      <c r="N170" s="264" t="n">
        <v>0</v>
      </c>
      <c r="O170" s="339" t="n">
        <v>0</v>
      </c>
      <c r="P170" s="264" t="n">
        <v>0</v>
      </c>
      <c r="Q170" s="261" t="n">
        <f aca="false">SUM(M170:P170)</f>
        <v>0</v>
      </c>
      <c r="R170" s="263" t="n">
        <v>0</v>
      </c>
      <c r="S170" s="263" t="n">
        <v>0</v>
      </c>
      <c r="T170" s="263" t="n">
        <v>0</v>
      </c>
      <c r="U170" s="263" t="n">
        <v>0</v>
      </c>
      <c r="V170" s="263" t="n">
        <v>0</v>
      </c>
      <c r="W170" s="263" t="n">
        <v>0</v>
      </c>
      <c r="X170" s="263" t="n">
        <v>0</v>
      </c>
      <c r="Y170" s="263" t="n">
        <v>0</v>
      </c>
      <c r="Z170" s="263" t="n">
        <v>0</v>
      </c>
      <c r="AA170" s="263" t="n">
        <v>0</v>
      </c>
      <c r="AB170" s="264" t="n">
        <v>0</v>
      </c>
      <c r="AC170" s="67"/>
    </row>
    <row r="171" customFormat="false" ht="11.25" hidden="false" customHeight="true" outlineLevel="0" collapsed="false">
      <c r="A171" s="283" t="s">
        <v>364</v>
      </c>
      <c r="B171" s="338" t="s">
        <v>365</v>
      </c>
      <c r="C171" s="338"/>
      <c r="D171" s="337" t="s">
        <v>12</v>
      </c>
      <c r="E171" s="257" t="n">
        <f aca="false">SUM(Q171:AB171)</f>
        <v>0</v>
      </c>
      <c r="F171" s="261" t="n">
        <f aca="false">SUM(F172:F173)</f>
        <v>0</v>
      </c>
      <c r="G171" s="259" t="n">
        <f aca="false">SUM(G172:G173)</f>
        <v>0</v>
      </c>
      <c r="H171" s="259" t="n">
        <f aca="false">SUM(H172:H173)</f>
        <v>0</v>
      </c>
      <c r="I171" s="259" t="n">
        <f aca="false">SUM(I172:I173)</f>
        <v>0</v>
      </c>
      <c r="J171" s="259" t="n">
        <f aca="false">SUM(J172:J173)</f>
        <v>0</v>
      </c>
      <c r="K171" s="259" t="n">
        <f aca="false">SUM(K172:K173)</f>
        <v>0</v>
      </c>
      <c r="L171" s="260" t="n">
        <f aca="false">SUM(L172:L173)</f>
        <v>0</v>
      </c>
      <c r="M171" s="261" t="n">
        <f aca="false">SUM(M172:M173)</f>
        <v>0</v>
      </c>
      <c r="N171" s="260" t="n">
        <f aca="false">SUM(N172:N173)</f>
        <v>0</v>
      </c>
      <c r="O171" s="261" t="n">
        <f aca="false">SUM(O172:O173)</f>
        <v>0</v>
      </c>
      <c r="P171" s="260" t="n">
        <f aca="false">SUM(P172:P173)</f>
        <v>0</v>
      </c>
      <c r="Q171" s="261" t="n">
        <f aca="false">SUM(Q172:Q173)</f>
        <v>0</v>
      </c>
      <c r="R171" s="259" t="n">
        <f aca="false">SUM(R172:R173)</f>
        <v>0</v>
      </c>
      <c r="S171" s="259" t="n">
        <f aca="false">SUM(S172:S173)</f>
        <v>0</v>
      </c>
      <c r="T171" s="259" t="n">
        <f aca="false">SUM(T172:T173)</f>
        <v>0</v>
      </c>
      <c r="U171" s="259" t="n">
        <f aca="false">SUM(U172:U173)</f>
        <v>0</v>
      </c>
      <c r="V171" s="259" t="n">
        <f aca="false">SUM(V172:V173)</f>
        <v>0</v>
      </c>
      <c r="W171" s="259" t="n">
        <f aca="false">SUM(W172:W173)</f>
        <v>0</v>
      </c>
      <c r="X171" s="259" t="n">
        <f aca="false">SUM(X172:X173)</f>
        <v>0</v>
      </c>
      <c r="Y171" s="259" t="n">
        <f aca="false">SUM(Y172:Y173)</f>
        <v>0</v>
      </c>
      <c r="Z171" s="259" t="n">
        <f aca="false">SUM(Z172:Z173)</f>
        <v>0</v>
      </c>
      <c r="AA171" s="259" t="n">
        <f aca="false">SUM(AA172:AA173)</f>
        <v>0</v>
      </c>
      <c r="AB171" s="260" t="n">
        <f aca="false">SUM(AB172:AB173)</f>
        <v>0</v>
      </c>
      <c r="AC171" s="67"/>
    </row>
    <row r="172" customFormat="false" ht="11.25" hidden="false" customHeight="true" outlineLevel="0" collapsed="false">
      <c r="A172" s="283"/>
      <c r="B172" s="338"/>
      <c r="C172" s="338"/>
      <c r="D172" s="337" t="s">
        <v>246</v>
      </c>
      <c r="E172" s="257" t="n">
        <f aca="false">SUM(Q172:AB172)</f>
        <v>0</v>
      </c>
      <c r="F172" s="339" t="n">
        <v>0</v>
      </c>
      <c r="G172" s="263" t="n">
        <v>0</v>
      </c>
      <c r="H172" s="263" t="n">
        <v>0</v>
      </c>
      <c r="I172" s="263" t="n">
        <v>0</v>
      </c>
      <c r="J172" s="263" t="n">
        <v>0</v>
      </c>
      <c r="K172" s="263" t="n">
        <v>0</v>
      </c>
      <c r="L172" s="264" t="n">
        <v>0</v>
      </c>
      <c r="M172" s="261" t="n">
        <f aca="false">SUM(F172:L172)</f>
        <v>0</v>
      </c>
      <c r="N172" s="264" t="n">
        <v>0</v>
      </c>
      <c r="O172" s="339" t="n">
        <v>0</v>
      </c>
      <c r="P172" s="264" t="n">
        <v>0</v>
      </c>
      <c r="Q172" s="261" t="n">
        <f aca="false">SUM(M172:P172)</f>
        <v>0</v>
      </c>
      <c r="R172" s="263" t="n">
        <v>0</v>
      </c>
      <c r="S172" s="263" t="n">
        <v>0</v>
      </c>
      <c r="T172" s="263" t="n">
        <v>0</v>
      </c>
      <c r="U172" s="263" t="n">
        <v>0</v>
      </c>
      <c r="V172" s="263" t="n">
        <v>0</v>
      </c>
      <c r="W172" s="263" t="n">
        <v>0</v>
      </c>
      <c r="X172" s="263" t="n">
        <v>0</v>
      </c>
      <c r="Y172" s="263" t="n">
        <v>0</v>
      </c>
      <c r="Z172" s="263" t="n">
        <v>0</v>
      </c>
      <c r="AA172" s="263" t="n">
        <v>0</v>
      </c>
      <c r="AB172" s="264" t="n">
        <v>0</v>
      </c>
      <c r="AC172" s="67"/>
    </row>
    <row r="173" customFormat="false" ht="16.5" hidden="false" customHeight="true" outlineLevel="0" collapsed="false">
      <c r="A173" s="283"/>
      <c r="B173" s="338"/>
      <c r="C173" s="338"/>
      <c r="D173" s="337" t="s">
        <v>247</v>
      </c>
      <c r="E173" s="257" t="n">
        <f aca="false">SUM(Q173:AB173)</f>
        <v>0</v>
      </c>
      <c r="F173" s="339" t="n">
        <v>0</v>
      </c>
      <c r="G173" s="263" t="n">
        <v>0</v>
      </c>
      <c r="H173" s="263" t="n">
        <v>0</v>
      </c>
      <c r="I173" s="263" t="n">
        <v>0</v>
      </c>
      <c r="J173" s="263" t="n">
        <v>0</v>
      </c>
      <c r="K173" s="263" t="n">
        <v>0</v>
      </c>
      <c r="L173" s="264" t="n">
        <v>0</v>
      </c>
      <c r="M173" s="261" t="n">
        <f aca="false">SUM(F173:L173)</f>
        <v>0</v>
      </c>
      <c r="N173" s="264" t="n">
        <v>0</v>
      </c>
      <c r="O173" s="339" t="n">
        <v>0</v>
      </c>
      <c r="P173" s="264" t="n">
        <v>0</v>
      </c>
      <c r="Q173" s="261" t="n">
        <f aca="false">SUM(M173:P173)</f>
        <v>0</v>
      </c>
      <c r="R173" s="263" t="n">
        <v>0</v>
      </c>
      <c r="S173" s="263" t="n">
        <v>0</v>
      </c>
      <c r="T173" s="263" t="n">
        <v>0</v>
      </c>
      <c r="U173" s="263" t="n">
        <v>0</v>
      </c>
      <c r="V173" s="263" t="n">
        <v>0</v>
      </c>
      <c r="W173" s="263" t="n">
        <v>0</v>
      </c>
      <c r="X173" s="263" t="n">
        <v>0</v>
      </c>
      <c r="Y173" s="263" t="n">
        <v>0</v>
      </c>
      <c r="Z173" s="263" t="n">
        <v>0</v>
      </c>
      <c r="AA173" s="263" t="n">
        <v>0</v>
      </c>
      <c r="AB173" s="264" t="n">
        <v>0</v>
      </c>
      <c r="AC173" s="67"/>
    </row>
    <row r="174" customFormat="false" ht="11.25" hidden="false" customHeight="true" outlineLevel="0" collapsed="false">
      <c r="A174" s="287" t="s">
        <v>366</v>
      </c>
      <c r="B174" s="341" t="s">
        <v>162</v>
      </c>
      <c r="C174" s="341"/>
      <c r="D174" s="337" t="s">
        <v>12</v>
      </c>
      <c r="E174" s="257" t="n">
        <f aca="false">SUM(Q174:AB174)</f>
        <v>1</v>
      </c>
      <c r="F174" s="261" t="n">
        <f aca="false">SUM(F175:F176)</f>
        <v>0</v>
      </c>
      <c r="G174" s="259" t="n">
        <f aca="false">SUM(G175:G176)</f>
        <v>0</v>
      </c>
      <c r="H174" s="259" t="n">
        <f aca="false">SUM(H175:H176)</f>
        <v>0</v>
      </c>
      <c r="I174" s="259" t="n">
        <f aca="false">SUM(I175:I176)</f>
        <v>0</v>
      </c>
      <c r="J174" s="259" t="n">
        <f aca="false">SUM(J175:J176)</f>
        <v>0</v>
      </c>
      <c r="K174" s="259" t="n">
        <f aca="false">SUM(K175:K176)</f>
        <v>0</v>
      </c>
      <c r="L174" s="260" t="n">
        <f aca="false">SUM(L175:L176)</f>
        <v>0</v>
      </c>
      <c r="M174" s="261" t="n">
        <f aca="false">SUM(M175:M176)</f>
        <v>0</v>
      </c>
      <c r="N174" s="260" t="n">
        <f aca="false">SUM(N175:N176)</f>
        <v>0</v>
      </c>
      <c r="O174" s="261" t="n">
        <f aca="false">SUM(O175:O176)</f>
        <v>0</v>
      </c>
      <c r="P174" s="260" t="n">
        <f aca="false">SUM(P175:P176)</f>
        <v>1</v>
      </c>
      <c r="Q174" s="261" t="n">
        <f aca="false">SUM(Q175:Q176)</f>
        <v>1</v>
      </c>
      <c r="R174" s="259" t="n">
        <f aca="false">SUM(R175:R176)</f>
        <v>0</v>
      </c>
      <c r="S174" s="259" t="n">
        <f aca="false">SUM(S175:S176)</f>
        <v>0</v>
      </c>
      <c r="T174" s="259" t="n">
        <f aca="false">SUM(T175:T176)</f>
        <v>0</v>
      </c>
      <c r="U174" s="259" t="n">
        <f aca="false">SUM(U175:U176)</f>
        <v>0</v>
      </c>
      <c r="V174" s="259" t="n">
        <f aca="false">SUM(V175:V176)</f>
        <v>0</v>
      </c>
      <c r="W174" s="259" t="n">
        <f aca="false">SUM(W175:W176)</f>
        <v>0</v>
      </c>
      <c r="X174" s="259" t="n">
        <f aca="false">SUM(X175:X176)</f>
        <v>0</v>
      </c>
      <c r="Y174" s="259" t="n">
        <f aca="false">SUM(Y175:Y176)</f>
        <v>0</v>
      </c>
      <c r="Z174" s="259" t="n">
        <f aca="false">SUM(Z175:Z176)</f>
        <v>0</v>
      </c>
      <c r="AA174" s="259" t="n">
        <f aca="false">SUM(AA175:AA176)</f>
        <v>0</v>
      </c>
      <c r="AB174" s="260" t="n">
        <f aca="false">SUM(AB175:AB176)</f>
        <v>0</v>
      </c>
      <c r="AC174" s="67"/>
    </row>
    <row r="175" customFormat="false" ht="11.25" hidden="false" customHeight="true" outlineLevel="0" collapsed="false">
      <c r="A175" s="287"/>
      <c r="B175" s="341"/>
      <c r="C175" s="341"/>
      <c r="D175" s="337" t="s">
        <v>246</v>
      </c>
      <c r="E175" s="257" t="n">
        <f aca="false">SUM(Q175:AB175)</f>
        <v>1</v>
      </c>
      <c r="F175" s="339" t="n">
        <v>0</v>
      </c>
      <c r="G175" s="263" t="n">
        <v>0</v>
      </c>
      <c r="H175" s="263" t="n">
        <v>0</v>
      </c>
      <c r="I175" s="263" t="n">
        <v>0</v>
      </c>
      <c r="J175" s="263" t="n">
        <v>0</v>
      </c>
      <c r="K175" s="263" t="n">
        <v>0</v>
      </c>
      <c r="L175" s="264" t="n">
        <v>0</v>
      </c>
      <c r="M175" s="261" t="n">
        <f aca="false">SUM(F175:L175)</f>
        <v>0</v>
      </c>
      <c r="N175" s="264" t="n">
        <v>0</v>
      </c>
      <c r="O175" s="339" t="n">
        <v>0</v>
      </c>
      <c r="P175" s="264" t="n">
        <v>1</v>
      </c>
      <c r="Q175" s="261" t="n">
        <f aca="false">SUM(M175:P175)</f>
        <v>1</v>
      </c>
      <c r="R175" s="263" t="n">
        <v>0</v>
      </c>
      <c r="S175" s="263" t="n">
        <v>0</v>
      </c>
      <c r="T175" s="263" t="n">
        <v>0</v>
      </c>
      <c r="U175" s="263" t="n">
        <v>0</v>
      </c>
      <c r="V175" s="263" t="n">
        <v>0</v>
      </c>
      <c r="W175" s="263" t="n">
        <v>0</v>
      </c>
      <c r="X175" s="263" t="n">
        <v>0</v>
      </c>
      <c r="Y175" s="263" t="n">
        <v>0</v>
      </c>
      <c r="Z175" s="263" t="n">
        <v>0</v>
      </c>
      <c r="AA175" s="263" t="n">
        <v>0</v>
      </c>
      <c r="AB175" s="264" t="n">
        <v>0</v>
      </c>
      <c r="AC175" s="67"/>
    </row>
    <row r="176" customFormat="false" ht="16.5" hidden="false" customHeight="true" outlineLevel="0" collapsed="false">
      <c r="A176" s="287"/>
      <c r="B176" s="341"/>
      <c r="C176" s="341"/>
      <c r="D176" s="342" t="s">
        <v>247</v>
      </c>
      <c r="E176" s="343" t="n">
        <f aca="false">SUM(Q176:AB176)</f>
        <v>0</v>
      </c>
      <c r="F176" s="344" t="n">
        <v>0</v>
      </c>
      <c r="G176" s="268" t="n">
        <v>0</v>
      </c>
      <c r="H176" s="268" t="n">
        <v>0</v>
      </c>
      <c r="I176" s="268" t="n">
        <v>0</v>
      </c>
      <c r="J176" s="268" t="n">
        <v>0</v>
      </c>
      <c r="K176" s="268" t="n">
        <v>0</v>
      </c>
      <c r="L176" s="269" t="n">
        <v>0</v>
      </c>
      <c r="M176" s="270" t="n">
        <f aca="false">SUM(F176:L176)</f>
        <v>0</v>
      </c>
      <c r="N176" s="269" t="n">
        <v>0</v>
      </c>
      <c r="O176" s="344" t="n">
        <v>0</v>
      </c>
      <c r="P176" s="269" t="n">
        <v>0</v>
      </c>
      <c r="Q176" s="270" t="n">
        <f aca="false">SUM(M176:P176)</f>
        <v>0</v>
      </c>
      <c r="R176" s="268" t="n">
        <v>0</v>
      </c>
      <c r="S176" s="268" t="n">
        <v>0</v>
      </c>
      <c r="T176" s="268" t="n">
        <v>0</v>
      </c>
      <c r="U176" s="268" t="n">
        <v>0</v>
      </c>
      <c r="V176" s="268" t="n">
        <v>0</v>
      </c>
      <c r="W176" s="268" t="n">
        <v>0</v>
      </c>
      <c r="X176" s="268" t="n">
        <v>0</v>
      </c>
      <c r="Y176" s="268" t="n">
        <v>0</v>
      </c>
      <c r="Z176" s="268" t="n">
        <v>0</v>
      </c>
      <c r="AA176" s="268" t="n">
        <v>0</v>
      </c>
      <c r="AB176" s="269" t="n">
        <v>0</v>
      </c>
      <c r="AC176" s="67"/>
    </row>
    <row r="177" customFormat="false" ht="12.75" hidden="false" customHeight="false" outlineLevel="0" collapsed="false">
      <c r="A177" s="252"/>
      <c r="B177" s="252"/>
      <c r="C177" s="297"/>
      <c r="D177" s="262"/>
      <c r="E177" s="67"/>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5"/>
    </row>
    <row r="178" customFormat="false" ht="12.75" hidden="false" customHeight="false" outlineLevel="0" collapsed="false">
      <c r="A178" s="252"/>
      <c r="B178" s="253"/>
      <c r="C178" s="297"/>
      <c r="D178" s="347"/>
      <c r="E178" s="67"/>
      <c r="F178" s="54"/>
      <c r="G178" s="29"/>
      <c r="H178" s="29"/>
      <c r="I178" s="29"/>
      <c r="J178" s="29"/>
      <c r="K178" s="29"/>
      <c r="L178" s="54"/>
      <c r="M178" s="54"/>
      <c r="N178" s="29"/>
      <c r="O178" s="29"/>
      <c r="P178" s="54"/>
      <c r="Q178" s="54"/>
      <c r="R178" s="29"/>
      <c r="S178" s="29"/>
      <c r="T178" s="29"/>
      <c r="U178" s="29"/>
      <c r="V178" s="29"/>
      <c r="W178" s="29"/>
      <c r="X178" s="29"/>
      <c r="Y178" s="29"/>
      <c r="Z178" s="29"/>
      <c r="AA178" s="29"/>
      <c r="AB178" s="29"/>
      <c r="AC178" s="55"/>
    </row>
    <row r="179" customFormat="false" ht="12.75" hidden="false" customHeight="false" outlineLevel="0" collapsed="false">
      <c r="A179" s="252"/>
      <c r="B179" s="253"/>
      <c r="C179" s="297"/>
      <c r="D179" s="347"/>
      <c r="E179" s="67"/>
      <c r="F179" s="54"/>
      <c r="G179" s="29"/>
      <c r="H179" s="29"/>
      <c r="I179" s="29"/>
      <c r="J179" s="29"/>
      <c r="K179" s="29"/>
      <c r="L179" s="54"/>
      <c r="M179" s="54"/>
      <c r="N179" s="29"/>
      <c r="O179" s="29"/>
      <c r="P179" s="54"/>
      <c r="Q179" s="54"/>
      <c r="R179" s="29"/>
      <c r="S179" s="29"/>
      <c r="T179" s="29"/>
      <c r="U179" s="29"/>
      <c r="V179" s="29"/>
      <c r="W179" s="29"/>
      <c r="X179" s="29"/>
      <c r="Y179" s="29"/>
      <c r="Z179" s="29"/>
      <c r="AA179" s="29"/>
      <c r="AB179" s="29"/>
      <c r="AC179" s="55"/>
    </row>
    <row r="180" customFormat="false" ht="12.75" hidden="false" customHeight="false" outlineLevel="0" collapsed="false">
      <c r="E180" s="67"/>
      <c r="F180" s="54"/>
      <c r="G180" s="29"/>
      <c r="H180" s="29"/>
      <c r="I180" s="29"/>
      <c r="J180" s="29"/>
      <c r="K180" s="29"/>
      <c r="L180" s="54"/>
      <c r="M180" s="54"/>
      <c r="N180" s="29"/>
      <c r="O180" s="29"/>
      <c r="P180" s="54"/>
      <c r="Q180" s="54"/>
      <c r="R180" s="29"/>
      <c r="S180" s="29"/>
      <c r="T180" s="29"/>
      <c r="U180" s="29"/>
      <c r="V180" s="29"/>
      <c r="W180" s="29"/>
      <c r="X180" s="29"/>
      <c r="Y180" s="29"/>
      <c r="Z180" s="29"/>
      <c r="AA180" s="29"/>
      <c r="AB180" s="29"/>
      <c r="AC180" s="55"/>
    </row>
    <row r="181" customFormat="false" ht="12.75" hidden="false" customHeight="false" outlineLevel="0" collapsed="false">
      <c r="E181" s="67"/>
      <c r="F181" s="54"/>
      <c r="G181" s="29"/>
      <c r="H181" s="29"/>
      <c r="I181" s="29"/>
      <c r="J181" s="29"/>
      <c r="K181" s="29"/>
      <c r="L181" s="29"/>
      <c r="M181" s="29"/>
      <c r="N181" s="29"/>
      <c r="O181" s="29"/>
      <c r="P181" s="54"/>
      <c r="Q181" s="54"/>
      <c r="R181" s="29"/>
      <c r="S181" s="29"/>
      <c r="T181" s="29"/>
      <c r="U181" s="29"/>
      <c r="V181" s="29"/>
      <c r="W181" s="29"/>
      <c r="X181" s="29"/>
      <c r="Y181" s="29"/>
      <c r="Z181" s="29"/>
      <c r="AA181" s="29"/>
      <c r="AB181" s="29"/>
      <c r="AC181" s="55"/>
    </row>
    <row r="182" customFormat="false" ht="12.75" hidden="false" customHeight="false" outlineLevel="0" collapsed="false">
      <c r="E182" s="55"/>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55"/>
    </row>
    <row r="183" customFormat="false" ht="12.75" hidden="false" customHeight="false" outlineLevel="0" collapsed="false">
      <c r="E183" s="55"/>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55"/>
    </row>
    <row r="184" customFormat="false" ht="12.75" hidden="false" customHeight="false" outlineLevel="0" collapsed="false">
      <c r="E184" s="55"/>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55"/>
    </row>
    <row r="185" customFormat="false" ht="12.75" hidden="false" customHeight="false" outlineLevel="0" collapsed="false">
      <c r="E185" s="55"/>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55"/>
    </row>
    <row r="186" customFormat="false" ht="12.75" hidden="false" customHeight="false" outlineLevel="0" collapsed="false">
      <c r="E186" s="55"/>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55"/>
    </row>
    <row r="187" customFormat="false" ht="12.75" hidden="false" customHeight="false" outlineLevel="0" collapsed="false">
      <c r="E187" s="55"/>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55"/>
    </row>
    <row r="188" customFormat="false" ht="12.75" hidden="false" customHeight="false" outlineLevel="0" collapsed="false">
      <c r="E188" s="55"/>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55"/>
    </row>
    <row r="189" customFormat="false" ht="12.75" hidden="false" customHeight="false" outlineLevel="0" collapsed="false">
      <c r="E189" s="55"/>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55"/>
    </row>
    <row r="190" customFormat="false" ht="12.75" hidden="false" customHeight="false" outlineLevel="0" collapsed="false">
      <c r="E190" s="55"/>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55"/>
    </row>
    <row r="191" customFormat="false" ht="12.75" hidden="false" customHeight="false" outlineLevel="0" collapsed="false">
      <c r="E191" s="55"/>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55"/>
    </row>
    <row r="192" customFormat="false" ht="12.75" hidden="false" customHeight="false" outlineLevel="0" collapsed="false">
      <c r="E192" s="55"/>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55"/>
    </row>
    <row r="193" customFormat="false" ht="12.75" hidden="false" customHeight="false" outlineLevel="0" collapsed="false">
      <c r="E193" s="55"/>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55"/>
    </row>
    <row r="194" customFormat="false" ht="12.75" hidden="false" customHeight="false" outlineLevel="0" collapsed="false">
      <c r="E194" s="55"/>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55"/>
    </row>
    <row r="195" customFormat="false" ht="12.75" hidden="false" customHeight="false" outlineLevel="0" collapsed="false">
      <c r="E195" s="55"/>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55"/>
    </row>
    <row r="196" customFormat="false" ht="12.75" hidden="false" customHeight="false" outlineLevel="0" collapsed="false">
      <c r="E196" s="55"/>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55"/>
    </row>
    <row r="197" customFormat="false" ht="12.75" hidden="false" customHeight="false" outlineLevel="0" collapsed="false">
      <c r="E197" s="55"/>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55"/>
    </row>
    <row r="198" customFormat="false" ht="12.75" hidden="false" customHeight="false" outlineLevel="0" collapsed="false">
      <c r="E198" s="55"/>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55"/>
    </row>
    <row r="199" customFormat="false" ht="12.75" hidden="false" customHeight="false" outlineLevel="0" collapsed="false">
      <c r="E199" s="55"/>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55"/>
    </row>
    <row r="200" customFormat="false" ht="12.75" hidden="false" customHeight="false" outlineLevel="0" collapsed="false">
      <c r="E200" s="55"/>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55"/>
    </row>
    <row r="201" customFormat="false" ht="12.75" hidden="false" customHeight="false" outlineLevel="0" collapsed="false">
      <c r="E201" s="55"/>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55"/>
    </row>
    <row r="202" customFormat="false" ht="12.75" hidden="false" customHeight="false" outlineLevel="0" collapsed="false">
      <c r="E202" s="55"/>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55"/>
    </row>
    <row r="203" customFormat="false" ht="12.75" hidden="false" customHeight="false" outlineLevel="0" collapsed="false">
      <c r="E203" s="55"/>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55"/>
    </row>
    <row r="204" customFormat="false" ht="12.75" hidden="false" customHeight="false" outlineLevel="0" collapsed="false">
      <c r="E204" s="55"/>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55"/>
    </row>
    <row r="205" customFormat="false" ht="12.75" hidden="false" customHeight="false" outlineLevel="0" collapsed="false">
      <c r="E205" s="55"/>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55"/>
    </row>
    <row r="206" customFormat="false" ht="12.75" hidden="false" customHeight="false" outlineLevel="0" collapsed="false">
      <c r="E206" s="55"/>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55"/>
    </row>
    <row r="207" customFormat="false" ht="12.75" hidden="false" customHeight="false" outlineLevel="0" collapsed="false">
      <c r="E207" s="55"/>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55"/>
    </row>
    <row r="208" customFormat="false" ht="12.75" hidden="false" customHeight="false" outlineLevel="0" collapsed="false">
      <c r="E208" s="55"/>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55"/>
    </row>
  </sheetData>
  <sheetProtection sheet="true" objects="true" scenarios="true"/>
  <mergeCells count="118">
    <mergeCell ref="A3:A4"/>
    <mergeCell ref="B3:D4"/>
    <mergeCell ref="E3:E4"/>
    <mergeCell ref="F3:AB3"/>
    <mergeCell ref="A6:A8"/>
    <mergeCell ref="B6:C8"/>
    <mergeCell ref="A9:A11"/>
    <mergeCell ref="B9:C11"/>
    <mergeCell ref="A12:A14"/>
    <mergeCell ref="B12:C14"/>
    <mergeCell ref="A15:A17"/>
    <mergeCell ref="B15:C17"/>
    <mergeCell ref="A18:A20"/>
    <mergeCell ref="B18:C20"/>
    <mergeCell ref="A21:A23"/>
    <mergeCell ref="B21:C23"/>
    <mergeCell ref="A24:A26"/>
    <mergeCell ref="B24:C26"/>
    <mergeCell ref="A27:A29"/>
    <mergeCell ref="C27:C29"/>
    <mergeCell ref="A30:A32"/>
    <mergeCell ref="C30:C32"/>
    <mergeCell ref="A33:A35"/>
    <mergeCell ref="B33:C35"/>
    <mergeCell ref="A36:A38"/>
    <mergeCell ref="B36:C38"/>
    <mergeCell ref="A39:A41"/>
    <mergeCell ref="B39:C41"/>
    <mergeCell ref="A42:A44"/>
    <mergeCell ref="B42:C44"/>
    <mergeCell ref="A45:A47"/>
    <mergeCell ref="B45:C47"/>
    <mergeCell ref="A48:A50"/>
    <mergeCell ref="B48:C50"/>
    <mergeCell ref="A51:A53"/>
    <mergeCell ref="B51:C53"/>
    <mergeCell ref="A54:A56"/>
    <mergeCell ref="B54:C56"/>
    <mergeCell ref="A57:A59"/>
    <mergeCell ref="B57:C59"/>
    <mergeCell ref="A60:A62"/>
    <mergeCell ref="B60:C62"/>
    <mergeCell ref="A63:A65"/>
    <mergeCell ref="B63:C65"/>
    <mergeCell ref="A66:A68"/>
    <mergeCell ref="B66:C68"/>
    <mergeCell ref="A69:A71"/>
    <mergeCell ref="B69:C71"/>
    <mergeCell ref="A72:A74"/>
    <mergeCell ref="B72:C74"/>
    <mergeCell ref="A75:A77"/>
    <mergeCell ref="B75:C77"/>
    <mergeCell ref="A78:A80"/>
    <mergeCell ref="C78:C80"/>
    <mergeCell ref="A81:A83"/>
    <mergeCell ref="C81:C83"/>
    <mergeCell ref="A84:A86"/>
    <mergeCell ref="C84:C86"/>
    <mergeCell ref="A87:A89"/>
    <mergeCell ref="C87:C89"/>
    <mergeCell ref="A90:A92"/>
    <mergeCell ref="C90:C92"/>
    <mergeCell ref="A93:A95"/>
    <mergeCell ref="C93:C95"/>
    <mergeCell ref="A96:A98"/>
    <mergeCell ref="C96:C98"/>
    <mergeCell ref="A99:A101"/>
    <mergeCell ref="C99:C101"/>
    <mergeCell ref="A102:A104"/>
    <mergeCell ref="C102:C104"/>
    <mergeCell ref="A105:A107"/>
    <mergeCell ref="C105:C107"/>
    <mergeCell ref="A108:A110"/>
    <mergeCell ref="C108:C110"/>
    <mergeCell ref="A111:A113"/>
    <mergeCell ref="B111:C113"/>
    <mergeCell ref="A114:A116"/>
    <mergeCell ref="C114:C116"/>
    <mergeCell ref="A117:A119"/>
    <mergeCell ref="C117:C119"/>
    <mergeCell ref="A120:A122"/>
    <mergeCell ref="C120:C122"/>
    <mergeCell ref="A123:A125"/>
    <mergeCell ref="C123:C125"/>
    <mergeCell ref="A126:A128"/>
    <mergeCell ref="C126:C128"/>
    <mergeCell ref="A129:A131"/>
    <mergeCell ref="C129:C131"/>
    <mergeCell ref="A132:A134"/>
    <mergeCell ref="C132:C134"/>
    <mergeCell ref="A135:A137"/>
    <mergeCell ref="C135:C137"/>
    <mergeCell ref="A138:A140"/>
    <mergeCell ref="B138:C140"/>
    <mergeCell ref="A141:A143"/>
    <mergeCell ref="B141:C143"/>
    <mergeCell ref="A144:A146"/>
    <mergeCell ref="B144:C146"/>
    <mergeCell ref="A147:A149"/>
    <mergeCell ref="C147:C149"/>
    <mergeCell ref="A150:A152"/>
    <mergeCell ref="C150:C152"/>
    <mergeCell ref="A153:A155"/>
    <mergeCell ref="C153:C155"/>
    <mergeCell ref="A156:A158"/>
    <mergeCell ref="C156:C158"/>
    <mergeCell ref="A159:A161"/>
    <mergeCell ref="C159:C161"/>
    <mergeCell ref="A162:A164"/>
    <mergeCell ref="C162:C164"/>
    <mergeCell ref="A165:A167"/>
    <mergeCell ref="C165:C167"/>
    <mergeCell ref="A168:A170"/>
    <mergeCell ref="C168:C170"/>
    <mergeCell ref="A171:A173"/>
    <mergeCell ref="B171:C173"/>
    <mergeCell ref="A174:A176"/>
    <mergeCell ref="B174:C176"/>
  </mergeCells>
  <printOptions headings="false" gridLines="false" gridLinesSet="true" horizontalCentered="false" verticalCentered="false"/>
  <pageMargins left="0.779861111111111" right="0.279861111111111" top="1" bottom="0.6"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X1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5" width="7.26"/>
    <col collapsed="false" customWidth="true" hidden="false" outlineLevel="0" max="2" min="2" style="348" width="3.75"/>
    <col collapsed="false" customWidth="true" hidden="false" outlineLevel="0" max="3" min="3" style="349" width="42.13"/>
    <col collapsed="false" customWidth="true" hidden="false" outlineLevel="0" max="4" min="4" style="114" width="4.76"/>
    <col collapsed="false" customWidth="true" hidden="false" outlineLevel="0" max="5" min="5" style="114" width="5"/>
    <col collapsed="false" customWidth="true" hidden="false" outlineLevel="0" max="6" min="6" style="114" width="6.13"/>
    <col collapsed="false" customWidth="true" hidden="false" outlineLevel="0" max="10" min="7" style="114" width="4.87"/>
    <col collapsed="false" customWidth="true" hidden="false" outlineLevel="0" max="16" min="11" style="114" width="4.5"/>
    <col collapsed="false" customWidth="true" hidden="false" outlineLevel="0" max="17" min="17" style="114" width="5.26"/>
    <col collapsed="false" customWidth="true" hidden="false" outlineLevel="0" max="18" min="18" style="114" width="4.5"/>
    <col collapsed="false" customWidth="true" hidden="false" outlineLevel="0" max="19" min="19" style="114" width="6.13"/>
    <col collapsed="false" customWidth="true" hidden="false" outlineLevel="0" max="29" min="20" style="114" width="4.5"/>
    <col collapsed="false" customWidth="false" hidden="false" outlineLevel="0" max="30" min="30" style="115" width="9"/>
    <col collapsed="false" customWidth="true" hidden="false" outlineLevel="0" max="31" min="31" style="115" width="5.26"/>
    <col collapsed="false" customWidth="true" hidden="false" outlineLevel="0" max="48" min="32" style="115" width="11.26"/>
    <col collapsed="false" customWidth="true" hidden="false" outlineLevel="0" max="49" min="49" style="115" width="7.76"/>
    <col collapsed="false" customWidth="true" hidden="false" outlineLevel="0" max="50" min="50" style="115" width="5.26"/>
    <col collapsed="false" customWidth="false" hidden="false" outlineLevel="0" max="16384" min="51" style="115" width="9"/>
  </cols>
  <sheetData>
    <row r="1" customFormat="false" ht="15" hidden="false" customHeight="false" outlineLevel="0" collapsed="false">
      <c r="A1" s="119" t="s">
        <v>386</v>
      </c>
      <c r="B1" s="350"/>
      <c r="C1" s="350"/>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row>
    <row r="2" customFormat="false" ht="11.25" hidden="false" customHeight="true" outlineLevel="0" collapsed="false">
      <c r="A2" s="119"/>
      <c r="B2" s="350"/>
      <c r="C2" s="350"/>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236" t="str">
        <f aca="false">'3　乳児死亡数，月・性・区別'!$O$2</f>
        <v>平成30年</v>
      </c>
    </row>
    <row r="3" customFormat="false" ht="18" hidden="false" customHeight="true" outlineLevel="0" collapsed="false">
      <c r="A3" s="326" t="s">
        <v>378</v>
      </c>
      <c r="B3" s="351" t="s">
        <v>387</v>
      </c>
      <c r="C3" s="351"/>
      <c r="D3" s="352" t="s">
        <v>388</v>
      </c>
      <c r="E3" s="352"/>
      <c r="F3" s="352"/>
      <c r="G3" s="352"/>
      <c r="H3" s="352"/>
      <c r="I3" s="352"/>
      <c r="J3" s="352"/>
      <c r="K3" s="352"/>
      <c r="L3" s="352"/>
      <c r="M3" s="352"/>
      <c r="N3" s="352"/>
      <c r="O3" s="352"/>
      <c r="P3" s="352"/>
      <c r="Q3" s="353" t="s">
        <v>389</v>
      </c>
      <c r="R3" s="353"/>
      <c r="S3" s="353"/>
      <c r="T3" s="353"/>
      <c r="U3" s="353"/>
      <c r="V3" s="353"/>
      <c r="W3" s="353"/>
      <c r="X3" s="353"/>
      <c r="Y3" s="353"/>
      <c r="Z3" s="353"/>
      <c r="AA3" s="353"/>
      <c r="AB3" s="353"/>
      <c r="AC3" s="353"/>
    </row>
    <row r="4" customFormat="false" ht="24" hidden="false" customHeight="true" outlineLevel="0" collapsed="false">
      <c r="A4" s="326"/>
      <c r="B4" s="351"/>
      <c r="C4" s="351"/>
      <c r="D4" s="354" t="s">
        <v>12</v>
      </c>
      <c r="E4" s="355" t="s">
        <v>390</v>
      </c>
      <c r="F4" s="356" t="s">
        <v>391</v>
      </c>
      <c r="G4" s="355" t="s">
        <v>392</v>
      </c>
      <c r="H4" s="355" t="s">
        <v>393</v>
      </c>
      <c r="I4" s="355" t="s">
        <v>394</v>
      </c>
      <c r="J4" s="357" t="s">
        <v>395</v>
      </c>
      <c r="K4" s="358" t="s">
        <v>396</v>
      </c>
      <c r="L4" s="355" t="s">
        <v>397</v>
      </c>
      <c r="M4" s="355" t="s">
        <v>398</v>
      </c>
      <c r="N4" s="355" t="s">
        <v>399</v>
      </c>
      <c r="O4" s="355" t="s">
        <v>400</v>
      </c>
      <c r="P4" s="354" t="s">
        <v>401</v>
      </c>
      <c r="Q4" s="354" t="s">
        <v>12</v>
      </c>
      <c r="R4" s="355" t="s">
        <v>390</v>
      </c>
      <c r="S4" s="356" t="s">
        <v>391</v>
      </c>
      <c r="T4" s="355" t="s">
        <v>392</v>
      </c>
      <c r="U4" s="355" t="s">
        <v>393</v>
      </c>
      <c r="V4" s="355" t="s">
        <v>394</v>
      </c>
      <c r="W4" s="355" t="s">
        <v>395</v>
      </c>
      <c r="X4" s="355" t="s">
        <v>396</v>
      </c>
      <c r="Y4" s="355" t="s">
        <v>397</v>
      </c>
      <c r="Z4" s="355" t="s">
        <v>398</v>
      </c>
      <c r="AA4" s="355" t="s">
        <v>399</v>
      </c>
      <c r="AB4" s="355" t="s">
        <v>400</v>
      </c>
      <c r="AC4" s="359" t="s">
        <v>401</v>
      </c>
    </row>
    <row r="5" s="114" customFormat="true" ht="15" hidden="false" customHeight="true" outlineLevel="0" collapsed="false">
      <c r="A5" s="360"/>
      <c r="B5" s="361" t="s">
        <v>260</v>
      </c>
      <c r="C5" s="361"/>
      <c r="D5" s="362" t="n">
        <f aca="false">SUM(D6:D11,D14:D28,D40,D49:D50)</f>
        <v>33</v>
      </c>
      <c r="E5" s="362" t="n">
        <f aca="false">SUM(E6:E11,E14:E28,E40,E49:E50)</f>
        <v>4</v>
      </c>
      <c r="F5" s="362" t="n">
        <f aca="false">SUM(F6:F11,F14:F28,F40,F49:F50)</f>
        <v>7</v>
      </c>
      <c r="G5" s="362" t="n">
        <f aca="false">SUM(G6:G11,G14:G28,G40,G49:G50)</f>
        <v>4</v>
      </c>
      <c r="H5" s="362" t="n">
        <f aca="false">SUM(H6:H11,H14:H28,H40,H49:H50)</f>
        <v>3</v>
      </c>
      <c r="I5" s="362" t="n">
        <f aca="false">SUM(I6:I11,I14:I28,I40,I49:I50)</f>
        <v>4</v>
      </c>
      <c r="J5" s="363" t="n">
        <f aca="false">SUM(J6:J11,J14:J28,J40,J49:J50)</f>
        <v>6</v>
      </c>
      <c r="K5" s="364" t="n">
        <f aca="false">SUM(K6:K11,K14:K28,K40,K49:K50)</f>
        <v>5</v>
      </c>
      <c r="L5" s="362" t="n">
        <f aca="false">SUM(L6:L11,L14:L28,L40,L49:L50)</f>
        <v>0</v>
      </c>
      <c r="M5" s="362" t="n">
        <f aca="false">SUM(M6:M11,M14:M28,M40,M49:M50)</f>
        <v>0</v>
      </c>
      <c r="N5" s="362" t="n">
        <f aca="false">SUM(N6:N11,N14:N28,N40,N49:N50)</f>
        <v>0</v>
      </c>
      <c r="O5" s="362" t="n">
        <f aca="false">SUM(O6:O11,O14:O28,O40,O49:O50)</f>
        <v>0</v>
      </c>
      <c r="P5" s="362" t="n">
        <f aca="false">SUM(P6:P11,P14:P28,P40,P49:P50)</f>
        <v>0</v>
      </c>
      <c r="Q5" s="365" t="n">
        <f aca="false">D5/[1]出生数!$G$4*100000</f>
        <v>249.094202898551</v>
      </c>
      <c r="R5" s="365" t="n">
        <f aca="false">E5/[1]出生数!$G$4*100000</f>
        <v>30.1932367149758</v>
      </c>
      <c r="S5" s="365" t="n">
        <f aca="false">F5/[1]出生数!$G$4*100000</f>
        <v>52.8381642512077</v>
      </c>
      <c r="T5" s="365" t="n">
        <f aca="false">G5/[1]出生数!$G$4*100000</f>
        <v>30.1932367149758</v>
      </c>
      <c r="U5" s="365" t="n">
        <f aca="false">H5/[1]出生数!$G$4*100000</f>
        <v>22.6449275362319</v>
      </c>
      <c r="V5" s="365" t="n">
        <f aca="false">I5/[1]出生数!$G$4*100000</f>
        <v>30.1932367149758</v>
      </c>
      <c r="W5" s="365" t="n">
        <f aca="false">J5/[1]出生数!$G$4*100000</f>
        <v>45.2898550724638</v>
      </c>
      <c r="X5" s="365" t="n">
        <f aca="false">K5/[1]出生数!$G$4*100000</f>
        <v>37.7415458937198</v>
      </c>
      <c r="Y5" s="365" t="n">
        <f aca="false">L5/[1]出生数!$G$4*100000</f>
        <v>0</v>
      </c>
      <c r="Z5" s="365" t="n">
        <f aca="false">M5/[1]出生数!$G$4*100000</f>
        <v>0</v>
      </c>
      <c r="AA5" s="365" t="n">
        <f aca="false">N5/[1]出生数!$G$4*100000</f>
        <v>0</v>
      </c>
      <c r="AB5" s="366" t="n">
        <f aca="false">O5/[1]出生数!$G$4*100000</f>
        <v>0</v>
      </c>
      <c r="AC5" s="367" t="n">
        <f aca="false">P5/[1]出生数!$G$4*100000</f>
        <v>0</v>
      </c>
    </row>
    <row r="6" s="114" customFormat="true" ht="15" hidden="false" customHeight="true" outlineLevel="0" collapsed="false">
      <c r="A6" s="368" t="s">
        <v>263</v>
      </c>
      <c r="B6" s="369" t="s">
        <v>264</v>
      </c>
      <c r="C6" s="369"/>
      <c r="D6" s="370" t="n">
        <f aca="false">SUM(E6:P6)</f>
        <v>0</v>
      </c>
      <c r="E6" s="371" t="n">
        <v>0</v>
      </c>
      <c r="F6" s="371" t="n">
        <v>0</v>
      </c>
      <c r="G6" s="371" t="n">
        <v>0</v>
      </c>
      <c r="H6" s="371" t="n">
        <v>0</v>
      </c>
      <c r="I6" s="371" t="n">
        <v>0</v>
      </c>
      <c r="J6" s="372" t="n">
        <v>0</v>
      </c>
      <c r="K6" s="373" t="n">
        <v>0</v>
      </c>
      <c r="L6" s="371" t="n">
        <v>0</v>
      </c>
      <c r="M6" s="371" t="n">
        <v>0</v>
      </c>
      <c r="N6" s="371" t="n">
        <v>0</v>
      </c>
      <c r="O6" s="371" t="n">
        <v>0</v>
      </c>
      <c r="P6" s="371" t="n">
        <v>0</v>
      </c>
      <c r="Q6" s="374" t="n">
        <f aca="false">D6/[1]出生数!$G$4*100000</f>
        <v>0</v>
      </c>
      <c r="R6" s="375" t="n">
        <f aca="false">E6/[1]出生数!$G$4*100000</f>
        <v>0</v>
      </c>
      <c r="S6" s="375" t="n">
        <f aca="false">F6/[1]出生数!$G$4*100000</f>
        <v>0</v>
      </c>
      <c r="T6" s="375" t="n">
        <f aca="false">G6/[1]出生数!$G$4*100000</f>
        <v>0</v>
      </c>
      <c r="U6" s="375" t="n">
        <f aca="false">H6/[1]出生数!$G$4*100000</f>
        <v>0</v>
      </c>
      <c r="V6" s="375" t="n">
        <f aca="false">I6/[1]出生数!$G$4*100000</f>
        <v>0</v>
      </c>
      <c r="W6" s="375" t="n">
        <f aca="false">J6/[1]出生数!$G$4*100000</f>
        <v>0</v>
      </c>
      <c r="X6" s="375" t="n">
        <f aca="false">K6/[1]出生数!$G$4*100000</f>
        <v>0</v>
      </c>
      <c r="Y6" s="375" t="n">
        <f aca="false">L6/[1]出生数!$G$4*100000</f>
        <v>0</v>
      </c>
      <c r="Z6" s="375" t="n">
        <f aca="false">M6/[1]出生数!$G$4*100000</f>
        <v>0</v>
      </c>
      <c r="AA6" s="375" t="n">
        <f aca="false">N6/[1]出生数!$G$4*100000</f>
        <v>0</v>
      </c>
      <c r="AB6" s="375" t="n">
        <f aca="false">O6/[1]出生数!$G$4*100000</f>
        <v>0</v>
      </c>
      <c r="AC6" s="376" t="n">
        <f aca="false">P6/[1]出生数!$G$4*100000</f>
        <v>0</v>
      </c>
    </row>
    <row r="7" s="114" customFormat="true" ht="15" hidden="false" customHeight="true" outlineLevel="0" collapsed="false">
      <c r="A7" s="368" t="s">
        <v>265</v>
      </c>
      <c r="B7" s="377" t="s">
        <v>266</v>
      </c>
      <c r="C7" s="377"/>
      <c r="D7" s="370" t="n">
        <f aca="false">SUM(E7:P7)</f>
        <v>1</v>
      </c>
      <c r="E7" s="371" t="n">
        <v>0</v>
      </c>
      <c r="F7" s="371" t="n">
        <v>0</v>
      </c>
      <c r="G7" s="371" t="n">
        <v>0</v>
      </c>
      <c r="H7" s="371" t="n">
        <v>0</v>
      </c>
      <c r="I7" s="371" t="n">
        <v>1</v>
      </c>
      <c r="J7" s="372" t="n">
        <v>0</v>
      </c>
      <c r="K7" s="373" t="n">
        <v>0</v>
      </c>
      <c r="L7" s="371" t="n">
        <v>0</v>
      </c>
      <c r="M7" s="371" t="n">
        <v>0</v>
      </c>
      <c r="N7" s="371" t="n">
        <v>0</v>
      </c>
      <c r="O7" s="371" t="n">
        <v>0</v>
      </c>
      <c r="P7" s="371" t="n">
        <v>0</v>
      </c>
      <c r="Q7" s="374" t="n">
        <f aca="false">D7/[1]出生数!$G$4*100000</f>
        <v>7.54830917874396</v>
      </c>
      <c r="R7" s="375" t="n">
        <f aca="false">E7/[1]出生数!$G$4*100000</f>
        <v>0</v>
      </c>
      <c r="S7" s="375" t="n">
        <f aca="false">F7/[1]出生数!$G$4*100000</f>
        <v>0</v>
      </c>
      <c r="T7" s="375" t="n">
        <f aca="false">G7/[1]出生数!$G$4*100000</f>
        <v>0</v>
      </c>
      <c r="U7" s="375" t="n">
        <f aca="false">H7/[1]出生数!$G$4*100000</f>
        <v>0</v>
      </c>
      <c r="V7" s="375" t="n">
        <f aca="false">I7/[1]出生数!$G$4*100000</f>
        <v>7.54830917874396</v>
      </c>
      <c r="W7" s="375" t="n">
        <f aca="false">J7/[1]出生数!$G$4*100000</f>
        <v>0</v>
      </c>
      <c r="X7" s="375" t="n">
        <f aca="false">K7/[1]出生数!$G$4*100000</f>
        <v>0</v>
      </c>
      <c r="Y7" s="375" t="n">
        <f aca="false">L7/[1]出生数!$G$4*100000</f>
        <v>0</v>
      </c>
      <c r="Z7" s="375" t="n">
        <f aca="false">M7/[1]出生数!$G$4*100000</f>
        <v>0</v>
      </c>
      <c r="AA7" s="375" t="n">
        <f aca="false">N7/[1]出生数!$G$4*100000</f>
        <v>0</v>
      </c>
      <c r="AB7" s="375" t="n">
        <f aca="false">O7/[1]出生数!$G$4*100000</f>
        <v>0</v>
      </c>
      <c r="AC7" s="376" t="n">
        <f aca="false">P7/[1]出生数!$G$4*100000</f>
        <v>0</v>
      </c>
    </row>
    <row r="8" s="114" customFormat="true" ht="15" hidden="false" customHeight="true" outlineLevel="0" collapsed="false">
      <c r="A8" s="368" t="s">
        <v>267</v>
      </c>
      <c r="B8" s="369" t="s">
        <v>268</v>
      </c>
      <c r="C8" s="369"/>
      <c r="D8" s="370" t="n">
        <f aca="false">SUM(E8:P8)</f>
        <v>0</v>
      </c>
      <c r="E8" s="371" t="n">
        <v>0</v>
      </c>
      <c r="F8" s="371" t="n">
        <v>0</v>
      </c>
      <c r="G8" s="371" t="n">
        <v>0</v>
      </c>
      <c r="H8" s="371" t="n">
        <v>0</v>
      </c>
      <c r="I8" s="371" t="n">
        <v>0</v>
      </c>
      <c r="J8" s="372" t="n">
        <v>0</v>
      </c>
      <c r="K8" s="373" t="n">
        <v>0</v>
      </c>
      <c r="L8" s="371" t="n">
        <v>0</v>
      </c>
      <c r="M8" s="371" t="n">
        <v>0</v>
      </c>
      <c r="N8" s="371" t="n">
        <v>0</v>
      </c>
      <c r="O8" s="371" t="n">
        <v>0</v>
      </c>
      <c r="P8" s="371" t="n">
        <v>0</v>
      </c>
      <c r="Q8" s="374" t="n">
        <f aca="false">D8/[1]出生数!$G$4*100000</f>
        <v>0</v>
      </c>
      <c r="R8" s="375" t="n">
        <f aca="false">E8/[1]出生数!$G$4*100000</f>
        <v>0</v>
      </c>
      <c r="S8" s="375" t="n">
        <f aca="false">F8/[1]出生数!$G$4*100000</f>
        <v>0</v>
      </c>
      <c r="T8" s="375" t="n">
        <f aca="false">G8/[1]出生数!$G$4*100000</f>
        <v>0</v>
      </c>
      <c r="U8" s="375" t="n">
        <f aca="false">H8/[1]出生数!$G$4*100000</f>
        <v>0</v>
      </c>
      <c r="V8" s="375" t="n">
        <f aca="false">I8/[1]出生数!$G$4*100000</f>
        <v>0</v>
      </c>
      <c r="W8" s="375" t="n">
        <f aca="false">J8/[1]出生数!$G$4*100000</f>
        <v>0</v>
      </c>
      <c r="X8" s="375" t="n">
        <f aca="false">K8/[1]出生数!$G$4*100000</f>
        <v>0</v>
      </c>
      <c r="Y8" s="375" t="n">
        <f aca="false">L8/[1]出生数!$G$4*100000</f>
        <v>0</v>
      </c>
      <c r="Z8" s="375" t="n">
        <f aca="false">M8/[1]出生数!$G$4*100000</f>
        <v>0</v>
      </c>
      <c r="AA8" s="375" t="n">
        <f aca="false">N8/[1]出生数!$G$4*100000</f>
        <v>0</v>
      </c>
      <c r="AB8" s="375" t="n">
        <f aca="false">O8/[1]出生数!$G$4*100000</f>
        <v>0</v>
      </c>
      <c r="AC8" s="376" t="n">
        <f aca="false">P8/[1]出生数!$G$4*100000</f>
        <v>0</v>
      </c>
    </row>
    <row r="9" s="114" customFormat="true" ht="15" hidden="false" customHeight="true" outlineLevel="0" collapsed="false">
      <c r="A9" s="368" t="s">
        <v>269</v>
      </c>
      <c r="B9" s="369" t="s">
        <v>270</v>
      </c>
      <c r="C9" s="369"/>
      <c r="D9" s="370" t="n">
        <f aca="false">SUM(E9:P9)</f>
        <v>0</v>
      </c>
      <c r="E9" s="371" t="n">
        <v>0</v>
      </c>
      <c r="F9" s="371" t="n">
        <v>0</v>
      </c>
      <c r="G9" s="371" t="n">
        <v>0</v>
      </c>
      <c r="H9" s="371" t="n">
        <v>0</v>
      </c>
      <c r="I9" s="371" t="n">
        <v>0</v>
      </c>
      <c r="J9" s="372" t="n">
        <v>0</v>
      </c>
      <c r="K9" s="373" t="n">
        <v>0</v>
      </c>
      <c r="L9" s="371" t="n">
        <v>0</v>
      </c>
      <c r="M9" s="371" t="n">
        <v>0</v>
      </c>
      <c r="N9" s="371" t="n">
        <v>0</v>
      </c>
      <c r="O9" s="371" t="n">
        <v>0</v>
      </c>
      <c r="P9" s="371" t="n">
        <v>0</v>
      </c>
      <c r="Q9" s="374" t="n">
        <f aca="false">D9/[1]出生数!$G$4*100000</f>
        <v>0</v>
      </c>
      <c r="R9" s="375" t="n">
        <f aca="false">E9/[1]出生数!$G$4*100000</f>
        <v>0</v>
      </c>
      <c r="S9" s="375" t="n">
        <f aca="false">F9/[1]出生数!$G$4*100000</f>
        <v>0</v>
      </c>
      <c r="T9" s="375" t="n">
        <f aca="false">G9/[1]出生数!$G$4*100000</f>
        <v>0</v>
      </c>
      <c r="U9" s="375" t="n">
        <f aca="false">H9/[1]出生数!$G$4*100000</f>
        <v>0</v>
      </c>
      <c r="V9" s="375" t="n">
        <f aca="false">I9/[1]出生数!$G$4*100000</f>
        <v>0</v>
      </c>
      <c r="W9" s="375" t="n">
        <f aca="false">J9/[1]出生数!$G$4*100000</f>
        <v>0</v>
      </c>
      <c r="X9" s="375" t="n">
        <f aca="false">K9/[1]出生数!$G$4*100000</f>
        <v>0</v>
      </c>
      <c r="Y9" s="375" t="n">
        <f aca="false">L9/[1]出生数!$G$4*100000</f>
        <v>0</v>
      </c>
      <c r="Z9" s="375" t="n">
        <f aca="false">M9/[1]出生数!$G$4*100000</f>
        <v>0</v>
      </c>
      <c r="AA9" s="375" t="n">
        <f aca="false">N9/[1]出生数!$G$4*100000</f>
        <v>0</v>
      </c>
      <c r="AB9" s="375" t="n">
        <f aca="false">O9/[1]出生数!$G$4*100000</f>
        <v>0</v>
      </c>
      <c r="AC9" s="376" t="n">
        <f aca="false">P9/[1]出生数!$G$4*100000</f>
        <v>0</v>
      </c>
    </row>
    <row r="10" s="114" customFormat="true" ht="15" hidden="false" customHeight="true" outlineLevel="0" collapsed="false">
      <c r="A10" s="368" t="s">
        <v>271</v>
      </c>
      <c r="B10" s="369" t="s">
        <v>272</v>
      </c>
      <c r="C10" s="369"/>
      <c r="D10" s="370" t="n">
        <f aca="false">SUM(E10:P10)</f>
        <v>0</v>
      </c>
      <c r="E10" s="371" t="n">
        <v>0</v>
      </c>
      <c r="F10" s="371" t="n">
        <v>0</v>
      </c>
      <c r="G10" s="371" t="n">
        <v>0</v>
      </c>
      <c r="H10" s="371" t="n">
        <v>0</v>
      </c>
      <c r="I10" s="371" t="n">
        <v>0</v>
      </c>
      <c r="J10" s="372" t="n">
        <v>0</v>
      </c>
      <c r="K10" s="373" t="n">
        <v>0</v>
      </c>
      <c r="L10" s="371" t="n">
        <v>0</v>
      </c>
      <c r="M10" s="371" t="n">
        <v>0</v>
      </c>
      <c r="N10" s="371" t="n">
        <v>0</v>
      </c>
      <c r="O10" s="371" t="n">
        <v>0</v>
      </c>
      <c r="P10" s="371" t="n">
        <v>0</v>
      </c>
      <c r="Q10" s="374" t="n">
        <f aca="false">D10/[1]出生数!$G$4*100000</f>
        <v>0</v>
      </c>
      <c r="R10" s="375" t="n">
        <f aca="false">E10/[1]出生数!$G$4*100000</f>
        <v>0</v>
      </c>
      <c r="S10" s="375" t="n">
        <f aca="false">F10/[1]出生数!$G$4*100000</f>
        <v>0</v>
      </c>
      <c r="T10" s="375" t="n">
        <f aca="false">G10/[1]出生数!$G$4*100000</f>
        <v>0</v>
      </c>
      <c r="U10" s="375" t="n">
        <f aca="false">H10/[1]出生数!$G$4*100000</f>
        <v>0</v>
      </c>
      <c r="V10" s="375" t="n">
        <f aca="false">I10/[1]出生数!$G$4*100000</f>
        <v>0</v>
      </c>
      <c r="W10" s="375" t="n">
        <f aca="false">J10/[1]出生数!$G$4*100000</f>
        <v>0</v>
      </c>
      <c r="X10" s="375" t="n">
        <f aca="false">K10/[1]出生数!$G$4*100000</f>
        <v>0</v>
      </c>
      <c r="Y10" s="375" t="n">
        <f aca="false">L10/[1]出生数!$G$4*100000</f>
        <v>0</v>
      </c>
      <c r="Z10" s="375" t="n">
        <f aca="false">M10/[1]出生数!$G$4*100000</f>
        <v>0</v>
      </c>
      <c r="AA10" s="375" t="n">
        <f aca="false">N10/[1]出生数!$G$4*100000</f>
        <v>0</v>
      </c>
      <c r="AB10" s="375" t="n">
        <f aca="false">O10/[1]出生数!$G$4*100000</f>
        <v>0</v>
      </c>
      <c r="AC10" s="376" t="n">
        <f aca="false">P10/[1]出生数!$G$4*100000</f>
        <v>0</v>
      </c>
    </row>
    <row r="11" s="128" customFormat="true" ht="15" hidden="false" customHeight="true" outlineLevel="0" collapsed="false">
      <c r="A11" s="368" t="s">
        <v>273</v>
      </c>
      <c r="B11" s="369" t="s">
        <v>274</v>
      </c>
      <c r="C11" s="369"/>
      <c r="D11" s="370" t="n">
        <f aca="false">SUM(E11:P11)</f>
        <v>0</v>
      </c>
      <c r="E11" s="378" t="n">
        <f aca="false">SUM(E12:E13)</f>
        <v>0</v>
      </c>
      <c r="F11" s="378" t="n">
        <f aca="false">SUM(F12:F13)</f>
        <v>0</v>
      </c>
      <c r="G11" s="378" t="n">
        <f aca="false">SUM(G12:G13)</f>
        <v>0</v>
      </c>
      <c r="H11" s="378" t="n">
        <f aca="false">SUM(H12:H13)</f>
        <v>0</v>
      </c>
      <c r="I11" s="378" t="n">
        <f aca="false">SUM(I12:I13)</f>
        <v>0</v>
      </c>
      <c r="J11" s="379" t="n">
        <f aca="false">SUM(J12:J13)</f>
        <v>0</v>
      </c>
      <c r="K11" s="380" t="n">
        <f aca="false">SUM(K12:K13)</f>
        <v>0</v>
      </c>
      <c r="L11" s="378" t="n">
        <f aca="false">SUM(L12:L13)</f>
        <v>0</v>
      </c>
      <c r="M11" s="378" t="n">
        <f aca="false">SUM(M12:M13)</f>
        <v>0</v>
      </c>
      <c r="N11" s="378" t="n">
        <f aca="false">SUM(N12:N13)</f>
        <v>0</v>
      </c>
      <c r="O11" s="378" t="n">
        <f aca="false">SUM(O12:O13)</f>
        <v>0</v>
      </c>
      <c r="P11" s="378" t="n">
        <f aca="false">SUM(P12:P13)</f>
        <v>0</v>
      </c>
      <c r="Q11" s="374" t="n">
        <f aca="false">D11/[1]出生数!$G$4*100000</f>
        <v>0</v>
      </c>
      <c r="R11" s="375" t="n">
        <f aca="false">E11/[1]出生数!$G$4*100000</f>
        <v>0</v>
      </c>
      <c r="S11" s="375" t="n">
        <f aca="false">F11/[1]出生数!$G$4*100000</f>
        <v>0</v>
      </c>
      <c r="T11" s="375" t="n">
        <f aca="false">G11/[1]出生数!$G$4*100000</f>
        <v>0</v>
      </c>
      <c r="U11" s="375" t="n">
        <f aca="false">H11/[1]出生数!$G$4*100000</f>
        <v>0</v>
      </c>
      <c r="V11" s="375" t="n">
        <f aca="false">I11/[1]出生数!$G$4*100000</f>
        <v>0</v>
      </c>
      <c r="W11" s="375" t="n">
        <f aca="false">J11/[1]出生数!$G$4*100000</f>
        <v>0</v>
      </c>
      <c r="X11" s="375" t="n">
        <f aca="false">K11/[1]出生数!$G$4*100000</f>
        <v>0</v>
      </c>
      <c r="Y11" s="375" t="n">
        <f aca="false">L11/[1]出生数!$G$4*100000</f>
        <v>0</v>
      </c>
      <c r="Z11" s="375" t="n">
        <f aca="false">M11/[1]出生数!$G$4*100000</f>
        <v>0</v>
      </c>
      <c r="AA11" s="375" t="n">
        <f aca="false">N11/[1]出生数!$G$4*100000</f>
        <v>0</v>
      </c>
      <c r="AB11" s="375" t="n">
        <f aca="false">O11/[1]出生数!$G$4*100000</f>
        <v>0</v>
      </c>
      <c r="AC11" s="376" t="n">
        <f aca="false">P11/[1]出生数!$G$4*100000</f>
        <v>0</v>
      </c>
      <c r="AE11" s="381"/>
      <c r="AF11" s="381"/>
      <c r="AG11" s="381"/>
      <c r="AH11" s="381"/>
      <c r="AI11" s="381"/>
      <c r="AJ11" s="381"/>
      <c r="AK11" s="381"/>
      <c r="AL11" s="381"/>
      <c r="AM11" s="381"/>
      <c r="AN11" s="381"/>
      <c r="AO11" s="381"/>
      <c r="AP11" s="381"/>
      <c r="AQ11" s="381"/>
      <c r="AR11" s="381"/>
      <c r="AS11" s="381"/>
      <c r="AT11" s="381"/>
      <c r="AU11" s="381"/>
      <c r="AV11" s="381"/>
      <c r="AW11" s="381"/>
      <c r="AX11" s="381"/>
    </row>
    <row r="12" s="114" customFormat="true" ht="15" hidden="false" customHeight="true" outlineLevel="0" collapsed="false">
      <c r="A12" s="368" t="s">
        <v>275</v>
      </c>
      <c r="B12" s="382"/>
      <c r="C12" s="383" t="s">
        <v>276</v>
      </c>
      <c r="D12" s="370" t="n">
        <f aca="false">SUM(E12:P12)</f>
        <v>0</v>
      </c>
      <c r="E12" s="371" t="n">
        <v>0</v>
      </c>
      <c r="F12" s="371" t="n">
        <v>0</v>
      </c>
      <c r="G12" s="371" t="n">
        <v>0</v>
      </c>
      <c r="H12" s="371" t="n">
        <v>0</v>
      </c>
      <c r="I12" s="371" t="n">
        <v>0</v>
      </c>
      <c r="J12" s="372" t="n">
        <v>0</v>
      </c>
      <c r="K12" s="373" t="n">
        <v>0</v>
      </c>
      <c r="L12" s="371" t="n">
        <v>0</v>
      </c>
      <c r="M12" s="371" t="n">
        <v>0</v>
      </c>
      <c r="N12" s="371" t="n">
        <v>0</v>
      </c>
      <c r="O12" s="371" t="n">
        <v>0</v>
      </c>
      <c r="P12" s="371" t="n">
        <v>0</v>
      </c>
      <c r="Q12" s="374" t="n">
        <f aca="false">D12/[1]出生数!$G$4*100000</f>
        <v>0</v>
      </c>
      <c r="R12" s="375" t="n">
        <f aca="false">E12/[1]出生数!$G$4*100000</f>
        <v>0</v>
      </c>
      <c r="S12" s="375" t="n">
        <f aca="false">F12/[1]出生数!$G$4*100000</f>
        <v>0</v>
      </c>
      <c r="T12" s="375" t="n">
        <f aca="false">G12/[1]出生数!$G$4*100000</f>
        <v>0</v>
      </c>
      <c r="U12" s="375" t="n">
        <f aca="false">H12/[1]出生数!$G$4*100000</f>
        <v>0</v>
      </c>
      <c r="V12" s="375" t="n">
        <f aca="false">I12/[1]出生数!$G$4*100000</f>
        <v>0</v>
      </c>
      <c r="W12" s="375" t="n">
        <f aca="false">J12/[1]出生数!$G$4*100000</f>
        <v>0</v>
      </c>
      <c r="X12" s="375" t="n">
        <f aca="false">K12/[1]出生数!$G$4*100000</f>
        <v>0</v>
      </c>
      <c r="Y12" s="375" t="n">
        <f aca="false">L12/[1]出生数!$G$4*100000</f>
        <v>0</v>
      </c>
      <c r="Z12" s="375" t="n">
        <f aca="false">M12/[1]出生数!$G$4*100000</f>
        <v>0</v>
      </c>
      <c r="AA12" s="375" t="n">
        <f aca="false">N12/[1]出生数!$G$4*100000</f>
        <v>0</v>
      </c>
      <c r="AB12" s="375" t="n">
        <f aca="false">O12/[1]出生数!$G$4*100000</f>
        <v>0</v>
      </c>
      <c r="AC12" s="376" t="n">
        <f aca="false">P12/[1]出生数!$G$4*100000</f>
        <v>0</v>
      </c>
    </row>
    <row r="13" s="114" customFormat="true" ht="15" hidden="false" customHeight="true" outlineLevel="0" collapsed="false">
      <c r="A13" s="368" t="s">
        <v>277</v>
      </c>
      <c r="B13" s="382"/>
      <c r="C13" s="383" t="s">
        <v>278</v>
      </c>
      <c r="D13" s="370" t="n">
        <f aca="false">SUM(E13:P13)</f>
        <v>0</v>
      </c>
      <c r="E13" s="371" t="n">
        <v>0</v>
      </c>
      <c r="F13" s="371" t="n">
        <v>0</v>
      </c>
      <c r="G13" s="371" t="n">
        <v>0</v>
      </c>
      <c r="H13" s="371" t="n">
        <v>0</v>
      </c>
      <c r="I13" s="371" t="n">
        <v>0</v>
      </c>
      <c r="J13" s="372" t="n">
        <v>0</v>
      </c>
      <c r="K13" s="373" t="n">
        <v>0</v>
      </c>
      <c r="L13" s="371" t="n">
        <v>0</v>
      </c>
      <c r="M13" s="371" t="n">
        <v>0</v>
      </c>
      <c r="N13" s="371" t="n">
        <v>0</v>
      </c>
      <c r="O13" s="371" t="n">
        <v>0</v>
      </c>
      <c r="P13" s="371" t="n">
        <v>0</v>
      </c>
      <c r="Q13" s="374" t="n">
        <f aca="false">D13/[1]出生数!$G$4*100000</f>
        <v>0</v>
      </c>
      <c r="R13" s="375" t="n">
        <f aca="false">E13/[1]出生数!$G$4*100000</f>
        <v>0</v>
      </c>
      <c r="S13" s="375" t="n">
        <f aca="false">F13/[1]出生数!$G$4*100000</f>
        <v>0</v>
      </c>
      <c r="T13" s="375" t="n">
        <f aca="false">G13/[1]出生数!$G$4*100000</f>
        <v>0</v>
      </c>
      <c r="U13" s="375" t="n">
        <f aca="false">H13/[1]出生数!$G$4*100000</f>
        <v>0</v>
      </c>
      <c r="V13" s="375" t="n">
        <f aca="false">I13/[1]出生数!$G$4*100000</f>
        <v>0</v>
      </c>
      <c r="W13" s="375" t="n">
        <f aca="false">J13/[1]出生数!$G$4*100000</f>
        <v>0</v>
      </c>
      <c r="X13" s="375" t="n">
        <f aca="false">K13/[1]出生数!$G$4*100000</f>
        <v>0</v>
      </c>
      <c r="Y13" s="375" t="n">
        <f aca="false">L13/[1]出生数!$G$4*100000</f>
        <v>0</v>
      </c>
      <c r="Z13" s="375" t="n">
        <f aca="false">M13/[1]出生数!$G$4*100000</f>
        <v>0</v>
      </c>
      <c r="AA13" s="375" t="n">
        <f aca="false">N13/[1]出生数!$G$4*100000</f>
        <v>0</v>
      </c>
      <c r="AB13" s="375" t="n">
        <f aca="false">O13/[1]出生数!$G$4*100000</f>
        <v>0</v>
      </c>
      <c r="AC13" s="376" t="n">
        <f aca="false">P13/[1]出生数!$G$4*100000</f>
        <v>0</v>
      </c>
    </row>
    <row r="14" s="114" customFormat="true" ht="15" hidden="false" customHeight="true" outlineLevel="0" collapsed="false">
      <c r="A14" s="368" t="s">
        <v>279</v>
      </c>
      <c r="B14" s="369" t="s">
        <v>280</v>
      </c>
      <c r="C14" s="369"/>
      <c r="D14" s="370" t="n">
        <f aca="false">SUM(E14:P14)</f>
        <v>0</v>
      </c>
      <c r="E14" s="371" t="n">
        <v>0</v>
      </c>
      <c r="F14" s="371" t="n">
        <v>0</v>
      </c>
      <c r="G14" s="371" t="n">
        <v>0</v>
      </c>
      <c r="H14" s="371" t="n">
        <v>0</v>
      </c>
      <c r="I14" s="371" t="n">
        <v>0</v>
      </c>
      <c r="J14" s="372" t="n">
        <v>0</v>
      </c>
      <c r="K14" s="373" t="n">
        <v>0</v>
      </c>
      <c r="L14" s="371" t="n">
        <v>0</v>
      </c>
      <c r="M14" s="371" t="n">
        <v>0</v>
      </c>
      <c r="N14" s="371" t="n">
        <v>0</v>
      </c>
      <c r="O14" s="371" t="n">
        <v>0</v>
      </c>
      <c r="P14" s="371" t="n">
        <v>0</v>
      </c>
      <c r="Q14" s="374" t="n">
        <f aca="false">D14/[1]出生数!$G$4*100000</f>
        <v>0</v>
      </c>
      <c r="R14" s="375" t="n">
        <f aca="false">E14/[1]出生数!$G$4*100000</f>
        <v>0</v>
      </c>
      <c r="S14" s="375" t="n">
        <f aca="false">F14/[1]出生数!$G$4*100000</f>
        <v>0</v>
      </c>
      <c r="T14" s="375" t="n">
        <f aca="false">G14/[1]出生数!$G$4*100000</f>
        <v>0</v>
      </c>
      <c r="U14" s="375" t="n">
        <f aca="false">H14/[1]出生数!$G$4*100000</f>
        <v>0</v>
      </c>
      <c r="V14" s="375" t="n">
        <f aca="false">I14/[1]出生数!$G$4*100000</f>
        <v>0</v>
      </c>
      <c r="W14" s="375" t="n">
        <f aca="false">J14/[1]出生数!$G$4*100000</f>
        <v>0</v>
      </c>
      <c r="X14" s="375" t="n">
        <f aca="false">K14/[1]出生数!$G$4*100000</f>
        <v>0</v>
      </c>
      <c r="Y14" s="375" t="n">
        <f aca="false">L14/[1]出生数!$G$4*100000</f>
        <v>0</v>
      </c>
      <c r="Z14" s="375" t="n">
        <f aca="false">M14/[1]出生数!$G$4*100000</f>
        <v>0</v>
      </c>
      <c r="AA14" s="375" t="n">
        <f aca="false">N14/[1]出生数!$G$4*100000</f>
        <v>0</v>
      </c>
      <c r="AB14" s="375" t="n">
        <f aca="false">O14/[1]出生数!$G$4*100000</f>
        <v>0</v>
      </c>
      <c r="AC14" s="376" t="n">
        <f aca="false">P14/[1]出生数!$G$4*100000</f>
        <v>0</v>
      </c>
    </row>
    <row r="15" s="114" customFormat="true" ht="15" hidden="false" customHeight="true" outlineLevel="0" collapsed="false">
      <c r="A15" s="368" t="s">
        <v>281</v>
      </c>
      <c r="B15" s="369" t="s">
        <v>282</v>
      </c>
      <c r="C15" s="369"/>
      <c r="D15" s="370" t="n">
        <f aca="false">SUM(E15:P15)</f>
        <v>0</v>
      </c>
      <c r="E15" s="371" t="n">
        <v>0</v>
      </c>
      <c r="F15" s="371" t="n">
        <v>0</v>
      </c>
      <c r="G15" s="371" t="n">
        <v>0</v>
      </c>
      <c r="H15" s="371" t="n">
        <v>0</v>
      </c>
      <c r="I15" s="371" t="n">
        <v>0</v>
      </c>
      <c r="J15" s="372" t="n">
        <v>0</v>
      </c>
      <c r="K15" s="373" t="n">
        <v>0</v>
      </c>
      <c r="L15" s="371" t="n">
        <v>0</v>
      </c>
      <c r="M15" s="371" t="n">
        <v>0</v>
      </c>
      <c r="N15" s="371" t="n">
        <v>0</v>
      </c>
      <c r="O15" s="371" t="n">
        <v>0</v>
      </c>
      <c r="P15" s="371" t="n">
        <v>0</v>
      </c>
      <c r="Q15" s="374" t="n">
        <f aca="false">D15/[1]出生数!$G$4*100000</f>
        <v>0</v>
      </c>
      <c r="R15" s="375" t="n">
        <f aca="false">E15/[1]出生数!$G$4*100000</f>
        <v>0</v>
      </c>
      <c r="S15" s="375" t="n">
        <f aca="false">F15/[1]出生数!$G$4*100000</f>
        <v>0</v>
      </c>
      <c r="T15" s="375" t="n">
        <f aca="false">G15/[1]出生数!$G$4*100000</f>
        <v>0</v>
      </c>
      <c r="U15" s="375" t="n">
        <f aca="false">H15/[1]出生数!$G$4*100000</f>
        <v>0</v>
      </c>
      <c r="V15" s="375" t="n">
        <f aca="false">I15/[1]出生数!$G$4*100000</f>
        <v>0</v>
      </c>
      <c r="W15" s="375" t="n">
        <f aca="false">J15/[1]出生数!$G$4*100000</f>
        <v>0</v>
      </c>
      <c r="X15" s="375" t="n">
        <f aca="false">K15/[1]出生数!$G$4*100000</f>
        <v>0</v>
      </c>
      <c r="Y15" s="375" t="n">
        <f aca="false">L15/[1]出生数!$G$4*100000</f>
        <v>0</v>
      </c>
      <c r="Z15" s="375" t="n">
        <f aca="false">M15/[1]出生数!$G$4*100000</f>
        <v>0</v>
      </c>
      <c r="AA15" s="375" t="n">
        <f aca="false">N15/[1]出生数!$G$4*100000</f>
        <v>0</v>
      </c>
      <c r="AB15" s="375" t="n">
        <f aca="false">O15/[1]出生数!$G$4*100000</f>
        <v>0</v>
      </c>
      <c r="AC15" s="376" t="n">
        <f aca="false">P15/[1]出生数!$G$4*100000</f>
        <v>0</v>
      </c>
    </row>
    <row r="16" s="114" customFormat="true" ht="15" hidden="false" customHeight="true" outlineLevel="0" collapsed="false">
      <c r="A16" s="368" t="s">
        <v>283</v>
      </c>
      <c r="B16" s="369" t="s">
        <v>284</v>
      </c>
      <c r="C16" s="369"/>
      <c r="D16" s="370" t="n">
        <f aca="false">SUM(E16:P16)</f>
        <v>0</v>
      </c>
      <c r="E16" s="371" t="n">
        <v>0</v>
      </c>
      <c r="F16" s="371" t="n">
        <v>0</v>
      </c>
      <c r="G16" s="371" t="n">
        <v>0</v>
      </c>
      <c r="H16" s="371" t="n">
        <v>0</v>
      </c>
      <c r="I16" s="371" t="n">
        <v>0</v>
      </c>
      <c r="J16" s="372" t="n">
        <v>0</v>
      </c>
      <c r="K16" s="373" t="n">
        <v>0</v>
      </c>
      <c r="L16" s="371" t="n">
        <v>0</v>
      </c>
      <c r="M16" s="371" t="n">
        <v>0</v>
      </c>
      <c r="N16" s="371" t="n">
        <v>0</v>
      </c>
      <c r="O16" s="371" t="n">
        <v>0</v>
      </c>
      <c r="P16" s="371" t="n">
        <v>0</v>
      </c>
      <c r="Q16" s="374" t="n">
        <f aca="false">D16/[1]出生数!$G$4*100000</f>
        <v>0</v>
      </c>
      <c r="R16" s="375" t="n">
        <f aca="false">E16/[1]出生数!$G$4*100000</f>
        <v>0</v>
      </c>
      <c r="S16" s="375" t="n">
        <f aca="false">F16/[1]出生数!$G$4*100000</f>
        <v>0</v>
      </c>
      <c r="T16" s="375" t="n">
        <f aca="false">G16/[1]出生数!$G$4*100000</f>
        <v>0</v>
      </c>
      <c r="U16" s="375" t="n">
        <f aca="false">H16/[1]出生数!$G$4*100000</f>
        <v>0</v>
      </c>
      <c r="V16" s="375" t="n">
        <f aca="false">I16/[1]出生数!$G$4*100000</f>
        <v>0</v>
      </c>
      <c r="W16" s="375" t="n">
        <f aca="false">J16/[1]出生数!$G$4*100000</f>
        <v>0</v>
      </c>
      <c r="X16" s="375" t="n">
        <f aca="false">K16/[1]出生数!$G$4*100000</f>
        <v>0</v>
      </c>
      <c r="Y16" s="375" t="n">
        <f aca="false">L16/[1]出生数!$G$4*100000</f>
        <v>0</v>
      </c>
      <c r="Z16" s="375" t="n">
        <f aca="false">M16/[1]出生数!$G$4*100000</f>
        <v>0</v>
      </c>
      <c r="AA16" s="375" t="n">
        <f aca="false">N16/[1]出生数!$G$4*100000</f>
        <v>0</v>
      </c>
      <c r="AB16" s="375" t="n">
        <f aca="false">O16/[1]出生数!$G$4*100000</f>
        <v>0</v>
      </c>
      <c r="AC16" s="376" t="n">
        <f aca="false">P16/[1]出生数!$G$4*100000</f>
        <v>0</v>
      </c>
    </row>
    <row r="17" s="114" customFormat="true" ht="15" hidden="false" customHeight="true" outlineLevel="0" collapsed="false">
      <c r="A17" s="368" t="s">
        <v>285</v>
      </c>
      <c r="B17" s="369" t="s">
        <v>286</v>
      </c>
      <c r="C17" s="369"/>
      <c r="D17" s="370" t="n">
        <f aca="false">SUM(E17:P17)</f>
        <v>0</v>
      </c>
      <c r="E17" s="371" t="n">
        <v>0</v>
      </c>
      <c r="F17" s="371" t="n">
        <v>0</v>
      </c>
      <c r="G17" s="371" t="n">
        <v>0</v>
      </c>
      <c r="H17" s="371" t="n">
        <v>0</v>
      </c>
      <c r="I17" s="371" t="n">
        <v>0</v>
      </c>
      <c r="J17" s="372" t="n">
        <v>0</v>
      </c>
      <c r="K17" s="373" t="n">
        <v>0</v>
      </c>
      <c r="L17" s="371" t="n">
        <v>0</v>
      </c>
      <c r="M17" s="371" t="n">
        <v>0</v>
      </c>
      <c r="N17" s="371" t="n">
        <v>0</v>
      </c>
      <c r="O17" s="371" t="n">
        <v>0</v>
      </c>
      <c r="P17" s="371" t="n">
        <v>0</v>
      </c>
      <c r="Q17" s="374" t="n">
        <f aca="false">D17/[1]出生数!$G$4*100000</f>
        <v>0</v>
      </c>
      <c r="R17" s="375" t="n">
        <f aca="false">E17/[1]出生数!$G$4*100000</f>
        <v>0</v>
      </c>
      <c r="S17" s="375" t="n">
        <f aca="false">F17/[1]出生数!$G$4*100000</f>
        <v>0</v>
      </c>
      <c r="T17" s="375" t="n">
        <f aca="false">G17/[1]出生数!$G$4*100000</f>
        <v>0</v>
      </c>
      <c r="U17" s="375" t="n">
        <f aca="false">H17/[1]出生数!$G$4*100000</f>
        <v>0</v>
      </c>
      <c r="V17" s="375" t="n">
        <f aca="false">I17/[1]出生数!$G$4*100000</f>
        <v>0</v>
      </c>
      <c r="W17" s="375" t="n">
        <f aca="false">J17/[1]出生数!$G$4*100000</f>
        <v>0</v>
      </c>
      <c r="X17" s="375" t="n">
        <f aca="false">K17/[1]出生数!$G$4*100000</f>
        <v>0</v>
      </c>
      <c r="Y17" s="375" t="n">
        <f aca="false">L17/[1]出生数!$G$4*100000</f>
        <v>0</v>
      </c>
      <c r="Z17" s="375" t="n">
        <f aca="false">M17/[1]出生数!$G$4*100000</f>
        <v>0</v>
      </c>
      <c r="AA17" s="375" t="n">
        <f aca="false">N17/[1]出生数!$G$4*100000</f>
        <v>0</v>
      </c>
      <c r="AB17" s="375" t="n">
        <f aca="false">O17/[1]出生数!$G$4*100000</f>
        <v>0</v>
      </c>
      <c r="AC17" s="376" t="n">
        <f aca="false">P17/[1]出生数!$G$4*100000</f>
        <v>0</v>
      </c>
    </row>
    <row r="18" s="114" customFormat="true" ht="15" hidden="false" customHeight="true" outlineLevel="0" collapsed="false">
      <c r="A18" s="368" t="s">
        <v>287</v>
      </c>
      <c r="B18" s="369" t="s">
        <v>288</v>
      </c>
      <c r="C18" s="369"/>
      <c r="D18" s="370" t="n">
        <f aca="false">SUM(E18:P18)</f>
        <v>0</v>
      </c>
      <c r="E18" s="371" t="n">
        <v>0</v>
      </c>
      <c r="F18" s="371" t="n">
        <v>0</v>
      </c>
      <c r="G18" s="371" t="n">
        <v>0</v>
      </c>
      <c r="H18" s="371" t="n">
        <v>0</v>
      </c>
      <c r="I18" s="371" t="n">
        <v>0</v>
      </c>
      <c r="J18" s="372" t="n">
        <v>0</v>
      </c>
      <c r="K18" s="373" t="n">
        <v>0</v>
      </c>
      <c r="L18" s="371" t="n">
        <v>0</v>
      </c>
      <c r="M18" s="371" t="n">
        <v>0</v>
      </c>
      <c r="N18" s="371" t="n">
        <v>0</v>
      </c>
      <c r="O18" s="371" t="n">
        <v>0</v>
      </c>
      <c r="P18" s="371" t="n">
        <v>0</v>
      </c>
      <c r="Q18" s="374" t="n">
        <f aca="false">D18/[1]出生数!$G$4*100000</f>
        <v>0</v>
      </c>
      <c r="R18" s="375" t="n">
        <f aca="false">E18/[1]出生数!$G$4*100000</f>
        <v>0</v>
      </c>
      <c r="S18" s="375" t="n">
        <f aca="false">F18/[1]出生数!$G$4*100000</f>
        <v>0</v>
      </c>
      <c r="T18" s="375" t="n">
        <f aca="false">G18/[1]出生数!$G$4*100000</f>
        <v>0</v>
      </c>
      <c r="U18" s="375" t="n">
        <f aca="false">H18/[1]出生数!$G$4*100000</f>
        <v>0</v>
      </c>
      <c r="V18" s="375" t="n">
        <f aca="false">I18/[1]出生数!$G$4*100000</f>
        <v>0</v>
      </c>
      <c r="W18" s="375" t="n">
        <f aca="false">J18/[1]出生数!$G$4*100000</f>
        <v>0</v>
      </c>
      <c r="X18" s="375" t="n">
        <f aca="false">K18/[1]出生数!$G$4*100000</f>
        <v>0</v>
      </c>
      <c r="Y18" s="375" t="n">
        <f aca="false">L18/[1]出生数!$G$4*100000</f>
        <v>0</v>
      </c>
      <c r="Z18" s="375" t="n">
        <f aca="false">M18/[1]出生数!$G$4*100000</f>
        <v>0</v>
      </c>
      <c r="AA18" s="375" t="n">
        <f aca="false">N18/[1]出生数!$G$4*100000</f>
        <v>0</v>
      </c>
      <c r="AB18" s="375" t="n">
        <f aca="false">O18/[1]出生数!$G$4*100000</f>
        <v>0</v>
      </c>
      <c r="AC18" s="376" t="n">
        <f aca="false">P18/[1]出生数!$G$4*100000</f>
        <v>0</v>
      </c>
    </row>
    <row r="19" s="114" customFormat="true" ht="15" hidden="false" customHeight="true" outlineLevel="0" collapsed="false">
      <c r="A19" s="368" t="s">
        <v>289</v>
      </c>
      <c r="B19" s="369" t="s">
        <v>290</v>
      </c>
      <c r="C19" s="369"/>
      <c r="D19" s="370" t="n">
        <f aca="false">SUM(E19:P19)</f>
        <v>0</v>
      </c>
      <c r="E19" s="371" t="n">
        <v>0</v>
      </c>
      <c r="F19" s="371" t="n">
        <v>0</v>
      </c>
      <c r="G19" s="371" t="n">
        <v>0</v>
      </c>
      <c r="H19" s="371" t="n">
        <v>0</v>
      </c>
      <c r="I19" s="371" t="n">
        <v>0</v>
      </c>
      <c r="J19" s="372" t="n">
        <v>0</v>
      </c>
      <c r="K19" s="373" t="n">
        <v>0</v>
      </c>
      <c r="L19" s="371" t="n">
        <v>0</v>
      </c>
      <c r="M19" s="371" t="n">
        <v>0</v>
      </c>
      <c r="N19" s="371" t="n">
        <v>0</v>
      </c>
      <c r="O19" s="371" t="n">
        <v>0</v>
      </c>
      <c r="P19" s="371" t="n">
        <v>0</v>
      </c>
      <c r="Q19" s="374" t="n">
        <f aca="false">D19/[1]出生数!$G$4*100000</f>
        <v>0</v>
      </c>
      <c r="R19" s="375" t="n">
        <f aca="false">E19/[1]出生数!$G$4*100000</f>
        <v>0</v>
      </c>
      <c r="S19" s="375" t="n">
        <f aca="false">F19/[1]出生数!$G$4*100000</f>
        <v>0</v>
      </c>
      <c r="T19" s="375" t="n">
        <f aca="false">G19/[1]出生数!$G$4*100000</f>
        <v>0</v>
      </c>
      <c r="U19" s="375" t="n">
        <f aca="false">H19/[1]出生数!$G$4*100000</f>
        <v>0</v>
      </c>
      <c r="V19" s="375" t="n">
        <f aca="false">I19/[1]出生数!$G$4*100000</f>
        <v>0</v>
      </c>
      <c r="W19" s="375" t="n">
        <f aca="false">J19/[1]出生数!$G$4*100000</f>
        <v>0</v>
      </c>
      <c r="X19" s="375" t="n">
        <f aca="false">K19/[1]出生数!$G$4*100000</f>
        <v>0</v>
      </c>
      <c r="Y19" s="375" t="n">
        <f aca="false">L19/[1]出生数!$G$4*100000</f>
        <v>0</v>
      </c>
      <c r="Z19" s="375" t="n">
        <f aca="false">M19/[1]出生数!$G$4*100000</f>
        <v>0</v>
      </c>
      <c r="AA19" s="375" t="n">
        <f aca="false">N19/[1]出生数!$G$4*100000</f>
        <v>0</v>
      </c>
      <c r="AB19" s="375" t="n">
        <f aca="false">O19/[1]出生数!$G$4*100000</f>
        <v>0</v>
      </c>
      <c r="AC19" s="376" t="n">
        <f aca="false">P19/[1]出生数!$G$4*100000</f>
        <v>0</v>
      </c>
    </row>
    <row r="20" s="114" customFormat="true" ht="15" hidden="false" customHeight="true" outlineLevel="0" collapsed="false">
      <c r="A20" s="368" t="s">
        <v>291</v>
      </c>
      <c r="B20" s="377" t="s">
        <v>182</v>
      </c>
      <c r="C20" s="377"/>
      <c r="D20" s="370" t="n">
        <f aca="false">SUM(E20:P20)</f>
        <v>2</v>
      </c>
      <c r="E20" s="371" t="n">
        <v>1</v>
      </c>
      <c r="F20" s="371" t="n">
        <v>0</v>
      </c>
      <c r="G20" s="371" t="n">
        <v>0</v>
      </c>
      <c r="H20" s="371" t="n">
        <v>0</v>
      </c>
      <c r="I20" s="371" t="n">
        <v>0</v>
      </c>
      <c r="J20" s="372" t="n">
        <v>1</v>
      </c>
      <c r="K20" s="373" t="n">
        <v>0</v>
      </c>
      <c r="L20" s="371" t="n">
        <v>0</v>
      </c>
      <c r="M20" s="371" t="n">
        <v>0</v>
      </c>
      <c r="N20" s="371" t="n">
        <v>0</v>
      </c>
      <c r="O20" s="371" t="n">
        <v>0</v>
      </c>
      <c r="P20" s="371" t="n">
        <v>0</v>
      </c>
      <c r="Q20" s="374" t="n">
        <f aca="false">D20/[1]出生数!$G$4*100000</f>
        <v>15.0966183574879</v>
      </c>
      <c r="R20" s="375" t="n">
        <f aca="false">E20/[1]出生数!$G$4*100000</f>
        <v>7.54830917874396</v>
      </c>
      <c r="S20" s="375" t="n">
        <f aca="false">F20/[1]出生数!$G$4*100000</f>
        <v>0</v>
      </c>
      <c r="T20" s="375" t="n">
        <f aca="false">G20/[1]出生数!$G$4*100000</f>
        <v>0</v>
      </c>
      <c r="U20" s="375" t="n">
        <f aca="false">H20/[1]出生数!$G$4*100000</f>
        <v>0</v>
      </c>
      <c r="V20" s="375" t="n">
        <f aca="false">I20/[1]出生数!$G$4*100000</f>
        <v>0</v>
      </c>
      <c r="W20" s="375" t="n">
        <f aca="false">J20/[1]出生数!$G$4*100000</f>
        <v>7.54830917874396</v>
      </c>
      <c r="X20" s="375" t="n">
        <f aca="false">K20/[1]出生数!$G$4*100000</f>
        <v>0</v>
      </c>
      <c r="Y20" s="375" t="n">
        <f aca="false">L20/[1]出生数!$G$4*100000</f>
        <v>0</v>
      </c>
      <c r="Z20" s="375" t="n">
        <f aca="false">M20/[1]出生数!$G$4*100000</f>
        <v>0</v>
      </c>
      <c r="AA20" s="375" t="n">
        <f aca="false">N20/[1]出生数!$G$4*100000</f>
        <v>0</v>
      </c>
      <c r="AB20" s="375" t="n">
        <f aca="false">O20/[1]出生数!$G$4*100000</f>
        <v>0</v>
      </c>
      <c r="AC20" s="376" t="n">
        <f aca="false">P20/[1]出生数!$G$4*100000</f>
        <v>0</v>
      </c>
    </row>
    <row r="21" s="114" customFormat="true" ht="15" hidden="false" customHeight="true" outlineLevel="0" collapsed="false">
      <c r="A21" s="368" t="s">
        <v>292</v>
      </c>
      <c r="B21" s="369" t="s">
        <v>293</v>
      </c>
      <c r="C21" s="369"/>
      <c r="D21" s="370" t="n">
        <f aca="false">SUM(E21:P21)</f>
        <v>0</v>
      </c>
      <c r="E21" s="371" t="n">
        <v>0</v>
      </c>
      <c r="F21" s="371" t="n">
        <v>0</v>
      </c>
      <c r="G21" s="371" t="n">
        <v>0</v>
      </c>
      <c r="H21" s="371" t="n">
        <v>0</v>
      </c>
      <c r="I21" s="371" t="n">
        <v>0</v>
      </c>
      <c r="J21" s="372" t="n">
        <v>0</v>
      </c>
      <c r="K21" s="373" t="n">
        <v>0</v>
      </c>
      <c r="L21" s="371" t="n">
        <v>0</v>
      </c>
      <c r="M21" s="371" t="n">
        <v>0</v>
      </c>
      <c r="N21" s="371" t="n">
        <v>0</v>
      </c>
      <c r="O21" s="371" t="n">
        <v>0</v>
      </c>
      <c r="P21" s="371" t="n">
        <v>0</v>
      </c>
      <c r="Q21" s="374" t="n">
        <f aca="false">D21/[1]出生数!$G$4*100000</f>
        <v>0</v>
      </c>
      <c r="R21" s="375" t="n">
        <f aca="false">E21/[1]出生数!$G$4*100000</f>
        <v>0</v>
      </c>
      <c r="S21" s="375" t="n">
        <f aca="false">F21/[1]出生数!$G$4*100000</f>
        <v>0</v>
      </c>
      <c r="T21" s="375" t="n">
        <f aca="false">G21/[1]出生数!$G$4*100000</f>
        <v>0</v>
      </c>
      <c r="U21" s="375" t="n">
        <f aca="false">H21/[1]出生数!$G$4*100000</f>
        <v>0</v>
      </c>
      <c r="V21" s="375" t="n">
        <f aca="false">I21/[1]出生数!$G$4*100000</f>
        <v>0</v>
      </c>
      <c r="W21" s="375" t="n">
        <f aca="false">J21/[1]出生数!$G$4*100000</f>
        <v>0</v>
      </c>
      <c r="X21" s="375" t="n">
        <f aca="false">K21/[1]出生数!$G$4*100000</f>
        <v>0</v>
      </c>
      <c r="Y21" s="375" t="n">
        <f aca="false">L21/[1]出生数!$G$4*100000</f>
        <v>0</v>
      </c>
      <c r="Z21" s="375" t="n">
        <f aca="false">M21/[1]出生数!$G$4*100000</f>
        <v>0</v>
      </c>
      <c r="AA21" s="375" t="n">
        <f aca="false">N21/[1]出生数!$G$4*100000</f>
        <v>0</v>
      </c>
      <c r="AB21" s="375" t="n">
        <f aca="false">O21/[1]出生数!$G$4*100000</f>
        <v>0</v>
      </c>
      <c r="AC21" s="376" t="n">
        <f aca="false">P21/[1]出生数!$G$4*100000</f>
        <v>0</v>
      </c>
    </row>
    <row r="22" s="114" customFormat="true" ht="15" hidden="false" customHeight="true" outlineLevel="0" collapsed="false">
      <c r="A22" s="368" t="s">
        <v>294</v>
      </c>
      <c r="B22" s="369" t="s">
        <v>295</v>
      </c>
      <c r="C22" s="369"/>
      <c r="D22" s="370" t="n">
        <f aca="false">SUM(E22:P22)</f>
        <v>0</v>
      </c>
      <c r="E22" s="371" t="n">
        <v>0</v>
      </c>
      <c r="F22" s="371" t="n">
        <v>0</v>
      </c>
      <c r="G22" s="371" t="n">
        <v>0</v>
      </c>
      <c r="H22" s="371" t="n">
        <v>0</v>
      </c>
      <c r="I22" s="371" t="n">
        <v>0</v>
      </c>
      <c r="J22" s="372" t="n">
        <v>0</v>
      </c>
      <c r="K22" s="373" t="n">
        <v>0</v>
      </c>
      <c r="L22" s="371" t="n">
        <v>0</v>
      </c>
      <c r="M22" s="371" t="n">
        <v>0</v>
      </c>
      <c r="N22" s="371" t="n">
        <v>0</v>
      </c>
      <c r="O22" s="371" t="n">
        <v>0</v>
      </c>
      <c r="P22" s="371" t="n">
        <v>0</v>
      </c>
      <c r="Q22" s="374" t="n">
        <f aca="false">D22/[1]出生数!$G$4*100000</f>
        <v>0</v>
      </c>
      <c r="R22" s="375" t="n">
        <f aca="false">E22/[1]出生数!$G$4*100000</f>
        <v>0</v>
      </c>
      <c r="S22" s="375" t="n">
        <f aca="false">F22/[1]出生数!$G$4*100000</f>
        <v>0</v>
      </c>
      <c r="T22" s="375" t="n">
        <f aca="false">G22/[1]出生数!$G$4*100000</f>
        <v>0</v>
      </c>
      <c r="U22" s="375" t="n">
        <f aca="false">H22/[1]出生数!$G$4*100000</f>
        <v>0</v>
      </c>
      <c r="V22" s="375" t="n">
        <f aca="false">I22/[1]出生数!$G$4*100000</f>
        <v>0</v>
      </c>
      <c r="W22" s="375" t="n">
        <f aca="false">J22/[1]出生数!$G$4*100000</f>
        <v>0</v>
      </c>
      <c r="X22" s="375" t="n">
        <f aca="false">K22/[1]出生数!$G$4*100000</f>
        <v>0</v>
      </c>
      <c r="Y22" s="375" t="n">
        <f aca="false">L22/[1]出生数!$G$4*100000</f>
        <v>0</v>
      </c>
      <c r="Z22" s="375" t="n">
        <f aca="false">M22/[1]出生数!$G$4*100000</f>
        <v>0</v>
      </c>
      <c r="AA22" s="375" t="n">
        <f aca="false">N22/[1]出生数!$G$4*100000</f>
        <v>0</v>
      </c>
      <c r="AB22" s="375" t="n">
        <f aca="false">O22/[1]出生数!$G$4*100000</f>
        <v>0</v>
      </c>
      <c r="AC22" s="376" t="n">
        <f aca="false">P22/[1]出生数!$G$4*100000</f>
        <v>0</v>
      </c>
    </row>
    <row r="23" s="114" customFormat="true" ht="15" hidden="false" customHeight="true" outlineLevel="0" collapsed="false">
      <c r="A23" s="368" t="s">
        <v>296</v>
      </c>
      <c r="B23" s="369" t="s">
        <v>204</v>
      </c>
      <c r="C23" s="369"/>
      <c r="D23" s="370" t="n">
        <f aca="false">SUM(E23:P23)</f>
        <v>1</v>
      </c>
      <c r="E23" s="371" t="n">
        <v>0</v>
      </c>
      <c r="F23" s="371" t="n">
        <v>1</v>
      </c>
      <c r="G23" s="371" t="n">
        <v>0</v>
      </c>
      <c r="H23" s="371" t="n">
        <v>0</v>
      </c>
      <c r="I23" s="371" t="n">
        <v>0</v>
      </c>
      <c r="J23" s="372" t="n">
        <v>0</v>
      </c>
      <c r="K23" s="373" t="n">
        <v>0</v>
      </c>
      <c r="L23" s="371" t="n">
        <v>0</v>
      </c>
      <c r="M23" s="371" t="n">
        <v>0</v>
      </c>
      <c r="N23" s="371" t="n">
        <v>0</v>
      </c>
      <c r="O23" s="371" t="n">
        <v>0</v>
      </c>
      <c r="P23" s="371" t="n">
        <v>0</v>
      </c>
      <c r="Q23" s="374" t="n">
        <f aca="false">D23/[1]出生数!$G$4*100000</f>
        <v>7.54830917874396</v>
      </c>
      <c r="R23" s="375" t="n">
        <f aca="false">E23/[1]出生数!$G$4*100000</f>
        <v>0</v>
      </c>
      <c r="S23" s="375" t="n">
        <f aca="false">F23/[1]出生数!$G$4*100000</f>
        <v>7.54830917874396</v>
      </c>
      <c r="T23" s="375" t="n">
        <f aca="false">G23/[1]出生数!$G$4*100000</f>
        <v>0</v>
      </c>
      <c r="U23" s="375" t="n">
        <f aca="false">H23/[1]出生数!$G$4*100000</f>
        <v>0</v>
      </c>
      <c r="V23" s="375" t="n">
        <f aca="false">I23/[1]出生数!$G$4*100000</f>
        <v>0</v>
      </c>
      <c r="W23" s="375" t="n">
        <f aca="false">J23/[1]出生数!$G$4*100000</f>
        <v>0</v>
      </c>
      <c r="X23" s="375" t="n">
        <f aca="false">K23/[1]出生数!$G$4*100000</f>
        <v>0</v>
      </c>
      <c r="Y23" s="375" t="n">
        <f aca="false">L23/[1]出生数!$G$4*100000</f>
        <v>0</v>
      </c>
      <c r="Z23" s="375" t="n">
        <f aca="false">M23/[1]出生数!$G$4*100000</f>
        <v>0</v>
      </c>
      <c r="AA23" s="375" t="n">
        <f aca="false">N23/[1]出生数!$G$4*100000</f>
        <v>0</v>
      </c>
      <c r="AB23" s="375" t="n">
        <f aca="false">O23/[1]出生数!$G$4*100000</f>
        <v>0</v>
      </c>
      <c r="AC23" s="376" t="n">
        <f aca="false">P23/[1]出生数!$G$4*100000</f>
        <v>0</v>
      </c>
    </row>
    <row r="24" s="114" customFormat="true" ht="15" hidden="false" customHeight="true" outlineLevel="0" collapsed="false">
      <c r="A24" s="368" t="s">
        <v>297</v>
      </c>
      <c r="B24" s="369" t="s">
        <v>298</v>
      </c>
      <c r="C24" s="369"/>
      <c r="D24" s="370" t="n">
        <f aca="false">SUM(E24:P24)</f>
        <v>0</v>
      </c>
      <c r="E24" s="371" t="n">
        <v>0</v>
      </c>
      <c r="F24" s="371" t="n">
        <v>0</v>
      </c>
      <c r="G24" s="371" t="n">
        <v>0</v>
      </c>
      <c r="H24" s="371" t="n">
        <v>0</v>
      </c>
      <c r="I24" s="371" t="n">
        <v>0</v>
      </c>
      <c r="J24" s="372" t="n">
        <v>0</v>
      </c>
      <c r="K24" s="373" t="n">
        <v>0</v>
      </c>
      <c r="L24" s="371" t="n">
        <v>0</v>
      </c>
      <c r="M24" s="371" t="n">
        <v>0</v>
      </c>
      <c r="N24" s="371" t="n">
        <v>0</v>
      </c>
      <c r="O24" s="371" t="n">
        <v>0</v>
      </c>
      <c r="P24" s="371" t="n">
        <v>0</v>
      </c>
      <c r="Q24" s="374" t="n">
        <f aca="false">D24/[1]出生数!$G$4*100000</f>
        <v>0</v>
      </c>
      <c r="R24" s="375" t="n">
        <f aca="false">E24/[1]出生数!$G$4*100000</f>
        <v>0</v>
      </c>
      <c r="S24" s="375" t="n">
        <f aca="false">F24/[1]出生数!$G$4*100000</f>
        <v>0</v>
      </c>
      <c r="T24" s="375" t="n">
        <f aca="false">G24/[1]出生数!$G$4*100000</f>
        <v>0</v>
      </c>
      <c r="U24" s="375" t="n">
        <f aca="false">H24/[1]出生数!$G$4*100000</f>
        <v>0</v>
      </c>
      <c r="V24" s="375" t="n">
        <f aca="false">I24/[1]出生数!$G$4*100000</f>
        <v>0</v>
      </c>
      <c r="W24" s="375" t="n">
        <f aca="false">J24/[1]出生数!$G$4*100000</f>
        <v>0</v>
      </c>
      <c r="X24" s="375" t="n">
        <f aca="false">K24/[1]出生数!$G$4*100000</f>
        <v>0</v>
      </c>
      <c r="Y24" s="375" t="n">
        <f aca="false">L24/[1]出生数!$G$4*100000</f>
        <v>0</v>
      </c>
      <c r="Z24" s="375" t="n">
        <f aca="false">M24/[1]出生数!$G$4*100000</f>
        <v>0</v>
      </c>
      <c r="AA24" s="375" t="n">
        <f aca="false">N24/[1]出生数!$G$4*100000</f>
        <v>0</v>
      </c>
      <c r="AB24" s="375" t="n">
        <f aca="false">O24/[1]出生数!$G$4*100000</f>
        <v>0</v>
      </c>
      <c r="AC24" s="376" t="n">
        <f aca="false">P24/[1]出生数!$G$4*100000</f>
        <v>0</v>
      </c>
    </row>
    <row r="25" s="114" customFormat="true" ht="15" hidden="false" customHeight="true" outlineLevel="0" collapsed="false">
      <c r="A25" s="368" t="s">
        <v>299</v>
      </c>
      <c r="B25" s="369" t="s">
        <v>300</v>
      </c>
      <c r="C25" s="369"/>
      <c r="D25" s="370" t="n">
        <f aca="false">SUM(E25:P25)</f>
        <v>0</v>
      </c>
      <c r="E25" s="371" t="n">
        <v>0</v>
      </c>
      <c r="F25" s="371" t="n">
        <v>0</v>
      </c>
      <c r="G25" s="371" t="n">
        <v>0</v>
      </c>
      <c r="H25" s="371" t="n">
        <v>0</v>
      </c>
      <c r="I25" s="371" t="n">
        <v>0</v>
      </c>
      <c r="J25" s="372" t="n">
        <v>0</v>
      </c>
      <c r="K25" s="373" t="n">
        <v>0</v>
      </c>
      <c r="L25" s="371" t="n">
        <v>0</v>
      </c>
      <c r="M25" s="371" t="n">
        <v>0</v>
      </c>
      <c r="N25" s="371" t="n">
        <v>0</v>
      </c>
      <c r="O25" s="371" t="n">
        <v>0</v>
      </c>
      <c r="P25" s="371" t="n">
        <v>0</v>
      </c>
      <c r="Q25" s="374" t="n">
        <f aca="false">D25/[1]出生数!$G$4*100000</f>
        <v>0</v>
      </c>
      <c r="R25" s="375" t="n">
        <f aca="false">E25/[1]出生数!$G$4*100000</f>
        <v>0</v>
      </c>
      <c r="S25" s="375" t="n">
        <f aca="false">F25/[1]出生数!$G$4*100000</f>
        <v>0</v>
      </c>
      <c r="T25" s="375" t="n">
        <f aca="false">G25/[1]出生数!$G$4*100000</f>
        <v>0</v>
      </c>
      <c r="U25" s="375" t="n">
        <f aca="false">H25/[1]出生数!$G$4*100000</f>
        <v>0</v>
      </c>
      <c r="V25" s="375" t="n">
        <f aca="false">I25/[1]出生数!$G$4*100000</f>
        <v>0</v>
      </c>
      <c r="W25" s="375" t="n">
        <f aca="false">J25/[1]出生数!$G$4*100000</f>
        <v>0</v>
      </c>
      <c r="X25" s="375" t="n">
        <f aca="false">K25/[1]出生数!$G$4*100000</f>
        <v>0</v>
      </c>
      <c r="Y25" s="375" t="n">
        <f aca="false">L25/[1]出生数!$G$4*100000</f>
        <v>0</v>
      </c>
      <c r="Z25" s="375" t="n">
        <f aca="false">M25/[1]出生数!$G$4*100000</f>
        <v>0</v>
      </c>
      <c r="AA25" s="375" t="n">
        <f aca="false">N25/[1]出生数!$G$4*100000</f>
        <v>0</v>
      </c>
      <c r="AB25" s="375" t="n">
        <f aca="false">O25/[1]出生数!$G$4*100000</f>
        <v>0</v>
      </c>
      <c r="AC25" s="376" t="n">
        <f aca="false">P25/[1]出生数!$G$4*100000</f>
        <v>0</v>
      </c>
    </row>
    <row r="26" s="114" customFormat="true" ht="15" hidden="false" customHeight="true" outlineLevel="0" collapsed="false">
      <c r="A26" s="368" t="s">
        <v>301</v>
      </c>
      <c r="B26" s="369" t="s">
        <v>302</v>
      </c>
      <c r="C26" s="369"/>
      <c r="D26" s="370" t="n">
        <f aca="false">SUM(E26:P26)</f>
        <v>1</v>
      </c>
      <c r="E26" s="371" t="n">
        <v>0</v>
      </c>
      <c r="F26" s="371" t="n">
        <v>1</v>
      </c>
      <c r="G26" s="371" t="n">
        <v>0</v>
      </c>
      <c r="H26" s="371" t="n">
        <v>0</v>
      </c>
      <c r="I26" s="371" t="n">
        <v>0</v>
      </c>
      <c r="J26" s="372" t="n">
        <v>0</v>
      </c>
      <c r="K26" s="373" t="n">
        <v>0</v>
      </c>
      <c r="L26" s="371" t="n">
        <v>0</v>
      </c>
      <c r="M26" s="371" t="n">
        <v>0</v>
      </c>
      <c r="N26" s="371" t="n">
        <v>0</v>
      </c>
      <c r="O26" s="371" t="n">
        <v>0</v>
      </c>
      <c r="P26" s="371" t="n">
        <v>0</v>
      </c>
      <c r="Q26" s="374" t="n">
        <f aca="false">D26/[1]出生数!$G$4*100000</f>
        <v>7.54830917874396</v>
      </c>
      <c r="R26" s="375" t="n">
        <f aca="false">E26/[1]出生数!$G$4*100000</f>
        <v>0</v>
      </c>
      <c r="S26" s="375" t="n">
        <f aca="false">F26/[1]出生数!$G$4*100000</f>
        <v>7.54830917874396</v>
      </c>
      <c r="T26" s="375" t="n">
        <f aca="false">G26/[1]出生数!$G$4*100000</f>
        <v>0</v>
      </c>
      <c r="U26" s="375" t="n">
        <f aca="false">H26/[1]出生数!$G$4*100000</f>
        <v>0</v>
      </c>
      <c r="V26" s="375" t="n">
        <f aca="false">I26/[1]出生数!$G$4*100000</f>
        <v>0</v>
      </c>
      <c r="W26" s="375" t="n">
        <f aca="false">J26/[1]出生数!$G$4*100000</f>
        <v>0</v>
      </c>
      <c r="X26" s="375" t="n">
        <f aca="false">K26/[1]出生数!$G$4*100000</f>
        <v>0</v>
      </c>
      <c r="Y26" s="375" t="n">
        <f aca="false">L26/[1]出生数!$G$4*100000</f>
        <v>0</v>
      </c>
      <c r="Z26" s="375" t="n">
        <f aca="false">M26/[1]出生数!$G$4*100000</f>
        <v>0</v>
      </c>
      <c r="AA26" s="375" t="n">
        <f aca="false">N26/[1]出生数!$G$4*100000</f>
        <v>0</v>
      </c>
      <c r="AB26" s="375" t="n">
        <f aca="false">O26/[1]出生数!$G$4*100000</f>
        <v>0</v>
      </c>
      <c r="AC26" s="376" t="n">
        <f aca="false">P26/[1]出生数!$G$4*100000</f>
        <v>0</v>
      </c>
    </row>
    <row r="27" s="114" customFormat="true" ht="15" hidden="false" customHeight="true" outlineLevel="0" collapsed="false">
      <c r="A27" s="368" t="s">
        <v>303</v>
      </c>
      <c r="B27" s="369" t="s">
        <v>304</v>
      </c>
      <c r="C27" s="369"/>
      <c r="D27" s="370" t="n">
        <f aca="false">SUM(E27:P27)</f>
        <v>0</v>
      </c>
      <c r="E27" s="371" t="n">
        <v>0</v>
      </c>
      <c r="F27" s="371" t="n">
        <v>0</v>
      </c>
      <c r="G27" s="371" t="n">
        <v>0</v>
      </c>
      <c r="H27" s="371" t="n">
        <v>0</v>
      </c>
      <c r="I27" s="371" t="n">
        <v>0</v>
      </c>
      <c r="J27" s="372" t="n">
        <v>0</v>
      </c>
      <c r="K27" s="373" t="n">
        <v>0</v>
      </c>
      <c r="L27" s="371" t="n">
        <v>0</v>
      </c>
      <c r="M27" s="371" t="n">
        <v>0</v>
      </c>
      <c r="N27" s="371" t="n">
        <v>0</v>
      </c>
      <c r="O27" s="371" t="n">
        <v>0</v>
      </c>
      <c r="P27" s="371" t="n">
        <v>0</v>
      </c>
      <c r="Q27" s="374" t="n">
        <f aca="false">D27/[1]出生数!$G$4*100000</f>
        <v>0</v>
      </c>
      <c r="R27" s="375" t="n">
        <f aca="false">E27/[1]出生数!$G$4*100000</f>
        <v>0</v>
      </c>
      <c r="S27" s="375" t="n">
        <f aca="false">F27/[1]出生数!$G$4*100000</f>
        <v>0</v>
      </c>
      <c r="T27" s="375" t="n">
        <f aca="false">G27/[1]出生数!$G$4*100000</f>
        <v>0</v>
      </c>
      <c r="U27" s="375" t="n">
        <f aca="false">H27/[1]出生数!$G$4*100000</f>
        <v>0</v>
      </c>
      <c r="V27" s="375" t="n">
        <f aca="false">I27/[1]出生数!$G$4*100000</f>
        <v>0</v>
      </c>
      <c r="W27" s="375" t="n">
        <f aca="false">J27/[1]出生数!$G$4*100000</f>
        <v>0</v>
      </c>
      <c r="X27" s="375" t="n">
        <f aca="false">K27/[1]出生数!$G$4*100000</f>
        <v>0</v>
      </c>
      <c r="Y27" s="375" t="n">
        <f aca="false">L27/[1]出生数!$G$4*100000</f>
        <v>0</v>
      </c>
      <c r="Z27" s="375" t="n">
        <f aca="false">M27/[1]出生数!$G$4*100000</f>
        <v>0</v>
      </c>
      <c r="AA27" s="375" t="n">
        <f aca="false">N27/[1]出生数!$G$4*100000</f>
        <v>0</v>
      </c>
      <c r="AB27" s="375" t="n">
        <f aca="false">O27/[1]出生数!$G$4*100000</f>
        <v>0</v>
      </c>
      <c r="AC27" s="376" t="n">
        <f aca="false">P27/[1]出生数!$G$4*100000</f>
        <v>0</v>
      </c>
    </row>
    <row r="28" s="128" customFormat="true" ht="15" hidden="false" customHeight="true" outlineLevel="0" collapsed="false">
      <c r="A28" s="368" t="s">
        <v>305</v>
      </c>
      <c r="B28" s="369" t="s">
        <v>306</v>
      </c>
      <c r="C28" s="369"/>
      <c r="D28" s="370" t="n">
        <f aca="false">SUM(E28:P28)</f>
        <v>12</v>
      </c>
      <c r="E28" s="378" t="n">
        <f aca="false">SUM(E29:E39)</f>
        <v>3</v>
      </c>
      <c r="F28" s="378" t="n">
        <f aca="false">SUM(F29:F39)</f>
        <v>5</v>
      </c>
      <c r="G28" s="378" t="n">
        <f aca="false">SUM(G29:G39)</f>
        <v>1</v>
      </c>
      <c r="H28" s="378" t="n">
        <f aca="false">SUM(H29:H39)</f>
        <v>0</v>
      </c>
      <c r="I28" s="378" t="n">
        <f aca="false">SUM(I29:I39)</f>
        <v>1</v>
      </c>
      <c r="J28" s="379" t="n">
        <f aca="false">SUM(J29:J39)</f>
        <v>0</v>
      </c>
      <c r="K28" s="380" t="n">
        <f aca="false">SUM(K29:K39)</f>
        <v>2</v>
      </c>
      <c r="L28" s="378" t="n">
        <f aca="false">SUM(L29:L39)</f>
        <v>0</v>
      </c>
      <c r="M28" s="378" t="n">
        <f aca="false">SUM(M29:M39)</f>
        <v>0</v>
      </c>
      <c r="N28" s="378" t="n">
        <f aca="false">SUM(N29:N39)</f>
        <v>0</v>
      </c>
      <c r="O28" s="378" t="n">
        <f aca="false">SUM(O29:O39)</f>
        <v>0</v>
      </c>
      <c r="P28" s="378" t="n">
        <f aca="false">SUM(P29:P39)</f>
        <v>0</v>
      </c>
      <c r="Q28" s="374" t="n">
        <f aca="false">D28/[1]出生数!$G$4*100000</f>
        <v>90.5797101449275</v>
      </c>
      <c r="R28" s="375" t="n">
        <f aca="false">E28/[1]出生数!$G$4*100000</f>
        <v>22.6449275362319</v>
      </c>
      <c r="S28" s="375" t="n">
        <f aca="false">F28/[1]出生数!$G$4*100000</f>
        <v>37.7415458937198</v>
      </c>
      <c r="T28" s="375" t="n">
        <f aca="false">G28/[1]出生数!$G$4*100000</f>
        <v>7.54830917874396</v>
      </c>
      <c r="U28" s="375" t="n">
        <f aca="false">H28/[1]出生数!$G$4*100000</f>
        <v>0</v>
      </c>
      <c r="V28" s="375" t="n">
        <f aca="false">I28/[1]出生数!$G$4*100000</f>
        <v>7.54830917874396</v>
      </c>
      <c r="W28" s="375" t="n">
        <f aca="false">J28/[1]出生数!$G$4*100000</f>
        <v>0</v>
      </c>
      <c r="X28" s="375" t="n">
        <f aca="false">K28/[1]出生数!$G$4*100000</f>
        <v>15.0966183574879</v>
      </c>
      <c r="Y28" s="375" t="n">
        <f aca="false">L28/[1]出生数!$G$4*100000</f>
        <v>0</v>
      </c>
      <c r="Z28" s="375" t="n">
        <f aca="false">M28/[1]出生数!$G$4*100000</f>
        <v>0</v>
      </c>
      <c r="AA28" s="375" t="n">
        <f aca="false">N28/[1]出生数!$G$4*100000</f>
        <v>0</v>
      </c>
      <c r="AB28" s="375" t="n">
        <f aca="false">O28/[1]出生数!$G$4*100000</f>
        <v>0</v>
      </c>
      <c r="AC28" s="376" t="n">
        <f aca="false">P28/[1]出生数!$G$4*100000</f>
        <v>0</v>
      </c>
      <c r="AE28" s="381"/>
      <c r="AF28" s="381"/>
      <c r="AG28" s="381"/>
      <c r="AH28" s="381"/>
      <c r="AI28" s="381"/>
      <c r="AJ28" s="381"/>
    </row>
    <row r="29" s="114" customFormat="true" ht="15" hidden="false" customHeight="true" outlineLevel="0" collapsed="false">
      <c r="A29" s="368" t="s">
        <v>307</v>
      </c>
      <c r="B29" s="382"/>
      <c r="C29" s="383" t="s">
        <v>308</v>
      </c>
      <c r="D29" s="370" t="n">
        <f aca="false">SUM(E29:P29)</f>
        <v>0</v>
      </c>
      <c r="E29" s="371" t="n">
        <v>0</v>
      </c>
      <c r="F29" s="371" t="n">
        <v>0</v>
      </c>
      <c r="G29" s="371" t="n">
        <v>0</v>
      </c>
      <c r="H29" s="371" t="n">
        <v>0</v>
      </c>
      <c r="I29" s="371" t="n">
        <v>0</v>
      </c>
      <c r="J29" s="372" t="n">
        <v>0</v>
      </c>
      <c r="K29" s="373" t="n">
        <v>0</v>
      </c>
      <c r="L29" s="371" t="n">
        <v>0</v>
      </c>
      <c r="M29" s="371" t="n">
        <v>0</v>
      </c>
      <c r="N29" s="371" t="n">
        <v>0</v>
      </c>
      <c r="O29" s="371" t="n">
        <v>0</v>
      </c>
      <c r="P29" s="371" t="n">
        <v>0</v>
      </c>
      <c r="Q29" s="374" t="n">
        <f aca="false">D29/[1]出生数!$G$4*100000</f>
        <v>0</v>
      </c>
      <c r="R29" s="375" t="n">
        <f aca="false">E29/[1]出生数!$G$4*100000</f>
        <v>0</v>
      </c>
      <c r="S29" s="375" t="n">
        <f aca="false">F29/[1]出生数!$G$4*100000</f>
        <v>0</v>
      </c>
      <c r="T29" s="375" t="n">
        <f aca="false">G29/[1]出生数!$G$4*100000</f>
        <v>0</v>
      </c>
      <c r="U29" s="375" t="n">
        <f aca="false">H29/[1]出生数!$G$4*100000</f>
        <v>0</v>
      </c>
      <c r="V29" s="375" t="n">
        <f aca="false">I29/[1]出生数!$G$4*100000</f>
        <v>0</v>
      </c>
      <c r="W29" s="375" t="n">
        <f aca="false">J29/[1]出生数!$G$4*100000</f>
        <v>0</v>
      </c>
      <c r="X29" s="375" t="n">
        <f aca="false">K29/[1]出生数!$G$4*100000</f>
        <v>0</v>
      </c>
      <c r="Y29" s="375" t="n">
        <f aca="false">L29/[1]出生数!$G$4*100000</f>
        <v>0</v>
      </c>
      <c r="Z29" s="375" t="n">
        <f aca="false">M29/[1]出生数!$G$4*100000</f>
        <v>0</v>
      </c>
      <c r="AA29" s="375" t="n">
        <f aca="false">N29/[1]出生数!$G$4*100000</f>
        <v>0</v>
      </c>
      <c r="AB29" s="375" t="n">
        <f aca="false">O29/[1]出生数!$G$4*100000</f>
        <v>0</v>
      </c>
      <c r="AC29" s="376" t="n">
        <f aca="false">P29/[1]出生数!$G$4*100000</f>
        <v>0</v>
      </c>
    </row>
    <row r="30" s="114" customFormat="true" ht="15" hidden="false" customHeight="true" outlineLevel="0" collapsed="false">
      <c r="A30" s="368" t="s">
        <v>309</v>
      </c>
      <c r="B30" s="382"/>
      <c r="C30" s="383" t="s">
        <v>402</v>
      </c>
      <c r="D30" s="370" t="n">
        <f aca="false">SUM(E30:P30)</f>
        <v>0</v>
      </c>
      <c r="E30" s="371" t="n">
        <v>0</v>
      </c>
      <c r="F30" s="371" t="n">
        <v>0</v>
      </c>
      <c r="G30" s="371" t="n">
        <v>0</v>
      </c>
      <c r="H30" s="371" t="n">
        <v>0</v>
      </c>
      <c r="I30" s="371" t="n">
        <v>0</v>
      </c>
      <c r="J30" s="372" t="n">
        <v>0</v>
      </c>
      <c r="K30" s="373" t="n">
        <v>0</v>
      </c>
      <c r="L30" s="371" t="n">
        <v>0</v>
      </c>
      <c r="M30" s="371" t="n">
        <v>0</v>
      </c>
      <c r="N30" s="371" t="n">
        <v>0</v>
      </c>
      <c r="O30" s="371" t="n">
        <v>0</v>
      </c>
      <c r="P30" s="371" t="n">
        <v>0</v>
      </c>
      <c r="Q30" s="374" t="n">
        <f aca="false">D30/[1]出生数!$G$4*100000</f>
        <v>0</v>
      </c>
      <c r="R30" s="375" t="n">
        <f aca="false">E30/[1]出生数!$G$4*100000</f>
        <v>0</v>
      </c>
      <c r="S30" s="375" t="n">
        <f aca="false">F30/[1]出生数!$G$4*100000</f>
        <v>0</v>
      </c>
      <c r="T30" s="375" t="n">
        <f aca="false">G30/[1]出生数!$G$4*100000</f>
        <v>0</v>
      </c>
      <c r="U30" s="375" t="n">
        <f aca="false">H30/[1]出生数!$G$4*100000</f>
        <v>0</v>
      </c>
      <c r="V30" s="375" t="n">
        <f aca="false">I30/[1]出生数!$G$4*100000</f>
        <v>0</v>
      </c>
      <c r="W30" s="375" t="n">
        <f aca="false">J30/[1]出生数!$G$4*100000</f>
        <v>0</v>
      </c>
      <c r="X30" s="375" t="n">
        <f aca="false">K30/[1]出生数!$G$4*100000</f>
        <v>0</v>
      </c>
      <c r="Y30" s="375" t="n">
        <f aca="false">L30/[1]出生数!$G$4*100000</f>
        <v>0</v>
      </c>
      <c r="Z30" s="375" t="n">
        <f aca="false">M30/[1]出生数!$G$4*100000</f>
        <v>0</v>
      </c>
      <c r="AA30" s="375" t="n">
        <f aca="false">N30/[1]出生数!$G$4*100000</f>
        <v>0</v>
      </c>
      <c r="AB30" s="375" t="n">
        <f aca="false">O30/[1]出生数!$G$4*100000</f>
        <v>0</v>
      </c>
      <c r="AC30" s="376" t="n">
        <f aca="false">P30/[1]出生数!$G$4*100000</f>
        <v>0</v>
      </c>
    </row>
    <row r="31" s="114" customFormat="true" ht="15" hidden="false" customHeight="true" outlineLevel="0" collapsed="false">
      <c r="A31" s="368" t="s">
        <v>311</v>
      </c>
      <c r="B31" s="382"/>
      <c r="C31" s="383" t="s">
        <v>312</v>
      </c>
      <c r="D31" s="370" t="n">
        <f aca="false">SUM(E31:P31)</f>
        <v>2</v>
      </c>
      <c r="E31" s="371" t="n">
        <v>0</v>
      </c>
      <c r="F31" s="371" t="n">
        <v>0</v>
      </c>
      <c r="G31" s="371" t="n">
        <v>0</v>
      </c>
      <c r="H31" s="371" t="n">
        <v>0</v>
      </c>
      <c r="I31" s="371" t="n">
        <v>1</v>
      </c>
      <c r="J31" s="372" t="n">
        <v>0</v>
      </c>
      <c r="K31" s="373" t="n">
        <v>1</v>
      </c>
      <c r="L31" s="371" t="n">
        <v>0</v>
      </c>
      <c r="M31" s="371" t="n">
        <v>0</v>
      </c>
      <c r="N31" s="371" t="n">
        <v>0</v>
      </c>
      <c r="O31" s="371" t="n">
        <v>0</v>
      </c>
      <c r="P31" s="371" t="n">
        <v>0</v>
      </c>
      <c r="Q31" s="374" t="n">
        <f aca="false">D31/[1]出生数!$G$4*100000</f>
        <v>15.0966183574879</v>
      </c>
      <c r="R31" s="375" t="n">
        <f aca="false">E31/[1]出生数!$G$4*100000</f>
        <v>0</v>
      </c>
      <c r="S31" s="375" t="n">
        <f aca="false">F31/[1]出生数!$G$4*100000</f>
        <v>0</v>
      </c>
      <c r="T31" s="375" t="n">
        <f aca="false">G31/[1]出生数!$G$4*100000</f>
        <v>0</v>
      </c>
      <c r="U31" s="375" t="n">
        <f aca="false">H31/[1]出生数!$G$4*100000</f>
        <v>0</v>
      </c>
      <c r="V31" s="375" t="n">
        <f aca="false">I31/[1]出生数!$G$4*100000</f>
        <v>7.54830917874396</v>
      </c>
      <c r="W31" s="375" t="n">
        <f aca="false">J31/[1]出生数!$G$4*100000</f>
        <v>0</v>
      </c>
      <c r="X31" s="375" t="n">
        <f aca="false">K31/[1]出生数!$G$4*100000</f>
        <v>7.54830917874396</v>
      </c>
      <c r="Y31" s="375" t="n">
        <f aca="false">L31/[1]出生数!$G$4*100000</f>
        <v>0</v>
      </c>
      <c r="Z31" s="375" t="n">
        <f aca="false">M31/[1]出生数!$G$4*100000</f>
        <v>0</v>
      </c>
      <c r="AA31" s="375" t="n">
        <f aca="false">N31/[1]出生数!$G$4*100000</f>
        <v>0</v>
      </c>
      <c r="AB31" s="375" t="n">
        <f aca="false">O31/[1]出生数!$G$4*100000</f>
        <v>0</v>
      </c>
      <c r="AC31" s="376" t="n">
        <f aca="false">P31/[1]出生数!$G$4*100000</f>
        <v>0</v>
      </c>
    </row>
    <row r="32" s="114" customFormat="true" ht="15" hidden="false" customHeight="true" outlineLevel="0" collapsed="false">
      <c r="A32" s="368" t="s">
        <v>313</v>
      </c>
      <c r="B32" s="384"/>
      <c r="C32" s="385" t="s">
        <v>403</v>
      </c>
      <c r="D32" s="370" t="n">
        <f aca="false">SUM(E32:P32)</f>
        <v>3</v>
      </c>
      <c r="E32" s="371" t="n">
        <v>1</v>
      </c>
      <c r="F32" s="371" t="n">
        <v>2</v>
      </c>
      <c r="G32" s="371" t="n">
        <v>0</v>
      </c>
      <c r="H32" s="371" t="n">
        <v>0</v>
      </c>
      <c r="I32" s="371" t="n">
        <v>0</v>
      </c>
      <c r="J32" s="372" t="n">
        <v>0</v>
      </c>
      <c r="K32" s="373" t="n">
        <v>0</v>
      </c>
      <c r="L32" s="371" t="n">
        <v>0</v>
      </c>
      <c r="M32" s="371" t="n">
        <v>0</v>
      </c>
      <c r="N32" s="371" t="n">
        <v>0</v>
      </c>
      <c r="O32" s="371" t="n">
        <v>0</v>
      </c>
      <c r="P32" s="371" t="n">
        <v>0</v>
      </c>
      <c r="Q32" s="374" t="n">
        <f aca="false">D32/[1]出生数!$G$4*100000</f>
        <v>22.6449275362319</v>
      </c>
      <c r="R32" s="375" t="n">
        <f aca="false">E32/[1]出生数!$G$4*100000</f>
        <v>7.54830917874396</v>
      </c>
      <c r="S32" s="375" t="n">
        <f aca="false">F32/[1]出生数!$G$4*100000</f>
        <v>15.0966183574879</v>
      </c>
      <c r="T32" s="375" t="n">
        <f aca="false">G32/[1]出生数!$G$4*100000</f>
        <v>0</v>
      </c>
      <c r="U32" s="375" t="n">
        <f aca="false">H32/[1]出生数!$G$4*100000</f>
        <v>0</v>
      </c>
      <c r="V32" s="375" t="n">
        <f aca="false">I32/[1]出生数!$G$4*100000</f>
        <v>0</v>
      </c>
      <c r="W32" s="375" t="n">
        <f aca="false">J32/[1]出生数!$G$4*100000</f>
        <v>0</v>
      </c>
      <c r="X32" s="375" t="n">
        <f aca="false">K32/[1]出生数!$G$4*100000</f>
        <v>0</v>
      </c>
      <c r="Y32" s="375" t="n">
        <f aca="false">L32/[1]出生数!$G$4*100000</f>
        <v>0</v>
      </c>
      <c r="Z32" s="375" t="n">
        <f aca="false">M32/[1]出生数!$G$4*100000</f>
        <v>0</v>
      </c>
      <c r="AA32" s="375" t="n">
        <f aca="false">N32/[1]出生数!$G$4*100000</f>
        <v>0</v>
      </c>
      <c r="AB32" s="375" t="n">
        <f aca="false">O32/[1]出生数!$G$4*100000</f>
        <v>0</v>
      </c>
      <c r="AC32" s="376" t="n">
        <f aca="false">P32/[1]出生数!$G$4*100000</f>
        <v>0</v>
      </c>
    </row>
    <row r="33" s="114" customFormat="true" ht="15" hidden="false" customHeight="true" outlineLevel="0" collapsed="false">
      <c r="A33" s="368" t="s">
        <v>315</v>
      </c>
      <c r="B33" s="384"/>
      <c r="C33" s="385" t="s">
        <v>316</v>
      </c>
      <c r="D33" s="370" t="n">
        <f aca="false">SUM(E33:P33)</f>
        <v>0</v>
      </c>
      <c r="E33" s="371" t="n">
        <v>0</v>
      </c>
      <c r="F33" s="371" t="n">
        <v>0</v>
      </c>
      <c r="G33" s="371" t="n">
        <v>0</v>
      </c>
      <c r="H33" s="371" t="n">
        <v>0</v>
      </c>
      <c r="I33" s="371" t="n">
        <v>0</v>
      </c>
      <c r="J33" s="372" t="n">
        <v>0</v>
      </c>
      <c r="K33" s="373" t="n">
        <v>0</v>
      </c>
      <c r="L33" s="371" t="n">
        <v>0</v>
      </c>
      <c r="M33" s="371" t="n">
        <v>0</v>
      </c>
      <c r="N33" s="371" t="n">
        <v>0</v>
      </c>
      <c r="O33" s="371" t="n">
        <v>0</v>
      </c>
      <c r="P33" s="371" t="n">
        <v>0</v>
      </c>
      <c r="Q33" s="374" t="n">
        <f aca="false">D33/[1]出生数!$G$4*100000</f>
        <v>0</v>
      </c>
      <c r="R33" s="375" t="n">
        <f aca="false">E33/[1]出生数!$G$4*100000</f>
        <v>0</v>
      </c>
      <c r="S33" s="375" t="n">
        <f aca="false">F33/[1]出生数!$G$4*100000</f>
        <v>0</v>
      </c>
      <c r="T33" s="375" t="n">
        <f aca="false">G33/[1]出生数!$G$4*100000</f>
        <v>0</v>
      </c>
      <c r="U33" s="375" t="n">
        <f aca="false">H33/[1]出生数!$G$4*100000</f>
        <v>0</v>
      </c>
      <c r="V33" s="375" t="n">
        <f aca="false">I33/[1]出生数!$G$4*100000</f>
        <v>0</v>
      </c>
      <c r="W33" s="375" t="n">
        <f aca="false">J33/[1]出生数!$G$4*100000</f>
        <v>0</v>
      </c>
      <c r="X33" s="375" t="n">
        <f aca="false">K33/[1]出生数!$G$4*100000</f>
        <v>0</v>
      </c>
      <c r="Y33" s="375" t="n">
        <f aca="false">L33/[1]出生数!$G$4*100000</f>
        <v>0</v>
      </c>
      <c r="Z33" s="375" t="n">
        <f aca="false">M33/[1]出生数!$G$4*100000</f>
        <v>0</v>
      </c>
      <c r="AA33" s="375" t="n">
        <f aca="false">N33/[1]出生数!$G$4*100000</f>
        <v>0</v>
      </c>
      <c r="AB33" s="375" t="n">
        <f aca="false">O33/[1]出生数!$G$4*100000</f>
        <v>0</v>
      </c>
      <c r="AC33" s="376" t="n">
        <f aca="false">P33/[1]出生数!$G$4*100000</f>
        <v>0</v>
      </c>
    </row>
    <row r="34" s="114" customFormat="true" ht="15" hidden="false" customHeight="true" outlineLevel="0" collapsed="false">
      <c r="A34" s="368" t="s">
        <v>317</v>
      </c>
      <c r="B34" s="384"/>
      <c r="C34" s="385" t="s">
        <v>318</v>
      </c>
      <c r="D34" s="370" t="n">
        <f aca="false">SUM(E34:P34)</f>
        <v>1</v>
      </c>
      <c r="E34" s="371" t="n">
        <v>0</v>
      </c>
      <c r="F34" s="371" t="n">
        <v>1</v>
      </c>
      <c r="G34" s="371" t="n">
        <v>0</v>
      </c>
      <c r="H34" s="371" t="n">
        <v>0</v>
      </c>
      <c r="I34" s="371" t="n">
        <v>0</v>
      </c>
      <c r="J34" s="372" t="n">
        <v>0</v>
      </c>
      <c r="K34" s="373" t="n">
        <v>0</v>
      </c>
      <c r="L34" s="371" t="n">
        <v>0</v>
      </c>
      <c r="M34" s="371" t="n">
        <v>0</v>
      </c>
      <c r="N34" s="371" t="n">
        <v>0</v>
      </c>
      <c r="O34" s="371" t="n">
        <v>0</v>
      </c>
      <c r="P34" s="371" t="n">
        <v>0</v>
      </c>
      <c r="Q34" s="374" t="n">
        <f aca="false">D34/[1]出生数!$G$4*100000</f>
        <v>7.54830917874396</v>
      </c>
      <c r="R34" s="375" t="n">
        <f aca="false">E34/[1]出生数!$G$4*100000</f>
        <v>0</v>
      </c>
      <c r="S34" s="375" t="n">
        <f aca="false">F34/[1]出生数!$G$4*100000</f>
        <v>7.54830917874396</v>
      </c>
      <c r="T34" s="375" t="n">
        <f aca="false">G34/[1]出生数!$G$4*100000</f>
        <v>0</v>
      </c>
      <c r="U34" s="375" t="n">
        <f aca="false">H34/[1]出生数!$G$4*100000</f>
        <v>0</v>
      </c>
      <c r="V34" s="375" t="n">
        <f aca="false">I34/[1]出生数!$G$4*100000</f>
        <v>0</v>
      </c>
      <c r="W34" s="375" t="n">
        <f aca="false">J34/[1]出生数!$G$4*100000</f>
        <v>0</v>
      </c>
      <c r="X34" s="375" t="n">
        <f aca="false">K34/[1]出生数!$G$4*100000</f>
        <v>0</v>
      </c>
      <c r="Y34" s="375" t="n">
        <f aca="false">L34/[1]出生数!$G$4*100000</f>
        <v>0</v>
      </c>
      <c r="Z34" s="375" t="n">
        <f aca="false">M34/[1]出生数!$G$4*100000</f>
        <v>0</v>
      </c>
      <c r="AA34" s="375" t="n">
        <f aca="false">N34/[1]出生数!$G$4*100000</f>
        <v>0</v>
      </c>
      <c r="AB34" s="375" t="n">
        <f aca="false">O34/[1]出生数!$G$4*100000</f>
        <v>0</v>
      </c>
      <c r="AC34" s="376" t="n">
        <f aca="false">P34/[1]出生数!$G$4*100000</f>
        <v>0</v>
      </c>
    </row>
    <row r="35" s="114" customFormat="true" ht="15" hidden="false" customHeight="true" outlineLevel="0" collapsed="false">
      <c r="A35" s="368" t="s">
        <v>319</v>
      </c>
      <c r="B35" s="384"/>
      <c r="C35" s="385" t="s">
        <v>320</v>
      </c>
      <c r="D35" s="370" t="n">
        <f aca="false">SUM(E35:P35)</f>
        <v>2</v>
      </c>
      <c r="E35" s="371" t="n">
        <v>1</v>
      </c>
      <c r="F35" s="371" t="n">
        <v>1</v>
      </c>
      <c r="G35" s="371" t="n">
        <v>0</v>
      </c>
      <c r="H35" s="371" t="n">
        <v>0</v>
      </c>
      <c r="I35" s="371" t="n">
        <v>0</v>
      </c>
      <c r="J35" s="372" t="n">
        <v>0</v>
      </c>
      <c r="K35" s="373" t="n">
        <v>0</v>
      </c>
      <c r="L35" s="371" t="n">
        <v>0</v>
      </c>
      <c r="M35" s="371" t="n">
        <v>0</v>
      </c>
      <c r="N35" s="371" t="n">
        <v>0</v>
      </c>
      <c r="O35" s="371" t="n">
        <v>0</v>
      </c>
      <c r="P35" s="371" t="n">
        <v>0</v>
      </c>
      <c r="Q35" s="374" t="n">
        <f aca="false">D35/[1]出生数!$G$4*100000</f>
        <v>15.0966183574879</v>
      </c>
      <c r="R35" s="375" t="n">
        <f aca="false">E35/[1]出生数!$G$4*100000</f>
        <v>7.54830917874396</v>
      </c>
      <c r="S35" s="375" t="n">
        <f aca="false">F35/[1]出生数!$G$4*100000</f>
        <v>7.54830917874396</v>
      </c>
      <c r="T35" s="375" t="n">
        <f aca="false">G35/[1]出生数!$G$4*100000</f>
        <v>0</v>
      </c>
      <c r="U35" s="375" t="n">
        <f aca="false">H35/[1]出生数!$G$4*100000</f>
        <v>0</v>
      </c>
      <c r="V35" s="375" t="n">
        <f aca="false">I35/[1]出生数!$G$4*100000</f>
        <v>0</v>
      </c>
      <c r="W35" s="375" t="n">
        <f aca="false">J35/[1]出生数!$G$4*100000</f>
        <v>0</v>
      </c>
      <c r="X35" s="375" t="n">
        <f aca="false">K35/[1]出生数!$G$4*100000</f>
        <v>0</v>
      </c>
      <c r="Y35" s="375" t="n">
        <f aca="false">L35/[1]出生数!$G$4*100000</f>
        <v>0</v>
      </c>
      <c r="Z35" s="375" t="n">
        <f aca="false">M35/[1]出生数!$G$4*100000</f>
        <v>0</v>
      </c>
      <c r="AA35" s="375" t="n">
        <f aca="false">N35/[1]出生数!$G$4*100000</f>
        <v>0</v>
      </c>
      <c r="AB35" s="375" t="n">
        <f aca="false">O35/[1]出生数!$G$4*100000</f>
        <v>0</v>
      </c>
      <c r="AC35" s="376" t="n">
        <f aca="false">P35/[1]出生数!$G$4*100000</f>
        <v>0</v>
      </c>
    </row>
    <row r="36" s="114" customFormat="true" ht="15" hidden="false" customHeight="true" outlineLevel="0" collapsed="false">
      <c r="A36" s="368" t="s">
        <v>321</v>
      </c>
      <c r="B36" s="384"/>
      <c r="C36" s="385" t="s">
        <v>322</v>
      </c>
      <c r="D36" s="370" t="n">
        <f aca="false">SUM(E36:P36)</f>
        <v>1</v>
      </c>
      <c r="E36" s="371" t="n">
        <v>0</v>
      </c>
      <c r="F36" s="371" t="n">
        <v>1</v>
      </c>
      <c r="G36" s="371" t="n">
        <v>0</v>
      </c>
      <c r="H36" s="371" t="n">
        <v>0</v>
      </c>
      <c r="I36" s="371" t="n">
        <v>0</v>
      </c>
      <c r="J36" s="372" t="n">
        <v>0</v>
      </c>
      <c r="K36" s="373" t="n">
        <v>0</v>
      </c>
      <c r="L36" s="371" t="n">
        <v>0</v>
      </c>
      <c r="M36" s="371" t="n">
        <v>0</v>
      </c>
      <c r="N36" s="371" t="n">
        <v>0</v>
      </c>
      <c r="O36" s="371" t="n">
        <v>0</v>
      </c>
      <c r="P36" s="371" t="n">
        <v>0</v>
      </c>
      <c r="Q36" s="374" t="n">
        <f aca="false">D36/[1]出生数!$G$4*100000</f>
        <v>7.54830917874396</v>
      </c>
      <c r="R36" s="375" t="n">
        <f aca="false">E36/[1]出生数!$G$4*100000</f>
        <v>0</v>
      </c>
      <c r="S36" s="375" t="n">
        <f aca="false">F36/[1]出生数!$G$4*100000</f>
        <v>7.54830917874396</v>
      </c>
      <c r="T36" s="375" t="n">
        <f aca="false">G36/[1]出生数!$G$4*100000</f>
        <v>0</v>
      </c>
      <c r="U36" s="375" t="n">
        <f aca="false">H36/[1]出生数!$G$4*100000</f>
        <v>0</v>
      </c>
      <c r="V36" s="375" t="n">
        <f aca="false">I36/[1]出生数!$G$4*100000</f>
        <v>0</v>
      </c>
      <c r="W36" s="375" t="n">
        <f aca="false">J36/[1]出生数!$G$4*100000</f>
        <v>0</v>
      </c>
      <c r="X36" s="375" t="n">
        <f aca="false">K36/[1]出生数!$G$4*100000</f>
        <v>0</v>
      </c>
      <c r="Y36" s="375" t="n">
        <f aca="false">L36/[1]出生数!$G$4*100000</f>
        <v>0</v>
      </c>
      <c r="Z36" s="375" t="n">
        <f aca="false">M36/[1]出生数!$G$4*100000</f>
        <v>0</v>
      </c>
      <c r="AA36" s="375" t="n">
        <f aca="false">N36/[1]出生数!$G$4*100000</f>
        <v>0</v>
      </c>
      <c r="AB36" s="375" t="n">
        <f aca="false">O36/[1]出生数!$G$4*100000</f>
        <v>0</v>
      </c>
      <c r="AC36" s="376" t="n">
        <f aca="false">P36/[1]出生数!$G$4*100000</f>
        <v>0</v>
      </c>
    </row>
    <row r="37" s="114" customFormat="true" ht="15" hidden="false" customHeight="true" outlineLevel="0" collapsed="false">
      <c r="A37" s="368" t="s">
        <v>323</v>
      </c>
      <c r="B37" s="384"/>
      <c r="C37" s="385" t="s">
        <v>324</v>
      </c>
      <c r="D37" s="370" t="n">
        <f aca="false">SUM(E37:P37)</f>
        <v>0</v>
      </c>
      <c r="E37" s="371" t="n">
        <v>0</v>
      </c>
      <c r="F37" s="371" t="n">
        <v>0</v>
      </c>
      <c r="G37" s="371" t="n">
        <v>0</v>
      </c>
      <c r="H37" s="371" t="n">
        <v>0</v>
      </c>
      <c r="I37" s="371" t="n">
        <v>0</v>
      </c>
      <c r="J37" s="372" t="n">
        <v>0</v>
      </c>
      <c r="K37" s="373" t="n">
        <v>0</v>
      </c>
      <c r="L37" s="371" t="n">
        <v>0</v>
      </c>
      <c r="M37" s="371" t="n">
        <v>0</v>
      </c>
      <c r="N37" s="371" t="n">
        <v>0</v>
      </c>
      <c r="O37" s="371" t="n">
        <v>0</v>
      </c>
      <c r="P37" s="371" t="n">
        <v>0</v>
      </c>
      <c r="Q37" s="374" t="n">
        <f aca="false">D37/[1]出生数!$G$4*100000</f>
        <v>0</v>
      </c>
      <c r="R37" s="375" t="n">
        <f aca="false">E37/[1]出生数!$G$4*100000</f>
        <v>0</v>
      </c>
      <c r="S37" s="375" t="n">
        <f aca="false">F37/[1]出生数!$G$4*100000</f>
        <v>0</v>
      </c>
      <c r="T37" s="375" t="n">
        <f aca="false">G37/[1]出生数!$G$4*100000</f>
        <v>0</v>
      </c>
      <c r="U37" s="375" t="n">
        <f aca="false">H37/[1]出生数!$G$4*100000</f>
        <v>0</v>
      </c>
      <c r="V37" s="375" t="n">
        <f aca="false">I37/[1]出生数!$G$4*100000</f>
        <v>0</v>
      </c>
      <c r="W37" s="375" t="n">
        <f aca="false">J37/[1]出生数!$G$4*100000</f>
        <v>0</v>
      </c>
      <c r="X37" s="375" t="n">
        <f aca="false">K37/[1]出生数!$G$4*100000</f>
        <v>0</v>
      </c>
      <c r="Y37" s="375" t="n">
        <f aca="false">L37/[1]出生数!$G$4*100000</f>
        <v>0</v>
      </c>
      <c r="Z37" s="375" t="n">
        <f aca="false">M37/[1]出生数!$G$4*100000</f>
        <v>0</v>
      </c>
      <c r="AA37" s="375" t="n">
        <f aca="false">N37/[1]出生数!$G$4*100000</f>
        <v>0</v>
      </c>
      <c r="AB37" s="375" t="n">
        <f aca="false">O37/[1]出生数!$G$4*100000</f>
        <v>0</v>
      </c>
      <c r="AC37" s="376" t="n">
        <f aca="false">P37/[1]出生数!$G$4*100000</f>
        <v>0</v>
      </c>
    </row>
    <row r="38" s="114" customFormat="true" ht="15" hidden="false" customHeight="true" outlineLevel="0" collapsed="false">
      <c r="A38" s="368" t="s">
        <v>325</v>
      </c>
      <c r="B38" s="384"/>
      <c r="C38" s="385" t="s">
        <v>203</v>
      </c>
      <c r="D38" s="370" t="n">
        <f aca="false">SUM(E38:P38)</f>
        <v>1</v>
      </c>
      <c r="E38" s="371" t="n">
        <v>0</v>
      </c>
      <c r="F38" s="371" t="n">
        <v>0</v>
      </c>
      <c r="G38" s="371" t="n">
        <v>1</v>
      </c>
      <c r="H38" s="371" t="n">
        <v>0</v>
      </c>
      <c r="I38" s="371" t="n">
        <v>0</v>
      </c>
      <c r="J38" s="372" t="n">
        <v>0</v>
      </c>
      <c r="K38" s="373" t="n">
        <v>0</v>
      </c>
      <c r="L38" s="371" t="n">
        <v>0</v>
      </c>
      <c r="M38" s="371" t="n">
        <v>0</v>
      </c>
      <c r="N38" s="371" t="n">
        <v>0</v>
      </c>
      <c r="O38" s="371" t="n">
        <v>0</v>
      </c>
      <c r="P38" s="371" t="n">
        <v>0</v>
      </c>
      <c r="Q38" s="374" t="n">
        <f aca="false">D38/[1]出生数!$G$4*100000</f>
        <v>7.54830917874396</v>
      </c>
      <c r="R38" s="375" t="n">
        <f aca="false">E38/[1]出生数!$G$4*100000</f>
        <v>0</v>
      </c>
      <c r="S38" s="375" t="n">
        <f aca="false">F38/[1]出生数!$G$4*100000</f>
        <v>0</v>
      </c>
      <c r="T38" s="375" t="n">
        <f aca="false">G38/[1]出生数!$G$4*100000</f>
        <v>7.54830917874396</v>
      </c>
      <c r="U38" s="375" t="n">
        <f aca="false">H38/[1]出生数!$G$4*100000</f>
        <v>0</v>
      </c>
      <c r="V38" s="375" t="n">
        <f aca="false">I38/[1]出生数!$G$4*100000</f>
        <v>0</v>
      </c>
      <c r="W38" s="375" t="n">
        <f aca="false">J38/[1]出生数!$G$4*100000</f>
        <v>0</v>
      </c>
      <c r="X38" s="375" t="n">
        <f aca="false">K38/[1]出生数!$G$4*100000</f>
        <v>0</v>
      </c>
      <c r="Y38" s="375" t="n">
        <f aca="false">L38/[1]出生数!$G$4*100000</f>
        <v>0</v>
      </c>
      <c r="Z38" s="375" t="n">
        <f aca="false">M38/[1]出生数!$G$4*100000</f>
        <v>0</v>
      </c>
      <c r="AA38" s="375" t="n">
        <f aca="false">N38/[1]出生数!$G$4*100000</f>
        <v>0</v>
      </c>
      <c r="AB38" s="375" t="n">
        <f aca="false">O38/[1]出生数!$G$4*100000</f>
        <v>0</v>
      </c>
      <c r="AC38" s="376" t="n">
        <f aca="false">P38/[1]出生数!$G$4*100000</f>
        <v>0</v>
      </c>
    </row>
    <row r="39" s="114" customFormat="true" ht="15" hidden="false" customHeight="true" outlineLevel="0" collapsed="false">
      <c r="A39" s="368" t="s">
        <v>326</v>
      </c>
      <c r="B39" s="384"/>
      <c r="C39" s="385" t="s">
        <v>327</v>
      </c>
      <c r="D39" s="370" t="n">
        <f aca="false">SUM(E39:P39)</f>
        <v>2</v>
      </c>
      <c r="E39" s="371" t="n">
        <v>1</v>
      </c>
      <c r="F39" s="371" t="n">
        <v>0</v>
      </c>
      <c r="G39" s="371" t="n">
        <v>0</v>
      </c>
      <c r="H39" s="371" t="n">
        <v>0</v>
      </c>
      <c r="I39" s="371" t="n">
        <v>0</v>
      </c>
      <c r="J39" s="372" t="n">
        <v>0</v>
      </c>
      <c r="K39" s="373" t="n">
        <v>1</v>
      </c>
      <c r="L39" s="371" t="n">
        <v>0</v>
      </c>
      <c r="M39" s="371" t="n">
        <v>0</v>
      </c>
      <c r="N39" s="371" t="n">
        <v>0</v>
      </c>
      <c r="O39" s="371" t="n">
        <v>0</v>
      </c>
      <c r="P39" s="371" t="n">
        <v>0</v>
      </c>
      <c r="Q39" s="374" t="n">
        <f aca="false">D39/[1]出生数!$G$4*100000</f>
        <v>15.0966183574879</v>
      </c>
      <c r="R39" s="375" t="n">
        <f aca="false">E39/[1]出生数!$G$4*100000</f>
        <v>7.54830917874396</v>
      </c>
      <c r="S39" s="375" t="n">
        <f aca="false">F39/[1]出生数!$G$4*100000</f>
        <v>0</v>
      </c>
      <c r="T39" s="375" t="n">
        <f aca="false">G39/[1]出生数!$G$4*100000</f>
        <v>0</v>
      </c>
      <c r="U39" s="375" t="n">
        <f aca="false">H39/[1]出生数!$G$4*100000</f>
        <v>0</v>
      </c>
      <c r="V39" s="375" t="n">
        <f aca="false">I39/[1]出生数!$G$4*100000</f>
        <v>0</v>
      </c>
      <c r="W39" s="375" t="n">
        <f aca="false">J39/[1]出生数!$G$4*100000</f>
        <v>0</v>
      </c>
      <c r="X39" s="375" t="n">
        <f aca="false">K39/[1]出生数!$G$4*100000</f>
        <v>7.54830917874396</v>
      </c>
      <c r="Y39" s="375" t="n">
        <f aca="false">L39/[1]出生数!$G$4*100000</f>
        <v>0</v>
      </c>
      <c r="Z39" s="375" t="n">
        <f aca="false">M39/[1]出生数!$G$4*100000</f>
        <v>0</v>
      </c>
      <c r="AA39" s="375" t="n">
        <f aca="false">N39/[1]出生数!$G$4*100000</f>
        <v>0</v>
      </c>
      <c r="AB39" s="375" t="n">
        <f aca="false">O39/[1]出生数!$G$4*100000</f>
        <v>0</v>
      </c>
      <c r="AC39" s="376" t="n">
        <f aca="false">P39/[1]出生数!$G$4*100000</f>
        <v>0</v>
      </c>
    </row>
    <row r="40" s="128" customFormat="true" ht="15" hidden="false" customHeight="true" outlineLevel="0" collapsed="false">
      <c r="A40" s="368" t="s">
        <v>328</v>
      </c>
      <c r="B40" s="377" t="s">
        <v>175</v>
      </c>
      <c r="C40" s="377"/>
      <c r="D40" s="370" t="n">
        <f aca="false">SUM(E40:P40)</f>
        <v>13</v>
      </c>
      <c r="E40" s="378" t="n">
        <f aca="false">SUM(E41:E48)</f>
        <v>0</v>
      </c>
      <c r="F40" s="378" t="n">
        <f aca="false">SUM(F41:F48)</f>
        <v>0</v>
      </c>
      <c r="G40" s="378" t="n">
        <f aca="false">SUM(G41:G48)</f>
        <v>2</v>
      </c>
      <c r="H40" s="378" t="n">
        <f aca="false">SUM(H41:H48)</f>
        <v>3</v>
      </c>
      <c r="I40" s="378" t="n">
        <f aca="false">SUM(I41:I48)</f>
        <v>2</v>
      </c>
      <c r="J40" s="379" t="n">
        <f aca="false">SUM(J41:J48)</f>
        <v>4</v>
      </c>
      <c r="K40" s="380" t="n">
        <f aca="false">SUM(K41:K48)</f>
        <v>2</v>
      </c>
      <c r="L40" s="378" t="n">
        <f aca="false">SUM(L41:L48)</f>
        <v>0</v>
      </c>
      <c r="M40" s="378" t="n">
        <f aca="false">SUM(M41:M48)</f>
        <v>0</v>
      </c>
      <c r="N40" s="378" t="n">
        <f aca="false">SUM(N41:N48)</f>
        <v>0</v>
      </c>
      <c r="O40" s="378" t="n">
        <f aca="false">SUM(O41:O48)</f>
        <v>0</v>
      </c>
      <c r="P40" s="378" t="n">
        <f aca="false">SUM(P41:P48)</f>
        <v>0</v>
      </c>
      <c r="Q40" s="374" t="n">
        <f aca="false">D40/[1]出生数!$G$4*100000</f>
        <v>98.1280193236715</v>
      </c>
      <c r="R40" s="375" t="n">
        <f aca="false">E40/[1]出生数!$G$4*100000</f>
        <v>0</v>
      </c>
      <c r="S40" s="375" t="n">
        <f aca="false">F40/[1]出生数!$G$4*100000</f>
        <v>0</v>
      </c>
      <c r="T40" s="375" t="n">
        <f aca="false">G40/[1]出生数!$G$4*100000</f>
        <v>15.0966183574879</v>
      </c>
      <c r="U40" s="375" t="n">
        <f aca="false">H40/[1]出生数!$G$4*100000</f>
        <v>22.6449275362319</v>
      </c>
      <c r="V40" s="375" t="n">
        <f aca="false">I40/[1]出生数!$G$4*100000</f>
        <v>15.0966183574879</v>
      </c>
      <c r="W40" s="375" t="n">
        <f aca="false">J40/[1]出生数!$G$4*100000</f>
        <v>30.1932367149758</v>
      </c>
      <c r="X40" s="375" t="n">
        <f aca="false">K40/[1]出生数!$G$4*100000</f>
        <v>15.0966183574879</v>
      </c>
      <c r="Y40" s="375" t="n">
        <f aca="false">L40/[1]出生数!$G$4*100000</f>
        <v>0</v>
      </c>
      <c r="Z40" s="375" t="n">
        <f aca="false">M40/[1]出生数!$G$4*100000</f>
        <v>0</v>
      </c>
      <c r="AA40" s="375" t="n">
        <f aca="false">N40/[1]出生数!$G$4*100000</f>
        <v>0</v>
      </c>
      <c r="AB40" s="375" t="n">
        <f aca="false">O40/[1]出生数!$G$4*100000</f>
        <v>0</v>
      </c>
      <c r="AC40" s="376" t="n">
        <f aca="false">P40/[1]出生数!$G$4*100000</f>
        <v>0</v>
      </c>
      <c r="AE40" s="381"/>
      <c r="AF40" s="381"/>
      <c r="AG40" s="381"/>
      <c r="AH40" s="381"/>
      <c r="AI40" s="381"/>
      <c r="AJ40" s="381"/>
    </row>
    <row r="41" s="114" customFormat="true" ht="17.25" hidden="false" customHeight="true" outlineLevel="0" collapsed="false">
      <c r="A41" s="368" t="s">
        <v>329</v>
      </c>
      <c r="B41" s="384"/>
      <c r="C41" s="385" t="s">
        <v>330</v>
      </c>
      <c r="D41" s="370" t="n">
        <f aca="false">SUM(E41:P41)</f>
        <v>0</v>
      </c>
      <c r="E41" s="371" t="n">
        <v>0</v>
      </c>
      <c r="F41" s="371" t="n">
        <v>0</v>
      </c>
      <c r="G41" s="371" t="n">
        <v>0</v>
      </c>
      <c r="H41" s="371" t="n">
        <v>0</v>
      </c>
      <c r="I41" s="371" t="n">
        <v>0</v>
      </c>
      <c r="J41" s="372" t="n">
        <v>0</v>
      </c>
      <c r="K41" s="373" t="n">
        <v>0</v>
      </c>
      <c r="L41" s="371" t="n">
        <v>0</v>
      </c>
      <c r="M41" s="371" t="n">
        <v>0</v>
      </c>
      <c r="N41" s="371" t="n">
        <v>0</v>
      </c>
      <c r="O41" s="371" t="n">
        <v>0</v>
      </c>
      <c r="P41" s="371" t="n">
        <v>0</v>
      </c>
      <c r="Q41" s="374" t="n">
        <f aca="false">D41/[1]出生数!$G$4*100000</f>
        <v>0</v>
      </c>
      <c r="R41" s="375" t="n">
        <f aca="false">E41/[1]出生数!$G$4*100000</f>
        <v>0</v>
      </c>
      <c r="S41" s="375" t="n">
        <f aca="false">F41/[1]出生数!$G$4*100000</f>
        <v>0</v>
      </c>
      <c r="T41" s="375" t="n">
        <f aca="false">G41/[1]出生数!$G$4*100000</f>
        <v>0</v>
      </c>
      <c r="U41" s="375" t="n">
        <f aca="false">H41/[1]出生数!$G$4*100000</f>
        <v>0</v>
      </c>
      <c r="V41" s="375" t="n">
        <f aca="false">I41/[1]出生数!$G$4*100000</f>
        <v>0</v>
      </c>
      <c r="W41" s="375" t="n">
        <f aca="false">J41/[1]出生数!$G$4*100000</f>
        <v>0</v>
      </c>
      <c r="X41" s="375" t="n">
        <f aca="false">K41/[1]出生数!$G$4*100000</f>
        <v>0</v>
      </c>
      <c r="Y41" s="375" t="n">
        <f aca="false">L41/[1]出生数!$G$4*100000</f>
        <v>0</v>
      </c>
      <c r="Z41" s="375" t="n">
        <f aca="false">M41/[1]出生数!$G$4*100000</f>
        <v>0</v>
      </c>
      <c r="AA41" s="375" t="n">
        <f aca="false">N41/[1]出生数!$G$4*100000</f>
        <v>0</v>
      </c>
      <c r="AB41" s="375" t="n">
        <f aca="false">O41/[1]出生数!$G$4*100000</f>
        <v>0</v>
      </c>
      <c r="AC41" s="376" t="n">
        <f aca="false">P41/[1]出生数!$G$4*100000</f>
        <v>0</v>
      </c>
    </row>
    <row r="42" s="114" customFormat="true" ht="15" hidden="false" customHeight="true" outlineLevel="0" collapsed="false">
      <c r="A42" s="368" t="s">
        <v>331</v>
      </c>
      <c r="B42" s="384"/>
      <c r="C42" s="385" t="s">
        <v>332</v>
      </c>
      <c r="D42" s="370" t="n">
        <f aca="false">SUM(E42:P42)</f>
        <v>6</v>
      </c>
      <c r="E42" s="371" t="n">
        <v>0</v>
      </c>
      <c r="F42" s="371" t="n">
        <v>0</v>
      </c>
      <c r="G42" s="371" t="n">
        <v>0</v>
      </c>
      <c r="H42" s="371" t="n">
        <v>1</v>
      </c>
      <c r="I42" s="371" t="n">
        <v>0</v>
      </c>
      <c r="J42" s="372" t="n">
        <v>3</v>
      </c>
      <c r="K42" s="373" t="n">
        <v>2</v>
      </c>
      <c r="L42" s="371" t="n">
        <v>0</v>
      </c>
      <c r="M42" s="371" t="n">
        <v>0</v>
      </c>
      <c r="N42" s="371" t="n">
        <v>0</v>
      </c>
      <c r="O42" s="371" t="n">
        <v>0</v>
      </c>
      <c r="P42" s="371" t="n">
        <v>0</v>
      </c>
      <c r="Q42" s="374" t="n">
        <f aca="false">D42/[1]出生数!$G$4*100000</f>
        <v>45.2898550724638</v>
      </c>
      <c r="R42" s="375" t="n">
        <f aca="false">E42/[1]出生数!$G$4*100000</f>
        <v>0</v>
      </c>
      <c r="S42" s="375" t="n">
        <f aca="false">F42/[1]出生数!$G$4*100000</f>
        <v>0</v>
      </c>
      <c r="T42" s="375" t="n">
        <f aca="false">G42/[1]出生数!$G$4*100000</f>
        <v>0</v>
      </c>
      <c r="U42" s="375" t="n">
        <f aca="false">H42/[1]出生数!$G$4*100000</f>
        <v>7.54830917874396</v>
      </c>
      <c r="V42" s="375" t="n">
        <f aca="false">I42/[1]出生数!$G$4*100000</f>
        <v>0</v>
      </c>
      <c r="W42" s="375" t="n">
        <f aca="false">J42/[1]出生数!$G$4*100000</f>
        <v>22.6449275362319</v>
      </c>
      <c r="X42" s="375" t="n">
        <f aca="false">K42/[1]出生数!$G$4*100000</f>
        <v>15.0966183574879</v>
      </c>
      <c r="Y42" s="375" t="n">
        <f aca="false">L42/[1]出生数!$G$4*100000</f>
        <v>0</v>
      </c>
      <c r="Z42" s="375" t="n">
        <f aca="false">M42/[1]出生数!$G$4*100000</f>
        <v>0</v>
      </c>
      <c r="AA42" s="375" t="n">
        <f aca="false">N42/[1]出生数!$G$4*100000</f>
        <v>0</v>
      </c>
      <c r="AB42" s="375" t="n">
        <f aca="false">O42/[1]出生数!$G$4*100000</f>
        <v>0</v>
      </c>
      <c r="AC42" s="376" t="n">
        <f aca="false">P42/[1]出生数!$G$4*100000</f>
        <v>0</v>
      </c>
    </row>
    <row r="43" s="114" customFormat="true" ht="15" hidden="false" customHeight="true" outlineLevel="0" collapsed="false">
      <c r="A43" s="368" t="s">
        <v>333</v>
      </c>
      <c r="B43" s="384"/>
      <c r="C43" s="385" t="s">
        <v>334</v>
      </c>
      <c r="D43" s="370" t="n">
        <f aca="false">SUM(E43:P43)</f>
        <v>0</v>
      </c>
      <c r="E43" s="371" t="n">
        <v>0</v>
      </c>
      <c r="F43" s="371" t="n">
        <v>0</v>
      </c>
      <c r="G43" s="371" t="n">
        <v>0</v>
      </c>
      <c r="H43" s="371" t="n">
        <v>0</v>
      </c>
      <c r="I43" s="371" t="n">
        <v>0</v>
      </c>
      <c r="J43" s="372" t="n">
        <v>0</v>
      </c>
      <c r="K43" s="373" t="n">
        <v>0</v>
      </c>
      <c r="L43" s="371" t="n">
        <v>0</v>
      </c>
      <c r="M43" s="371" t="n">
        <v>0</v>
      </c>
      <c r="N43" s="371" t="n">
        <v>0</v>
      </c>
      <c r="O43" s="371" t="n">
        <v>0</v>
      </c>
      <c r="P43" s="371" t="n">
        <v>0</v>
      </c>
      <c r="Q43" s="374" t="n">
        <f aca="false">D43/[1]出生数!$G$4*100000</f>
        <v>0</v>
      </c>
      <c r="R43" s="375" t="n">
        <f aca="false">E43/[1]出生数!$G$4*100000</f>
        <v>0</v>
      </c>
      <c r="S43" s="375" t="n">
        <f aca="false">F43/[1]出生数!$G$4*100000</f>
        <v>0</v>
      </c>
      <c r="T43" s="375" t="n">
        <f aca="false">G43/[1]出生数!$G$4*100000</f>
        <v>0</v>
      </c>
      <c r="U43" s="375" t="n">
        <f aca="false">H43/[1]出生数!$G$4*100000</f>
        <v>0</v>
      </c>
      <c r="V43" s="375" t="n">
        <f aca="false">I43/[1]出生数!$G$4*100000</f>
        <v>0</v>
      </c>
      <c r="W43" s="375" t="n">
        <f aca="false">J43/[1]出生数!$G$4*100000</f>
        <v>0</v>
      </c>
      <c r="X43" s="375" t="n">
        <f aca="false">K43/[1]出生数!$G$4*100000</f>
        <v>0</v>
      </c>
      <c r="Y43" s="375" t="n">
        <f aca="false">L43/[1]出生数!$G$4*100000</f>
        <v>0</v>
      </c>
      <c r="Z43" s="375" t="n">
        <f aca="false">M43/[1]出生数!$G$4*100000</f>
        <v>0</v>
      </c>
      <c r="AA43" s="375" t="n">
        <f aca="false">N43/[1]出生数!$G$4*100000</f>
        <v>0</v>
      </c>
      <c r="AB43" s="375" t="n">
        <f aca="false">O43/[1]出生数!$G$4*100000</f>
        <v>0</v>
      </c>
      <c r="AC43" s="376" t="n">
        <f aca="false">P43/[1]出生数!$G$4*100000</f>
        <v>0</v>
      </c>
    </row>
    <row r="44" s="114" customFormat="true" ht="15" hidden="false" customHeight="true" outlineLevel="0" collapsed="false">
      <c r="A44" s="368" t="s">
        <v>335</v>
      </c>
      <c r="B44" s="384"/>
      <c r="C44" s="385" t="s">
        <v>336</v>
      </c>
      <c r="D44" s="370" t="n">
        <f aca="false">SUM(E44:P44)</f>
        <v>1</v>
      </c>
      <c r="E44" s="371" t="n">
        <v>0</v>
      </c>
      <c r="F44" s="371" t="n">
        <v>0</v>
      </c>
      <c r="G44" s="371" t="n">
        <v>1</v>
      </c>
      <c r="H44" s="371" t="n">
        <v>0</v>
      </c>
      <c r="I44" s="371" t="n">
        <v>0</v>
      </c>
      <c r="J44" s="372" t="n">
        <v>0</v>
      </c>
      <c r="K44" s="373" t="n">
        <v>0</v>
      </c>
      <c r="L44" s="371" t="n">
        <v>0</v>
      </c>
      <c r="M44" s="371" t="n">
        <v>0</v>
      </c>
      <c r="N44" s="371" t="n">
        <v>0</v>
      </c>
      <c r="O44" s="371" t="n">
        <v>0</v>
      </c>
      <c r="P44" s="371" t="n">
        <v>0</v>
      </c>
      <c r="Q44" s="374" t="n">
        <f aca="false">D44/[1]出生数!$G$4*100000</f>
        <v>7.54830917874396</v>
      </c>
      <c r="R44" s="375" t="n">
        <f aca="false">E44/[1]出生数!$G$4*100000</f>
        <v>0</v>
      </c>
      <c r="S44" s="375" t="n">
        <f aca="false">F44/[1]出生数!$G$4*100000</f>
        <v>0</v>
      </c>
      <c r="T44" s="375" t="n">
        <f aca="false">G44/[1]出生数!$G$4*100000</f>
        <v>7.54830917874396</v>
      </c>
      <c r="U44" s="375" t="n">
        <f aca="false">H44/[1]出生数!$G$4*100000</f>
        <v>0</v>
      </c>
      <c r="V44" s="375" t="n">
        <f aca="false">I44/[1]出生数!$G$4*100000</f>
        <v>0</v>
      </c>
      <c r="W44" s="375" t="n">
        <f aca="false">J44/[1]出生数!$G$4*100000</f>
        <v>0</v>
      </c>
      <c r="X44" s="375" t="n">
        <f aca="false">K44/[1]出生数!$G$4*100000</f>
        <v>0</v>
      </c>
      <c r="Y44" s="375" t="n">
        <f aca="false">L44/[1]出生数!$G$4*100000</f>
        <v>0</v>
      </c>
      <c r="Z44" s="375" t="n">
        <f aca="false">M44/[1]出生数!$G$4*100000</f>
        <v>0</v>
      </c>
      <c r="AA44" s="375" t="n">
        <f aca="false">N44/[1]出生数!$G$4*100000</f>
        <v>0</v>
      </c>
      <c r="AB44" s="375" t="n">
        <f aca="false">O44/[1]出生数!$G$4*100000</f>
        <v>0</v>
      </c>
      <c r="AC44" s="376" t="n">
        <f aca="false">P44/[1]出生数!$G$4*100000</f>
        <v>0</v>
      </c>
    </row>
    <row r="45" s="114" customFormat="true" ht="15" hidden="false" customHeight="true" outlineLevel="0" collapsed="false">
      <c r="A45" s="368" t="s">
        <v>337</v>
      </c>
      <c r="B45" s="384"/>
      <c r="C45" s="385" t="s">
        <v>338</v>
      </c>
      <c r="D45" s="370" t="n">
        <f aca="false">SUM(E45:P45)</f>
        <v>1</v>
      </c>
      <c r="E45" s="371" t="n">
        <v>0</v>
      </c>
      <c r="F45" s="371" t="n">
        <v>0</v>
      </c>
      <c r="G45" s="371" t="n">
        <v>0</v>
      </c>
      <c r="H45" s="371" t="n">
        <v>0</v>
      </c>
      <c r="I45" s="371" t="n">
        <v>1</v>
      </c>
      <c r="J45" s="372" t="n">
        <v>0</v>
      </c>
      <c r="K45" s="373" t="n">
        <v>0</v>
      </c>
      <c r="L45" s="371" t="n">
        <v>0</v>
      </c>
      <c r="M45" s="371" t="n">
        <v>0</v>
      </c>
      <c r="N45" s="371" t="n">
        <v>0</v>
      </c>
      <c r="O45" s="371" t="n">
        <v>0</v>
      </c>
      <c r="P45" s="371" t="n">
        <v>0</v>
      </c>
      <c r="Q45" s="374" t="n">
        <f aca="false">D45/[1]出生数!$G$4*100000</f>
        <v>7.54830917874396</v>
      </c>
      <c r="R45" s="375" t="n">
        <f aca="false">E45/[1]出生数!$G$4*100000</f>
        <v>0</v>
      </c>
      <c r="S45" s="375" t="n">
        <f aca="false">F45/[1]出生数!$G$4*100000</f>
        <v>0</v>
      </c>
      <c r="T45" s="375" t="n">
        <f aca="false">G45/[1]出生数!$G$4*100000</f>
        <v>0</v>
      </c>
      <c r="U45" s="375" t="n">
        <f aca="false">H45/[1]出生数!$G$4*100000</f>
        <v>0</v>
      </c>
      <c r="V45" s="375" t="n">
        <f aca="false">I45/[1]出生数!$G$4*100000</f>
        <v>7.54830917874396</v>
      </c>
      <c r="W45" s="375" t="n">
        <f aca="false">J45/[1]出生数!$G$4*100000</f>
        <v>0</v>
      </c>
      <c r="X45" s="375" t="n">
        <f aca="false">K45/[1]出生数!$G$4*100000</f>
        <v>0</v>
      </c>
      <c r="Y45" s="375" t="n">
        <f aca="false">L45/[1]出生数!$G$4*100000</f>
        <v>0</v>
      </c>
      <c r="Z45" s="375" t="n">
        <f aca="false">M45/[1]出生数!$G$4*100000</f>
        <v>0</v>
      </c>
      <c r="AA45" s="375" t="n">
        <f aca="false">N45/[1]出生数!$G$4*100000</f>
        <v>0</v>
      </c>
      <c r="AB45" s="375" t="n">
        <f aca="false">O45/[1]出生数!$G$4*100000</f>
        <v>0</v>
      </c>
      <c r="AC45" s="376" t="n">
        <f aca="false">P45/[1]出生数!$G$4*100000</f>
        <v>0</v>
      </c>
    </row>
    <row r="46" s="114" customFormat="true" ht="15" hidden="false" customHeight="true" outlineLevel="0" collapsed="false">
      <c r="A46" s="368" t="s">
        <v>339</v>
      </c>
      <c r="B46" s="384"/>
      <c r="C46" s="385" t="s">
        <v>340</v>
      </c>
      <c r="D46" s="370" t="n">
        <f aca="false">SUM(E46:P46)</f>
        <v>0</v>
      </c>
      <c r="E46" s="371" t="n">
        <v>0</v>
      </c>
      <c r="F46" s="371" t="n">
        <v>0</v>
      </c>
      <c r="G46" s="371" t="n">
        <v>0</v>
      </c>
      <c r="H46" s="371" t="n">
        <v>0</v>
      </c>
      <c r="I46" s="371" t="n">
        <v>0</v>
      </c>
      <c r="J46" s="372" t="n">
        <v>0</v>
      </c>
      <c r="K46" s="373" t="n">
        <v>0</v>
      </c>
      <c r="L46" s="371" t="n">
        <v>0</v>
      </c>
      <c r="M46" s="371" t="n">
        <v>0</v>
      </c>
      <c r="N46" s="371" t="n">
        <v>0</v>
      </c>
      <c r="O46" s="371" t="n">
        <v>0</v>
      </c>
      <c r="P46" s="371" t="n">
        <v>0</v>
      </c>
      <c r="Q46" s="374" t="n">
        <f aca="false">D46/[1]出生数!$G$4*100000</f>
        <v>0</v>
      </c>
      <c r="R46" s="375" t="n">
        <f aca="false">E46/[1]出生数!$G$4*100000</f>
        <v>0</v>
      </c>
      <c r="S46" s="375" t="n">
        <f aca="false">F46/[1]出生数!$G$4*100000</f>
        <v>0</v>
      </c>
      <c r="T46" s="375" t="n">
        <f aca="false">G46/[1]出生数!$G$4*100000</f>
        <v>0</v>
      </c>
      <c r="U46" s="375" t="n">
        <f aca="false">H46/[1]出生数!$G$4*100000</f>
        <v>0</v>
      </c>
      <c r="V46" s="375" t="n">
        <f aca="false">I46/[1]出生数!$G$4*100000</f>
        <v>0</v>
      </c>
      <c r="W46" s="375" t="n">
        <f aca="false">J46/[1]出生数!$G$4*100000</f>
        <v>0</v>
      </c>
      <c r="X46" s="375" t="n">
        <f aca="false">K46/[1]出生数!$G$4*100000</f>
        <v>0</v>
      </c>
      <c r="Y46" s="375" t="n">
        <f aca="false">L46/[1]出生数!$G$4*100000</f>
        <v>0</v>
      </c>
      <c r="Z46" s="375" t="n">
        <f aca="false">M46/[1]出生数!$G$4*100000</f>
        <v>0</v>
      </c>
      <c r="AA46" s="375" t="n">
        <f aca="false">N46/[1]出生数!$G$4*100000</f>
        <v>0</v>
      </c>
      <c r="AB46" s="375" t="n">
        <f aca="false">O46/[1]出生数!$G$4*100000</f>
        <v>0</v>
      </c>
      <c r="AC46" s="376" t="n">
        <f aca="false">P46/[1]出生数!$G$4*100000</f>
        <v>0</v>
      </c>
    </row>
    <row r="47" s="114" customFormat="true" ht="15" hidden="false" customHeight="true" outlineLevel="0" collapsed="false">
      <c r="A47" s="368" t="s">
        <v>341</v>
      </c>
      <c r="B47" s="384"/>
      <c r="C47" s="385" t="s">
        <v>342</v>
      </c>
      <c r="D47" s="370" t="n">
        <f aca="false">SUM(E47:P47)</f>
        <v>1</v>
      </c>
      <c r="E47" s="371" t="n">
        <v>0</v>
      </c>
      <c r="F47" s="371" t="n">
        <v>0</v>
      </c>
      <c r="G47" s="371" t="n">
        <v>0</v>
      </c>
      <c r="H47" s="371" t="n">
        <v>0</v>
      </c>
      <c r="I47" s="371" t="n">
        <v>1</v>
      </c>
      <c r="J47" s="372" t="n">
        <v>0</v>
      </c>
      <c r="K47" s="373" t="n">
        <v>0</v>
      </c>
      <c r="L47" s="371" t="n">
        <v>0</v>
      </c>
      <c r="M47" s="371" t="n">
        <v>0</v>
      </c>
      <c r="N47" s="371" t="n">
        <v>0</v>
      </c>
      <c r="O47" s="371" t="n">
        <v>0</v>
      </c>
      <c r="P47" s="371" t="n">
        <v>0</v>
      </c>
      <c r="Q47" s="374" t="n">
        <f aca="false">D47/[1]出生数!$G$4*100000</f>
        <v>7.54830917874396</v>
      </c>
      <c r="R47" s="375" t="n">
        <f aca="false">E47/[1]出生数!$G$4*100000</f>
        <v>0</v>
      </c>
      <c r="S47" s="375" t="n">
        <f aca="false">F47/[1]出生数!$G$4*100000</f>
        <v>0</v>
      </c>
      <c r="T47" s="375" t="n">
        <f aca="false">G47/[1]出生数!$G$4*100000</f>
        <v>0</v>
      </c>
      <c r="U47" s="375" t="n">
        <f aca="false">H47/[1]出生数!$G$4*100000</f>
        <v>0</v>
      </c>
      <c r="V47" s="375" t="n">
        <f aca="false">I47/[1]出生数!$G$4*100000</f>
        <v>7.54830917874396</v>
      </c>
      <c r="W47" s="375" t="n">
        <f aca="false">J47/[1]出生数!$G$4*100000</f>
        <v>0</v>
      </c>
      <c r="X47" s="375" t="n">
        <f aca="false">K47/[1]出生数!$G$4*100000</f>
        <v>0</v>
      </c>
      <c r="Y47" s="375" t="n">
        <f aca="false">L47/[1]出生数!$G$4*100000</f>
        <v>0</v>
      </c>
      <c r="Z47" s="375" t="n">
        <f aca="false">M47/[1]出生数!$G$4*100000</f>
        <v>0</v>
      </c>
      <c r="AA47" s="375" t="n">
        <f aca="false">N47/[1]出生数!$G$4*100000</f>
        <v>0</v>
      </c>
      <c r="AB47" s="375" t="n">
        <f aca="false">O47/[1]出生数!$G$4*100000</f>
        <v>0</v>
      </c>
      <c r="AC47" s="376" t="n">
        <f aca="false">P47/[1]出生数!$G$4*100000</f>
        <v>0</v>
      </c>
    </row>
    <row r="48" s="114" customFormat="true" ht="15" hidden="false" customHeight="true" outlineLevel="0" collapsed="false">
      <c r="A48" s="368" t="s">
        <v>343</v>
      </c>
      <c r="B48" s="384"/>
      <c r="C48" s="385" t="s">
        <v>344</v>
      </c>
      <c r="D48" s="370" t="n">
        <f aca="false">SUM(E48:P48)</f>
        <v>4</v>
      </c>
      <c r="E48" s="371" t="n">
        <v>0</v>
      </c>
      <c r="F48" s="371" t="n">
        <v>0</v>
      </c>
      <c r="G48" s="371" t="n">
        <v>1</v>
      </c>
      <c r="H48" s="371" t="n">
        <v>2</v>
      </c>
      <c r="I48" s="371" t="n">
        <v>0</v>
      </c>
      <c r="J48" s="372" t="n">
        <v>1</v>
      </c>
      <c r="K48" s="373" t="n">
        <v>0</v>
      </c>
      <c r="L48" s="371" t="n">
        <v>0</v>
      </c>
      <c r="M48" s="371" t="n">
        <v>0</v>
      </c>
      <c r="N48" s="371" t="n">
        <v>0</v>
      </c>
      <c r="O48" s="371" t="n">
        <v>0</v>
      </c>
      <c r="P48" s="371" t="n">
        <v>0</v>
      </c>
      <c r="Q48" s="374" t="n">
        <f aca="false">D48/[1]出生数!$G$4*100000</f>
        <v>30.1932367149758</v>
      </c>
      <c r="R48" s="375" t="n">
        <f aca="false">E48/[1]出生数!$G$4*100000</f>
        <v>0</v>
      </c>
      <c r="S48" s="375" t="n">
        <f aca="false">F48/[1]出生数!$G$4*100000</f>
        <v>0</v>
      </c>
      <c r="T48" s="375" t="n">
        <f aca="false">G48/[1]出生数!$G$4*100000</f>
        <v>7.54830917874396</v>
      </c>
      <c r="U48" s="375" t="n">
        <f aca="false">H48/[1]出生数!$G$4*100000</f>
        <v>15.0966183574879</v>
      </c>
      <c r="V48" s="375" t="n">
        <f aca="false">I48/[1]出生数!$G$4*100000</f>
        <v>0</v>
      </c>
      <c r="W48" s="375" t="n">
        <f aca="false">J48/[1]出生数!$G$4*100000</f>
        <v>7.54830917874396</v>
      </c>
      <c r="X48" s="375" t="n">
        <f aca="false">K48/[1]出生数!$G$4*100000</f>
        <v>0</v>
      </c>
      <c r="Y48" s="375" t="n">
        <f aca="false">L48/[1]出生数!$G$4*100000</f>
        <v>0</v>
      </c>
      <c r="Z48" s="375" t="n">
        <f aca="false">M48/[1]出生数!$G$4*100000</f>
        <v>0</v>
      </c>
      <c r="AA48" s="375" t="n">
        <f aca="false">N48/[1]出生数!$G$4*100000</f>
        <v>0</v>
      </c>
      <c r="AB48" s="375" t="n">
        <f aca="false">O48/[1]出生数!$G$4*100000</f>
        <v>0</v>
      </c>
      <c r="AC48" s="376" t="n">
        <f aca="false">P48/[1]出生数!$G$4*100000</f>
        <v>0</v>
      </c>
    </row>
    <row r="49" s="114" customFormat="true" ht="15" hidden="false" customHeight="true" outlineLevel="0" collapsed="false">
      <c r="A49" s="368" t="s">
        <v>345</v>
      </c>
      <c r="B49" s="377" t="s">
        <v>176</v>
      </c>
      <c r="C49" s="377"/>
      <c r="D49" s="370" t="n">
        <f aca="false">SUM(E49:P49)</f>
        <v>1</v>
      </c>
      <c r="E49" s="371" t="n">
        <v>0</v>
      </c>
      <c r="F49" s="371" t="n">
        <v>0</v>
      </c>
      <c r="G49" s="371" t="n">
        <v>0</v>
      </c>
      <c r="H49" s="371" t="n">
        <v>0</v>
      </c>
      <c r="I49" s="371" t="n">
        <v>0</v>
      </c>
      <c r="J49" s="372" t="n">
        <v>1</v>
      </c>
      <c r="K49" s="373" t="n">
        <v>0</v>
      </c>
      <c r="L49" s="371" t="n">
        <v>0</v>
      </c>
      <c r="M49" s="371" t="n">
        <v>0</v>
      </c>
      <c r="N49" s="371" t="n">
        <v>0</v>
      </c>
      <c r="O49" s="371" t="n">
        <v>0</v>
      </c>
      <c r="P49" s="371" t="n">
        <v>0</v>
      </c>
      <c r="Q49" s="374" t="n">
        <f aca="false">D49/[1]出生数!$G$4*100000</f>
        <v>7.54830917874396</v>
      </c>
      <c r="R49" s="375" t="n">
        <f aca="false">E49/[1]出生数!$G$4*100000</f>
        <v>0</v>
      </c>
      <c r="S49" s="375" t="n">
        <f aca="false">F49/[1]出生数!$G$4*100000</f>
        <v>0</v>
      </c>
      <c r="T49" s="375" t="n">
        <f aca="false">G49/[1]出生数!$G$4*100000</f>
        <v>0</v>
      </c>
      <c r="U49" s="375" t="n">
        <f aca="false">H49/[1]出生数!$G$4*100000</f>
        <v>0</v>
      </c>
      <c r="V49" s="375" t="n">
        <f aca="false">I49/[1]出生数!$G$4*100000</f>
        <v>0</v>
      </c>
      <c r="W49" s="375" t="n">
        <f aca="false">J49/[1]出生数!$G$4*100000</f>
        <v>7.54830917874396</v>
      </c>
      <c r="X49" s="375" t="n">
        <f aca="false">K49/[1]出生数!$G$4*100000</f>
        <v>0</v>
      </c>
      <c r="Y49" s="375" t="n">
        <f aca="false">L49/[1]出生数!$G$4*100000</f>
        <v>0</v>
      </c>
      <c r="Z49" s="375" t="n">
        <f aca="false">M49/[1]出生数!$G$4*100000</f>
        <v>0</v>
      </c>
      <c r="AA49" s="375" t="n">
        <f aca="false">N49/[1]出生数!$G$4*100000</f>
        <v>0</v>
      </c>
      <c r="AB49" s="375" t="n">
        <f aca="false">O49/[1]出生数!$G$4*100000</f>
        <v>0</v>
      </c>
      <c r="AC49" s="376" t="n">
        <f aca="false">P49/[1]出生数!$G$4*100000</f>
        <v>0</v>
      </c>
    </row>
    <row r="50" s="114" customFormat="true" ht="15" hidden="false" customHeight="true" outlineLevel="0" collapsed="false">
      <c r="A50" s="386" t="s">
        <v>346</v>
      </c>
      <c r="B50" s="387" t="s">
        <v>201</v>
      </c>
      <c r="C50" s="387"/>
      <c r="D50" s="388" t="n">
        <f aca="false">SUM(E50:P50)</f>
        <v>2</v>
      </c>
      <c r="E50" s="389" t="n">
        <v>0</v>
      </c>
      <c r="F50" s="389" t="n">
        <v>0</v>
      </c>
      <c r="G50" s="389" t="n">
        <v>1</v>
      </c>
      <c r="H50" s="389" t="n">
        <v>0</v>
      </c>
      <c r="I50" s="389" t="n">
        <v>0</v>
      </c>
      <c r="J50" s="390" t="n">
        <v>0</v>
      </c>
      <c r="K50" s="391" t="n">
        <v>1</v>
      </c>
      <c r="L50" s="389" t="n">
        <v>0</v>
      </c>
      <c r="M50" s="389" t="n">
        <v>0</v>
      </c>
      <c r="N50" s="389" t="n">
        <v>0</v>
      </c>
      <c r="O50" s="389" t="n">
        <v>0</v>
      </c>
      <c r="P50" s="389" t="n">
        <v>0</v>
      </c>
      <c r="Q50" s="392" t="n">
        <f aca="false">D50/[1]出生数!$G$4*100000</f>
        <v>15.0966183574879</v>
      </c>
      <c r="R50" s="393" t="n">
        <f aca="false">E50/[1]出生数!$G$4*100000</f>
        <v>0</v>
      </c>
      <c r="S50" s="393" t="n">
        <f aca="false">F50/[1]出生数!$G$4*100000</f>
        <v>0</v>
      </c>
      <c r="T50" s="393" t="n">
        <f aca="false">G50/[1]出生数!$G$4*100000</f>
        <v>7.54830917874396</v>
      </c>
      <c r="U50" s="393" t="n">
        <f aca="false">H50/[1]出生数!$G$4*100000</f>
        <v>0</v>
      </c>
      <c r="V50" s="393" t="n">
        <f aca="false">I50/[1]出生数!$G$4*100000</f>
        <v>0</v>
      </c>
      <c r="W50" s="393" t="n">
        <f aca="false">J50/[1]出生数!$G$4*100000</f>
        <v>0</v>
      </c>
      <c r="X50" s="393" t="n">
        <f aca="false">K50/[1]出生数!$G$4*100000</f>
        <v>7.54830917874396</v>
      </c>
      <c r="Y50" s="393" t="n">
        <f aca="false">L50/[1]出生数!$G$4*100000</f>
        <v>0</v>
      </c>
      <c r="Z50" s="393" t="n">
        <f aca="false">M50/[1]出生数!$G$4*100000</f>
        <v>0</v>
      </c>
      <c r="AA50" s="393" t="n">
        <f aca="false">N50/[1]出生数!$G$4*100000</f>
        <v>0</v>
      </c>
      <c r="AB50" s="393" t="n">
        <f aca="false">O50/[1]出生数!$G$4*100000</f>
        <v>0</v>
      </c>
      <c r="AC50" s="394" t="n">
        <f aca="false">P50/[1]出生数!$G$4*100000</f>
        <v>0</v>
      </c>
    </row>
    <row r="51" customFormat="false" ht="12.75" hidden="false" customHeight="true" outlineLevel="0" collapsed="false">
      <c r="A51" s="294"/>
      <c r="B51" s="395"/>
      <c r="C51" s="395"/>
      <c r="D51" s="396"/>
      <c r="E51" s="396"/>
      <c r="F51" s="397"/>
      <c r="G51" s="397"/>
      <c r="H51" s="397"/>
      <c r="I51" s="397"/>
      <c r="J51" s="397"/>
      <c r="K51" s="397"/>
      <c r="L51" s="397"/>
      <c r="M51" s="397"/>
      <c r="N51" s="397"/>
      <c r="O51" s="397"/>
      <c r="P51" s="397"/>
      <c r="Q51" s="396"/>
      <c r="R51" s="396"/>
      <c r="S51" s="397"/>
      <c r="T51" s="397"/>
      <c r="U51" s="397"/>
      <c r="V51" s="397"/>
      <c r="W51" s="397"/>
      <c r="X51" s="397"/>
      <c r="Y51" s="397"/>
      <c r="Z51" s="397"/>
      <c r="AA51" s="397"/>
      <c r="AB51" s="397"/>
      <c r="AC51" s="397"/>
    </row>
    <row r="52" customFormat="false" ht="12.75" hidden="false" customHeight="true" outlineLevel="0" collapsed="false">
      <c r="A52" s="294"/>
      <c r="B52" s="395"/>
      <c r="C52" s="395"/>
      <c r="D52" s="396"/>
      <c r="E52" s="396"/>
      <c r="F52" s="397"/>
      <c r="G52" s="397"/>
      <c r="H52" s="397"/>
      <c r="I52" s="397"/>
      <c r="J52" s="397"/>
      <c r="K52" s="397"/>
      <c r="L52" s="397"/>
      <c r="M52" s="397"/>
      <c r="N52" s="397"/>
      <c r="O52" s="397"/>
      <c r="P52" s="397"/>
      <c r="Q52" s="396"/>
      <c r="R52" s="396"/>
      <c r="S52" s="397"/>
      <c r="T52" s="397"/>
      <c r="U52" s="397"/>
      <c r="V52" s="397"/>
      <c r="W52" s="397"/>
      <c r="X52" s="397"/>
      <c r="Y52" s="397"/>
      <c r="Z52" s="397"/>
      <c r="AA52" s="397"/>
      <c r="AB52" s="397"/>
      <c r="AC52" s="397"/>
    </row>
    <row r="53" customFormat="false" ht="12.75" hidden="false" customHeight="true" outlineLevel="0" collapsed="false">
      <c r="A53" s="294"/>
      <c r="B53" s="395"/>
      <c r="C53" s="395"/>
      <c r="D53" s="396"/>
      <c r="E53" s="396"/>
      <c r="F53" s="397"/>
      <c r="G53" s="397"/>
      <c r="H53" s="397"/>
      <c r="I53" s="397"/>
      <c r="J53" s="397"/>
      <c r="K53" s="397"/>
      <c r="L53" s="397"/>
      <c r="M53" s="397"/>
      <c r="N53" s="397"/>
      <c r="O53" s="397"/>
      <c r="P53" s="397"/>
      <c r="Q53" s="396"/>
      <c r="R53" s="396"/>
      <c r="S53" s="397"/>
      <c r="T53" s="397"/>
      <c r="U53" s="397"/>
      <c r="V53" s="397"/>
      <c r="W53" s="397"/>
      <c r="X53" s="397"/>
      <c r="Y53" s="397"/>
      <c r="Z53" s="397"/>
      <c r="AA53" s="397"/>
      <c r="AB53" s="397"/>
      <c r="AC53" s="397"/>
    </row>
    <row r="54" customFormat="false" ht="12.75" hidden="false" customHeight="false" outlineLevel="0" collapsed="false">
      <c r="A54" s="114"/>
      <c r="B54" s="398"/>
      <c r="C54" s="399"/>
    </row>
    <row r="55" customFormat="false" ht="12.75" hidden="false" customHeight="false" outlineLevel="0" collapsed="false">
      <c r="A55" s="114"/>
      <c r="B55" s="398"/>
      <c r="C55" s="399"/>
    </row>
    <row r="56" customFormat="false" ht="12.75" hidden="false" customHeight="false" outlineLevel="0" collapsed="false">
      <c r="A56" s="114"/>
      <c r="B56" s="398"/>
      <c r="C56" s="399"/>
    </row>
    <row r="57" customFormat="false" ht="12.75" hidden="false" customHeight="false" outlineLevel="0" collapsed="false">
      <c r="A57" s="114"/>
      <c r="B57" s="398"/>
      <c r="C57" s="399"/>
    </row>
    <row r="58" customFormat="false" ht="12.75" hidden="false" customHeight="false" outlineLevel="0" collapsed="false">
      <c r="A58" s="114"/>
      <c r="B58" s="398"/>
      <c r="C58" s="399"/>
    </row>
    <row r="59" customFormat="false" ht="12.75" hidden="false" customHeight="false" outlineLevel="0" collapsed="false">
      <c r="A59" s="114"/>
      <c r="B59" s="398"/>
      <c r="C59" s="399"/>
    </row>
    <row r="60" customFormat="false" ht="12.75" hidden="false" customHeight="false" outlineLevel="0" collapsed="false">
      <c r="A60" s="114"/>
      <c r="B60" s="398"/>
      <c r="C60" s="399"/>
    </row>
    <row r="61" customFormat="false" ht="12.75" hidden="false" customHeight="false" outlineLevel="0" collapsed="false">
      <c r="A61" s="114"/>
      <c r="B61" s="398"/>
      <c r="C61" s="399"/>
    </row>
    <row r="62" customFormat="false" ht="12.75" hidden="false" customHeight="false" outlineLevel="0" collapsed="false">
      <c r="A62" s="114"/>
      <c r="B62" s="398"/>
      <c r="C62" s="399"/>
    </row>
    <row r="63" customFormat="false" ht="12.75" hidden="false" customHeight="false" outlineLevel="0" collapsed="false">
      <c r="A63" s="114"/>
      <c r="B63" s="398"/>
      <c r="C63" s="399"/>
    </row>
    <row r="64" customFormat="false" ht="12.75" hidden="false" customHeight="false" outlineLevel="0" collapsed="false">
      <c r="A64" s="114"/>
      <c r="B64" s="398"/>
      <c r="C64" s="399"/>
    </row>
    <row r="65" customFormat="false" ht="12.75" hidden="false" customHeight="false" outlineLevel="0" collapsed="false">
      <c r="A65" s="114"/>
      <c r="B65" s="398"/>
      <c r="C65" s="399"/>
    </row>
    <row r="66" customFormat="false" ht="12.75" hidden="false" customHeight="false" outlineLevel="0" collapsed="false">
      <c r="A66" s="114"/>
      <c r="B66" s="398"/>
      <c r="C66" s="399"/>
    </row>
    <row r="67" customFormat="false" ht="12.75" hidden="false" customHeight="false" outlineLevel="0" collapsed="false">
      <c r="A67" s="114"/>
      <c r="B67" s="398"/>
      <c r="C67" s="399"/>
    </row>
    <row r="68" customFormat="false" ht="12.75" hidden="false" customHeight="false" outlineLevel="0" collapsed="false">
      <c r="A68" s="114"/>
      <c r="B68" s="398"/>
      <c r="C68" s="399"/>
    </row>
    <row r="69" customFormat="false" ht="12.75" hidden="false" customHeight="false" outlineLevel="0" collapsed="false">
      <c r="A69" s="114"/>
      <c r="B69" s="398"/>
      <c r="C69" s="399"/>
    </row>
    <row r="70" customFormat="false" ht="12.75" hidden="false" customHeight="false" outlineLevel="0" collapsed="false">
      <c r="A70" s="114"/>
      <c r="B70" s="398"/>
      <c r="C70" s="399"/>
    </row>
    <row r="71" customFormat="false" ht="12.75" hidden="false" customHeight="false" outlineLevel="0" collapsed="false">
      <c r="A71" s="114"/>
      <c r="B71" s="398"/>
      <c r="C71" s="399"/>
    </row>
    <row r="72" customFormat="false" ht="12.75" hidden="false" customHeight="false" outlineLevel="0" collapsed="false">
      <c r="A72" s="114"/>
      <c r="B72" s="398"/>
      <c r="C72" s="399"/>
    </row>
    <row r="73" customFormat="false" ht="12.75" hidden="false" customHeight="false" outlineLevel="0" collapsed="false">
      <c r="A73" s="114"/>
      <c r="B73" s="398"/>
      <c r="C73" s="399"/>
    </row>
    <row r="74" customFormat="false" ht="12.75" hidden="false" customHeight="false" outlineLevel="0" collapsed="false">
      <c r="A74" s="114"/>
      <c r="B74" s="398"/>
      <c r="C74" s="399"/>
    </row>
    <row r="75" customFormat="false" ht="12.75" hidden="false" customHeight="false" outlineLevel="0" collapsed="false">
      <c r="A75" s="114"/>
      <c r="B75" s="398"/>
      <c r="C75" s="399"/>
    </row>
    <row r="76" customFormat="false" ht="12.75" hidden="false" customHeight="false" outlineLevel="0" collapsed="false">
      <c r="A76" s="114"/>
      <c r="B76" s="398"/>
      <c r="C76" s="399"/>
    </row>
    <row r="77" customFormat="false" ht="12.75" hidden="false" customHeight="false" outlineLevel="0" collapsed="false">
      <c r="A77" s="114"/>
      <c r="B77" s="398"/>
      <c r="C77" s="399"/>
    </row>
    <row r="78" customFormat="false" ht="12.75" hidden="false" customHeight="false" outlineLevel="0" collapsed="false">
      <c r="A78" s="114"/>
      <c r="B78" s="398"/>
      <c r="C78" s="399"/>
    </row>
    <row r="79" customFormat="false" ht="12.75" hidden="false" customHeight="false" outlineLevel="0" collapsed="false">
      <c r="A79" s="114"/>
      <c r="B79" s="398"/>
      <c r="C79" s="399"/>
    </row>
    <row r="80" customFormat="false" ht="12.75" hidden="false" customHeight="false" outlineLevel="0" collapsed="false">
      <c r="A80" s="114"/>
      <c r="B80" s="398"/>
      <c r="C80" s="399"/>
    </row>
    <row r="81" customFormat="false" ht="12.75" hidden="false" customHeight="false" outlineLevel="0" collapsed="false">
      <c r="A81" s="114"/>
      <c r="B81" s="398"/>
      <c r="C81" s="399"/>
    </row>
    <row r="82" customFormat="false" ht="12.75" hidden="false" customHeight="false" outlineLevel="0" collapsed="false">
      <c r="A82" s="114"/>
      <c r="B82" s="398"/>
      <c r="C82" s="399"/>
    </row>
    <row r="83" customFormat="false" ht="12.75" hidden="false" customHeight="false" outlineLevel="0" collapsed="false">
      <c r="A83" s="114"/>
      <c r="B83" s="398"/>
      <c r="C83" s="399"/>
    </row>
    <row r="84" customFormat="false" ht="12.75" hidden="false" customHeight="false" outlineLevel="0" collapsed="false">
      <c r="A84" s="114"/>
      <c r="B84" s="398"/>
      <c r="C84" s="399"/>
    </row>
    <row r="85" customFormat="false" ht="12.75" hidden="false" customHeight="false" outlineLevel="0" collapsed="false">
      <c r="A85" s="114"/>
      <c r="B85" s="398"/>
      <c r="C85" s="399"/>
    </row>
    <row r="86" customFormat="false" ht="12.75" hidden="false" customHeight="false" outlineLevel="0" collapsed="false">
      <c r="A86" s="114"/>
      <c r="B86" s="398"/>
      <c r="C86" s="399"/>
    </row>
    <row r="87" customFormat="false" ht="12.75" hidden="false" customHeight="false" outlineLevel="0" collapsed="false">
      <c r="A87" s="114"/>
      <c r="B87" s="398"/>
      <c r="C87" s="399"/>
    </row>
    <row r="88" customFormat="false" ht="12.75" hidden="false" customHeight="false" outlineLevel="0" collapsed="false">
      <c r="A88" s="114"/>
      <c r="B88" s="398"/>
      <c r="C88" s="399"/>
    </row>
    <row r="89" customFormat="false" ht="12.75" hidden="false" customHeight="false" outlineLevel="0" collapsed="false">
      <c r="A89" s="114"/>
      <c r="B89" s="398"/>
      <c r="C89" s="399"/>
    </row>
    <row r="90" customFormat="false" ht="12.75" hidden="false" customHeight="false" outlineLevel="0" collapsed="false">
      <c r="A90" s="114"/>
      <c r="B90" s="398"/>
      <c r="C90" s="399"/>
    </row>
    <row r="91" customFormat="false" ht="12.75" hidden="false" customHeight="false" outlineLevel="0" collapsed="false">
      <c r="A91" s="114"/>
      <c r="B91" s="398"/>
      <c r="C91" s="399"/>
    </row>
    <row r="92" customFormat="false" ht="12.75" hidden="false" customHeight="false" outlineLevel="0" collapsed="false">
      <c r="A92" s="114"/>
      <c r="B92" s="398"/>
      <c r="C92" s="399"/>
    </row>
    <row r="93" customFormat="false" ht="12.75" hidden="false" customHeight="false" outlineLevel="0" collapsed="false">
      <c r="A93" s="114"/>
      <c r="B93" s="398"/>
      <c r="C93" s="399"/>
    </row>
    <row r="94" customFormat="false" ht="12.75" hidden="false" customHeight="false" outlineLevel="0" collapsed="false">
      <c r="A94" s="114"/>
      <c r="B94" s="398"/>
      <c r="C94" s="399"/>
    </row>
    <row r="95" customFormat="false" ht="12.75" hidden="false" customHeight="false" outlineLevel="0" collapsed="false">
      <c r="A95" s="114"/>
      <c r="B95" s="398"/>
      <c r="C95" s="399"/>
    </row>
    <row r="96" customFormat="false" ht="12.75" hidden="false" customHeight="false" outlineLevel="0" collapsed="false">
      <c r="A96" s="114"/>
      <c r="B96" s="398"/>
      <c r="C96" s="399"/>
    </row>
    <row r="97" customFormat="false" ht="12.75" hidden="false" customHeight="false" outlineLevel="0" collapsed="false">
      <c r="A97" s="114"/>
      <c r="B97" s="398"/>
      <c r="C97" s="399"/>
    </row>
    <row r="98" customFormat="false" ht="12.75" hidden="false" customHeight="false" outlineLevel="0" collapsed="false">
      <c r="A98" s="114"/>
      <c r="B98" s="398"/>
      <c r="C98" s="399"/>
    </row>
    <row r="99" customFormat="false" ht="12.75" hidden="false" customHeight="false" outlineLevel="0" collapsed="false">
      <c r="A99" s="114"/>
      <c r="B99" s="398"/>
      <c r="C99" s="399"/>
    </row>
    <row r="100" customFormat="false" ht="12.75" hidden="false" customHeight="false" outlineLevel="0" collapsed="false">
      <c r="A100" s="114"/>
      <c r="B100" s="398"/>
      <c r="C100" s="399"/>
    </row>
    <row r="101" customFormat="false" ht="12.75" hidden="false" customHeight="false" outlineLevel="0" collapsed="false">
      <c r="A101" s="114"/>
      <c r="B101" s="398"/>
      <c r="C101" s="399"/>
    </row>
    <row r="102" customFormat="false" ht="12.75" hidden="false" customHeight="false" outlineLevel="0" collapsed="false">
      <c r="A102" s="114"/>
      <c r="B102" s="398"/>
      <c r="C102" s="399"/>
    </row>
    <row r="103" customFormat="false" ht="12.75" hidden="false" customHeight="false" outlineLevel="0" collapsed="false">
      <c r="A103" s="114"/>
      <c r="B103" s="398"/>
      <c r="C103" s="399"/>
    </row>
    <row r="104" customFormat="false" ht="12.75" hidden="false" customHeight="false" outlineLevel="0" collapsed="false">
      <c r="A104" s="114"/>
      <c r="B104" s="398"/>
      <c r="C104" s="399"/>
    </row>
    <row r="105" customFormat="false" ht="12.75" hidden="false" customHeight="false" outlineLevel="0" collapsed="false">
      <c r="A105" s="114"/>
      <c r="B105" s="398"/>
      <c r="C105" s="399"/>
    </row>
    <row r="106" customFormat="false" ht="12.75" hidden="false" customHeight="false" outlineLevel="0" collapsed="false">
      <c r="A106" s="114"/>
      <c r="B106" s="398"/>
      <c r="C106" s="399"/>
    </row>
    <row r="107" customFormat="false" ht="12.75" hidden="false" customHeight="false" outlineLevel="0" collapsed="false">
      <c r="A107" s="114"/>
      <c r="B107" s="398"/>
      <c r="C107" s="399"/>
    </row>
    <row r="108" customFormat="false" ht="12.75" hidden="false" customHeight="false" outlineLevel="0" collapsed="false">
      <c r="A108" s="114"/>
      <c r="B108" s="398"/>
      <c r="C108" s="399"/>
    </row>
    <row r="109" customFormat="false" ht="12.75" hidden="false" customHeight="false" outlineLevel="0" collapsed="false">
      <c r="A109" s="114"/>
      <c r="B109" s="398"/>
      <c r="C109" s="399"/>
    </row>
    <row r="110" customFormat="false" ht="12.75" hidden="false" customHeight="false" outlineLevel="0" collapsed="false">
      <c r="A110" s="114"/>
      <c r="B110" s="398"/>
      <c r="C110" s="399"/>
    </row>
    <row r="111" customFormat="false" ht="12.75" hidden="false" customHeight="false" outlineLevel="0" collapsed="false">
      <c r="A111" s="114"/>
      <c r="B111" s="398"/>
      <c r="C111" s="399"/>
    </row>
    <row r="112" customFormat="false" ht="12.75" hidden="false" customHeight="false" outlineLevel="0" collapsed="false">
      <c r="A112" s="114"/>
      <c r="B112" s="398"/>
      <c r="C112" s="399"/>
    </row>
    <row r="113" customFormat="false" ht="12.75" hidden="false" customHeight="false" outlineLevel="0" collapsed="false">
      <c r="A113" s="114"/>
      <c r="B113" s="398"/>
      <c r="C113" s="399"/>
    </row>
    <row r="114" customFormat="false" ht="12.75" hidden="false" customHeight="false" outlineLevel="0" collapsed="false">
      <c r="A114" s="114"/>
      <c r="B114" s="398"/>
      <c r="C114" s="399"/>
    </row>
    <row r="115" customFormat="false" ht="12.75" hidden="false" customHeight="false" outlineLevel="0" collapsed="false">
      <c r="A115" s="114"/>
      <c r="B115" s="398"/>
      <c r="C115" s="399"/>
    </row>
    <row r="116" customFormat="false" ht="12.75" hidden="false" customHeight="false" outlineLevel="0" collapsed="false">
      <c r="A116" s="114"/>
      <c r="B116" s="398"/>
      <c r="C116" s="399"/>
    </row>
    <row r="117" customFormat="false" ht="12.75" hidden="false" customHeight="false" outlineLevel="0" collapsed="false">
      <c r="A117" s="114"/>
      <c r="B117" s="398"/>
      <c r="C117" s="399"/>
    </row>
    <row r="118" customFormat="false" ht="12.75" hidden="false" customHeight="false" outlineLevel="0" collapsed="false">
      <c r="A118" s="114"/>
      <c r="B118" s="398"/>
      <c r="C118" s="399"/>
    </row>
    <row r="119" customFormat="false" ht="12.75" hidden="false" customHeight="false" outlineLevel="0" collapsed="false">
      <c r="A119" s="114"/>
      <c r="B119" s="398"/>
      <c r="C119" s="399"/>
    </row>
    <row r="120" customFormat="false" ht="12.75" hidden="false" customHeight="false" outlineLevel="0" collapsed="false">
      <c r="A120" s="114"/>
      <c r="B120" s="398"/>
      <c r="C120" s="399"/>
    </row>
    <row r="121" customFormat="false" ht="12.75" hidden="false" customHeight="false" outlineLevel="0" collapsed="false">
      <c r="A121" s="114"/>
      <c r="B121" s="398"/>
      <c r="C121" s="399"/>
    </row>
    <row r="122" customFormat="false" ht="12.75" hidden="false" customHeight="false" outlineLevel="0" collapsed="false">
      <c r="A122" s="114"/>
      <c r="B122" s="398"/>
      <c r="C122" s="399"/>
    </row>
    <row r="123" customFormat="false" ht="12.75" hidden="false" customHeight="false" outlineLevel="0" collapsed="false">
      <c r="A123" s="114"/>
      <c r="B123" s="398"/>
      <c r="C123" s="399"/>
    </row>
    <row r="124" customFormat="false" ht="12.75" hidden="false" customHeight="false" outlineLevel="0" collapsed="false">
      <c r="A124" s="114"/>
      <c r="B124" s="398"/>
      <c r="C124" s="399"/>
    </row>
    <row r="125" customFormat="false" ht="12.75" hidden="false" customHeight="false" outlineLevel="0" collapsed="false">
      <c r="A125" s="114"/>
      <c r="B125" s="398"/>
      <c r="C125" s="399"/>
    </row>
    <row r="126" customFormat="false" ht="12.75" hidden="false" customHeight="false" outlineLevel="0" collapsed="false">
      <c r="A126" s="114"/>
      <c r="B126" s="398"/>
      <c r="C126" s="399"/>
    </row>
    <row r="127" customFormat="false" ht="12.75" hidden="false" customHeight="false" outlineLevel="0" collapsed="false">
      <c r="A127" s="114"/>
      <c r="B127" s="398"/>
      <c r="C127" s="399"/>
    </row>
    <row r="128" customFormat="false" ht="12.75" hidden="false" customHeight="false" outlineLevel="0" collapsed="false">
      <c r="A128" s="114"/>
      <c r="B128" s="398"/>
      <c r="C128" s="399"/>
    </row>
    <row r="129" customFormat="false" ht="12.75" hidden="false" customHeight="false" outlineLevel="0" collapsed="false">
      <c r="A129" s="114"/>
      <c r="B129" s="398"/>
      <c r="C129" s="399"/>
    </row>
    <row r="130" customFormat="false" ht="12.75" hidden="false" customHeight="false" outlineLevel="0" collapsed="false">
      <c r="A130" s="114"/>
      <c r="B130" s="398"/>
      <c r="C130" s="399"/>
    </row>
    <row r="131" customFormat="false" ht="12.75" hidden="false" customHeight="false" outlineLevel="0" collapsed="false">
      <c r="A131" s="114"/>
      <c r="B131" s="398"/>
      <c r="C131" s="399"/>
    </row>
    <row r="132" customFormat="false" ht="12.75" hidden="false" customHeight="false" outlineLevel="0" collapsed="false">
      <c r="A132" s="114"/>
      <c r="B132" s="398"/>
      <c r="C132" s="399"/>
    </row>
    <row r="133" customFormat="false" ht="12.75" hidden="false" customHeight="false" outlineLevel="0" collapsed="false">
      <c r="A133" s="114"/>
      <c r="B133" s="398"/>
      <c r="C133" s="399"/>
    </row>
    <row r="134" customFormat="false" ht="12.75" hidden="false" customHeight="false" outlineLevel="0" collapsed="false">
      <c r="A134" s="114"/>
      <c r="B134" s="398"/>
      <c r="C134" s="399"/>
    </row>
    <row r="135" customFormat="false" ht="12.75" hidden="false" customHeight="false" outlineLevel="0" collapsed="false">
      <c r="A135" s="114"/>
      <c r="B135" s="398"/>
      <c r="C135" s="399"/>
    </row>
    <row r="136" customFormat="false" ht="12.75" hidden="false" customHeight="false" outlineLevel="0" collapsed="false">
      <c r="A136" s="114"/>
      <c r="B136" s="398"/>
      <c r="C136" s="399"/>
    </row>
    <row r="137" customFormat="false" ht="12.75" hidden="false" customHeight="false" outlineLevel="0" collapsed="false">
      <c r="A137" s="114"/>
      <c r="B137" s="398"/>
      <c r="C137" s="399"/>
    </row>
    <row r="138" customFormat="false" ht="12.75" hidden="false" customHeight="false" outlineLevel="0" collapsed="false">
      <c r="A138" s="114"/>
      <c r="B138" s="398"/>
      <c r="C138" s="399"/>
    </row>
    <row r="139" customFormat="false" ht="12.75" hidden="false" customHeight="false" outlineLevel="0" collapsed="false">
      <c r="A139" s="114"/>
      <c r="B139" s="398"/>
      <c r="C139" s="399"/>
    </row>
    <row r="140" customFormat="false" ht="12.75" hidden="false" customHeight="false" outlineLevel="0" collapsed="false">
      <c r="A140" s="114"/>
      <c r="B140" s="398"/>
      <c r="C140" s="399"/>
    </row>
    <row r="141" customFormat="false" ht="12.75" hidden="false" customHeight="false" outlineLevel="0" collapsed="false">
      <c r="A141" s="114"/>
      <c r="B141" s="398"/>
      <c r="C141" s="399"/>
    </row>
    <row r="142" customFormat="false" ht="12.75" hidden="false" customHeight="false" outlineLevel="0" collapsed="false">
      <c r="A142" s="114"/>
      <c r="B142" s="398"/>
      <c r="C142" s="399"/>
    </row>
    <row r="143" customFormat="false" ht="12.75" hidden="false" customHeight="false" outlineLevel="0" collapsed="false">
      <c r="A143" s="114"/>
      <c r="B143" s="398"/>
      <c r="C143" s="399"/>
    </row>
    <row r="144" customFormat="false" ht="12.75" hidden="false" customHeight="false" outlineLevel="0" collapsed="false">
      <c r="A144" s="114"/>
      <c r="B144" s="398"/>
      <c r="C144" s="399"/>
    </row>
    <row r="145" customFormat="false" ht="12.75" hidden="false" customHeight="false" outlineLevel="0" collapsed="false">
      <c r="A145" s="114"/>
      <c r="B145" s="398"/>
      <c r="C145" s="399"/>
    </row>
    <row r="146" customFormat="false" ht="12.75" hidden="false" customHeight="false" outlineLevel="0" collapsed="false">
      <c r="A146" s="114"/>
      <c r="B146" s="398"/>
      <c r="C146" s="399"/>
    </row>
    <row r="147" customFormat="false" ht="12.75" hidden="false" customHeight="false" outlineLevel="0" collapsed="false">
      <c r="A147" s="114"/>
      <c r="B147" s="398"/>
      <c r="C147" s="399"/>
    </row>
    <row r="148" customFormat="false" ht="12.75" hidden="false" customHeight="false" outlineLevel="0" collapsed="false">
      <c r="A148" s="114"/>
      <c r="B148" s="398"/>
      <c r="C148" s="399"/>
    </row>
    <row r="149" customFormat="false" ht="12.75" hidden="false" customHeight="false" outlineLevel="0" collapsed="false">
      <c r="A149" s="114"/>
      <c r="B149" s="398"/>
      <c r="C149" s="399"/>
    </row>
    <row r="150" customFormat="false" ht="12.75" hidden="false" customHeight="false" outlineLevel="0" collapsed="false">
      <c r="A150" s="114"/>
      <c r="B150" s="398"/>
      <c r="C150" s="399"/>
    </row>
    <row r="151" customFormat="false" ht="12.75" hidden="false" customHeight="false" outlineLevel="0" collapsed="false">
      <c r="A151" s="114"/>
      <c r="B151" s="398"/>
      <c r="C151" s="399"/>
    </row>
    <row r="152" customFormat="false" ht="12.75" hidden="false" customHeight="false" outlineLevel="0" collapsed="false">
      <c r="A152" s="114"/>
      <c r="B152" s="398"/>
      <c r="C152" s="399"/>
    </row>
    <row r="153" customFormat="false" ht="12.75" hidden="false" customHeight="false" outlineLevel="0" collapsed="false">
      <c r="A153" s="114"/>
      <c r="B153" s="398"/>
      <c r="C153" s="399"/>
    </row>
    <row r="154" customFormat="false" ht="12.75" hidden="false" customHeight="false" outlineLevel="0" collapsed="false">
      <c r="A154" s="114"/>
      <c r="B154" s="398"/>
      <c r="C154" s="399"/>
    </row>
    <row r="155" customFormat="false" ht="12.75" hidden="false" customHeight="false" outlineLevel="0" collapsed="false">
      <c r="A155" s="114"/>
      <c r="B155" s="398"/>
      <c r="C155" s="399"/>
    </row>
    <row r="156" customFormat="false" ht="12.75" hidden="false" customHeight="false" outlineLevel="0" collapsed="false">
      <c r="A156" s="114"/>
      <c r="B156" s="398"/>
      <c r="C156" s="399"/>
    </row>
    <row r="157" customFormat="false" ht="12.75" hidden="false" customHeight="false" outlineLevel="0" collapsed="false">
      <c r="A157" s="114"/>
      <c r="B157" s="398"/>
      <c r="C157" s="399"/>
    </row>
    <row r="158" customFormat="false" ht="12.75" hidden="false" customHeight="false" outlineLevel="0" collapsed="false">
      <c r="A158" s="114"/>
      <c r="B158" s="398"/>
      <c r="C158" s="399"/>
    </row>
    <row r="159" customFormat="false" ht="12.75" hidden="false" customHeight="false" outlineLevel="0" collapsed="false">
      <c r="A159" s="114"/>
      <c r="B159" s="398"/>
      <c r="C159" s="399"/>
    </row>
    <row r="160" customFormat="false" ht="12.75" hidden="false" customHeight="false" outlineLevel="0" collapsed="false">
      <c r="A160" s="114"/>
      <c r="B160" s="398"/>
      <c r="C160" s="399"/>
    </row>
    <row r="161" customFormat="false" ht="12.75" hidden="false" customHeight="false" outlineLevel="0" collapsed="false">
      <c r="A161" s="114"/>
      <c r="B161" s="398"/>
      <c r="C161" s="399"/>
    </row>
    <row r="162" customFormat="false" ht="12.75" hidden="false" customHeight="false" outlineLevel="0" collapsed="false">
      <c r="A162" s="114"/>
      <c r="B162" s="398"/>
      <c r="C162" s="399"/>
    </row>
    <row r="163" customFormat="false" ht="12.75" hidden="false" customHeight="false" outlineLevel="0" collapsed="false">
      <c r="A163" s="114"/>
      <c r="B163" s="398"/>
      <c r="C163" s="399"/>
    </row>
    <row r="164" customFormat="false" ht="12.75" hidden="false" customHeight="false" outlineLevel="0" collapsed="false">
      <c r="A164" s="114"/>
      <c r="B164" s="398"/>
      <c r="C164" s="399"/>
    </row>
    <row r="165" customFormat="false" ht="12.75" hidden="false" customHeight="false" outlineLevel="0" collapsed="false">
      <c r="A165" s="114"/>
      <c r="B165" s="398"/>
      <c r="C165" s="399"/>
    </row>
    <row r="166" customFormat="false" ht="12.75" hidden="false" customHeight="false" outlineLevel="0" collapsed="false">
      <c r="A166" s="114"/>
      <c r="B166" s="398"/>
      <c r="C166" s="399"/>
    </row>
    <row r="167" customFormat="false" ht="12.75" hidden="false" customHeight="false" outlineLevel="0" collapsed="false">
      <c r="A167" s="114"/>
      <c r="B167" s="398"/>
      <c r="C167" s="399"/>
    </row>
    <row r="168" customFormat="false" ht="12.75" hidden="false" customHeight="false" outlineLevel="0" collapsed="false">
      <c r="A168" s="114"/>
      <c r="B168" s="398"/>
      <c r="C168" s="399"/>
    </row>
    <row r="169" customFormat="false" ht="12.75" hidden="false" customHeight="false" outlineLevel="0" collapsed="false">
      <c r="A169" s="114"/>
      <c r="B169" s="398"/>
      <c r="C169" s="399"/>
    </row>
    <row r="170" customFormat="false" ht="12.75" hidden="false" customHeight="false" outlineLevel="0" collapsed="false">
      <c r="A170" s="114"/>
      <c r="B170" s="398"/>
      <c r="C170" s="399"/>
    </row>
    <row r="171" customFormat="false" ht="12.75" hidden="false" customHeight="false" outlineLevel="0" collapsed="false">
      <c r="A171" s="114"/>
      <c r="B171" s="398"/>
      <c r="C171" s="399"/>
    </row>
    <row r="172" customFormat="false" ht="12.75" hidden="false" customHeight="false" outlineLevel="0" collapsed="false">
      <c r="A172" s="114"/>
      <c r="B172" s="398"/>
      <c r="C172" s="399"/>
    </row>
    <row r="173" customFormat="false" ht="12.75" hidden="false" customHeight="false" outlineLevel="0" collapsed="false">
      <c r="A173" s="114"/>
      <c r="B173" s="398"/>
      <c r="C173" s="399"/>
    </row>
    <row r="174" customFormat="false" ht="12.75" hidden="false" customHeight="false" outlineLevel="0" collapsed="false">
      <c r="A174" s="114"/>
      <c r="B174" s="398"/>
      <c r="C174" s="399"/>
    </row>
    <row r="175" customFormat="false" ht="12.75" hidden="false" customHeight="false" outlineLevel="0" collapsed="false">
      <c r="A175" s="114"/>
      <c r="B175" s="398"/>
      <c r="C175" s="399"/>
    </row>
    <row r="176" customFormat="false" ht="12.75" hidden="false" customHeight="false" outlineLevel="0" collapsed="false">
      <c r="A176" s="114"/>
      <c r="B176" s="398"/>
      <c r="C176" s="399"/>
    </row>
    <row r="177" customFormat="false" ht="12.75" hidden="false" customHeight="false" outlineLevel="0" collapsed="false">
      <c r="A177" s="114"/>
      <c r="B177" s="398"/>
      <c r="C177" s="399"/>
    </row>
    <row r="178" customFormat="false" ht="12.75" hidden="false" customHeight="false" outlineLevel="0" collapsed="false">
      <c r="A178" s="114"/>
      <c r="B178" s="398"/>
      <c r="C178" s="399"/>
    </row>
    <row r="179" customFormat="false" ht="12.75" hidden="false" customHeight="false" outlineLevel="0" collapsed="false">
      <c r="A179" s="114"/>
      <c r="B179" s="398"/>
      <c r="C179" s="399"/>
    </row>
    <row r="180" customFormat="false" ht="12.75" hidden="false" customHeight="false" outlineLevel="0" collapsed="false">
      <c r="A180" s="114"/>
      <c r="B180" s="398"/>
      <c r="C180" s="399"/>
    </row>
    <row r="181" customFormat="false" ht="12.75" hidden="false" customHeight="false" outlineLevel="0" collapsed="false">
      <c r="A181" s="114"/>
      <c r="B181" s="398"/>
      <c r="C181" s="399"/>
    </row>
    <row r="182" customFormat="false" ht="12.75" hidden="false" customHeight="false" outlineLevel="0" collapsed="false">
      <c r="A182" s="114"/>
      <c r="B182" s="398"/>
      <c r="C182" s="399"/>
    </row>
    <row r="183" customFormat="false" ht="12.75" hidden="false" customHeight="false" outlineLevel="0" collapsed="false">
      <c r="A183" s="114"/>
      <c r="B183" s="398"/>
      <c r="C183" s="399"/>
    </row>
  </sheetData>
  <sheetProtection sheet="true" objects="true" scenarios="true"/>
  <mergeCells count="29">
    <mergeCell ref="A3:A4"/>
    <mergeCell ref="B3:C4"/>
    <mergeCell ref="D3:P3"/>
    <mergeCell ref="Q3:AC3"/>
    <mergeCell ref="B5:C5"/>
    <mergeCell ref="B6:C6"/>
    <mergeCell ref="B7:C7"/>
    <mergeCell ref="B8:C8"/>
    <mergeCell ref="B9:C9"/>
    <mergeCell ref="B10:C10"/>
    <mergeCell ref="B11:C11"/>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40:C40"/>
    <mergeCell ref="B49:C49"/>
    <mergeCell ref="B50:C50"/>
  </mergeCells>
  <printOptions headings="false" gridLines="false" gridLinesSet="true" horizontalCentered="false" verticalCentered="false"/>
  <pageMargins left="0.7875" right="0.472222222222222" top="0.984027777777778" bottom="0.629861111111111"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4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114" width="10.87"/>
    <col collapsed="false" customWidth="true" hidden="false" outlineLevel="0" max="13" min="2" style="114" width="5.87"/>
    <col collapsed="false" customWidth="false" hidden="false" outlineLevel="0" max="15" min="14" style="115" width="9"/>
    <col collapsed="false" customWidth="true" hidden="false" outlineLevel="0" max="16" min="16" style="115" width="15.26"/>
    <col collapsed="false" customWidth="true" hidden="false" outlineLevel="0" max="23" min="17" style="115" width="8.38"/>
    <col collapsed="false" customWidth="true" hidden="false" outlineLevel="0" max="24" min="24" style="115" width="5"/>
    <col collapsed="false" customWidth="true" hidden="false" outlineLevel="0" max="25" min="25" style="115" width="7.76"/>
    <col collapsed="false" customWidth="true" hidden="false" outlineLevel="0" max="26" min="26" style="115" width="5.26"/>
    <col collapsed="false" customWidth="true" hidden="false" outlineLevel="0" max="27" min="27" style="115" width="7.76"/>
    <col collapsed="false" customWidth="true" hidden="false" outlineLevel="0" max="28" min="28" style="115" width="5.26"/>
    <col collapsed="false" customWidth="false" hidden="false" outlineLevel="0" max="16384" min="29" style="115" width="9"/>
  </cols>
  <sheetData>
    <row r="1" customFormat="false" ht="13.8" hidden="false" customHeight="false" outlineLevel="0" collapsed="false">
      <c r="A1" s="400" t="s">
        <v>404</v>
      </c>
    </row>
    <row r="2" customFormat="false" ht="11.25" hidden="false" customHeight="true" outlineLevel="0" collapsed="false">
      <c r="A2" s="400"/>
    </row>
    <row r="3" customFormat="false" ht="18" hidden="false" customHeight="true" outlineLevel="0" collapsed="false">
      <c r="A3" s="401" t="s">
        <v>405</v>
      </c>
      <c r="B3" s="402" t="s">
        <v>406</v>
      </c>
      <c r="C3" s="402"/>
      <c r="D3" s="402"/>
      <c r="E3" s="402"/>
      <c r="F3" s="402"/>
      <c r="G3" s="402"/>
      <c r="H3" s="402"/>
      <c r="I3" s="402"/>
      <c r="J3" s="402"/>
      <c r="K3" s="402"/>
      <c r="L3" s="402"/>
      <c r="M3" s="402"/>
      <c r="O3" s="403" t="s">
        <v>407</v>
      </c>
      <c r="P3" s="404"/>
      <c r="Q3" s="403" t="s">
        <v>408</v>
      </c>
      <c r="R3" s="404" t="s">
        <v>409</v>
      </c>
      <c r="S3" s="404" t="s">
        <v>410</v>
      </c>
      <c r="T3" s="404"/>
      <c r="U3" s="404"/>
      <c r="V3" s="404"/>
      <c r="W3" s="404"/>
      <c r="X3" s="404"/>
      <c r="Y3" s="404"/>
      <c r="Z3" s="405"/>
    </row>
    <row r="4" customFormat="false" ht="40.25" hidden="false" customHeight="false" outlineLevel="0" collapsed="false">
      <c r="A4" s="401"/>
      <c r="B4" s="406" t="s">
        <v>15</v>
      </c>
      <c r="C4" s="406" t="s">
        <v>390</v>
      </c>
      <c r="D4" s="406" t="s">
        <v>411</v>
      </c>
      <c r="E4" s="406" t="s">
        <v>392</v>
      </c>
      <c r="F4" s="406" t="s">
        <v>393</v>
      </c>
      <c r="G4" s="406" t="s">
        <v>394</v>
      </c>
      <c r="H4" s="406" t="s">
        <v>395</v>
      </c>
      <c r="I4" s="406" t="s">
        <v>396</v>
      </c>
      <c r="J4" s="406" t="s">
        <v>397</v>
      </c>
      <c r="K4" s="406" t="s">
        <v>398</v>
      </c>
      <c r="L4" s="406" t="s">
        <v>399</v>
      </c>
      <c r="M4" s="407" t="s">
        <v>400</v>
      </c>
      <c r="O4" s="408"/>
      <c r="P4" s="409"/>
      <c r="Q4" s="403" t="s">
        <v>412</v>
      </c>
      <c r="R4" s="404"/>
      <c r="S4" s="404"/>
      <c r="T4" s="404"/>
      <c r="U4" s="404"/>
      <c r="V4" s="404"/>
      <c r="W4" s="404"/>
      <c r="X4" s="404"/>
      <c r="Y4" s="403" t="s">
        <v>413</v>
      </c>
      <c r="Z4" s="410" t="s">
        <v>414</v>
      </c>
    </row>
    <row r="5" s="114" customFormat="true" ht="27.75" hidden="false" customHeight="true" outlineLevel="0" collapsed="false">
      <c r="A5" s="411" t="s">
        <v>260</v>
      </c>
      <c r="B5" s="412" t="n">
        <f aca="false">SUM(B16,B27)</f>
        <v>0</v>
      </c>
      <c r="C5" s="412" t="n">
        <f aca="false">SUM(C16,C27)</f>
        <v>0</v>
      </c>
      <c r="D5" s="412" t="n">
        <f aca="false">SUM(D16,D27)</f>
        <v>0</v>
      </c>
      <c r="E5" s="412" t="n">
        <f aca="false">SUM(E16,E27)</f>
        <v>0</v>
      </c>
      <c r="F5" s="412" t="n">
        <f aca="false">SUM(F16,F27)</f>
        <v>0</v>
      </c>
      <c r="G5" s="412" t="n">
        <f aca="false">SUM(G16,G27)</f>
        <v>0</v>
      </c>
      <c r="H5" s="412" t="n">
        <f aca="false">SUM(H16,H27)</f>
        <v>0</v>
      </c>
      <c r="I5" s="412" t="n">
        <f aca="false">SUM(I16,I27)</f>
        <v>0</v>
      </c>
      <c r="J5" s="412" t="n">
        <f aca="false">SUM(J16,J27)</f>
        <v>0</v>
      </c>
      <c r="K5" s="412" t="n">
        <f aca="false">SUM(K16,K27)</f>
        <v>0</v>
      </c>
      <c r="L5" s="413" t="n">
        <f aca="false">SUM(L16,L27)</f>
        <v>0</v>
      </c>
      <c r="M5" s="413" t="n">
        <f aca="false">SUM(M16,M27)</f>
        <v>0</v>
      </c>
      <c r="O5" s="408"/>
      <c r="P5" s="409"/>
      <c r="Q5" s="403" t="n">
        <v>1</v>
      </c>
      <c r="R5" s="404"/>
      <c r="S5" s="404"/>
      <c r="T5" s="404"/>
      <c r="U5" s="404"/>
      <c r="V5" s="404"/>
      <c r="W5" s="404"/>
      <c r="X5" s="403" t="s">
        <v>415</v>
      </c>
      <c r="Y5" s="408"/>
      <c r="Z5" s="414"/>
    </row>
    <row r="6" s="114" customFormat="true" ht="18" hidden="false" customHeight="true" outlineLevel="0" collapsed="false">
      <c r="A6" s="415" t="s">
        <v>416</v>
      </c>
      <c r="B6" s="416" t="n">
        <f aca="false">SUM(B17,B28)</f>
        <v>0</v>
      </c>
      <c r="C6" s="417" t="n">
        <f aca="false">SUM(C17,C28)</f>
        <v>0</v>
      </c>
      <c r="D6" s="417" t="n">
        <f aca="false">SUM(D17,D28)</f>
        <v>0</v>
      </c>
      <c r="E6" s="417" t="n">
        <f aca="false">SUM(E17,E28)</f>
        <v>0</v>
      </c>
      <c r="F6" s="417" t="n">
        <f aca="false">SUM(F17,F28)</f>
        <v>0</v>
      </c>
      <c r="G6" s="417" t="n">
        <f aca="false">SUM(G17,G28)</f>
        <v>0</v>
      </c>
      <c r="H6" s="417" t="n">
        <f aca="false">SUM(H17,H28)</f>
        <v>0</v>
      </c>
      <c r="I6" s="417" t="n">
        <f aca="false">SUM(I17,I28)</f>
        <v>0</v>
      </c>
      <c r="J6" s="417" t="n">
        <f aca="false">SUM(J17,J28)</f>
        <v>0</v>
      </c>
      <c r="K6" s="417" t="n">
        <f aca="false">SUM(K17,K28)</f>
        <v>0</v>
      </c>
      <c r="L6" s="418" t="n">
        <f aca="false">SUM(L17,L28)</f>
        <v>0</v>
      </c>
      <c r="M6" s="418" t="n">
        <f aca="false">SUM(M17,M28)</f>
        <v>0</v>
      </c>
      <c r="O6" s="403" t="s">
        <v>417</v>
      </c>
      <c r="P6" s="403" t="s">
        <v>418</v>
      </c>
      <c r="Q6" s="403" t="s">
        <v>419</v>
      </c>
      <c r="R6" s="419" t="s">
        <v>420</v>
      </c>
      <c r="S6" s="419" t="s">
        <v>421</v>
      </c>
      <c r="T6" s="419" t="s">
        <v>422</v>
      </c>
      <c r="U6" s="419" t="s">
        <v>423</v>
      </c>
      <c r="V6" s="419" t="s">
        <v>424</v>
      </c>
      <c r="W6" s="419" t="s">
        <v>425</v>
      </c>
      <c r="X6" s="408"/>
      <c r="Y6" s="408"/>
      <c r="Z6" s="414"/>
    </row>
    <row r="7" s="114" customFormat="true" ht="18" hidden="false" customHeight="true" outlineLevel="0" collapsed="false">
      <c r="A7" s="415" t="s">
        <v>426</v>
      </c>
      <c r="B7" s="416" t="n">
        <f aca="false">SUM(B18,B29)</f>
        <v>0</v>
      </c>
      <c r="C7" s="417" t="n">
        <f aca="false">SUM(C18,C29)</f>
        <v>0</v>
      </c>
      <c r="D7" s="417" t="n">
        <f aca="false">SUM(D18,D29)</f>
        <v>0</v>
      </c>
      <c r="E7" s="417" t="n">
        <f aca="false">SUM(E18,E29)</f>
        <v>0</v>
      </c>
      <c r="F7" s="417" t="n">
        <f aca="false">SUM(F18,F29)</f>
        <v>0</v>
      </c>
      <c r="G7" s="417" t="n">
        <f aca="false">SUM(G18,G29)</f>
        <v>0</v>
      </c>
      <c r="H7" s="417" t="n">
        <f aca="false">SUM(H18,H29)</f>
        <v>0</v>
      </c>
      <c r="I7" s="417" t="n">
        <f aca="false">SUM(I18,I29)</f>
        <v>0</v>
      </c>
      <c r="J7" s="417" t="n">
        <f aca="false">SUM(J18,J29)</f>
        <v>0</v>
      </c>
      <c r="K7" s="417" t="n">
        <f aca="false">SUM(K18,K29)</f>
        <v>0</v>
      </c>
      <c r="L7" s="418" t="n">
        <f aca="false">SUM(L18,L29)</f>
        <v>0</v>
      </c>
      <c r="M7" s="418" t="n">
        <f aca="false">SUM(M18,M29)</f>
        <v>0</v>
      </c>
      <c r="O7" s="403" t="n">
        <v>1</v>
      </c>
      <c r="P7" s="403" t="s">
        <v>427</v>
      </c>
      <c r="Q7" s="420" t="n">
        <v>0</v>
      </c>
      <c r="R7" s="421" t="n">
        <v>0</v>
      </c>
      <c r="S7" s="421" t="n">
        <v>0</v>
      </c>
      <c r="T7" s="421" t="n">
        <v>0</v>
      </c>
      <c r="U7" s="421" t="n">
        <v>0</v>
      </c>
      <c r="V7" s="421" t="n">
        <v>1</v>
      </c>
      <c r="W7" s="421" t="n">
        <v>2</v>
      </c>
      <c r="X7" s="420" t="n">
        <v>3</v>
      </c>
      <c r="Y7" s="420" t="n">
        <v>3</v>
      </c>
      <c r="Z7" s="422" t="n">
        <v>3</v>
      </c>
    </row>
    <row r="8" s="114" customFormat="true" ht="18" hidden="false" customHeight="true" outlineLevel="0" collapsed="false">
      <c r="A8" s="415" t="s">
        <v>427</v>
      </c>
      <c r="B8" s="416" t="n">
        <f aca="false">SUM(B19,B30)</f>
        <v>0</v>
      </c>
      <c r="C8" s="417" t="n">
        <f aca="false">SUM(C19,C30)</f>
        <v>0</v>
      </c>
      <c r="D8" s="417" t="n">
        <f aca="false">SUM(D19,D30)</f>
        <v>0</v>
      </c>
      <c r="E8" s="417" t="n">
        <f aca="false">SUM(E19,E30)</f>
        <v>0</v>
      </c>
      <c r="F8" s="417" t="n">
        <f aca="false">SUM(F19,F30)</f>
        <v>0</v>
      </c>
      <c r="G8" s="417" t="n">
        <f aca="false">SUM(G19,G30)</f>
        <v>0</v>
      </c>
      <c r="H8" s="417" t="n">
        <f aca="false">SUM(H19,H30)</f>
        <v>0</v>
      </c>
      <c r="I8" s="417" t="n">
        <f aca="false">SUM(I19,I30)</f>
        <v>0</v>
      </c>
      <c r="J8" s="417" t="n">
        <f aca="false">SUM(J19,J30)</f>
        <v>0</v>
      </c>
      <c r="K8" s="417" t="n">
        <f aca="false">SUM(K19,K30)</f>
        <v>0</v>
      </c>
      <c r="L8" s="418" t="n">
        <f aca="false">SUM(L19,L30)</f>
        <v>0</v>
      </c>
      <c r="M8" s="418" t="n">
        <f aca="false">SUM(M19,M30)</f>
        <v>0</v>
      </c>
      <c r="O8" s="408"/>
      <c r="P8" s="423" t="s">
        <v>428</v>
      </c>
      <c r="Q8" s="424" t="n">
        <v>0</v>
      </c>
      <c r="R8" s="425" t="n">
        <v>2</v>
      </c>
      <c r="S8" s="425" t="n">
        <v>1</v>
      </c>
      <c r="T8" s="425" t="n">
        <v>1</v>
      </c>
      <c r="U8" s="425" t="n">
        <v>1</v>
      </c>
      <c r="V8" s="425" t="n">
        <v>2</v>
      </c>
      <c r="W8" s="425" t="n">
        <v>3</v>
      </c>
      <c r="X8" s="424" t="n">
        <v>10</v>
      </c>
      <c r="Y8" s="424" t="n">
        <v>10</v>
      </c>
      <c r="Z8" s="426" t="n">
        <v>10</v>
      </c>
    </row>
    <row r="9" s="114" customFormat="true" ht="18" hidden="false" customHeight="true" outlineLevel="0" collapsed="false">
      <c r="A9" s="415" t="s">
        <v>428</v>
      </c>
      <c r="B9" s="416" t="n">
        <f aca="false">SUM(B20,B31)</f>
        <v>0</v>
      </c>
      <c r="C9" s="417" t="n">
        <f aca="false">SUM(C20,C31)</f>
        <v>0</v>
      </c>
      <c r="D9" s="417" t="n">
        <f aca="false">SUM(D20,D31)</f>
        <v>0</v>
      </c>
      <c r="E9" s="417" t="n">
        <f aca="false">SUM(E20,E31)</f>
        <v>0</v>
      </c>
      <c r="F9" s="417" t="n">
        <f aca="false">SUM(F20,F31)</f>
        <v>0</v>
      </c>
      <c r="G9" s="417" t="n">
        <f aca="false">SUM(G20,G31)</f>
        <v>0</v>
      </c>
      <c r="H9" s="417" t="n">
        <f aca="false">SUM(H20,H31)</f>
        <v>0</v>
      </c>
      <c r="I9" s="417" t="n">
        <f aca="false">SUM(I20,I31)</f>
        <v>0</v>
      </c>
      <c r="J9" s="417" t="n">
        <f aca="false">SUM(J20,J31)</f>
        <v>0</v>
      </c>
      <c r="K9" s="417" t="n">
        <f aca="false">SUM(K20,K31)</f>
        <v>0</v>
      </c>
      <c r="L9" s="418" t="n">
        <f aca="false">SUM(L20,L31)</f>
        <v>0</v>
      </c>
      <c r="M9" s="418" t="n">
        <f aca="false">SUM(M20,M31)</f>
        <v>0</v>
      </c>
      <c r="O9" s="408"/>
      <c r="P9" s="423" t="s">
        <v>429</v>
      </c>
      <c r="Q9" s="424" t="n">
        <v>1</v>
      </c>
      <c r="R9" s="425" t="n">
        <v>0</v>
      </c>
      <c r="S9" s="425" t="n">
        <v>0</v>
      </c>
      <c r="T9" s="425" t="n">
        <v>1</v>
      </c>
      <c r="U9" s="425" t="n">
        <v>0</v>
      </c>
      <c r="V9" s="425" t="n">
        <v>4</v>
      </c>
      <c r="W9" s="425" t="n">
        <v>1</v>
      </c>
      <c r="X9" s="424" t="n">
        <v>7</v>
      </c>
      <c r="Y9" s="424" t="n">
        <v>7</v>
      </c>
      <c r="Z9" s="426" t="n">
        <v>7</v>
      </c>
    </row>
    <row r="10" s="114" customFormat="true" ht="18" hidden="false" customHeight="true" outlineLevel="0" collapsed="false">
      <c r="A10" s="415" t="s">
        <v>429</v>
      </c>
      <c r="B10" s="416" t="n">
        <f aca="false">SUM(B21,B32)</f>
        <v>0</v>
      </c>
      <c r="C10" s="417" t="n">
        <f aca="false">SUM(C21,C32)</f>
        <v>0</v>
      </c>
      <c r="D10" s="417" t="n">
        <f aca="false">SUM(D21,D32)</f>
        <v>0</v>
      </c>
      <c r="E10" s="417" t="n">
        <f aca="false">SUM(E21,E32)</f>
        <v>0</v>
      </c>
      <c r="F10" s="417" t="n">
        <f aca="false">SUM(F21,F32)</f>
        <v>0</v>
      </c>
      <c r="G10" s="417" t="n">
        <f aca="false">SUM(G21,G32)</f>
        <v>0</v>
      </c>
      <c r="H10" s="417" t="n">
        <f aca="false">SUM(H21,H32)</f>
        <v>0</v>
      </c>
      <c r="I10" s="417" t="n">
        <f aca="false">SUM(I21,I32)</f>
        <v>0</v>
      </c>
      <c r="J10" s="417" t="n">
        <f aca="false">SUM(J21,J32)</f>
        <v>0</v>
      </c>
      <c r="K10" s="417" t="n">
        <f aca="false">SUM(K21,K32)</f>
        <v>0</v>
      </c>
      <c r="L10" s="418" t="n">
        <f aca="false">SUM(L21,L32)</f>
        <v>0</v>
      </c>
      <c r="M10" s="418" t="n">
        <f aca="false">SUM(M21,M32)</f>
        <v>0</v>
      </c>
      <c r="O10" s="408"/>
      <c r="P10" s="423" t="s">
        <v>430</v>
      </c>
      <c r="Q10" s="424" t="n">
        <v>0</v>
      </c>
      <c r="R10" s="425" t="n">
        <v>0</v>
      </c>
      <c r="S10" s="425" t="n">
        <v>1</v>
      </c>
      <c r="T10" s="425" t="n">
        <v>0</v>
      </c>
      <c r="U10" s="425" t="n">
        <v>0</v>
      </c>
      <c r="V10" s="425" t="n">
        <v>1</v>
      </c>
      <c r="W10" s="425" t="n">
        <v>1</v>
      </c>
      <c r="X10" s="424" t="n">
        <v>3</v>
      </c>
      <c r="Y10" s="424" t="n">
        <v>3</v>
      </c>
      <c r="Z10" s="426" t="n">
        <v>3</v>
      </c>
    </row>
    <row r="11" s="114" customFormat="true" ht="18" hidden="false" customHeight="true" outlineLevel="0" collapsed="false">
      <c r="A11" s="415" t="s">
        <v>430</v>
      </c>
      <c r="B11" s="416" t="n">
        <f aca="false">SUM(B22,B33)</f>
        <v>0</v>
      </c>
      <c r="C11" s="417" t="n">
        <f aca="false">SUM(C22,C33)</f>
        <v>0</v>
      </c>
      <c r="D11" s="417" t="n">
        <f aca="false">SUM(D22,D33)</f>
        <v>0</v>
      </c>
      <c r="E11" s="417" t="n">
        <f aca="false">SUM(E22,E33)</f>
        <v>0</v>
      </c>
      <c r="F11" s="417" t="n">
        <f aca="false">SUM(F22,F33)</f>
        <v>0</v>
      </c>
      <c r="G11" s="417" t="n">
        <f aca="false">SUM(G22,G33)</f>
        <v>0</v>
      </c>
      <c r="H11" s="417" t="n">
        <f aca="false">SUM(H22,H33)</f>
        <v>0</v>
      </c>
      <c r="I11" s="417" t="n">
        <f aca="false">SUM(I22,I33)</f>
        <v>0</v>
      </c>
      <c r="J11" s="417" t="n">
        <f aca="false">SUM(J22,J33)</f>
        <v>0</v>
      </c>
      <c r="K11" s="417" t="n">
        <f aca="false">SUM(K22,K33)</f>
        <v>0</v>
      </c>
      <c r="L11" s="418" t="n">
        <f aca="false">SUM(L22,L33)</f>
        <v>0</v>
      </c>
      <c r="M11" s="418" t="n">
        <f aca="false">SUM(M22,M33)</f>
        <v>0</v>
      </c>
      <c r="O11" s="403" t="s">
        <v>415</v>
      </c>
      <c r="P11" s="404"/>
      <c r="Q11" s="420" t="n">
        <v>1</v>
      </c>
      <c r="R11" s="421" t="n">
        <v>2</v>
      </c>
      <c r="S11" s="421" t="n">
        <v>2</v>
      </c>
      <c r="T11" s="421" t="n">
        <v>2</v>
      </c>
      <c r="U11" s="421" t="n">
        <v>1</v>
      </c>
      <c r="V11" s="421" t="n">
        <v>8</v>
      </c>
      <c r="W11" s="421" t="n">
        <v>7</v>
      </c>
      <c r="X11" s="420" t="n">
        <v>23</v>
      </c>
      <c r="Y11" s="420" t="n">
        <v>23</v>
      </c>
      <c r="Z11" s="422" t="n">
        <v>23</v>
      </c>
    </row>
    <row r="12" s="114" customFormat="true" ht="18" hidden="false" customHeight="true" outlineLevel="0" collapsed="false">
      <c r="A12" s="415" t="s">
        <v>431</v>
      </c>
      <c r="B12" s="416" t="n">
        <f aca="false">SUM(B23,B34)</f>
        <v>0</v>
      </c>
      <c r="C12" s="417" t="n">
        <f aca="false">SUM(C23,C34)</f>
        <v>0</v>
      </c>
      <c r="D12" s="417" t="n">
        <f aca="false">SUM(D23,D34)</f>
        <v>0</v>
      </c>
      <c r="E12" s="417" t="n">
        <f aca="false">SUM(E23,E34)</f>
        <v>0</v>
      </c>
      <c r="F12" s="417" t="n">
        <f aca="false">SUM(F23,F34)</f>
        <v>0</v>
      </c>
      <c r="G12" s="417" t="n">
        <f aca="false">SUM(G23,G34)</f>
        <v>0</v>
      </c>
      <c r="H12" s="417" t="n">
        <f aca="false">SUM(H23,H34)</f>
        <v>0</v>
      </c>
      <c r="I12" s="417" t="n">
        <f aca="false">SUM(I23,I34)</f>
        <v>0</v>
      </c>
      <c r="J12" s="417" t="n">
        <f aca="false">SUM(J23,J34)</f>
        <v>0</v>
      </c>
      <c r="K12" s="417" t="n">
        <f aca="false">SUM(K23,K34)</f>
        <v>0</v>
      </c>
      <c r="L12" s="418" t="n">
        <f aca="false">SUM(L23,L34)</f>
        <v>0</v>
      </c>
      <c r="M12" s="418" t="n">
        <f aca="false">SUM(M23,M34)</f>
        <v>0</v>
      </c>
      <c r="O12" s="403" t="n">
        <v>2</v>
      </c>
      <c r="P12" s="403" t="s">
        <v>428</v>
      </c>
      <c r="Q12" s="420" t="n">
        <v>0</v>
      </c>
      <c r="R12" s="421" t="n">
        <v>0</v>
      </c>
      <c r="S12" s="421" t="n">
        <v>0</v>
      </c>
      <c r="T12" s="421" t="n">
        <v>1</v>
      </c>
      <c r="U12" s="421" t="n">
        <v>0</v>
      </c>
      <c r="V12" s="421" t="n">
        <v>1</v>
      </c>
      <c r="W12" s="421" t="n">
        <v>0</v>
      </c>
      <c r="X12" s="420" t="n">
        <v>2</v>
      </c>
      <c r="Y12" s="420" t="n">
        <v>2</v>
      </c>
      <c r="Z12" s="422" t="n">
        <v>2</v>
      </c>
    </row>
    <row r="13" s="114" customFormat="true" ht="18" hidden="false" customHeight="true" outlineLevel="0" collapsed="false">
      <c r="A13" s="415" t="s">
        <v>432</v>
      </c>
      <c r="B13" s="416" t="n">
        <f aca="false">SUM(B24,B35)</f>
        <v>0</v>
      </c>
      <c r="C13" s="417" t="n">
        <f aca="false">SUM(C24,C35)</f>
        <v>0</v>
      </c>
      <c r="D13" s="417" t="n">
        <f aca="false">SUM(D24,D35)</f>
        <v>0</v>
      </c>
      <c r="E13" s="417" t="n">
        <f aca="false">SUM(E24,E35)</f>
        <v>0</v>
      </c>
      <c r="F13" s="417" t="n">
        <f aca="false">SUM(F24,F35)</f>
        <v>0</v>
      </c>
      <c r="G13" s="417" t="n">
        <f aca="false">SUM(G24,G35)</f>
        <v>0</v>
      </c>
      <c r="H13" s="417" t="n">
        <f aca="false">SUM(H24,H35)</f>
        <v>0</v>
      </c>
      <c r="I13" s="417" t="n">
        <f aca="false">SUM(I24,I35)</f>
        <v>0</v>
      </c>
      <c r="J13" s="417" t="n">
        <f aca="false">SUM(J24,J35)</f>
        <v>0</v>
      </c>
      <c r="K13" s="417" t="n">
        <f aca="false">SUM(K24,K35)</f>
        <v>0</v>
      </c>
      <c r="L13" s="418" t="n">
        <f aca="false">SUM(L24,L35)</f>
        <v>0</v>
      </c>
      <c r="M13" s="418" t="n">
        <f aca="false">SUM(M24,M35)</f>
        <v>0</v>
      </c>
      <c r="O13" s="408"/>
      <c r="P13" s="423" t="s">
        <v>429</v>
      </c>
      <c r="Q13" s="424" t="n">
        <v>0</v>
      </c>
      <c r="R13" s="425" t="n">
        <v>1</v>
      </c>
      <c r="S13" s="425" t="n">
        <v>0</v>
      </c>
      <c r="T13" s="425" t="n">
        <v>0</v>
      </c>
      <c r="U13" s="425" t="n">
        <v>0</v>
      </c>
      <c r="V13" s="425" t="n">
        <v>0</v>
      </c>
      <c r="W13" s="425" t="n">
        <v>0</v>
      </c>
      <c r="X13" s="424" t="n">
        <v>1</v>
      </c>
      <c r="Y13" s="424" t="n">
        <v>1</v>
      </c>
      <c r="Z13" s="426" t="n">
        <v>1</v>
      </c>
    </row>
    <row r="14" s="114" customFormat="true" ht="18" hidden="false" customHeight="true" outlineLevel="0" collapsed="false">
      <c r="A14" s="415" t="s">
        <v>401</v>
      </c>
      <c r="B14" s="416" t="n">
        <f aca="false">SUM(B25,B36)</f>
        <v>0</v>
      </c>
      <c r="C14" s="417" t="n">
        <f aca="false">SUM(C25,C36)</f>
        <v>0</v>
      </c>
      <c r="D14" s="417" t="n">
        <f aca="false">SUM(D25,D36)</f>
        <v>0</v>
      </c>
      <c r="E14" s="417" t="n">
        <f aca="false">SUM(E25,E36)</f>
        <v>0</v>
      </c>
      <c r="F14" s="417" t="n">
        <f aca="false">SUM(F25,F36)</f>
        <v>0</v>
      </c>
      <c r="G14" s="417" t="n">
        <f aca="false">SUM(G25,G36)</f>
        <v>0</v>
      </c>
      <c r="H14" s="417" t="n">
        <f aca="false">SUM(H25,H36)</f>
        <v>0</v>
      </c>
      <c r="I14" s="417" t="n">
        <f aca="false">SUM(I25,I36)</f>
        <v>0</v>
      </c>
      <c r="J14" s="417" t="n">
        <f aca="false">SUM(J25,J36)</f>
        <v>0</v>
      </c>
      <c r="K14" s="417" t="n">
        <f aca="false">SUM(K25,K36)</f>
        <v>0</v>
      </c>
      <c r="L14" s="418" t="n">
        <f aca="false">SUM(L25,L36)</f>
        <v>0</v>
      </c>
      <c r="M14" s="418" t="n">
        <f aca="false">SUM(M25,M36)</f>
        <v>0</v>
      </c>
      <c r="O14" s="408"/>
      <c r="P14" s="423" t="s">
        <v>430</v>
      </c>
      <c r="Q14" s="424" t="n">
        <v>0</v>
      </c>
      <c r="R14" s="425" t="n">
        <v>0</v>
      </c>
      <c r="S14" s="425" t="n">
        <v>0</v>
      </c>
      <c r="T14" s="425" t="n">
        <v>1</v>
      </c>
      <c r="U14" s="425" t="n">
        <v>0</v>
      </c>
      <c r="V14" s="425" t="n">
        <v>0</v>
      </c>
      <c r="W14" s="425" t="n">
        <v>0</v>
      </c>
      <c r="X14" s="424" t="n">
        <v>1</v>
      </c>
      <c r="Y14" s="424" t="n">
        <v>1</v>
      </c>
      <c r="Z14" s="426" t="n">
        <v>1</v>
      </c>
    </row>
    <row r="15" s="114" customFormat="true" ht="11.25" hidden="false" customHeight="true" outlineLevel="0" collapsed="false">
      <c r="A15" s="427"/>
      <c r="B15" s="416"/>
      <c r="C15" s="416"/>
      <c r="D15" s="417"/>
      <c r="E15" s="417"/>
      <c r="F15" s="417"/>
      <c r="G15" s="417"/>
      <c r="H15" s="417"/>
      <c r="I15" s="417"/>
      <c r="J15" s="417"/>
      <c r="K15" s="417"/>
      <c r="L15" s="418"/>
      <c r="M15" s="418"/>
      <c r="O15" s="403" t="s">
        <v>433</v>
      </c>
      <c r="P15" s="404"/>
      <c r="Q15" s="420" t="n">
        <v>0</v>
      </c>
      <c r="R15" s="421" t="n">
        <v>1</v>
      </c>
      <c r="S15" s="421" t="n">
        <v>0</v>
      </c>
      <c r="T15" s="421" t="n">
        <v>2</v>
      </c>
      <c r="U15" s="421" t="n">
        <v>0</v>
      </c>
      <c r="V15" s="421" t="n">
        <v>1</v>
      </c>
      <c r="W15" s="421" t="n">
        <v>0</v>
      </c>
      <c r="X15" s="420" t="n">
        <v>4</v>
      </c>
      <c r="Y15" s="420" t="n">
        <v>4</v>
      </c>
      <c r="Z15" s="422" t="n">
        <v>4</v>
      </c>
    </row>
    <row r="16" s="114" customFormat="true" ht="27.75" hidden="false" customHeight="true" outlineLevel="0" collapsed="false">
      <c r="A16" s="428" t="s">
        <v>434</v>
      </c>
      <c r="B16" s="416" t="n">
        <f aca="false">SUM(C16:M16)</f>
        <v>0</v>
      </c>
      <c r="C16" s="416" t="n">
        <f aca="false">SUM(C17:C25)</f>
        <v>0</v>
      </c>
      <c r="D16" s="416" t="n">
        <f aca="false">SUM(D17:D25)</f>
        <v>0</v>
      </c>
      <c r="E16" s="416" t="n">
        <f aca="false">SUM(E17:E25)</f>
        <v>0</v>
      </c>
      <c r="F16" s="416" t="n">
        <f aca="false">SUM(F17:F25)</f>
        <v>0</v>
      </c>
      <c r="G16" s="416" t="n">
        <f aca="false">SUM(G17:G25)</f>
        <v>0</v>
      </c>
      <c r="H16" s="416" t="n">
        <f aca="false">SUM(H17:H25)</f>
        <v>0</v>
      </c>
      <c r="I16" s="416" t="n">
        <f aca="false">SUM(I17:I25)</f>
        <v>0</v>
      </c>
      <c r="J16" s="416" t="n">
        <f aca="false">SUM(J17:J25)</f>
        <v>0</v>
      </c>
      <c r="K16" s="416" t="n">
        <f aca="false">SUM(K17:K25)</f>
        <v>0</v>
      </c>
      <c r="L16" s="416" t="n">
        <f aca="false">SUM(L17:L25)</f>
        <v>0</v>
      </c>
      <c r="M16" s="429" t="n">
        <f aca="false">SUM(M17:M25)</f>
        <v>0</v>
      </c>
      <c r="O16" s="430" t="s">
        <v>414</v>
      </c>
      <c r="P16" s="431"/>
      <c r="Q16" s="432" t="n">
        <v>1</v>
      </c>
      <c r="R16" s="433" t="n">
        <v>3</v>
      </c>
      <c r="S16" s="433" t="n">
        <v>2</v>
      </c>
      <c r="T16" s="433" t="n">
        <v>4</v>
      </c>
      <c r="U16" s="433" t="n">
        <v>1</v>
      </c>
      <c r="V16" s="433" t="n">
        <v>9</v>
      </c>
      <c r="W16" s="433" t="n">
        <v>7</v>
      </c>
      <c r="X16" s="432" t="n">
        <v>27</v>
      </c>
      <c r="Y16" s="432" t="n">
        <v>27</v>
      </c>
      <c r="Z16" s="434" t="n">
        <v>27</v>
      </c>
    </row>
    <row r="17" s="114" customFormat="true" ht="18" hidden="false" customHeight="true" outlineLevel="0" collapsed="false">
      <c r="A17" s="415" t="s">
        <v>416</v>
      </c>
      <c r="B17" s="416" t="n">
        <f aca="false">SUM(C17:M17)</f>
        <v>0</v>
      </c>
      <c r="C17" s="435"/>
      <c r="D17" s="435"/>
      <c r="E17" s="435"/>
      <c r="F17" s="435"/>
      <c r="G17" s="435"/>
      <c r="H17" s="435"/>
      <c r="I17" s="435"/>
      <c r="J17" s="435"/>
      <c r="K17" s="435"/>
      <c r="L17" s="435"/>
      <c r="M17" s="435"/>
    </row>
    <row r="18" s="114" customFormat="true" ht="18" hidden="false" customHeight="true" outlineLevel="0" collapsed="false">
      <c r="A18" s="415" t="s">
        <v>426</v>
      </c>
      <c r="B18" s="416" t="n">
        <f aca="false">SUM(C18:M18)</f>
        <v>0</v>
      </c>
      <c r="C18" s="435"/>
      <c r="D18" s="435"/>
      <c r="E18" s="435"/>
      <c r="F18" s="435"/>
      <c r="G18" s="435"/>
      <c r="H18" s="435"/>
      <c r="I18" s="435"/>
      <c r="J18" s="435"/>
      <c r="K18" s="435"/>
      <c r="L18" s="435"/>
      <c r="M18" s="435"/>
    </row>
    <row r="19" s="114" customFormat="true" ht="18" hidden="false" customHeight="true" outlineLevel="0" collapsed="false">
      <c r="A19" s="415" t="s">
        <v>427</v>
      </c>
      <c r="B19" s="416" t="n">
        <f aca="false">SUM(C19:M19)</f>
        <v>0</v>
      </c>
      <c r="C19" s="435"/>
      <c r="D19" s="435"/>
      <c r="E19" s="435"/>
      <c r="F19" s="435"/>
      <c r="G19" s="435"/>
      <c r="H19" s="435"/>
      <c r="I19" s="435"/>
      <c r="J19" s="435"/>
      <c r="K19" s="435"/>
      <c r="L19" s="435"/>
      <c r="M19" s="435"/>
    </row>
    <row r="20" s="114" customFormat="true" ht="18" hidden="false" customHeight="true" outlineLevel="0" collapsed="false">
      <c r="A20" s="415" t="s">
        <v>428</v>
      </c>
      <c r="B20" s="416" t="n">
        <f aca="false">SUM(C20:M20)</f>
        <v>0</v>
      </c>
      <c r="C20" s="435"/>
      <c r="D20" s="435"/>
      <c r="E20" s="435"/>
      <c r="F20" s="435"/>
      <c r="G20" s="435"/>
      <c r="H20" s="435"/>
      <c r="I20" s="435"/>
      <c r="J20" s="435"/>
      <c r="K20" s="435"/>
      <c r="L20" s="435"/>
      <c r="M20" s="435"/>
    </row>
    <row r="21" s="114" customFormat="true" ht="18" hidden="false" customHeight="true" outlineLevel="0" collapsed="false">
      <c r="A21" s="415" t="s">
        <v>429</v>
      </c>
      <c r="B21" s="416" t="n">
        <f aca="false">SUM(C21:M21)</f>
        <v>0</v>
      </c>
      <c r="C21" s="435"/>
      <c r="D21" s="435"/>
      <c r="E21" s="435"/>
      <c r="F21" s="435"/>
      <c r="G21" s="435"/>
      <c r="H21" s="435"/>
      <c r="I21" s="435"/>
      <c r="J21" s="435"/>
      <c r="K21" s="435"/>
      <c r="L21" s="435"/>
      <c r="M21" s="435"/>
    </row>
    <row r="22" s="114" customFormat="true" ht="18" hidden="false" customHeight="true" outlineLevel="0" collapsed="false">
      <c r="A22" s="415" t="s">
        <v>430</v>
      </c>
      <c r="B22" s="416" t="n">
        <f aca="false">SUM(C22:M22)</f>
        <v>0</v>
      </c>
      <c r="C22" s="435"/>
      <c r="D22" s="435"/>
      <c r="E22" s="435"/>
      <c r="F22" s="435"/>
      <c r="G22" s="435"/>
      <c r="H22" s="435"/>
      <c r="I22" s="435"/>
      <c r="J22" s="435"/>
      <c r="K22" s="435"/>
      <c r="L22" s="435"/>
      <c r="M22" s="435"/>
    </row>
    <row r="23" s="114" customFormat="true" ht="18" hidden="false" customHeight="true" outlineLevel="0" collapsed="false">
      <c r="A23" s="415" t="s">
        <v>431</v>
      </c>
      <c r="B23" s="416" t="n">
        <f aca="false">SUM(C23:M23)</f>
        <v>0</v>
      </c>
      <c r="C23" s="435"/>
      <c r="D23" s="435"/>
      <c r="E23" s="435"/>
      <c r="F23" s="435"/>
      <c r="G23" s="435"/>
      <c r="H23" s="435"/>
      <c r="I23" s="435"/>
      <c r="J23" s="435"/>
      <c r="K23" s="435"/>
      <c r="L23" s="435"/>
      <c r="M23" s="435"/>
    </row>
    <row r="24" s="114" customFormat="true" ht="18" hidden="false" customHeight="true" outlineLevel="0" collapsed="false">
      <c r="A24" s="415" t="s">
        <v>432</v>
      </c>
      <c r="B24" s="416" t="n">
        <f aca="false">SUM(C24:M24)</f>
        <v>0</v>
      </c>
      <c r="C24" s="435"/>
      <c r="D24" s="435"/>
      <c r="E24" s="435"/>
      <c r="F24" s="435"/>
      <c r="G24" s="435"/>
      <c r="H24" s="435"/>
      <c r="I24" s="435"/>
      <c r="J24" s="435"/>
      <c r="K24" s="435"/>
      <c r="L24" s="435"/>
      <c r="M24" s="435"/>
    </row>
    <row r="25" s="114" customFormat="true" ht="18" hidden="false" customHeight="true" outlineLevel="0" collapsed="false">
      <c r="A25" s="415" t="s">
        <v>401</v>
      </c>
      <c r="B25" s="416" t="n">
        <f aca="false">SUM(C25:M25)</f>
        <v>0</v>
      </c>
      <c r="C25" s="435"/>
      <c r="D25" s="435"/>
      <c r="E25" s="435"/>
      <c r="F25" s="435"/>
      <c r="G25" s="435"/>
      <c r="H25" s="435"/>
      <c r="I25" s="435"/>
      <c r="J25" s="435"/>
      <c r="K25" s="435"/>
      <c r="L25" s="435"/>
      <c r="M25" s="435"/>
    </row>
    <row r="26" s="114" customFormat="true" ht="11.25" hidden="false" customHeight="true" outlineLevel="0" collapsed="false">
      <c r="A26" s="436"/>
      <c r="B26" s="416"/>
      <c r="C26" s="416"/>
      <c r="D26" s="417"/>
      <c r="E26" s="417"/>
      <c r="F26" s="417"/>
      <c r="G26" s="417"/>
      <c r="H26" s="417"/>
      <c r="I26" s="417"/>
      <c r="J26" s="417"/>
      <c r="K26" s="417"/>
      <c r="L26" s="418"/>
      <c r="M26" s="418"/>
    </row>
    <row r="27" s="114" customFormat="true" ht="27.75" hidden="false" customHeight="true" outlineLevel="0" collapsed="false">
      <c r="A27" s="415" t="s">
        <v>435</v>
      </c>
      <c r="B27" s="416" t="n">
        <f aca="false">SUM(C27:M27)</f>
        <v>0</v>
      </c>
      <c r="C27" s="416" t="n">
        <f aca="false">SUM(C28:C36)</f>
        <v>0</v>
      </c>
      <c r="D27" s="416" t="n">
        <f aca="false">SUM(D28:D36)</f>
        <v>0</v>
      </c>
      <c r="E27" s="416" t="n">
        <f aca="false">SUM(E28:E36)</f>
        <v>0</v>
      </c>
      <c r="F27" s="416" t="n">
        <f aca="false">SUM(F28:F36)</f>
        <v>0</v>
      </c>
      <c r="G27" s="416" t="n">
        <f aca="false">SUM(G28:G36)</f>
        <v>0</v>
      </c>
      <c r="H27" s="416" t="n">
        <f aca="false">SUM(H28:H36)</f>
        <v>0</v>
      </c>
      <c r="I27" s="416" t="n">
        <f aca="false">SUM(I28:I36)</f>
        <v>0</v>
      </c>
      <c r="J27" s="416" t="n">
        <f aca="false">SUM(J28:J36)</f>
        <v>0</v>
      </c>
      <c r="K27" s="416" t="n">
        <f aca="false">SUM(K28:K36)</f>
        <v>0</v>
      </c>
      <c r="L27" s="416" t="n">
        <f aca="false">SUM(L28:L36)</f>
        <v>0</v>
      </c>
      <c r="M27" s="429" t="n">
        <f aca="false">SUM(M28:M36)</f>
        <v>0</v>
      </c>
    </row>
    <row r="28" s="114" customFormat="true" ht="18" hidden="false" customHeight="true" outlineLevel="0" collapsed="false">
      <c r="A28" s="415" t="s">
        <v>416</v>
      </c>
      <c r="B28" s="416" t="n">
        <f aca="false">SUM(C28:M28)</f>
        <v>0</v>
      </c>
      <c r="C28" s="435"/>
      <c r="D28" s="435"/>
      <c r="E28" s="435"/>
      <c r="F28" s="435"/>
      <c r="G28" s="435"/>
      <c r="H28" s="435"/>
      <c r="I28" s="435"/>
      <c r="J28" s="435"/>
      <c r="K28" s="435"/>
      <c r="L28" s="435"/>
      <c r="M28" s="435"/>
    </row>
    <row r="29" s="114" customFormat="true" ht="18" hidden="false" customHeight="true" outlineLevel="0" collapsed="false">
      <c r="A29" s="415" t="s">
        <v>426</v>
      </c>
      <c r="B29" s="416" t="n">
        <f aca="false">SUM(C29:M29)</f>
        <v>0</v>
      </c>
      <c r="C29" s="435"/>
      <c r="D29" s="435"/>
      <c r="E29" s="435"/>
      <c r="F29" s="435"/>
      <c r="G29" s="435"/>
      <c r="H29" s="435"/>
      <c r="I29" s="435"/>
      <c r="J29" s="435"/>
      <c r="K29" s="435"/>
      <c r="L29" s="435"/>
      <c r="M29" s="435"/>
    </row>
    <row r="30" s="114" customFormat="true" ht="18" hidden="false" customHeight="true" outlineLevel="0" collapsed="false">
      <c r="A30" s="415" t="s">
        <v>427</v>
      </c>
      <c r="B30" s="416" t="n">
        <f aca="false">SUM(C30:M30)</f>
        <v>0</v>
      </c>
      <c r="C30" s="435"/>
      <c r="D30" s="435"/>
      <c r="E30" s="435"/>
      <c r="F30" s="435"/>
      <c r="G30" s="435"/>
      <c r="H30" s="435"/>
      <c r="I30" s="435"/>
      <c r="J30" s="435"/>
      <c r="K30" s="435"/>
      <c r="L30" s="435"/>
      <c r="M30" s="435"/>
    </row>
    <row r="31" s="114" customFormat="true" ht="18" hidden="false" customHeight="true" outlineLevel="0" collapsed="false">
      <c r="A31" s="415" t="s">
        <v>428</v>
      </c>
      <c r="B31" s="416" t="n">
        <f aca="false">SUM(C31:M31)</f>
        <v>0</v>
      </c>
      <c r="C31" s="435"/>
      <c r="D31" s="435"/>
      <c r="E31" s="435"/>
      <c r="F31" s="435"/>
      <c r="G31" s="435"/>
      <c r="H31" s="435"/>
      <c r="I31" s="435"/>
      <c r="J31" s="435"/>
      <c r="K31" s="435"/>
      <c r="L31" s="435"/>
      <c r="M31" s="435"/>
    </row>
    <row r="32" s="114" customFormat="true" ht="18" hidden="false" customHeight="true" outlineLevel="0" collapsed="false">
      <c r="A32" s="415" t="s">
        <v>429</v>
      </c>
      <c r="B32" s="416" t="n">
        <f aca="false">SUM(C32:M32)</f>
        <v>0</v>
      </c>
      <c r="C32" s="435"/>
      <c r="D32" s="435"/>
      <c r="E32" s="435"/>
      <c r="F32" s="435"/>
      <c r="G32" s="435"/>
      <c r="H32" s="435"/>
      <c r="I32" s="435"/>
      <c r="J32" s="435"/>
      <c r="K32" s="435"/>
      <c r="L32" s="435"/>
      <c r="M32" s="435"/>
    </row>
    <row r="33" s="114" customFormat="true" ht="18" hidden="false" customHeight="true" outlineLevel="0" collapsed="false">
      <c r="A33" s="415" t="s">
        <v>430</v>
      </c>
      <c r="B33" s="416" t="n">
        <f aca="false">SUM(C33:M33)</f>
        <v>0</v>
      </c>
      <c r="C33" s="435"/>
      <c r="D33" s="435"/>
      <c r="E33" s="435"/>
      <c r="F33" s="435"/>
      <c r="G33" s="435"/>
      <c r="H33" s="435"/>
      <c r="I33" s="435"/>
      <c r="J33" s="435"/>
      <c r="K33" s="435"/>
      <c r="L33" s="435"/>
      <c r="M33" s="435"/>
    </row>
    <row r="34" s="114" customFormat="true" ht="18" hidden="false" customHeight="true" outlineLevel="0" collapsed="false">
      <c r="A34" s="415" t="s">
        <v>431</v>
      </c>
      <c r="B34" s="416" t="n">
        <f aca="false">SUM(C34:M34)</f>
        <v>0</v>
      </c>
      <c r="C34" s="435"/>
      <c r="D34" s="435"/>
      <c r="E34" s="435"/>
      <c r="F34" s="435"/>
      <c r="G34" s="435"/>
      <c r="H34" s="435"/>
      <c r="I34" s="435"/>
      <c r="J34" s="435"/>
      <c r="K34" s="435"/>
      <c r="L34" s="435"/>
      <c r="M34" s="435"/>
    </row>
    <row r="35" s="114" customFormat="true" ht="18" hidden="false" customHeight="true" outlineLevel="0" collapsed="false">
      <c r="A35" s="415" t="s">
        <v>432</v>
      </c>
      <c r="B35" s="416" t="n">
        <f aca="false">SUM(C35:M35)</f>
        <v>0</v>
      </c>
      <c r="C35" s="435"/>
      <c r="D35" s="435"/>
      <c r="E35" s="435"/>
      <c r="F35" s="435"/>
      <c r="G35" s="435"/>
      <c r="H35" s="435"/>
      <c r="I35" s="435"/>
      <c r="J35" s="435"/>
      <c r="K35" s="435"/>
      <c r="L35" s="435"/>
      <c r="M35" s="435"/>
    </row>
    <row r="36" s="114" customFormat="true" ht="18" hidden="false" customHeight="true" outlineLevel="0" collapsed="false">
      <c r="A36" s="437" t="s">
        <v>401</v>
      </c>
      <c r="B36" s="438" t="n">
        <f aca="false">SUM(C36:M36)</f>
        <v>0</v>
      </c>
      <c r="C36" s="439"/>
      <c r="D36" s="439"/>
      <c r="E36" s="439"/>
      <c r="F36" s="439"/>
      <c r="G36" s="439"/>
      <c r="H36" s="439"/>
      <c r="I36" s="439"/>
      <c r="J36" s="439"/>
      <c r="K36" s="439"/>
      <c r="L36" s="439"/>
      <c r="M36" s="439"/>
    </row>
    <row r="37" customFormat="false" ht="12.75" hidden="false" customHeight="true" outlineLevel="0" collapsed="false">
      <c r="A37" s="294"/>
      <c r="B37" s="396"/>
      <c r="C37" s="396"/>
      <c r="D37" s="397"/>
      <c r="E37" s="397"/>
      <c r="F37" s="397"/>
      <c r="G37" s="397"/>
      <c r="H37" s="397"/>
      <c r="I37" s="397"/>
      <c r="J37" s="397"/>
      <c r="K37" s="397"/>
      <c r="L37" s="397"/>
      <c r="M37" s="397"/>
    </row>
    <row r="38" customFormat="false" ht="12.75" hidden="false" customHeight="true" outlineLevel="0" collapsed="false">
      <c r="A38" s="294"/>
      <c r="B38" s="396"/>
      <c r="C38" s="396"/>
      <c r="D38" s="397"/>
      <c r="E38" s="397"/>
      <c r="F38" s="397"/>
      <c r="G38" s="397"/>
      <c r="H38" s="397"/>
      <c r="I38" s="397"/>
      <c r="J38" s="397"/>
      <c r="K38" s="397"/>
      <c r="L38" s="397"/>
      <c r="M38" s="397"/>
    </row>
    <row r="41" customFormat="false" ht="17.25" hidden="false" customHeight="true" outlineLevel="0" collapsed="false"/>
  </sheetData>
  <sheetProtection sheet="true" objects="true" scenarios="true"/>
  <mergeCells count="2">
    <mergeCell ref="A3:A4"/>
    <mergeCell ref="B3:M3"/>
  </mergeCells>
  <printOptions headings="false" gridLines="false" gridLinesSet="true" horizontalCentered="false" verticalCentered="false"/>
  <pageMargins left="0.7875" right="0.590277777777778" top="0.984027777777778" bottom="0.620138888888889"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0" width="6.63"/>
    <col collapsed="false" customWidth="true" hidden="false" outlineLevel="0" max="12" min="2" style="0" width="5.63"/>
    <col collapsed="false" customWidth="true" hidden="false" outlineLevel="0" max="13" min="13" style="0" width="6.5"/>
    <col collapsed="false" customWidth="true" hidden="false" outlineLevel="0" max="14" min="14" style="1" width="5.63"/>
  </cols>
  <sheetData>
    <row r="1" customFormat="false" ht="15" hidden="false" customHeight="false" outlineLevel="0" collapsed="false">
      <c r="A1" s="440" t="s">
        <v>436</v>
      </c>
      <c r="B1" s="441"/>
      <c r="C1" s="441"/>
      <c r="D1" s="441"/>
      <c r="E1" s="441"/>
    </row>
    <row r="2" customFormat="false" ht="13.5" hidden="false" customHeight="false" outlineLevel="0" collapsed="false">
      <c r="A2" s="1"/>
      <c r="B2" s="1"/>
      <c r="C2" s="1"/>
      <c r="D2" s="1"/>
      <c r="E2" s="1"/>
      <c r="F2" s="1"/>
      <c r="G2" s="1"/>
      <c r="H2" s="1"/>
      <c r="I2" s="1"/>
      <c r="J2" s="1"/>
      <c r="K2" s="1"/>
      <c r="L2" s="1"/>
      <c r="M2" s="1"/>
    </row>
    <row r="3" s="115" customFormat="true" ht="29.25" hidden="false" customHeight="true" outlineLevel="0" collapsed="false">
      <c r="A3" s="442" t="s">
        <v>437</v>
      </c>
      <c r="B3" s="443" t="s">
        <v>12</v>
      </c>
      <c r="C3" s="443" t="s">
        <v>438</v>
      </c>
      <c r="D3" s="443" t="s">
        <v>439</v>
      </c>
      <c r="E3" s="443" t="s">
        <v>440</v>
      </c>
      <c r="F3" s="443" t="s">
        <v>441</v>
      </c>
      <c r="G3" s="443" t="s">
        <v>442</v>
      </c>
      <c r="H3" s="443" t="s">
        <v>443</v>
      </c>
      <c r="I3" s="443" t="s">
        <v>444</v>
      </c>
      <c r="J3" s="443" t="s">
        <v>445</v>
      </c>
      <c r="K3" s="443" t="s">
        <v>446</v>
      </c>
      <c r="L3" s="443" t="s">
        <v>447</v>
      </c>
      <c r="M3" s="443" t="s">
        <v>448</v>
      </c>
      <c r="N3" s="444" t="s">
        <v>449</v>
      </c>
    </row>
    <row r="4" s="115" customFormat="true" ht="18.75" hidden="false" customHeight="true" outlineLevel="0" collapsed="false">
      <c r="A4" s="445" t="s">
        <v>12</v>
      </c>
      <c r="B4" s="446" t="n">
        <f aca="false">'3　乳児死亡数，月・性・区別'!C4/[1]出生数!G4*1000</f>
        <v>2.56642512077295</v>
      </c>
      <c r="C4" s="447" t="n">
        <f aca="false">'3　乳児死亡数，月・性・区別'!D4/(SUM([1]出生数!K4:V4)*[1]出生数!V$15/SUM([1]出生数!K$15:V$15))*1000</f>
        <v>1.70405869431755</v>
      </c>
      <c r="D4" s="447" t="n">
        <f aca="false">'3　乳児死亡数，月・性・区別'!E4/(SUM([1]出生数!L4:W4)*[1]出生数!W$15/SUM([1]出生数!L$15:W$15))*1000</f>
        <v>0</v>
      </c>
      <c r="E4" s="447" t="n">
        <f aca="false">'3　乳児死亡数，月・性・区別'!F4/(SUM([1]出生数!M4:X4)*[1]出生数!X$15/SUM([1]出生数!M$15:X$15))*1000</f>
        <v>2.5590509776977</v>
      </c>
      <c r="F4" s="447" t="n">
        <f aca="false">'3　乳児死亡数，月・性・区別'!G4/(SUM([1]出生数!N4:Y4)*[1]出生数!Y$15/SUM([1]出生数!N$15:Y$15))*1000</f>
        <v>2.66890903773033</v>
      </c>
      <c r="G4" s="447" t="n">
        <f aca="false">'3　乳児死亡数，月・性・区別'!H4/(SUM([1]出生数!O4:Z4)*[1]出生数!Z$15/SUM([1]出生数!O$15:Z$15))*1000</f>
        <v>2.5896320121086</v>
      </c>
      <c r="H4" s="447" t="n">
        <f aca="false">'3　乳児死亡数，月・性・区別'!I4/(SUM([1]出生数!P4:AA4)*[1]出生数!AA$15/SUM([1]出生数!P$15:AA$15))*1000</f>
        <v>4.46352141267396</v>
      </c>
      <c r="I4" s="447" t="n">
        <f aca="false">'3　乳児死亡数，月・性・区別'!J4/(SUM([1]出生数!Q4:AB4)*[1]出生数!AB$15/SUM([1]出生数!Q$15:AB$15))*1000</f>
        <v>0.873910305677065</v>
      </c>
      <c r="J4" s="447" t="n">
        <f aca="false">'3　乳児死亡数，月・性・区別'!K4/(SUM([1]出生数!R4:AC4)*[1]出生数!AC$15/SUM([1]出生数!R$15:AC$15))*1000</f>
        <v>5.22871447637648</v>
      </c>
      <c r="K4" s="447" t="n">
        <f aca="false">'3　乳児死亡数，月・性・区別'!L4/(SUM([1]出生数!S4:AD4)*[1]出生数!AD$15/SUM([1]出生数!S$15:AD$15))*1000</f>
        <v>3.62561772082744</v>
      </c>
      <c r="L4" s="447" t="n">
        <f aca="false">'3　乳児死亡数，月・性・区別'!M4/(SUM([1]出生数!T4:AE4)*[1]出生数!AE$15/SUM([1]出生数!T$15:AE$15))*1000</f>
        <v>0.875990889694747</v>
      </c>
      <c r="M4" s="447" t="n">
        <f aca="false">'3　乳児死亡数，月・性・区別'!N4/(SUM([1]出生数!U4:AF4)*[1]出生数!AF$15/SUM([1]出生数!U$15:AF$15))*1000</f>
        <v>2.74188701923077</v>
      </c>
      <c r="N4" s="448" t="n">
        <f aca="false">'3　乳児死亡数，月・性・区別'!O4/(SUM([1]出生数!V4:AG4)*[1]出生数!AG$15/SUM([1]出生数!V$15:AG$15))*1000</f>
        <v>2.66625759700795</v>
      </c>
    </row>
    <row r="5" s="115" customFormat="true" ht="18.75" hidden="false" customHeight="true" outlineLevel="0" collapsed="false">
      <c r="A5" s="445" t="s">
        <v>125</v>
      </c>
      <c r="B5" s="447" t="n">
        <f aca="false">'3　乳児死亡数，月・性・区別'!C7/[1]出生数!G5*1000</f>
        <v>3.44036697247706</v>
      </c>
      <c r="C5" s="447" t="n">
        <f aca="false">'3　乳児死亡数，月・性・区別'!D7/(SUM([1]出生数!K5:V5)*[1]出生数!V$15/SUM([1]出生数!K$15:V$15))*1000</f>
        <v>0</v>
      </c>
      <c r="D5" s="447" t="n">
        <f aca="false">'3　乳児死亡数，月・性・区別'!E7/(SUM([1]出生数!L5:W5)*[1]出生数!W$15/SUM([1]出生数!L$15:W$15))*1000</f>
        <v>0</v>
      </c>
      <c r="E5" s="447" t="n">
        <f aca="false">'3　乳児死亡数，月・性・区別'!F7/(SUM([1]出生数!M5:X5)*[1]出生数!X$15/SUM([1]出生数!M$15:X$15))*1000</f>
        <v>0</v>
      </c>
      <c r="F5" s="447" t="n">
        <f aca="false">'3　乳児死亡数，月・性・区別'!G7/(SUM([1]出生数!N5:Y5)*[1]出生数!Y$15/SUM([1]出生数!N$15:Y$15))*1000</f>
        <v>6.7667779013719</v>
      </c>
      <c r="G5" s="447" t="n">
        <f aca="false">'3　乳児死亡数，月・性・区別'!H7/(SUM([1]出生数!O5:Z5)*[1]出生数!Z$15/SUM([1]出生数!O$15:Z$15))*1000</f>
        <v>13.024550385384</v>
      </c>
      <c r="H5" s="447" t="n">
        <f aca="false">'3　乳児死亡数，月・性・区別'!I7/(SUM([1]出生数!P5:AA5)*[1]出生数!AA$15/SUM([1]出生数!P$15:AA$15))*1000</f>
        <v>6.77808727948004</v>
      </c>
      <c r="I5" s="447" t="n">
        <f aca="false">'3　乳児死亡数，月・性・区別'!J7/(SUM([1]出生数!Q5:AB5)*[1]出生数!AB$15/SUM([1]出生数!Q$15:AB$15))*1000</f>
        <v>0</v>
      </c>
      <c r="J5" s="447" t="n">
        <f aca="false">'3　乳児死亡数，月・性・区別'!K7/(SUM([1]出生数!R5:AC5)*[1]出生数!AC$15/SUM([1]出生数!R$15:AC$15))*1000</f>
        <v>0</v>
      </c>
      <c r="K5" s="447" t="n">
        <f aca="false">'3　乳児死亡数，月・性・区別'!L7/(SUM([1]出生数!S5:AD5)*[1]出生数!AD$15/SUM([1]出生数!S$15:AD$15))*1000</f>
        <v>6.91680879287474</v>
      </c>
      <c r="L5" s="447" t="n">
        <f aca="false">'3　乳児死亡数，月・性・区別'!M7/(SUM([1]出生数!T5:AE5)*[1]出生数!AE$15/SUM([1]出生数!T$15:AE$15))*1000</f>
        <v>0</v>
      </c>
      <c r="M5" s="447" t="n">
        <f aca="false">'3　乳児死亡数，月・性・区別'!N7/(SUM([1]出生数!U5:AF5)*[1]出生数!AF$15/SUM([1]出生数!U$15:AF$15))*1000</f>
        <v>7.01248799231508</v>
      </c>
      <c r="N5" s="448" t="n">
        <f aca="false">'3　乳児死亡数，月・性・区別'!O7/(SUM([1]出生数!V5:AG5)*[1]出生数!AG$15/SUM([1]出生数!V$15:AG$15))*1000</f>
        <v>0</v>
      </c>
    </row>
    <row r="6" s="115" customFormat="true" ht="18.75" hidden="false" customHeight="true" outlineLevel="0" collapsed="false">
      <c r="A6" s="445" t="s">
        <v>126</v>
      </c>
      <c r="B6" s="447" t="n">
        <f aca="false">'3　乳児死亡数，月・性・区別'!C10/[1]出生数!G6*1000</f>
        <v>1.62425554953979</v>
      </c>
      <c r="C6" s="447" t="n">
        <f aca="false">'3　乳児死亡数，月・性・区別'!D10/(SUM([1]出生数!K6:V6)*[1]出生数!V$15/SUM([1]出生数!K$15:V$15))*1000</f>
        <v>0</v>
      </c>
      <c r="D6" s="447" t="n">
        <f aca="false">'3　乳児死亡数，月・性・区別'!E10/(SUM([1]出生数!L6:W6)*[1]出生数!W$15/SUM([1]出生数!L$15:W$15))*1000</f>
        <v>0</v>
      </c>
      <c r="E6" s="447" t="n">
        <f aca="false">'3　乳児死亡数，月・性・区別'!F10/(SUM([1]出生数!M6:X6)*[1]出生数!X$15/SUM([1]出生数!M$15:X$15))*1000</f>
        <v>0</v>
      </c>
      <c r="F6" s="447" t="n">
        <f aca="false">'3　乳児死亡数，月・性・区別'!G10/(SUM([1]出生数!N6:Y6)*[1]出生数!Y$15/SUM([1]出生数!N$15:Y$15))*1000</f>
        <v>0</v>
      </c>
      <c r="G6" s="447" t="n">
        <f aca="false">'3　乳児死亡数，月・性・区別'!H10/(SUM([1]出生数!O6:Z6)*[1]出生数!Z$15/SUM([1]出生数!O$15:Z$15))*1000</f>
        <v>0</v>
      </c>
      <c r="H6" s="447" t="n">
        <f aca="false">'3　乳児死亡数，月・性・区別'!I10/(SUM([1]出生数!P6:AA6)*[1]出生数!AA$15/SUM([1]出生数!P$15:AA$15))*1000</f>
        <v>0</v>
      </c>
      <c r="I6" s="447" t="n">
        <f aca="false">'3　乳児死亡数，月・性・区別'!J10/(SUM([1]出生数!Q6:AB6)*[1]出生数!AB$15/SUM([1]出生数!Q$15:AB$15))*1000</f>
        <v>0</v>
      </c>
      <c r="J6" s="447" t="n">
        <f aca="false">'3　乳児死亡数，月・性・区別'!K10/(SUM([1]出生数!R6:AC6)*[1]出生数!AC$15/SUM([1]出生数!R$15:AC$15))*1000</f>
        <v>6.41645424980223</v>
      </c>
      <c r="K6" s="447" t="n">
        <f aca="false">'3　乳児死亡数，月・性・区別'!L10/(SUM([1]出生数!S6:AD6)*[1]出生数!AD$15/SUM([1]出生数!S$15:AD$15))*1000</f>
        <v>13.4736064968623</v>
      </c>
      <c r="L6" s="447" t="n">
        <f aca="false">'3　乳児死亡数，月・性・区別'!M10/(SUM([1]出生数!T6:AE6)*[1]出生数!AE$15/SUM([1]出生数!T$15:AE$15))*1000</f>
        <v>0</v>
      </c>
      <c r="M6" s="447" t="n">
        <f aca="false">'3　乳児死亡数，月・性・区別'!N10/(SUM([1]出生数!U6:AF6)*[1]出生数!AF$15/SUM([1]出生数!U$15:AF$15))*1000</f>
        <v>0</v>
      </c>
      <c r="N6" s="448" t="n">
        <f aca="false">'3　乳児死亡数，月・性・区別'!O10/(SUM([1]出生数!V6:AG6)*[1]出生数!AG$15/SUM([1]出生数!V$15:AG$15))*1000</f>
        <v>0</v>
      </c>
    </row>
    <row r="7" s="115" customFormat="true" ht="18.75" hidden="false" customHeight="true" outlineLevel="0" collapsed="false">
      <c r="A7" s="445" t="s">
        <v>127</v>
      </c>
      <c r="B7" s="449" t="n">
        <f aca="false">'3　乳児死亡数，月・性・区別'!C13/[1]出生数!G7*1000</f>
        <v>2.52780586450961</v>
      </c>
      <c r="C7" s="447" t="n">
        <f aca="false">'3　乳児死亡数，月・性・区別'!D13/(SUM([1]出生数!K7:V7)*[1]出生数!V$15/SUM([1]出生数!K$15:V$15))*1000</f>
        <v>0</v>
      </c>
      <c r="D7" s="447" t="n">
        <f aca="false">'3　乳児死亡数，月・性・区別'!E13/(SUM([1]出生数!L7:W7)*[1]出生数!W$15/SUM([1]出生数!L$15:W$15))*1000</f>
        <v>0</v>
      </c>
      <c r="E7" s="447" t="n">
        <f aca="false">'3　乳児死亡数，月・性・区別'!F13/(SUM([1]出生数!M7:X7)*[1]出生数!X$15/SUM([1]出生数!M$15:X$15))*1000</f>
        <v>0</v>
      </c>
      <c r="F7" s="447" t="n">
        <f aca="false">'3　乳児死亡数，月・性・区別'!G13/(SUM([1]出生数!N7:Y7)*[1]出生数!Y$15/SUM([1]出生数!N$15:Y$15))*1000</f>
        <v>0</v>
      </c>
      <c r="G7" s="447" t="n">
        <f aca="false">'3　乳児死亡数，月・性・区別'!H13/(SUM([1]出生数!O7:Z7)*[1]出生数!Z$15/SUM([1]出生数!O$15:Z$15))*1000</f>
        <v>0</v>
      </c>
      <c r="H7" s="447" t="n">
        <f aca="false">'3　乳児死亡数，月・性・区別'!I13/(SUM([1]出生数!P7:AA7)*[1]出生数!AA$15/SUM([1]出生数!P$15:AA$15))*1000</f>
        <v>0</v>
      </c>
      <c r="I7" s="447" t="n">
        <f aca="false">'3　乳児死亡数，月・性・区別'!J13/(SUM([1]出生数!Q7:AB7)*[1]出生数!AB$15/SUM([1]出生数!Q$15:AB$15))*1000</f>
        <v>5.8461735592786</v>
      </c>
      <c r="J7" s="447" t="n">
        <f aca="false">'3　乳児死亡数，月・性・区別'!K13/(SUM([1]出生数!R7:AC7)*[1]出生数!AC$15/SUM([1]出生数!R$15:AC$15))*1000</f>
        <v>0</v>
      </c>
      <c r="K7" s="447" t="n">
        <f aca="false">'3　乳児死亡数，月・性・区別'!L13/(SUM([1]出生数!S7:AD7)*[1]出生数!AD$15/SUM([1]出生数!S$15:AD$15))*1000</f>
        <v>0</v>
      </c>
      <c r="L7" s="447" t="n">
        <f aca="false">'3　乳児死亡数，月・性・区別'!M13/(SUM([1]出生数!T7:AE7)*[1]出生数!AE$15/SUM([1]出生数!T$15:AE$15))*1000</f>
        <v>0</v>
      </c>
      <c r="M7" s="447" t="n">
        <f aca="false">'3　乳児死亡数，月・性・区別'!N13/(SUM([1]出生数!U7:AF7)*[1]出生数!AF$15/SUM([1]出生数!U$15:AF$15))*1000</f>
        <v>12.1242318551736</v>
      </c>
      <c r="N7" s="448" t="n">
        <f aca="false">'3　乳児死亡数，月・性・区別'!O13/(SUM([1]出生数!V7:AG7)*[1]出生数!AG$15/SUM([1]出生数!V$15:AG$15))*1000</f>
        <v>11.9051502005936</v>
      </c>
    </row>
    <row r="8" s="115" customFormat="true" ht="18.75" hidden="false" customHeight="true" outlineLevel="0" collapsed="false">
      <c r="A8" s="445" t="s">
        <v>128</v>
      </c>
      <c r="B8" s="449" t="n">
        <f aca="false">'3　乳児死亡数，月・性・区別'!C16/[1]出生数!G8*1000</f>
        <v>2.33781414377557</v>
      </c>
      <c r="C8" s="447" t="n">
        <f aca="false">'3　乳児死亡数，月・性・区別'!D16/(SUM([1]出生数!K8:V8)*[1]出生数!V$15/SUM([1]出生数!K$15:V$15))*1000</f>
        <v>0</v>
      </c>
      <c r="D8" s="447" t="n">
        <f aca="false">'3　乳児死亡数，月・性・区別'!E16/(SUM([1]出生数!L8:W8)*[1]出生数!W$15/SUM([1]出生数!L$15:W$15))*1000</f>
        <v>0</v>
      </c>
      <c r="E8" s="447" t="n">
        <f aca="false">'3　乳児死亡数，月・性・区別'!F16/(SUM([1]出生数!M8:X8)*[1]出生数!X$15/SUM([1]出生数!M$15:X$15))*1000</f>
        <v>6.90568536562293</v>
      </c>
      <c r="F8" s="447" t="n">
        <f aca="false">'3　乳児死亡数，月・性・区別'!G16/(SUM([1]出生数!N8:Y8)*[1]出生数!Y$15/SUM([1]出生数!N$15:Y$15))*1000</f>
        <v>14.2801251956182</v>
      </c>
      <c r="G8" s="447" t="n">
        <f aca="false">'3　乳児死亡数，月・性・区別'!H16/(SUM([1]出生数!O8:Z8)*[1]出生数!Z$15/SUM([1]出生数!O$15:Z$15))*1000</f>
        <v>0</v>
      </c>
      <c r="H8" s="447" t="n">
        <f aca="false">'3　乳児死亡数，月・性・区別'!I16/(SUM([1]出生数!P8:AA8)*[1]出生数!AA$15/SUM([1]出生数!P$15:AA$15))*1000</f>
        <v>0</v>
      </c>
      <c r="I8" s="447" t="n">
        <f aca="false">'3　乳児死亡数，月・性・区別'!J16/(SUM([1]出生数!Q8:AB8)*[1]出生数!AB$15/SUM([1]出生数!Q$15:AB$15))*1000</f>
        <v>0</v>
      </c>
      <c r="J8" s="447" t="n">
        <f aca="false">'3　乳児死亡数，月・性・区別'!K16/(SUM([1]出生数!R8:AC8)*[1]出生数!AC$15/SUM([1]出生数!R$15:AC$15))*1000</f>
        <v>7.03356842794928</v>
      </c>
      <c r="K8" s="447" t="n">
        <f aca="false">'3　乳児死亡数，月・性・区別'!L16/(SUM([1]出生数!S8:AD8)*[1]出生数!AD$15/SUM([1]出生数!S$15:AD$15))*1000</f>
        <v>0</v>
      </c>
      <c r="L8" s="447" t="n">
        <f aca="false">'3　乳児死亡数，月・性・区別'!M16/(SUM([1]出生数!T8:AE8)*[1]出生数!AE$15/SUM([1]出生数!T$15:AE$15))*1000</f>
        <v>0</v>
      </c>
      <c r="M8" s="447" t="n">
        <f aca="false">'3　乳児死亡数，月・性・区別'!N16/(SUM([1]出生数!U8:AF8)*[1]出生数!AF$15/SUM([1]出生数!U$15:AF$15))*1000</f>
        <v>0</v>
      </c>
      <c r="N8" s="448" t="n">
        <f aca="false">'3　乳児死亡数，月・性・区別'!O16/(SUM([1]出生数!V8:AG8)*[1]出生数!AG$15/SUM([1]出生数!V$15:AG$15))*1000</f>
        <v>0</v>
      </c>
    </row>
    <row r="9" s="115" customFormat="true" ht="18.75" hidden="false" customHeight="true" outlineLevel="0" collapsed="false">
      <c r="A9" s="445" t="s">
        <v>129</v>
      </c>
      <c r="B9" s="449" t="n">
        <f aca="false">'3　乳児死亡数，月・性・区別'!C19/[1]出生数!G9*1000</f>
        <v>4.53857791225416</v>
      </c>
      <c r="C9" s="447" t="n">
        <f aca="false">'3　乳児死亡数，月・性・区別'!D19/(SUM([1]出生数!K9:V9)*[1]出生数!V$15/SUM([1]出生数!K$15:V$15))*1000</f>
        <v>0</v>
      </c>
      <c r="D9" s="447" t="n">
        <f aca="false">'3　乳児死亡数，月・性・区別'!E19/(SUM([1]出生数!L9:W9)*[1]出生数!W$15/SUM([1]出生数!L$15:W$15))*1000</f>
        <v>0</v>
      </c>
      <c r="E9" s="447" t="n">
        <f aca="false">'3　乳児死亡数，月・性・区別'!F19/(SUM([1]出生数!M9:X9)*[1]出生数!X$15/SUM([1]出生数!M$15:X$15))*1000</f>
        <v>0</v>
      </c>
      <c r="F9" s="447" t="n">
        <f aca="false">'3　乳児死亡数，月・性・区別'!G19/(SUM([1]出生数!N9:Y9)*[1]出生数!Y$15/SUM([1]出生数!N$15:Y$15))*1000</f>
        <v>0</v>
      </c>
      <c r="G9" s="447" t="n">
        <f aca="false">'3　乳児死亡数，月・性・区別'!H19/(SUM([1]出生数!O9:Z9)*[1]出生数!Z$15/SUM([1]出生数!O$15:Z$15))*1000</f>
        <v>0</v>
      </c>
      <c r="H9" s="447" t="n">
        <f aca="false">'3　乳児死亡数，月・性・区別'!I19/(SUM([1]出生数!P9:AA9)*[1]出生数!AA$15/SUM([1]出生数!P$15:AA$15))*1000</f>
        <v>36.3726955655207</v>
      </c>
      <c r="I9" s="447" t="n">
        <f aca="false">'3　乳児死亡数，月・性・区別'!J19/(SUM([1]出生数!Q9:AB9)*[1]出生数!AB$15/SUM([1]出生数!Q$15:AB$15))*1000</f>
        <v>0</v>
      </c>
      <c r="J9" s="447" t="n">
        <f aca="false">'3　乳児死亡数，月・性・区別'!K19/(SUM([1]出生数!R9:AC9)*[1]出生数!AC$15/SUM([1]出生数!R$15:AC$15))*1000</f>
        <v>0</v>
      </c>
      <c r="K9" s="447" t="n">
        <f aca="false">'3　乳児死亡数，月・性・区別'!L19/(SUM([1]出生数!S9:AD9)*[1]出生数!AD$15/SUM([1]出生数!S$15:AD$15))*1000</f>
        <v>0</v>
      </c>
      <c r="L9" s="447" t="n">
        <f aca="false">'3　乳児死亡数，月・性・区別'!M19/(SUM([1]出生数!T9:AE9)*[1]出生数!AE$15/SUM([1]出生数!T$15:AE$15))*1000</f>
        <v>17.4950869961175</v>
      </c>
      <c r="M9" s="447" t="n">
        <f aca="false">'3　乳児死亡数，月・性・区別'!N19/(SUM([1]出生数!U9:AF9)*[1]出生数!AF$15/SUM([1]出生数!U$15:AF$15))*1000</f>
        <v>0</v>
      </c>
      <c r="N9" s="448" t="n">
        <f aca="false">'3　乳児死亡数，月・性・区別'!O19/(SUM([1]出生数!V9:AG9)*[1]出生数!AG$15/SUM([1]出生数!V$15:AG$15))*1000</f>
        <v>0</v>
      </c>
    </row>
    <row r="10" s="115" customFormat="true" ht="18.75" hidden="false" customHeight="true" outlineLevel="0" collapsed="false">
      <c r="A10" s="445" t="s">
        <v>130</v>
      </c>
      <c r="B10" s="449" t="n">
        <f aca="false">'3　乳児死亡数，月・性・区別'!C22/[1]出生数!G10*1000</f>
        <v>2.37812128418549</v>
      </c>
      <c r="C10" s="447" t="n">
        <f aca="false">'3　乳児死亡数，月・性・区別'!D22/(SUM([1]出生数!K10:V10)*[1]出生数!V$15/SUM([1]出生数!K$15:V$15))*1000</f>
        <v>0</v>
      </c>
      <c r="D10" s="447" t="n">
        <f aca="false">'3　乳児死亡数，月・性・区別'!E22/(SUM([1]出生数!L10:W10)*[1]出生数!W$15/SUM([1]出生数!L$15:W$15))*1000</f>
        <v>0</v>
      </c>
      <c r="E10" s="447" t="n">
        <f aca="false">'3　乳児死亡数，月・性・区別'!F22/(SUM([1]出生数!M10:X10)*[1]出生数!X$15/SUM([1]出生数!M$15:X$15))*1000</f>
        <v>13.0389740292216</v>
      </c>
      <c r="F10" s="447" t="n">
        <f aca="false">'3　乳児死亡数，月・性・区別'!G22/(SUM([1]出生数!N10:Y10)*[1]出生数!Y$15/SUM([1]出生数!N$15:Y$15))*1000</f>
        <v>0</v>
      </c>
      <c r="G10" s="447" t="n">
        <f aca="false">'3　乳児死亡数，月・性・区別'!H22/(SUM([1]出生数!O10:Z10)*[1]出生数!Z$15/SUM([1]出生数!O$15:Z$15))*1000</f>
        <v>0</v>
      </c>
      <c r="H10" s="447" t="n">
        <f aca="false">'3　乳児死亡数，月・性・区別'!I22/(SUM([1]出生数!P10:AA10)*[1]出生数!AA$15/SUM([1]出生数!P$15:AA$15))*1000</f>
        <v>6.7667779013719</v>
      </c>
      <c r="I10" s="447" t="n">
        <f aca="false">'3　乳児死亡数，月・性・区別'!J22/(SUM([1]出生数!Q10:AB10)*[1]出生数!AB$15/SUM([1]出生数!Q$15:AB$15))*1000</f>
        <v>0</v>
      </c>
      <c r="J10" s="447" t="n">
        <f aca="false">'3　乳児死亡数，月・性・区別'!K22/(SUM([1]出生数!R10:AC10)*[1]出生数!AC$15/SUM([1]出生数!R$15:AC$15))*1000</f>
        <v>6.66338061595195</v>
      </c>
      <c r="K10" s="447" t="n">
        <f aca="false">'3　乳児死亡数，月・性・区別'!L22/(SUM([1]出生数!S10:AD10)*[1]出生数!AD$15/SUM([1]出生数!S$15:AD$15))*1000</f>
        <v>0</v>
      </c>
      <c r="L10" s="447" t="n">
        <f aca="false">'3　乳児死亡数，月・性・区別'!M22/(SUM([1]出生数!T10:AE10)*[1]出生数!AE$15/SUM([1]出生数!T$15:AE$15))*1000</f>
        <v>0</v>
      </c>
      <c r="M10" s="447" t="n">
        <f aca="false">'3　乳児死亡数，月・性・区別'!N22/(SUM([1]出生数!U10:AF10)*[1]出生数!AF$15/SUM([1]出生数!U$15:AF$15))*1000</f>
        <v>0</v>
      </c>
      <c r="N10" s="448" t="n">
        <f aca="false">'3　乳児死亡数，月・性・区別'!O22/(SUM([1]出生数!V10:AG10)*[1]出生数!AG$15/SUM([1]出生数!V$15:AG$15))*1000</f>
        <v>0</v>
      </c>
    </row>
    <row r="11" s="115" customFormat="true" ht="18.75" hidden="false" customHeight="true" outlineLevel="0" collapsed="false">
      <c r="A11" s="445" t="s">
        <v>131</v>
      </c>
      <c r="B11" s="449" t="n">
        <f aca="false">'3　乳児死亡数，月・性・区別'!C25/[1]出生数!G11*1000</f>
        <v>3.1055900621118</v>
      </c>
      <c r="C11" s="447" t="n">
        <f aca="false">'3　乳児死亡数，月・性・区別'!D25/(SUM([1]出生数!K11:V11)*[1]出生数!V$15/SUM([1]出生数!K$15:V$15))*1000</f>
        <v>18.7189086619827</v>
      </c>
      <c r="D11" s="447" t="n">
        <f aca="false">'3　乳児死亡数，月・性・区別'!E25/(SUM([1]出生数!L11:W11)*[1]出生数!W$15/SUM([1]出生数!L$15:W$15))*1000</f>
        <v>0</v>
      </c>
      <c r="E11" s="447" t="n">
        <f aca="false">'3　乳児死亡数，月・性・区別'!F25/(SUM([1]出生数!M11:X11)*[1]出生数!X$15/SUM([1]出生数!M$15:X$15))*1000</f>
        <v>0</v>
      </c>
      <c r="F11" s="447" t="n">
        <f aca="false">'3　乳児死亡数，月・性・区別'!G25/(SUM([1]出生数!N11:Y11)*[1]出生数!Y$15/SUM([1]出生数!N$15:Y$15))*1000</f>
        <v>0</v>
      </c>
      <c r="G11" s="447" t="n">
        <f aca="false">'3　乳児死亡数，月・性・区別'!H25/(SUM([1]出生数!O11:Z11)*[1]出生数!Z$15/SUM([1]出生数!O$15:Z$15))*1000</f>
        <v>0</v>
      </c>
      <c r="H11" s="447" t="n">
        <f aca="false">'3　乳児死亡数，月・性・区別'!I25/(SUM([1]出生数!P11:AA11)*[1]出生数!AA$15/SUM([1]出生数!P$15:AA$15))*1000</f>
        <v>0</v>
      </c>
      <c r="I11" s="447" t="n">
        <f aca="false">'3　乳児死亡数，月・性・区別'!J25/(SUM([1]出生数!Q11:AB11)*[1]出生数!AB$15/SUM([1]出生数!Q$15:AB$15))*1000</f>
        <v>0</v>
      </c>
      <c r="J11" s="447" t="n">
        <f aca="false">'3　乳児死亡数，月・性・区別'!K25/(SUM([1]出生数!R11:AC11)*[1]出生数!AC$15/SUM([1]出生数!R$15:AC$15))*1000</f>
        <v>18.3113429990468</v>
      </c>
      <c r="K11" s="447" t="n">
        <f aca="false">'3　乳児死亡数，月・性・区別'!L25/(SUM([1]出生数!S11:AD11)*[1]出生数!AD$15/SUM([1]出生数!S$15:AD$15))*1000</f>
        <v>0</v>
      </c>
      <c r="L11" s="447" t="n">
        <f aca="false">'3　乳児死亡数，月・性・区別'!M25/(SUM([1]出生数!T11:AE11)*[1]出生数!AE$15/SUM([1]出生数!T$15:AE$15))*1000</f>
        <v>0</v>
      </c>
      <c r="M11" s="447" t="n">
        <f aca="false">'3　乳児死亡数，月・性・区別'!N25/(SUM([1]出生数!U11:AF11)*[1]出生数!AF$15/SUM([1]出生数!U$15:AF$15))*1000</f>
        <v>0</v>
      </c>
      <c r="N11" s="448" t="n">
        <f aca="false">'3　乳児死亡数，月・性・区別'!O25/(SUM([1]出生数!V11:AG11)*[1]出生数!AG$15/SUM([1]出生数!V$15:AG$15))*1000</f>
        <v>0</v>
      </c>
    </row>
    <row r="12" s="115" customFormat="true" ht="18.75" hidden="false" customHeight="true" outlineLevel="0" collapsed="false">
      <c r="A12" s="445" t="s">
        <v>132</v>
      </c>
      <c r="B12" s="449" t="n">
        <f aca="false">'3　乳児死亡数，月・性・区別'!C28/[1]出生数!G12*1000</f>
        <v>3.11526479750779</v>
      </c>
      <c r="C12" s="447" t="n">
        <f aca="false">'3　乳児死亡数，月・性・区別'!D28/(SUM([1]出生数!K12:V12)*[1]出生数!V$15/SUM([1]出生数!K$15:V$15))*1000</f>
        <v>0</v>
      </c>
      <c r="D12" s="447" t="n">
        <f aca="false">'3　乳児死亡数，月・性・区別'!E28/(SUM([1]出生数!L12:W12)*[1]出生数!W$15/SUM([1]出生数!L$15:W$15))*1000</f>
        <v>0</v>
      </c>
      <c r="E12" s="447" t="n">
        <f aca="false">'3　乳児死亡数，月・性・区別'!F28/(SUM([1]出生数!M12:X12)*[1]出生数!X$15/SUM([1]出生数!M$15:X$15))*1000</f>
        <v>0</v>
      </c>
      <c r="F12" s="447" t="n">
        <f aca="false">'3　乳児死亡数，月・性・区別'!G28/(SUM([1]出生数!N12:Y12)*[1]出生数!Y$15/SUM([1]出生数!N$15:Y$15))*1000</f>
        <v>0</v>
      </c>
      <c r="G12" s="447" t="n">
        <f aca="false">'3　乳児死亡数，月・性・区別'!H28/(SUM([1]出生数!O12:Z12)*[1]出生数!Z$15/SUM([1]出生数!O$15:Z$15))*1000</f>
        <v>0</v>
      </c>
      <c r="H12" s="447" t="n">
        <f aca="false">'3　乳児死亡数，月・性・区別'!I28/(SUM([1]出生数!P12:AA12)*[1]出生数!AA$15/SUM([1]出生数!P$15:AA$15))*1000</f>
        <v>17.3809523809524</v>
      </c>
      <c r="I12" s="447" t="n">
        <f aca="false">'3　乳児死亡数，月・性・区別'!J28/(SUM([1]出生数!Q12:AB12)*[1]出生数!AB$15/SUM([1]出生数!Q$15:AB$15))*1000</f>
        <v>0</v>
      </c>
      <c r="J12" s="447" t="n">
        <f aca="false">'3　乳児死亡数，月・性・区別'!K28/(SUM([1]出生数!R12:AC12)*[1]出生数!AC$15/SUM([1]出生数!R$15:AC$15))*1000</f>
        <v>0</v>
      </c>
      <c r="K12" s="447" t="n">
        <f aca="false">'3　乳児死亡数，月・性・区別'!L28/(SUM([1]出生数!S12:AD12)*[1]出生数!AD$15/SUM([1]出生数!S$15:AD$15))*1000</f>
        <v>18.3232931726908</v>
      </c>
      <c r="L12" s="447" t="n">
        <f aca="false">'3　乳児死亡数，月・性・区別'!M28/(SUM([1]出生数!T12:AE12)*[1]出生数!AE$15/SUM([1]出生数!T$15:AE$15))*1000</f>
        <v>0</v>
      </c>
      <c r="M12" s="447" t="n">
        <f aca="false">'3　乳児死亡数，月・性・区別'!N28/(SUM([1]出生数!U12:AF12)*[1]出生数!AF$15/SUM([1]出生数!U$15:AF$15))*1000</f>
        <v>0</v>
      </c>
      <c r="N12" s="448" t="n">
        <f aca="false">'3　乳児死亡数，月・性・区別'!O28/(SUM([1]出生数!V12:AG12)*[1]出生数!AG$15/SUM([1]出生数!V$15:AG$15))*1000</f>
        <v>0</v>
      </c>
    </row>
    <row r="13" s="196" customFormat="true" ht="18.75" hidden="false" customHeight="true" outlineLevel="0" collapsed="false">
      <c r="A13" s="445" t="s">
        <v>133</v>
      </c>
      <c r="B13" s="449" t="n">
        <f aca="false">'3　乳児死亡数，月・性・区別'!C31/[1]出生数!G13*1000</f>
        <v>1.96078431372549</v>
      </c>
      <c r="C13" s="447" t="n">
        <f aca="false">'3　乳児死亡数，月・性・区別'!D31/(SUM([1]出生数!K13:V13)*[1]出生数!V$15/SUM([1]出生数!K$15:V$15))*1000</f>
        <v>7.1445349201378</v>
      </c>
      <c r="D13" s="447" t="n">
        <f aca="false">'3　乳児死亡数，月・性・区別'!E31/(SUM([1]出生数!L13:W13)*[1]出生数!W$15/SUM([1]出生数!L$15:W$15))*1000</f>
        <v>0</v>
      </c>
      <c r="E13" s="447" t="n">
        <f aca="false">'3　乳児死亡数，月・性・区別'!F31/(SUM([1]出生数!M13:X13)*[1]出生数!X$15/SUM([1]出生数!M$15:X$15))*1000</f>
        <v>0</v>
      </c>
      <c r="F13" s="447" t="n">
        <f aca="false">'3　乳児死亡数，月・性・区別'!G31/(SUM([1]出生数!N13:Y13)*[1]出生数!Y$15/SUM([1]出生数!N$15:Y$15))*1000</f>
        <v>0</v>
      </c>
      <c r="G13" s="447" t="n">
        <f aca="false">'3　乳児死亡数，月・性・区別'!H31/(SUM([1]出生数!O13:Z13)*[1]出生数!Z$15/SUM([1]出生数!O$15:Z$15))*1000</f>
        <v>7.27700466525779</v>
      </c>
      <c r="H13" s="447" t="n">
        <f aca="false">'3　乳児死亡数，月・性・区別'!I31/(SUM([1]出生数!P13:AA13)*[1]出生数!AA$15/SUM([1]出生数!P$15:AA$15))*1000</f>
        <v>0</v>
      </c>
      <c r="I13" s="447" t="n">
        <f aca="false">'3　乳児死亡数，月・性・区別'!J31/(SUM([1]出生数!Q13:AB13)*[1]出生数!AB$15/SUM([1]出生数!Q$15:AB$15))*1000</f>
        <v>0</v>
      </c>
      <c r="J13" s="447" t="n">
        <f aca="false">'3　乳児死亡数，月・性・区別'!K31/(SUM([1]出生数!R13:AC13)*[1]出生数!AC$15/SUM([1]出生数!R$15:AC$15))*1000</f>
        <v>0</v>
      </c>
      <c r="K13" s="447" t="n">
        <f aca="false">'3　乳児死亡数，月・性・区別'!L31/(SUM([1]出生数!S13:AD13)*[1]出生数!AD$15/SUM([1]出生数!S$15:AD$15))*1000</f>
        <v>0</v>
      </c>
      <c r="L13" s="447" t="n">
        <f aca="false">'3　乳児死亡数，月・性・区別'!M31/(SUM([1]出生数!T13:AE13)*[1]出生数!AE$15/SUM([1]出生数!T$15:AE$15))*1000</f>
        <v>0</v>
      </c>
      <c r="M13" s="447" t="n">
        <f aca="false">'3　乳児死亡数，月・性・区別'!N31/(SUM([1]出生数!U13:AF13)*[1]出生数!AF$15/SUM([1]出生数!U$15:AF$15))*1000</f>
        <v>0</v>
      </c>
      <c r="N13" s="448" t="n">
        <f aca="false">'3　乳児死亡数，月・性・区別'!O31/(SUM([1]出生数!V13:AG13)*[1]出生数!AG$15/SUM([1]出生数!V$15:AG$15))*1000</f>
        <v>7.6955513388151</v>
      </c>
    </row>
    <row r="14" s="115" customFormat="true" ht="18.75" hidden="false" customHeight="true" outlineLevel="0" collapsed="false">
      <c r="A14" s="450" t="s">
        <v>134</v>
      </c>
      <c r="B14" s="451" t="n">
        <f aca="false">'3　乳児死亡数，月・性・区別'!C34/[1]出生数!G14*1000</f>
        <v>2.47218788627936</v>
      </c>
      <c r="C14" s="452" t="n">
        <f aca="false">'3　乳児死亡数，月・性・区別'!D34/(SUM([1]出生数!K14:V14)*[1]出生数!V$15/SUM([1]出生数!K$15:V$15))*1000</f>
        <v>0</v>
      </c>
      <c r="D14" s="452" t="n">
        <f aca="false">'3　乳児死亡数，月・性・区別'!E34/(SUM([1]出生数!L14:W14)*[1]出生数!W$15/SUM([1]出生数!L$15:W$15))*1000</f>
        <v>0</v>
      </c>
      <c r="E14" s="452" t="n">
        <f aca="false">'3　乳児死亡数，月・性・区別'!F34/(SUM([1]出生数!M14:X14)*[1]出生数!X$15/SUM([1]出生数!M$15:X$15))*1000</f>
        <v>0</v>
      </c>
      <c r="F14" s="452" t="n">
        <f aca="false">'3　乳児死亡数，月・性・区別'!G34/(SUM([1]出生数!N14:Y14)*[1]出生数!Y$15/SUM([1]出生数!N$15:Y$15))*1000</f>
        <v>0</v>
      </c>
      <c r="G14" s="452" t="n">
        <f aca="false">'3　乳児死亡数，月・性・区別'!H34/(SUM([1]出生数!O14:Z14)*[1]出生数!Z$15/SUM([1]出生数!O$15:Z$15))*1000</f>
        <v>0</v>
      </c>
      <c r="H14" s="452" t="n">
        <f aca="false">'3　乳児死亡数，月・性・区別'!I34/(SUM([1]出生数!P14:AA14)*[1]出生数!AA$15/SUM([1]出生数!P$15:AA$15))*1000</f>
        <v>0</v>
      </c>
      <c r="I14" s="452" t="n">
        <f aca="false">'3　乳児死亡数，月・性・区別'!J34/(SUM([1]出生数!Q14:AB14)*[1]出生数!AB$15/SUM([1]出生数!Q$15:AB$15))*1000</f>
        <v>0</v>
      </c>
      <c r="J14" s="452" t="n">
        <f aca="false">'3　乳児死亡数，月・性・区別'!K34/(SUM([1]出生数!R14:AC14)*[1]出生数!AC$15/SUM([1]出生数!R$15:AC$15))*1000</f>
        <v>27.8349729276291</v>
      </c>
      <c r="K14" s="452" t="n">
        <f aca="false">'3　乳児死亡数，月・性・区別'!L34/(SUM([1]出生数!S14:AD14)*[1]出生数!AD$15/SUM([1]出生数!S$15:AD$15))*1000</f>
        <v>0</v>
      </c>
      <c r="L14" s="452" t="n">
        <f aca="false">'3　乳児死亡数，月・性・区別'!M34/(SUM([1]出生数!T14:AE14)*[1]出生数!AE$15/SUM([1]出生数!T$15:AE$15))*1000</f>
        <v>0</v>
      </c>
      <c r="M14" s="452" t="n">
        <f aca="false">'3　乳児死亡数，月・性・区別'!N34/(SUM([1]出生数!U14:AF14)*[1]出生数!AF$15/SUM([1]出生数!U$15:AF$15))*1000</f>
        <v>0</v>
      </c>
      <c r="N14" s="453" t="n">
        <f aca="false">'3　乳児死亡数，月・性・区別'!O34/(SUM([1]出生数!V14:AG14)*[1]出生数!AG$15/SUM([1]出生数!V$15:AG$15))*1000</f>
        <v>0</v>
      </c>
    </row>
    <row r="15" s="115" customFormat="true" ht="18" hidden="false" customHeight="true" outlineLevel="0" collapsed="false">
      <c r="N15" s="1"/>
    </row>
    <row r="16" s="115" customFormat="true" ht="15" hidden="false" customHeight="true" outlineLevel="0" collapsed="false">
      <c r="N16" s="1"/>
    </row>
    <row r="17" s="115" customFormat="true" ht="15" hidden="false" customHeight="true" outlineLevel="0" collapsed="false">
      <c r="N17" s="1"/>
    </row>
    <row r="18" s="115" customFormat="true" ht="15" hidden="false" customHeight="true" outlineLevel="0" collapsed="false">
      <c r="N18" s="1"/>
    </row>
    <row r="19" s="115" customFormat="true" ht="15" hidden="false" customHeight="true" outlineLevel="0" collapsed="false">
      <c r="N19" s="1"/>
    </row>
    <row r="20" s="115" customFormat="true" ht="15" hidden="false" customHeight="true" outlineLevel="0" collapsed="false">
      <c r="N20" s="1"/>
    </row>
    <row r="21" s="115" customFormat="true" ht="15" hidden="false" customHeight="true" outlineLevel="0" collapsed="false">
      <c r="N21" s="1"/>
    </row>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15" hidden="false" customHeight="true" outlineLevel="0" collapsed="false"/>
    <row r="39" customFormat="false" ht="15" hidden="false" customHeight="true" outlineLevel="0" collapsed="false"/>
    <row r="40" customFormat="false" ht="15" hidden="false" customHeight="true" outlineLevel="0" collapsed="false"/>
    <row r="41" customFormat="false" ht="15" hidden="false" customHeight="true" outlineLevel="0" collapsed="false"/>
    <row r="42" customFormat="false" ht="15" hidden="false" customHeight="true" outlineLevel="0" collapsed="false"/>
    <row r="43" customFormat="false" ht="15" hidden="false" customHeight="true" outlineLevel="0" collapsed="false"/>
    <row r="44" customFormat="false" ht="15" hidden="false" customHeight="true" outlineLevel="0" collapsed="false"/>
  </sheetData>
  <sheetProtection sheet="true" objects="true" scenarios="true"/>
  <printOptions headings="false" gridLines="false" gridLinesSet="true" horizontalCentered="false" verticalCentered="false"/>
  <pageMargins left="0.779861111111111" right="0.720138888888889" top="1" bottom="0.790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2.75" customHeight="false" zeroHeight="false" outlineLevelRow="0" outlineLevelCol="0"/>
  <cols>
    <col collapsed="false" customWidth="true" hidden="false" outlineLevel="0" max="1" min="1" style="0" width="10.13"/>
    <col collapsed="false" customWidth="true" hidden="false" outlineLevel="0" max="9" min="2" style="0" width="9.37"/>
    <col collapsed="false" customWidth="true" hidden="false" outlineLevel="0" max="11" min="11" style="0" width="22.37"/>
    <col collapsed="false" customWidth="true" hidden="false" outlineLevel="0" max="15" min="12" style="0" width="10"/>
    <col collapsed="false" customWidth="true" hidden="false" outlineLevel="0" max="16" min="16" style="0" width="7.76"/>
    <col collapsed="false" customWidth="true" hidden="false" outlineLevel="0" max="17" min="17" style="0" width="5.26"/>
  </cols>
  <sheetData>
    <row r="1" customFormat="false" ht="13.8" hidden="false" customHeight="false" outlineLevel="0" collapsed="false">
      <c r="A1" s="454" t="s">
        <v>450</v>
      </c>
      <c r="B1" s="455"/>
      <c r="C1" s="455"/>
      <c r="D1" s="455"/>
    </row>
    <row r="2" customFormat="false" ht="13.8" hidden="false" customHeight="false" outlineLevel="0" collapsed="false"/>
    <row r="3" customFormat="false" ht="18.75" hidden="false" customHeight="true" outlineLevel="0" collapsed="false">
      <c r="A3" s="456" t="s">
        <v>437</v>
      </c>
      <c r="B3" s="457" t="s">
        <v>12</v>
      </c>
      <c r="C3" s="458" t="s">
        <v>368</v>
      </c>
      <c r="D3" s="458"/>
      <c r="E3" s="458"/>
      <c r="F3" s="458"/>
      <c r="G3" s="458" t="s">
        <v>369</v>
      </c>
      <c r="H3" s="458"/>
      <c r="I3" s="458"/>
      <c r="K3" s="459" t="s">
        <v>407</v>
      </c>
      <c r="L3" s="459" t="s">
        <v>408</v>
      </c>
      <c r="M3" s="460" t="s">
        <v>451</v>
      </c>
      <c r="N3" s="460"/>
      <c r="O3" s="460"/>
      <c r="P3" s="460"/>
      <c r="Q3" s="461"/>
    </row>
    <row r="4" customFormat="false" ht="21.75" hidden="false" customHeight="true" outlineLevel="0" collapsed="false">
      <c r="A4" s="456"/>
      <c r="B4" s="457"/>
      <c r="C4" s="462" t="s">
        <v>373</v>
      </c>
      <c r="D4" s="462" t="s">
        <v>370</v>
      </c>
      <c r="E4" s="462" t="s">
        <v>371</v>
      </c>
      <c r="F4" s="462" t="s">
        <v>372</v>
      </c>
      <c r="G4" s="462" t="s">
        <v>373</v>
      </c>
      <c r="H4" s="462" t="s">
        <v>374</v>
      </c>
      <c r="I4" s="463" t="s">
        <v>375</v>
      </c>
      <c r="K4" s="464"/>
      <c r="L4" s="459" t="s">
        <v>412</v>
      </c>
      <c r="M4" s="460"/>
      <c r="N4" s="460"/>
      <c r="O4" s="460"/>
      <c r="P4" s="459" t="s">
        <v>413</v>
      </c>
      <c r="Q4" s="465" t="s">
        <v>414</v>
      </c>
    </row>
    <row r="5" s="84" customFormat="true" ht="18.75" hidden="false" customHeight="true" outlineLevel="0" collapsed="false">
      <c r="A5" s="466" t="s">
        <v>12</v>
      </c>
      <c r="B5" s="467" t="n">
        <f aca="false">SUM(C5,G5)</f>
        <v>0</v>
      </c>
      <c r="C5" s="467" t="n">
        <f aca="false">SUM(D5:E5)</f>
        <v>0</v>
      </c>
      <c r="D5" s="467" t="n">
        <f aca="false">SUM(D6:D15)</f>
        <v>0</v>
      </c>
      <c r="E5" s="467" t="n">
        <f aca="false">SUM(E6:E15)</f>
        <v>0</v>
      </c>
      <c r="F5" s="467" t="n">
        <f aca="false">SUM(F6:F15)</f>
        <v>0</v>
      </c>
      <c r="G5" s="467" t="n">
        <f aca="false">SUM(H5:I5)</f>
        <v>0</v>
      </c>
      <c r="H5" s="467" t="n">
        <f aca="false">SUM(H6:H15)</f>
        <v>0</v>
      </c>
      <c r="I5" s="468" t="n">
        <f aca="false">SUM(I6:I15)</f>
        <v>0</v>
      </c>
      <c r="K5" s="459" t="s">
        <v>452</v>
      </c>
      <c r="L5" s="459" t="s">
        <v>453</v>
      </c>
      <c r="M5" s="469" t="s">
        <v>454</v>
      </c>
      <c r="N5" s="469" t="s">
        <v>455</v>
      </c>
      <c r="O5" s="469" t="s">
        <v>456</v>
      </c>
      <c r="P5" s="464"/>
      <c r="Q5" s="470"/>
    </row>
    <row r="6" s="84" customFormat="true" ht="18.75" hidden="false" customHeight="true" outlineLevel="0" collapsed="false">
      <c r="A6" s="466" t="s">
        <v>125</v>
      </c>
      <c r="B6" s="471" t="n">
        <f aca="false">SUM(C6,G6)</f>
        <v>0</v>
      </c>
      <c r="C6" s="472" t="n">
        <f aca="false">SUM(D6:E6)</f>
        <v>0</v>
      </c>
      <c r="D6" s="473"/>
      <c r="E6" s="473"/>
      <c r="F6" s="473"/>
      <c r="G6" s="472" t="n">
        <f aca="false">SUM(H6:I6)</f>
        <v>0</v>
      </c>
      <c r="H6" s="473"/>
      <c r="I6" s="474"/>
      <c r="K6" s="459" t="s">
        <v>457</v>
      </c>
      <c r="L6" s="475" t="n">
        <v>4</v>
      </c>
      <c r="M6" s="476"/>
      <c r="N6" s="476" t="n">
        <v>1</v>
      </c>
      <c r="O6" s="476"/>
      <c r="P6" s="475" t="n">
        <v>5</v>
      </c>
      <c r="Q6" s="477" t="n">
        <v>5</v>
      </c>
    </row>
    <row r="7" s="84" customFormat="true" ht="18.75" hidden="false" customHeight="true" outlineLevel="0" collapsed="false">
      <c r="A7" s="466" t="s">
        <v>126</v>
      </c>
      <c r="B7" s="471" t="n">
        <f aca="false">SUM(C7,G7)</f>
        <v>0</v>
      </c>
      <c r="C7" s="472" t="n">
        <f aca="false">SUM(D7:E7)</f>
        <v>0</v>
      </c>
      <c r="D7" s="473"/>
      <c r="E7" s="473"/>
      <c r="F7" s="473"/>
      <c r="G7" s="472" t="n">
        <f aca="false">SUM(H7:I7)</f>
        <v>0</v>
      </c>
      <c r="H7" s="473"/>
      <c r="I7" s="474"/>
      <c r="K7" s="478" t="s">
        <v>458</v>
      </c>
      <c r="L7" s="479" t="n">
        <v>3</v>
      </c>
      <c r="M7" s="480"/>
      <c r="N7" s="480" t="n">
        <v>2</v>
      </c>
      <c r="O7" s="480"/>
      <c r="P7" s="479" t="n">
        <v>5</v>
      </c>
      <c r="Q7" s="481" t="n">
        <v>5</v>
      </c>
    </row>
    <row r="8" s="84" customFormat="true" ht="18.75" hidden="false" customHeight="true" outlineLevel="0" collapsed="false">
      <c r="A8" s="466" t="s">
        <v>127</v>
      </c>
      <c r="B8" s="471" t="n">
        <f aca="false">SUM(C8,G8)</f>
        <v>0</v>
      </c>
      <c r="C8" s="472" t="n">
        <f aca="false">SUM(D8:E8)</f>
        <v>0</v>
      </c>
      <c r="D8" s="473"/>
      <c r="E8" s="473"/>
      <c r="F8" s="473"/>
      <c r="G8" s="472" t="n">
        <f aca="false">SUM(H8:I8)</f>
        <v>0</v>
      </c>
      <c r="H8" s="473"/>
      <c r="I8" s="474"/>
      <c r="K8" s="478" t="s">
        <v>459</v>
      </c>
      <c r="L8" s="479" t="n">
        <v>5</v>
      </c>
      <c r="M8" s="480" t="n">
        <v>1</v>
      </c>
      <c r="N8" s="480" t="n">
        <v>1</v>
      </c>
      <c r="O8" s="480"/>
      <c r="P8" s="479" t="n">
        <v>7</v>
      </c>
      <c r="Q8" s="481" t="n">
        <v>7</v>
      </c>
    </row>
    <row r="9" s="84" customFormat="true" ht="18.75" hidden="false" customHeight="true" outlineLevel="0" collapsed="false">
      <c r="A9" s="466" t="s">
        <v>128</v>
      </c>
      <c r="B9" s="471" t="n">
        <f aca="false">SUM(C9,G9)</f>
        <v>0</v>
      </c>
      <c r="C9" s="472" t="n">
        <f aca="false">SUM(D9:E9)</f>
        <v>0</v>
      </c>
      <c r="D9" s="473"/>
      <c r="E9" s="473"/>
      <c r="F9" s="473"/>
      <c r="G9" s="472" t="n">
        <f aca="false">SUM(H9:I9)</f>
        <v>0</v>
      </c>
      <c r="H9" s="473"/>
      <c r="I9" s="474"/>
      <c r="K9" s="478" t="s">
        <v>460</v>
      </c>
      <c r="L9" s="479" t="n">
        <v>2</v>
      </c>
      <c r="M9" s="480"/>
      <c r="N9" s="480" t="n">
        <v>2</v>
      </c>
      <c r="O9" s="480"/>
      <c r="P9" s="479" t="n">
        <v>4</v>
      </c>
      <c r="Q9" s="481" t="n">
        <v>4</v>
      </c>
    </row>
    <row r="10" s="84" customFormat="true" ht="18.75" hidden="false" customHeight="true" outlineLevel="0" collapsed="false">
      <c r="A10" s="466" t="s">
        <v>129</v>
      </c>
      <c r="B10" s="471" t="n">
        <f aca="false">SUM(C10,G10)</f>
        <v>0</v>
      </c>
      <c r="C10" s="472" t="n">
        <f aca="false">SUM(D10:E10)</f>
        <v>0</v>
      </c>
      <c r="D10" s="473"/>
      <c r="E10" s="473"/>
      <c r="F10" s="473"/>
      <c r="G10" s="472" t="n">
        <f aca="false">SUM(H10:I10)</f>
        <v>0</v>
      </c>
      <c r="H10" s="473"/>
      <c r="I10" s="474"/>
      <c r="K10" s="478" t="s">
        <v>461</v>
      </c>
      <c r="L10" s="479" t="n">
        <v>5</v>
      </c>
      <c r="M10" s="480"/>
      <c r="N10" s="480"/>
      <c r="O10" s="480"/>
      <c r="P10" s="479" t="n">
        <v>5</v>
      </c>
      <c r="Q10" s="481" t="n">
        <v>5</v>
      </c>
    </row>
    <row r="11" s="84" customFormat="true" ht="18.75" hidden="false" customHeight="true" outlineLevel="0" collapsed="false">
      <c r="A11" s="466" t="s">
        <v>130</v>
      </c>
      <c r="B11" s="471" t="n">
        <f aca="false">SUM(C11,G11)</f>
        <v>0</v>
      </c>
      <c r="C11" s="472" t="n">
        <f aca="false">SUM(D11:E11)</f>
        <v>0</v>
      </c>
      <c r="D11" s="473"/>
      <c r="E11" s="473"/>
      <c r="F11" s="473"/>
      <c r="G11" s="472" t="n">
        <f aca="false">SUM(H11:I11)</f>
        <v>0</v>
      </c>
      <c r="H11" s="473"/>
      <c r="I11" s="474"/>
      <c r="K11" s="478" t="s">
        <v>462</v>
      </c>
      <c r="L11" s="479" t="n">
        <v>3</v>
      </c>
      <c r="M11" s="480"/>
      <c r="N11" s="480" t="n">
        <v>2</v>
      </c>
      <c r="O11" s="480" t="n">
        <v>1</v>
      </c>
      <c r="P11" s="479" t="n">
        <v>6</v>
      </c>
      <c r="Q11" s="481" t="n">
        <v>6</v>
      </c>
    </row>
    <row r="12" s="84" customFormat="true" ht="18.75" hidden="false" customHeight="true" outlineLevel="0" collapsed="false">
      <c r="A12" s="466" t="s">
        <v>131</v>
      </c>
      <c r="B12" s="471" t="n">
        <f aca="false">SUM(C12,G12)</f>
        <v>0</v>
      </c>
      <c r="C12" s="472" t="n">
        <f aca="false">SUM(D12:E12)</f>
        <v>0</v>
      </c>
      <c r="D12" s="473"/>
      <c r="E12" s="473"/>
      <c r="F12" s="473"/>
      <c r="G12" s="472" t="n">
        <f aca="false">SUM(H12:I12)</f>
        <v>0</v>
      </c>
      <c r="H12" s="473"/>
      <c r="I12" s="474"/>
      <c r="K12" s="478" t="s">
        <v>463</v>
      </c>
      <c r="L12" s="479"/>
      <c r="M12" s="480"/>
      <c r="N12" s="480" t="n">
        <v>1</v>
      </c>
      <c r="O12" s="480"/>
      <c r="P12" s="479" t="n">
        <v>1</v>
      </c>
      <c r="Q12" s="481" t="n">
        <v>1</v>
      </c>
    </row>
    <row r="13" s="84" customFormat="true" ht="18.75" hidden="false" customHeight="true" outlineLevel="0" collapsed="false">
      <c r="A13" s="466" t="s">
        <v>132</v>
      </c>
      <c r="B13" s="471" t="n">
        <f aca="false">SUM(C13,G13)</f>
        <v>0</v>
      </c>
      <c r="C13" s="472" t="n">
        <f aca="false">SUM(D13:E13)</f>
        <v>0</v>
      </c>
      <c r="D13" s="473"/>
      <c r="E13" s="473"/>
      <c r="F13" s="473"/>
      <c r="G13" s="472" t="n">
        <f aca="false">SUM(H13:I13)</f>
        <v>0</v>
      </c>
      <c r="H13" s="473"/>
      <c r="I13" s="474"/>
      <c r="K13" s="482" t="s">
        <v>414</v>
      </c>
      <c r="L13" s="483" t="n">
        <v>22</v>
      </c>
      <c r="M13" s="484" t="n">
        <v>1</v>
      </c>
      <c r="N13" s="484" t="n">
        <v>9</v>
      </c>
      <c r="O13" s="484" t="n">
        <v>1</v>
      </c>
      <c r="P13" s="483" t="n">
        <v>33</v>
      </c>
      <c r="Q13" s="485" t="n">
        <v>33</v>
      </c>
    </row>
    <row r="14" s="84" customFormat="true" ht="18.75" hidden="false" customHeight="true" outlineLevel="0" collapsed="false">
      <c r="A14" s="466" t="s">
        <v>133</v>
      </c>
      <c r="B14" s="471" t="n">
        <f aca="false">SUM(C14,G14)</f>
        <v>0</v>
      </c>
      <c r="C14" s="472" t="n">
        <f aca="false">SUM(D14:E14)</f>
        <v>0</v>
      </c>
      <c r="D14" s="473"/>
      <c r="E14" s="473"/>
      <c r="F14" s="473"/>
      <c r="G14" s="472" t="n">
        <f aca="false">SUM(H14:I14)</f>
        <v>0</v>
      </c>
      <c r="H14" s="473"/>
      <c r="I14" s="474"/>
    </row>
    <row r="15" s="84" customFormat="true" ht="18.75" hidden="false" customHeight="true" outlineLevel="0" collapsed="false">
      <c r="A15" s="486" t="s">
        <v>134</v>
      </c>
      <c r="B15" s="487" t="n">
        <f aca="false">SUM(C15,G15)</f>
        <v>0</v>
      </c>
      <c r="C15" s="488" t="n">
        <f aca="false">SUM(D15:E15)</f>
        <v>0</v>
      </c>
      <c r="D15" s="489"/>
      <c r="E15" s="489"/>
      <c r="F15" s="489"/>
      <c r="G15" s="488" t="n">
        <f aca="false">SUM(H15:I15)</f>
        <v>0</v>
      </c>
      <c r="H15" s="489"/>
      <c r="I15" s="490"/>
    </row>
    <row r="16" s="84" customFormat="true" ht="18.75" hidden="false" customHeight="true" outlineLevel="0" collapsed="false">
      <c r="A16" s="491"/>
      <c r="B16" s="492"/>
      <c r="C16" s="492"/>
      <c r="D16" s="492"/>
      <c r="E16" s="492"/>
      <c r="F16" s="492"/>
      <c r="G16" s="492"/>
      <c r="H16" s="492"/>
      <c r="I16" s="492"/>
    </row>
    <row r="17" s="84" customFormat="true" ht="18.75" hidden="false" customHeight="true" outlineLevel="0" collapsed="false">
      <c r="A17" s="491"/>
      <c r="B17" s="492"/>
      <c r="C17" s="492"/>
      <c r="D17" s="492"/>
      <c r="E17" s="492"/>
      <c r="F17" s="492"/>
      <c r="G17" s="492"/>
      <c r="H17" s="492"/>
      <c r="I17" s="492"/>
    </row>
    <row r="18" customFormat="false" ht="12.75" hidden="false" customHeight="false" outlineLevel="0" collapsed="false">
      <c r="A18" s="1"/>
      <c r="B18" s="1"/>
      <c r="C18" s="1"/>
      <c r="D18" s="1"/>
      <c r="E18" s="1"/>
      <c r="F18" s="1"/>
      <c r="G18" s="1"/>
      <c r="H18" s="1"/>
      <c r="I18" s="1"/>
    </row>
    <row r="19" customFormat="false" ht="12.75" hidden="false" customHeight="false" outlineLevel="0" collapsed="false">
      <c r="A19" s="1"/>
      <c r="B19" s="1"/>
      <c r="C19" s="1"/>
      <c r="D19" s="1"/>
      <c r="E19" s="1"/>
      <c r="F19" s="1"/>
      <c r="G19" s="1"/>
      <c r="H19" s="1"/>
      <c r="I19" s="1"/>
    </row>
    <row r="20" customFormat="false" ht="12.75" hidden="false" customHeight="false" outlineLevel="0" collapsed="false">
      <c r="A20" s="1"/>
      <c r="B20" s="1"/>
      <c r="C20" s="1"/>
      <c r="D20" s="1"/>
      <c r="E20" s="1"/>
      <c r="F20" s="1"/>
      <c r="G20" s="1"/>
      <c r="H20" s="1"/>
      <c r="I20" s="1"/>
    </row>
    <row r="21" customFormat="false" ht="12.75" hidden="false" customHeight="false" outlineLevel="0" collapsed="false">
      <c r="A21" s="1"/>
      <c r="B21" s="1"/>
      <c r="C21" s="1"/>
      <c r="D21" s="1"/>
      <c r="E21" s="1"/>
      <c r="F21" s="1"/>
      <c r="G21" s="1"/>
      <c r="H21" s="1"/>
      <c r="I21" s="1"/>
    </row>
    <row r="22" customFormat="false" ht="12.75" hidden="false" customHeight="false" outlineLevel="0" collapsed="false">
      <c r="A22" s="1"/>
      <c r="B22" s="1"/>
      <c r="C22" s="1"/>
      <c r="D22" s="1"/>
      <c r="E22" s="1"/>
      <c r="F22" s="1"/>
      <c r="G22" s="1"/>
      <c r="H22" s="1"/>
      <c r="I22" s="1"/>
    </row>
    <row r="23" customFormat="false" ht="12.75" hidden="false" customHeight="false" outlineLevel="0" collapsed="false">
      <c r="A23" s="1"/>
      <c r="B23" s="1"/>
      <c r="C23" s="1"/>
      <c r="D23" s="1"/>
      <c r="E23" s="1"/>
      <c r="F23" s="1"/>
      <c r="G23" s="1"/>
      <c r="H23" s="1"/>
      <c r="I23" s="1"/>
    </row>
    <row r="24" customFormat="false" ht="12.75" hidden="false" customHeight="false" outlineLevel="0" collapsed="false">
      <c r="A24" s="1"/>
      <c r="B24" s="1"/>
      <c r="C24" s="1"/>
      <c r="D24" s="1"/>
      <c r="E24" s="1"/>
      <c r="F24" s="1"/>
      <c r="G24" s="1"/>
      <c r="H24" s="1"/>
      <c r="I24" s="1"/>
    </row>
    <row r="25" customFormat="false" ht="12.75" hidden="false" customHeight="false" outlineLevel="0" collapsed="false">
      <c r="A25" s="1"/>
      <c r="B25" s="1"/>
      <c r="C25" s="1"/>
      <c r="D25" s="1"/>
      <c r="E25" s="1"/>
      <c r="F25" s="1"/>
      <c r="G25" s="1"/>
      <c r="H25" s="1"/>
      <c r="I25" s="1"/>
    </row>
    <row r="26" customFormat="false" ht="12.75" hidden="false" customHeight="false" outlineLevel="0" collapsed="false">
      <c r="A26" s="1"/>
      <c r="B26" s="1"/>
      <c r="C26" s="1"/>
      <c r="D26" s="1"/>
      <c r="E26" s="1"/>
      <c r="F26" s="1"/>
      <c r="G26" s="1"/>
      <c r="H26" s="1"/>
      <c r="I26" s="1"/>
    </row>
    <row r="27" customFormat="false" ht="12.75" hidden="false" customHeight="false" outlineLevel="0" collapsed="false">
      <c r="A27" s="1"/>
      <c r="B27" s="1"/>
      <c r="C27" s="1"/>
      <c r="D27" s="1"/>
      <c r="E27" s="1"/>
      <c r="F27" s="1"/>
      <c r="G27" s="1"/>
      <c r="H27" s="1"/>
      <c r="I27" s="1"/>
    </row>
    <row r="28" customFormat="false" ht="12.75" hidden="false" customHeight="false" outlineLevel="0" collapsed="false">
      <c r="A28" s="1"/>
      <c r="B28" s="1"/>
      <c r="C28" s="1"/>
      <c r="D28" s="1"/>
      <c r="E28" s="1"/>
      <c r="F28" s="1"/>
      <c r="G28" s="1"/>
      <c r="H28" s="1"/>
      <c r="I28" s="1"/>
    </row>
    <row r="29" customFormat="false" ht="12.75" hidden="false" customHeight="false" outlineLevel="0" collapsed="false">
      <c r="A29" s="1"/>
      <c r="B29" s="1"/>
      <c r="C29" s="1"/>
      <c r="D29" s="1"/>
      <c r="E29" s="1"/>
      <c r="F29" s="1"/>
      <c r="G29" s="1"/>
      <c r="H29" s="1"/>
      <c r="I29" s="1"/>
    </row>
    <row r="30" customFormat="false" ht="12.75" hidden="false" customHeight="false" outlineLevel="0" collapsed="false">
      <c r="A30" s="1"/>
      <c r="B30" s="1"/>
      <c r="C30" s="1"/>
      <c r="D30" s="1"/>
      <c r="E30" s="1"/>
      <c r="F30" s="1"/>
      <c r="G30" s="1"/>
      <c r="H30" s="1"/>
      <c r="I30" s="1"/>
    </row>
    <row r="31" customFormat="false" ht="12.75" hidden="false" customHeight="false" outlineLevel="0" collapsed="false">
      <c r="A31" s="1"/>
      <c r="B31" s="1"/>
      <c r="C31" s="1"/>
      <c r="D31" s="1"/>
      <c r="E31" s="1"/>
      <c r="F31" s="1"/>
      <c r="G31" s="1"/>
      <c r="H31" s="1"/>
      <c r="I31" s="1"/>
    </row>
    <row r="32" customFormat="false" ht="12.75" hidden="false" customHeight="false" outlineLevel="0" collapsed="false">
      <c r="A32" s="1"/>
      <c r="B32" s="1"/>
      <c r="C32" s="1"/>
      <c r="D32" s="1"/>
      <c r="E32" s="1"/>
      <c r="F32" s="1"/>
      <c r="G32" s="1"/>
      <c r="H32" s="1"/>
      <c r="I32" s="1"/>
    </row>
    <row r="33" customFormat="false" ht="12.75" hidden="false" customHeight="false" outlineLevel="0" collapsed="false">
      <c r="A33" s="1"/>
      <c r="B33" s="1"/>
      <c r="C33" s="1"/>
      <c r="D33" s="1"/>
      <c r="E33" s="1"/>
      <c r="F33" s="1"/>
      <c r="G33" s="1"/>
      <c r="H33" s="1"/>
      <c r="I33" s="1"/>
    </row>
    <row r="34" customFormat="false" ht="12.75" hidden="false" customHeight="false" outlineLevel="0" collapsed="false">
      <c r="A34" s="1"/>
      <c r="B34" s="1"/>
      <c r="C34" s="1"/>
      <c r="D34" s="1"/>
      <c r="E34" s="1"/>
      <c r="F34" s="1"/>
      <c r="G34" s="1"/>
      <c r="H34" s="1"/>
      <c r="I34" s="1"/>
    </row>
    <row r="35" customFormat="false" ht="12.75" hidden="false" customHeight="false" outlineLevel="0" collapsed="false">
      <c r="A35" s="1"/>
      <c r="B35" s="1"/>
      <c r="C35" s="1"/>
      <c r="D35" s="1"/>
      <c r="E35" s="1"/>
      <c r="F35" s="1"/>
      <c r="G35" s="1"/>
      <c r="H35" s="1"/>
      <c r="I35" s="1"/>
    </row>
    <row r="36" customFormat="false" ht="12.75" hidden="false" customHeight="false" outlineLevel="0" collapsed="false">
      <c r="A36" s="1"/>
      <c r="B36" s="1"/>
      <c r="C36" s="1"/>
      <c r="D36" s="1"/>
      <c r="E36" s="1"/>
      <c r="F36" s="1"/>
      <c r="G36" s="1"/>
      <c r="H36" s="1"/>
      <c r="I36" s="1"/>
    </row>
    <row r="37" customFormat="false" ht="12.75" hidden="false" customHeight="false" outlineLevel="0" collapsed="false">
      <c r="A37" s="1"/>
      <c r="B37" s="1"/>
      <c r="C37" s="1"/>
      <c r="D37" s="1"/>
      <c r="E37" s="1"/>
      <c r="F37" s="1"/>
      <c r="G37" s="1"/>
      <c r="H37" s="1"/>
      <c r="I37" s="1"/>
    </row>
    <row r="38" customFormat="false" ht="12.75" hidden="false" customHeight="false" outlineLevel="0" collapsed="false">
      <c r="A38" s="1"/>
      <c r="B38" s="1"/>
      <c r="C38" s="1"/>
      <c r="D38" s="1"/>
      <c r="E38" s="1"/>
      <c r="F38" s="1"/>
      <c r="G38" s="1"/>
      <c r="H38" s="1"/>
      <c r="I38" s="1"/>
    </row>
    <row r="39" customFormat="false" ht="12.75" hidden="false" customHeight="false" outlineLevel="0" collapsed="false">
      <c r="A39" s="1"/>
      <c r="B39" s="1"/>
      <c r="C39" s="1"/>
      <c r="D39" s="1"/>
      <c r="E39" s="1"/>
      <c r="F39" s="1"/>
      <c r="G39" s="1"/>
      <c r="H39" s="1"/>
      <c r="I39" s="1"/>
    </row>
    <row r="40" customFormat="false" ht="12.75" hidden="false" customHeight="false" outlineLevel="0" collapsed="false">
      <c r="A40" s="1"/>
      <c r="B40" s="1"/>
      <c r="C40" s="1"/>
      <c r="D40" s="1"/>
      <c r="E40" s="1"/>
      <c r="F40" s="1"/>
      <c r="G40" s="1"/>
      <c r="H40" s="1"/>
      <c r="I40" s="1"/>
    </row>
    <row r="41" customFormat="false" ht="12.75" hidden="false" customHeight="false" outlineLevel="0" collapsed="false">
      <c r="A41" s="1"/>
      <c r="B41" s="1"/>
      <c r="C41" s="1"/>
      <c r="D41" s="1"/>
      <c r="E41" s="1"/>
      <c r="F41" s="1"/>
      <c r="G41" s="1"/>
      <c r="H41" s="1"/>
      <c r="I41" s="1"/>
    </row>
    <row r="42" customFormat="false" ht="12.75" hidden="false" customHeight="false" outlineLevel="0" collapsed="false">
      <c r="A42" s="1"/>
      <c r="B42" s="1"/>
      <c r="C42" s="1"/>
      <c r="D42" s="1"/>
      <c r="E42" s="1"/>
      <c r="F42" s="1"/>
      <c r="G42" s="1"/>
      <c r="H42" s="1"/>
      <c r="I42" s="1"/>
    </row>
    <row r="43" customFormat="false" ht="12.75" hidden="false" customHeight="false" outlineLevel="0" collapsed="false">
      <c r="A43" s="1"/>
      <c r="B43" s="1"/>
      <c r="C43" s="1"/>
      <c r="D43" s="1"/>
      <c r="E43" s="1"/>
      <c r="F43" s="1"/>
      <c r="G43" s="1"/>
      <c r="H43" s="1"/>
      <c r="I43" s="1"/>
    </row>
    <row r="44" customFormat="false" ht="12.75" hidden="false" customHeight="false" outlineLevel="0" collapsed="false">
      <c r="A44" s="1"/>
      <c r="B44" s="1"/>
      <c r="C44" s="1"/>
      <c r="D44" s="1"/>
      <c r="E44" s="1"/>
      <c r="F44" s="1"/>
      <c r="G44" s="1"/>
      <c r="H44" s="1"/>
      <c r="I44" s="1"/>
    </row>
    <row r="45" customFormat="false" ht="12.75" hidden="false" customHeight="false" outlineLevel="0" collapsed="false">
      <c r="A45" s="1"/>
      <c r="B45" s="1"/>
      <c r="C45" s="1"/>
      <c r="D45" s="1"/>
      <c r="E45" s="1"/>
      <c r="F45" s="1"/>
      <c r="G45" s="1"/>
      <c r="H45" s="1"/>
      <c r="I45" s="1"/>
    </row>
    <row r="46" customFormat="false" ht="12.75" hidden="false" customHeight="false" outlineLevel="0" collapsed="false">
      <c r="A46" s="1"/>
      <c r="B46" s="1"/>
      <c r="C46" s="1"/>
      <c r="D46" s="1"/>
      <c r="E46" s="1"/>
      <c r="F46" s="1"/>
      <c r="G46" s="1"/>
      <c r="H46" s="1"/>
      <c r="I46" s="1"/>
    </row>
    <row r="47" customFormat="false" ht="12.75" hidden="false" customHeight="false" outlineLevel="0" collapsed="false">
      <c r="A47" s="1"/>
      <c r="B47" s="1"/>
      <c r="C47" s="1"/>
      <c r="D47" s="1"/>
      <c r="E47" s="1"/>
      <c r="F47" s="1"/>
      <c r="G47" s="1"/>
      <c r="H47" s="1"/>
      <c r="I47" s="1"/>
    </row>
    <row r="48" customFormat="false" ht="12.75" hidden="false" customHeight="false" outlineLevel="0" collapsed="false">
      <c r="A48" s="1"/>
      <c r="B48" s="1"/>
      <c r="C48" s="1"/>
      <c r="D48" s="1"/>
      <c r="E48" s="1"/>
      <c r="F48" s="1"/>
      <c r="G48" s="1"/>
      <c r="H48" s="1"/>
      <c r="I48" s="1"/>
    </row>
    <row r="49" customFormat="false" ht="12.75" hidden="false" customHeight="false" outlineLevel="0" collapsed="false">
      <c r="A49" s="1"/>
      <c r="B49" s="1"/>
      <c r="C49" s="1"/>
      <c r="D49" s="1"/>
      <c r="E49" s="1"/>
      <c r="F49" s="1"/>
      <c r="G49" s="1"/>
      <c r="H49" s="1"/>
      <c r="I49" s="1"/>
    </row>
    <row r="50" customFormat="false" ht="12.75" hidden="false" customHeight="false" outlineLevel="0" collapsed="false">
      <c r="A50" s="1"/>
      <c r="B50" s="1"/>
      <c r="C50" s="1"/>
      <c r="D50" s="1"/>
      <c r="E50" s="1"/>
      <c r="F50" s="1"/>
      <c r="G50" s="1"/>
      <c r="H50" s="1"/>
      <c r="I50" s="1"/>
    </row>
    <row r="51" customFormat="false" ht="12.75" hidden="false" customHeight="false" outlineLevel="0" collapsed="false">
      <c r="A51" s="1"/>
      <c r="B51" s="1"/>
      <c r="C51" s="1"/>
      <c r="D51" s="1"/>
      <c r="E51" s="1"/>
      <c r="F51" s="1"/>
      <c r="G51" s="1"/>
      <c r="H51" s="1"/>
      <c r="I51" s="1"/>
    </row>
    <row r="52" customFormat="false" ht="12.75" hidden="false" customHeight="false" outlineLevel="0" collapsed="false">
      <c r="A52" s="1"/>
      <c r="B52" s="1"/>
      <c r="C52" s="1"/>
      <c r="D52" s="1"/>
      <c r="E52" s="1"/>
      <c r="F52" s="1"/>
      <c r="G52" s="1"/>
      <c r="H52" s="1"/>
      <c r="I52" s="1"/>
    </row>
    <row r="53" customFormat="false" ht="12.75" hidden="false" customHeight="false" outlineLevel="0" collapsed="false">
      <c r="A53" s="1"/>
      <c r="B53" s="1"/>
      <c r="C53" s="1"/>
      <c r="D53" s="1"/>
      <c r="E53" s="1"/>
      <c r="F53" s="1"/>
      <c r="G53" s="1"/>
      <c r="H53" s="1"/>
      <c r="I53" s="1"/>
    </row>
    <row r="54" customFormat="false" ht="12.75" hidden="false" customHeight="false" outlineLevel="0" collapsed="false">
      <c r="A54" s="1"/>
      <c r="B54" s="1"/>
      <c r="C54" s="1"/>
      <c r="D54" s="1"/>
      <c r="E54" s="1"/>
      <c r="F54" s="1"/>
      <c r="G54" s="1"/>
      <c r="H54" s="1"/>
      <c r="I54" s="1"/>
    </row>
    <row r="55" customFormat="false" ht="12.75" hidden="false" customHeight="false" outlineLevel="0" collapsed="false">
      <c r="A55" s="1"/>
      <c r="B55" s="1"/>
      <c r="C55" s="1"/>
      <c r="D55" s="1"/>
      <c r="E55" s="1"/>
      <c r="F55" s="1"/>
      <c r="G55" s="1"/>
      <c r="H55" s="1"/>
      <c r="I55" s="1"/>
    </row>
    <row r="56" customFormat="false" ht="12.75" hidden="false" customHeight="false" outlineLevel="0" collapsed="false">
      <c r="A56" s="1"/>
      <c r="B56" s="1"/>
      <c r="C56" s="1"/>
      <c r="D56" s="1"/>
      <c r="E56" s="1"/>
      <c r="F56" s="1"/>
      <c r="G56" s="1"/>
      <c r="H56" s="1"/>
      <c r="I56" s="1"/>
    </row>
    <row r="57" customFormat="false" ht="12.75" hidden="false" customHeight="false" outlineLevel="0" collapsed="false">
      <c r="A57" s="1"/>
      <c r="B57" s="1"/>
      <c r="C57" s="1"/>
      <c r="D57" s="1"/>
      <c r="E57" s="1"/>
      <c r="F57" s="1"/>
      <c r="G57" s="1"/>
      <c r="H57" s="1"/>
      <c r="I57" s="1"/>
    </row>
    <row r="58" customFormat="false" ht="12.75" hidden="false" customHeight="false" outlineLevel="0" collapsed="false">
      <c r="A58" s="1"/>
      <c r="B58" s="1"/>
      <c r="C58" s="1"/>
      <c r="D58" s="1"/>
      <c r="E58" s="1"/>
      <c r="F58" s="1"/>
      <c r="G58" s="1"/>
      <c r="H58" s="1"/>
      <c r="I58" s="1"/>
    </row>
    <row r="59" customFormat="false" ht="12.75" hidden="false" customHeight="false" outlineLevel="0" collapsed="false">
      <c r="A59" s="1"/>
      <c r="B59" s="1"/>
      <c r="C59" s="1"/>
      <c r="D59" s="1"/>
      <c r="E59" s="1"/>
      <c r="F59" s="1"/>
      <c r="G59" s="1"/>
      <c r="H59" s="1"/>
      <c r="I59" s="1"/>
    </row>
    <row r="60" customFormat="false" ht="12.75" hidden="false" customHeight="false" outlineLevel="0" collapsed="false">
      <c r="A60" s="1"/>
      <c r="B60" s="1"/>
      <c r="C60" s="1"/>
      <c r="D60" s="1"/>
      <c r="E60" s="1"/>
      <c r="F60" s="1"/>
      <c r="G60" s="1"/>
      <c r="H60" s="1"/>
      <c r="I60" s="1"/>
    </row>
    <row r="61" customFormat="false" ht="12.75" hidden="false" customHeight="false" outlineLevel="0" collapsed="false">
      <c r="A61" s="1"/>
      <c r="B61" s="1"/>
      <c r="C61" s="1"/>
      <c r="D61" s="1"/>
      <c r="E61" s="1"/>
      <c r="F61" s="1"/>
      <c r="G61" s="1"/>
      <c r="H61" s="1"/>
      <c r="I61" s="1"/>
    </row>
    <row r="62" customFormat="false" ht="12.75" hidden="false" customHeight="false" outlineLevel="0" collapsed="false">
      <c r="A62" s="1"/>
      <c r="B62" s="1"/>
      <c r="C62" s="1"/>
      <c r="D62" s="1"/>
      <c r="E62" s="1"/>
      <c r="F62" s="1"/>
      <c r="G62" s="1"/>
      <c r="H62" s="1"/>
      <c r="I62" s="1"/>
    </row>
    <row r="63" customFormat="false" ht="12.75" hidden="false" customHeight="false" outlineLevel="0" collapsed="false">
      <c r="A63" s="1"/>
      <c r="B63" s="1"/>
      <c r="C63" s="1"/>
      <c r="D63" s="1"/>
      <c r="E63" s="1"/>
      <c r="F63" s="1"/>
      <c r="G63" s="1"/>
      <c r="H63" s="1"/>
      <c r="I63" s="1"/>
    </row>
    <row r="64" customFormat="false" ht="12.75" hidden="false" customHeight="false" outlineLevel="0" collapsed="false">
      <c r="A64" s="1"/>
      <c r="B64" s="1"/>
      <c r="C64" s="1"/>
      <c r="D64" s="1"/>
      <c r="E64" s="1"/>
      <c r="F64" s="1"/>
      <c r="G64" s="1"/>
      <c r="H64" s="1"/>
      <c r="I64" s="1"/>
    </row>
    <row r="65" customFormat="false" ht="12.75" hidden="false" customHeight="false" outlineLevel="0" collapsed="false">
      <c r="A65" s="1"/>
      <c r="B65" s="1"/>
      <c r="C65" s="1"/>
      <c r="D65" s="1"/>
      <c r="E65" s="1"/>
      <c r="F65" s="1"/>
      <c r="G65" s="1"/>
      <c r="H65" s="1"/>
      <c r="I65" s="1"/>
    </row>
    <row r="66" customFormat="false" ht="12.75" hidden="false" customHeight="false" outlineLevel="0" collapsed="false">
      <c r="A66" s="1"/>
      <c r="B66" s="1"/>
      <c r="C66" s="1"/>
      <c r="D66" s="1"/>
      <c r="E66" s="1"/>
      <c r="F66" s="1"/>
      <c r="G66" s="1"/>
      <c r="H66" s="1"/>
      <c r="I66" s="1"/>
    </row>
    <row r="67" customFormat="false" ht="12.75" hidden="false" customHeight="false" outlineLevel="0" collapsed="false">
      <c r="A67" s="1"/>
      <c r="B67" s="1"/>
      <c r="C67" s="1"/>
      <c r="D67" s="1"/>
      <c r="E67" s="1"/>
      <c r="F67" s="1"/>
      <c r="G67" s="1"/>
      <c r="H67" s="1"/>
      <c r="I67" s="1"/>
    </row>
    <row r="68" customFormat="false" ht="12.75" hidden="false" customHeight="false" outlineLevel="0" collapsed="false">
      <c r="A68" s="1"/>
      <c r="B68" s="1"/>
      <c r="C68" s="1"/>
      <c r="D68" s="1"/>
      <c r="E68" s="1"/>
      <c r="F68" s="1"/>
      <c r="G68" s="1"/>
      <c r="H68" s="1"/>
      <c r="I68" s="1"/>
    </row>
    <row r="69" customFormat="false" ht="12.75" hidden="false" customHeight="false" outlineLevel="0" collapsed="false">
      <c r="A69" s="1"/>
      <c r="B69" s="1"/>
      <c r="C69" s="1"/>
      <c r="D69" s="1"/>
      <c r="E69" s="1"/>
      <c r="F69" s="1"/>
      <c r="G69" s="1"/>
      <c r="H69" s="1"/>
      <c r="I69" s="1"/>
    </row>
    <row r="70" customFormat="false" ht="12.75" hidden="false" customHeight="false" outlineLevel="0" collapsed="false">
      <c r="A70" s="1"/>
      <c r="B70" s="1"/>
      <c r="C70" s="1"/>
      <c r="D70" s="1"/>
      <c r="E70" s="1"/>
      <c r="F70" s="1"/>
      <c r="G70" s="1"/>
      <c r="H70" s="1"/>
      <c r="I70" s="1"/>
    </row>
    <row r="71" customFormat="false" ht="12.75" hidden="false" customHeight="false" outlineLevel="0" collapsed="false">
      <c r="A71" s="1"/>
      <c r="B71" s="1"/>
      <c r="C71" s="1"/>
      <c r="D71" s="1"/>
      <c r="E71" s="1"/>
      <c r="F71" s="1"/>
      <c r="G71" s="1"/>
      <c r="H71" s="1"/>
      <c r="I71" s="1"/>
    </row>
  </sheetData>
  <sheetProtection sheet="true" objects="true" scenarios="true"/>
  <mergeCells count="4">
    <mergeCell ref="A3:A4"/>
    <mergeCell ref="B3:B4"/>
    <mergeCell ref="C3:F3"/>
    <mergeCell ref="G3:I3"/>
  </mergeCells>
  <printOptions headings="false" gridLines="false" gridLinesSet="true" horizontalCentered="false" verticalCentered="false"/>
  <pageMargins left="0.786805555555556" right="0.786805555555556" top="0.984027777777778" bottom="0.77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Company>札幌市保健所</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1999-08-06T04:48:59Z</dcterms:created>
  <dc:creator>情報管理係</dc:creator>
  <dc:description/>
  <dc:language>ja-JP</dc:language>
  <cp:lastModifiedBy>FJ-USER</cp:lastModifiedBy>
  <cp:lastPrinted>2018-10-19T13:39:10Z</cp:lastPrinted>
  <dcterms:modified xsi:type="dcterms:W3CDTF">2020-03-10T10:47:07Z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