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670" windowHeight="9120" tabRatio="856"/>
  </bookViews>
  <sheets>
    <sheet name="1 医務薬事施設（薬事）" sheetId="1" r:id="rId1"/>
    <sheet name="2 医療施設別病床数 " sheetId="2" r:id="rId2"/>
    <sheet name="4 血液事業" sheetId="4" state="hidden" r:id="rId3"/>
    <sheet name="3 血液事業1" sheetId="31" r:id="rId4"/>
    <sheet name="4(1)(2)(3) 医療施設立入検査(病・診・歯)" sheetId="5" r:id="rId5"/>
    <sheet name="4(4) 医療施設立入検査(助産)" sheetId="6" r:id="rId6"/>
    <sheet name="4(5)(6) 医療施設立入検査(施術)" sheetId="7" r:id="rId7"/>
    <sheet name="4(7)(8) 医療施設立入検査(施術・衛生)" sheetId="8" r:id="rId8"/>
    <sheet name="6(1) 薬事施設区別立入検査 " sheetId="21" state="hidden" r:id="rId9"/>
    <sheet name="6(2) 薬事施設立入検査 " sheetId="22" state="hidden" r:id="rId10"/>
    <sheet name="7(1) 毒物・劇物取扱施設区別立入検査 " sheetId="23" state="hidden" r:id="rId11"/>
    <sheet name="7(2) 毒物・劇物取扱施設立入検査 " sheetId="24" state="hidden" r:id="rId12"/>
    <sheet name="8(1) 麻薬取扱施設区別立入検査" sheetId="25" state="hidden" r:id="rId13"/>
    <sheet name="8(2) 麻薬取扱施設立入検査 " sheetId="26" state="hidden" r:id="rId14"/>
    <sheet name="9(1) 覚せい剤取扱施設区別検査 " sheetId="27" state="hidden" r:id="rId15"/>
    <sheet name="9(2) 覚せい剤取扱施設立入検査" sheetId="28" state="hidden" r:id="rId16"/>
    <sheet name="5(1) 薬事施設区別立入検査" sheetId="32" r:id="rId17"/>
    <sheet name="5(2) 薬事施設立入検査" sheetId="33" r:id="rId18"/>
    <sheet name="6(1) 毒物・劇物取扱施設区別立入検査  (2)" sheetId="34" r:id="rId19"/>
    <sheet name="6(2) 毒物・劇物取扱施設立入検査  (2)" sheetId="35" r:id="rId20"/>
    <sheet name="7(1) 麻薬取扱施設区別立入検査 (2)" sheetId="36" r:id="rId21"/>
    <sheet name="7(2) 麻薬取扱施設立入検査  (2)" sheetId="37" r:id="rId22"/>
    <sheet name="8(1) 覚せい剤取扱施設区別検査" sheetId="38" r:id="rId23"/>
    <sheet name="8(2) 覚せい剤取扱施設立入検査　" sheetId="39" r:id="rId24"/>
    <sheet name="9(1)医務関係市民相談件数" sheetId="19" r:id="rId25"/>
    <sheet name="9(2)薬事関係市民相談件数 " sheetId="30" r:id="rId26"/>
    <sheet name="10(2)薬事関係市民相談件数" sheetId="20" state="hidden" r:id="rId27"/>
  </sheets>
  <definedNames>
    <definedName name="_xlnm.Print_Area" localSheetId="23">'8(2) 覚せい剤取扱施設立入検査　'!$A$1:$Q$14</definedName>
    <definedName name="_xlnm.Print_Area" localSheetId="15">'9(2) 覚せい剤取扱施設立入検査'!$A$1:$Q$14</definedName>
    <definedName name="Z_1968F385_4C62_4FE2_93AF_93A4ACABCD4E_.wvu.PrintArea" localSheetId="23" hidden="1">'8(2) 覚せい剤取扱施設立入検査　'!$A$1:$Q$14</definedName>
    <definedName name="Z_1968F385_4C62_4FE2_93AF_93A4ACABCD4E_.wvu.PrintArea" localSheetId="15" hidden="1">'9(2) 覚せい剤取扱施設立入検査'!$A$1:$Q$14</definedName>
    <definedName name="Z_1BAE9910_00D4_4002_8111_B33E076EB488_.wvu.PrintArea" localSheetId="23" hidden="1">'8(2) 覚せい剤取扱施設立入検査　'!$A$1:$Q$14</definedName>
    <definedName name="Z_1BAE9910_00D4_4002_8111_B33E076EB488_.wvu.PrintArea" localSheetId="15" hidden="1">'9(2) 覚せい剤取扱施設立入検査'!$A$1:$Q$14</definedName>
    <definedName name="Z_27DA1565_9C04_4A1B_920C_05324B7F0F40_.wvu.PrintArea" localSheetId="23" hidden="1">'8(2) 覚せい剤取扱施設立入検査　'!$A$1:$Q$14</definedName>
    <definedName name="Z_27DA1565_9C04_4A1B_920C_05324B7F0F40_.wvu.PrintArea" localSheetId="15" hidden="1">'9(2) 覚せい剤取扱施設立入検査'!$A$1:$Q$14</definedName>
    <definedName name="Z_59F2EE23_0137_424D_868E_F0ED0EDCA936_.wvu.PrintArea" localSheetId="23" hidden="1">'8(2) 覚せい剤取扱施設立入検査　'!$A$1:$Q$14</definedName>
    <definedName name="Z_59F2EE23_0137_424D_868E_F0ED0EDCA936_.wvu.PrintArea" localSheetId="15" hidden="1">'9(2) 覚せい剤取扱施設立入検査'!$A$1:$Q$14</definedName>
    <definedName name="Z_5FBC74B9_1043_42F3_9482_5B50F46EDE86_.wvu.PrintArea" localSheetId="23" hidden="1">'8(2) 覚せい剤取扱施設立入検査　'!$A$1:$Q$14</definedName>
    <definedName name="Z_5FBC74B9_1043_42F3_9482_5B50F46EDE86_.wvu.PrintArea" localSheetId="15" hidden="1">'9(2) 覚せい剤取扱施設立入検査'!$A$1:$Q$14</definedName>
    <definedName name="Z_7B0A29A6_4A24_47B1_B037_7245B823FEE4_.wvu.PrintArea" localSheetId="23" hidden="1">'8(2) 覚せい剤取扱施設立入検査　'!$A$1:$Q$14</definedName>
    <definedName name="Z_7B0A29A6_4A24_47B1_B037_7245B823FEE4_.wvu.PrintArea" localSheetId="15" hidden="1">'9(2) 覚せい剤取扱施設立入検査'!$A$1:$Q$14</definedName>
    <definedName name="Z_869E586F_BCD4_4E5E_93EB_A1E11A516D07_.wvu.PrintArea" localSheetId="23" hidden="1">'8(2) 覚せい剤取扱施設立入検査　'!$A$1:$Q$14</definedName>
    <definedName name="Z_869E586F_BCD4_4E5E_93EB_A1E11A516D07_.wvu.PrintArea" localSheetId="15" hidden="1">'9(2) 覚せい剤取扱施設立入検査'!$A$1:$Q$14</definedName>
    <definedName name="Z_8892AD4A_B50B_42BB_A1BC_FE1227F6D6C7_.wvu.PrintArea" localSheetId="23" hidden="1">'8(2) 覚せい剤取扱施設立入検査　'!$A$1:$Q$14</definedName>
    <definedName name="Z_8892AD4A_B50B_42BB_A1BC_FE1227F6D6C7_.wvu.PrintArea" localSheetId="15" hidden="1">'9(2) 覚せい剤取扱施設立入検査'!$A$1:$Q$14</definedName>
    <definedName name="Z_89E730C7_D56E_46F7_ADD3_807E8B511954_.wvu.PrintArea" localSheetId="23" hidden="1">'8(2) 覚せい剤取扱施設立入検査　'!$A$1:$Q$14</definedName>
    <definedName name="Z_89E730C7_D56E_46F7_ADD3_807E8B511954_.wvu.PrintArea" localSheetId="15" hidden="1">'9(2) 覚せい剤取扱施設立入検査'!$A$1:$Q$14</definedName>
    <definedName name="Z_BC4F4C7A_5622_4E31_ABE0_5727EA1341D4_.wvu.PrintArea" localSheetId="23" hidden="1">'8(2) 覚せい剤取扱施設立入検査　'!$A$1:$Q$14</definedName>
    <definedName name="Z_BC4F4C7A_5622_4E31_ABE0_5727EA1341D4_.wvu.PrintArea" localSheetId="15" hidden="1">'9(2) 覚せい剤取扱施設立入検査'!$A$1:$Q$14</definedName>
  </definedNames>
  <calcPr calcId="162913"/>
</workbook>
</file>

<file path=xl/calcChain.xml><?xml version="1.0" encoding="utf-8"?>
<calcChain xmlns="http://schemas.openxmlformats.org/spreadsheetml/2006/main">
  <c r="B4" i="30" l="1"/>
  <c r="F43" i="5" l="1"/>
  <c r="F25" i="5"/>
  <c r="G7" i="5"/>
  <c r="F7" i="5"/>
  <c r="Q2" i="39" l="1"/>
  <c r="E4" i="37"/>
  <c r="U3" i="37"/>
  <c r="D4" i="35"/>
  <c r="R3" i="35"/>
  <c r="E4" i="33"/>
  <c r="AG3" i="33"/>
  <c r="D18" i="8" l="1"/>
  <c r="D2" i="8"/>
  <c r="D18" i="7"/>
  <c r="D2" i="7"/>
  <c r="K2" i="6"/>
  <c r="D4" i="6"/>
  <c r="C4" i="6"/>
  <c r="B3" i="6"/>
  <c r="D41" i="5"/>
  <c r="C41" i="5"/>
  <c r="B40" i="5"/>
  <c r="K39" i="5"/>
  <c r="D23" i="5"/>
  <c r="C23" i="5"/>
  <c r="B22" i="5"/>
  <c r="K21" i="5"/>
  <c r="N2" i="2"/>
  <c r="C4" i="7"/>
  <c r="E7" i="5"/>
  <c r="Q14" i="21"/>
  <c r="Q13" i="21"/>
  <c r="Q5" i="28"/>
  <c r="P5" i="28"/>
  <c r="O5" i="28"/>
  <c r="N5" i="28"/>
  <c r="M5" i="28"/>
  <c r="L5" i="28"/>
  <c r="K5" i="28"/>
  <c r="J5" i="28"/>
  <c r="I5" i="28"/>
  <c r="H5" i="28"/>
  <c r="G5" i="28"/>
  <c r="F5" i="28"/>
  <c r="E5" i="28"/>
  <c r="D5" i="28"/>
  <c r="E14" i="27"/>
  <c r="E13" i="27"/>
  <c r="E12" i="27"/>
  <c r="E11" i="27"/>
  <c r="E10" i="27"/>
  <c r="E9" i="27"/>
  <c r="E8" i="27"/>
  <c r="E7" i="27"/>
  <c r="P6" i="27"/>
  <c r="O6" i="27"/>
  <c r="N6" i="27"/>
  <c r="M6" i="27"/>
  <c r="L6" i="27"/>
  <c r="K6" i="27"/>
  <c r="J6" i="27"/>
  <c r="I6" i="27"/>
  <c r="H6" i="27"/>
  <c r="G6" i="27"/>
  <c r="F6" i="27"/>
  <c r="D6" i="27"/>
  <c r="U6" i="26"/>
  <c r="T6" i="26"/>
  <c r="S6" i="26"/>
  <c r="R6" i="26"/>
  <c r="Q6" i="26"/>
  <c r="P6" i="26"/>
  <c r="O6" i="26"/>
  <c r="N6" i="26"/>
  <c r="M6" i="26"/>
  <c r="L6" i="26"/>
  <c r="K6" i="26"/>
  <c r="J6" i="26"/>
  <c r="I6" i="26"/>
  <c r="H6" i="26"/>
  <c r="G6" i="26"/>
  <c r="F6" i="26"/>
  <c r="E6" i="26"/>
  <c r="Q6" i="25"/>
  <c r="P6" i="25"/>
  <c r="O6" i="25"/>
  <c r="N6" i="25"/>
  <c r="M6" i="25"/>
  <c r="L6" i="25"/>
  <c r="K6" i="25"/>
  <c r="J6" i="25"/>
  <c r="I6" i="25"/>
  <c r="H6" i="25"/>
  <c r="G6" i="25"/>
  <c r="F6" i="25"/>
  <c r="E6" i="25"/>
  <c r="R6" i="24"/>
  <c r="Q6" i="24"/>
  <c r="P6" i="24"/>
  <c r="O6" i="24"/>
  <c r="N6" i="24"/>
  <c r="M6" i="24"/>
  <c r="L6" i="24"/>
  <c r="K6" i="24"/>
  <c r="J6" i="24"/>
  <c r="I6" i="24"/>
  <c r="H6" i="24"/>
  <c r="G6" i="24"/>
  <c r="F6" i="24"/>
  <c r="E6" i="24"/>
  <c r="D6" i="24"/>
  <c r="E6" i="23"/>
  <c r="O6" i="23"/>
  <c r="N6" i="23"/>
  <c r="M6" i="23"/>
  <c r="L6" i="23"/>
  <c r="K6" i="23"/>
  <c r="J6" i="23"/>
  <c r="I6" i="23"/>
  <c r="H6" i="23"/>
  <c r="G6" i="23"/>
  <c r="F6" i="23"/>
  <c r="D6" i="23"/>
  <c r="AG7" i="22"/>
  <c r="AF7" i="22"/>
  <c r="AE7" i="22"/>
  <c r="AD7" i="22"/>
  <c r="AC7" i="22"/>
  <c r="AB7" i="22"/>
  <c r="AA7" i="22"/>
  <c r="Z7" i="22"/>
  <c r="Y7" i="22"/>
  <c r="X7" i="22"/>
  <c r="W7" i="22"/>
  <c r="V7" i="22"/>
  <c r="U7" i="22"/>
  <c r="T7" i="22"/>
  <c r="S7" i="22"/>
  <c r="R7" i="22"/>
  <c r="Q7" i="22"/>
  <c r="P7" i="22"/>
  <c r="O7" i="22"/>
  <c r="N7" i="22"/>
  <c r="M7" i="22"/>
  <c r="L7" i="22"/>
  <c r="K7" i="22"/>
  <c r="J7" i="22"/>
  <c r="I7" i="22"/>
  <c r="H7" i="22"/>
  <c r="G7" i="22"/>
  <c r="F7" i="22"/>
  <c r="E7" i="22"/>
  <c r="F23" i="21"/>
  <c r="F22" i="21"/>
  <c r="F21" i="21"/>
  <c r="F20" i="21"/>
  <c r="F19" i="21"/>
  <c r="F18" i="21"/>
  <c r="F17" i="21"/>
  <c r="F16" i="21"/>
  <c r="F15" i="21"/>
  <c r="F14" i="21"/>
  <c r="F13" i="21"/>
  <c r="F12" i="21"/>
  <c r="F11" i="21"/>
  <c r="F10" i="21"/>
  <c r="F9" i="21"/>
  <c r="F8" i="21"/>
  <c r="F7" i="21"/>
  <c r="P6" i="21"/>
  <c r="O6" i="21"/>
  <c r="N6" i="21"/>
  <c r="M6" i="21"/>
  <c r="L6" i="21"/>
  <c r="K6" i="21"/>
  <c r="J6" i="21"/>
  <c r="I6" i="21"/>
  <c r="H6" i="21"/>
  <c r="G6" i="21"/>
  <c r="E6" i="21"/>
  <c r="B13" i="4"/>
  <c r="B12" i="4"/>
  <c r="B6" i="4"/>
  <c r="B5" i="4"/>
  <c r="D20" i="8"/>
  <c r="C20" i="8"/>
  <c r="D4" i="8"/>
  <c r="C4" i="8"/>
  <c r="K43" i="5"/>
  <c r="J43" i="5"/>
  <c r="I43" i="5"/>
  <c r="H43" i="5"/>
  <c r="G43" i="5"/>
  <c r="E43" i="5"/>
  <c r="D43" i="5"/>
  <c r="K25" i="5"/>
  <c r="J25" i="5"/>
  <c r="I25" i="5"/>
  <c r="H25" i="5"/>
  <c r="G25" i="5"/>
  <c r="E25" i="5"/>
  <c r="D25" i="5"/>
  <c r="K7" i="5"/>
  <c r="J7" i="5"/>
  <c r="I7" i="5"/>
  <c r="H7" i="5"/>
  <c r="D7" i="5"/>
  <c r="B4" i="20"/>
  <c r="D4" i="7"/>
  <c r="C20" i="7"/>
  <c r="D20" i="7"/>
  <c r="D6" i="6"/>
  <c r="E6" i="6"/>
  <c r="F6" i="6"/>
  <c r="G6" i="6"/>
  <c r="H6" i="6"/>
  <c r="I6" i="6"/>
  <c r="J6" i="6"/>
  <c r="K6" i="6"/>
  <c r="E6" i="27" l="1"/>
  <c r="F6" i="21"/>
</calcChain>
</file>

<file path=xl/sharedStrings.xml><?xml version="1.0" encoding="utf-8"?>
<sst xmlns="http://schemas.openxmlformats.org/spreadsheetml/2006/main" count="1087" uniqueCount="339">
  <si>
    <t>法25条に
基づく立入
検査件数</t>
    <rPh sb="0" eb="1">
      <t>ホウ</t>
    </rPh>
    <rPh sb="3" eb="4">
      <t>ジョウ</t>
    </rPh>
    <rPh sb="6" eb="7">
      <t>モト</t>
    </rPh>
    <rPh sb="9" eb="11">
      <t>タチイリ</t>
    </rPh>
    <rPh sb="12" eb="14">
      <t>ケンサ</t>
    </rPh>
    <rPh sb="14" eb="16">
      <t>ケンスウ</t>
    </rPh>
    <phoneticPr fontId="2"/>
  </si>
  <si>
    <t>療養病床</t>
    <rPh sb="0" eb="2">
      <t>リョウヨウ</t>
    </rPh>
    <rPh sb="2" eb="4">
      <t>ビョウショウ</t>
    </rPh>
    <phoneticPr fontId="2"/>
  </si>
  <si>
    <t>一般病床</t>
  </si>
  <si>
    <t>法27条に基づく
使用許可件数</t>
    <rPh sb="0" eb="1">
      <t>ホウ</t>
    </rPh>
    <rPh sb="3" eb="4">
      <t>ジョウ</t>
    </rPh>
    <rPh sb="5" eb="6">
      <t>モト</t>
    </rPh>
    <rPh sb="9" eb="11">
      <t>シヨウ</t>
    </rPh>
    <rPh sb="11" eb="13">
      <t>キョカ</t>
    </rPh>
    <rPh sb="13" eb="15">
      <t>ケンスウ</t>
    </rPh>
    <phoneticPr fontId="2"/>
  </si>
  <si>
    <t>処分件数</t>
    <rPh sb="0" eb="2">
      <t>ショブン</t>
    </rPh>
    <rPh sb="2" eb="4">
      <t>ケンスウ</t>
    </rPh>
    <phoneticPr fontId="2"/>
  </si>
  <si>
    <t>告発件数</t>
    <rPh sb="0" eb="1">
      <t>コク</t>
    </rPh>
    <rPh sb="1" eb="2">
      <t>ハツ</t>
    </rPh>
    <rPh sb="2" eb="3">
      <t>ケン</t>
    </rPh>
    <rPh sb="3" eb="4">
      <t>カズ</t>
    </rPh>
    <phoneticPr fontId="2"/>
  </si>
  <si>
    <t>新規件数</t>
    <rPh sb="0" eb="1">
      <t>シン</t>
    </rPh>
    <rPh sb="1" eb="2">
      <t>キ</t>
    </rPh>
    <rPh sb="2" eb="3">
      <t>ケン</t>
    </rPh>
    <rPh sb="3" eb="4">
      <t>カズ</t>
    </rPh>
    <phoneticPr fontId="2"/>
  </si>
  <si>
    <t>廃止件数</t>
    <rPh sb="0" eb="1">
      <t>ハイ</t>
    </rPh>
    <rPh sb="1" eb="2">
      <t>ドメ</t>
    </rPh>
    <rPh sb="2" eb="3">
      <t>ケン</t>
    </rPh>
    <rPh sb="3" eb="4">
      <t>カズ</t>
    </rPh>
    <phoneticPr fontId="2"/>
  </si>
  <si>
    <t>新　規</t>
    <rPh sb="0" eb="1">
      <t>シン</t>
    </rPh>
    <rPh sb="2" eb="3">
      <t>キ</t>
    </rPh>
    <phoneticPr fontId="2"/>
  </si>
  <si>
    <t>変　更</t>
    <rPh sb="0" eb="1">
      <t>ヘン</t>
    </rPh>
    <rPh sb="2" eb="3">
      <t>サラ</t>
    </rPh>
    <phoneticPr fontId="2"/>
  </si>
  <si>
    <t>改善命令</t>
    <rPh sb="0" eb="1">
      <t>アラタ</t>
    </rPh>
    <rPh sb="1" eb="2">
      <t>ゼン</t>
    </rPh>
    <rPh sb="2" eb="3">
      <t>イノチ</t>
    </rPh>
    <rPh sb="3" eb="4">
      <t>レイ</t>
    </rPh>
    <phoneticPr fontId="2"/>
  </si>
  <si>
    <t>その他</t>
    <rPh sb="0" eb="3">
      <t>ソノタ</t>
    </rPh>
    <phoneticPr fontId="2"/>
  </si>
  <si>
    <t>総数</t>
    <rPh sb="0" eb="1">
      <t>フサ</t>
    </rPh>
    <rPh sb="1" eb="2">
      <t>カズ</t>
    </rPh>
    <phoneticPr fontId="2"/>
  </si>
  <si>
    <t>施　　設　　数</t>
    <rPh sb="0" eb="1">
      <t>ホドコ</t>
    </rPh>
    <rPh sb="3" eb="4">
      <t>セツ</t>
    </rPh>
    <rPh sb="6" eb="7">
      <t>スウ</t>
    </rPh>
    <phoneticPr fontId="2"/>
  </si>
  <si>
    <t>立入検査数</t>
    <rPh sb="0" eb="2">
      <t>タチイリ</t>
    </rPh>
    <rPh sb="2" eb="4">
      <t>ケンサ</t>
    </rPh>
    <rPh sb="4" eb="5">
      <t>スウ</t>
    </rPh>
    <phoneticPr fontId="2"/>
  </si>
  <si>
    <t>毒物劇物業務上取扱者（要届出）　</t>
    <rPh sb="0" eb="1">
      <t>ドク</t>
    </rPh>
    <rPh sb="1" eb="2">
      <t>ブツ</t>
    </rPh>
    <rPh sb="2" eb="4">
      <t>ゲキブツ</t>
    </rPh>
    <rPh sb="4" eb="6">
      <t>ギョウム</t>
    </rPh>
    <rPh sb="6" eb="7">
      <t>ウエ</t>
    </rPh>
    <rPh sb="7" eb="9">
      <t>トリアツカイ</t>
    </rPh>
    <rPh sb="9" eb="10">
      <t>モノ</t>
    </rPh>
    <rPh sb="11" eb="12">
      <t>ヨウ</t>
    </rPh>
    <rPh sb="12" eb="14">
      <t>トドケデ</t>
    </rPh>
    <phoneticPr fontId="2"/>
  </si>
  <si>
    <t>毒物劇物販売業</t>
    <rPh sb="0" eb="1">
      <t>ドク</t>
    </rPh>
    <rPh sb="1" eb="2">
      <t>ブツ</t>
    </rPh>
    <rPh sb="2" eb="3">
      <t>ゲキ</t>
    </rPh>
    <rPh sb="3" eb="4">
      <t>ブツ</t>
    </rPh>
    <rPh sb="4" eb="7">
      <t>ハンバイギョウ</t>
    </rPh>
    <phoneticPr fontId="2"/>
  </si>
  <si>
    <t>2　医療施設別病床数</t>
    <rPh sb="2" eb="4">
      <t>イリョウ</t>
    </rPh>
    <rPh sb="4" eb="6">
      <t>シセツ</t>
    </rPh>
    <rPh sb="6" eb="7">
      <t>ベツ</t>
    </rPh>
    <rPh sb="7" eb="9">
      <t>ビョウショウ</t>
    </rPh>
    <rPh sb="9" eb="10">
      <t>スウ</t>
    </rPh>
    <phoneticPr fontId="2"/>
  </si>
  <si>
    <t>区　　　　　　　分</t>
    <rPh sb="0" eb="1">
      <t>ク</t>
    </rPh>
    <rPh sb="8" eb="9">
      <t>ブン</t>
    </rPh>
    <phoneticPr fontId="2"/>
  </si>
  <si>
    <t>総　　　　　数</t>
    <rPh sb="0" eb="1">
      <t>フサ</t>
    </rPh>
    <rPh sb="6" eb="7">
      <t>カズ</t>
    </rPh>
    <phoneticPr fontId="2"/>
  </si>
  <si>
    <t>その他</t>
    <rPh sb="2" eb="3">
      <t>タ</t>
    </rPh>
    <phoneticPr fontId="2"/>
  </si>
  <si>
    <t>区分</t>
    <rPh sb="0" eb="1">
      <t>ク</t>
    </rPh>
    <rPh sb="1" eb="2">
      <t>ブン</t>
    </rPh>
    <phoneticPr fontId="2"/>
  </si>
  <si>
    <t>病　　　　　院</t>
    <rPh sb="0" eb="1">
      <t>ヤマイ</t>
    </rPh>
    <rPh sb="6" eb="7">
      <t>イン</t>
    </rPh>
    <phoneticPr fontId="2"/>
  </si>
  <si>
    <t>精神病床</t>
    <rPh sb="0" eb="2">
      <t>セイシン</t>
    </rPh>
    <rPh sb="2" eb="4">
      <t>ビョウショウ</t>
    </rPh>
    <phoneticPr fontId="2"/>
  </si>
  <si>
    <t>感染症病床</t>
    <rPh sb="0" eb="3">
      <t>カンセンショウ</t>
    </rPh>
    <rPh sb="3" eb="4">
      <t>ビョウ</t>
    </rPh>
    <rPh sb="4" eb="5">
      <t>ユカ</t>
    </rPh>
    <phoneticPr fontId="2"/>
  </si>
  <si>
    <t>結核病床</t>
    <rPh sb="0" eb="2">
      <t>ケッカク</t>
    </rPh>
    <rPh sb="2" eb="4">
      <t>ビョウショウ</t>
    </rPh>
    <phoneticPr fontId="2"/>
  </si>
  <si>
    <t>一般診療所</t>
    <rPh sb="0" eb="2">
      <t>イッパン</t>
    </rPh>
    <rPh sb="2" eb="4">
      <t>シンリョウ</t>
    </rPh>
    <rPh sb="4" eb="5">
      <t>ショ</t>
    </rPh>
    <phoneticPr fontId="2"/>
  </si>
  <si>
    <t>歯科診療所</t>
    <rPh sb="0" eb="2">
      <t>シカ</t>
    </rPh>
    <rPh sb="2" eb="4">
      <t>シンリョウ</t>
    </rPh>
    <rPh sb="4" eb="5">
      <t>ショ</t>
    </rPh>
    <phoneticPr fontId="2"/>
  </si>
  <si>
    <t>北</t>
  </si>
  <si>
    <t>東</t>
  </si>
  <si>
    <t>白石</t>
  </si>
  <si>
    <t>厚別</t>
  </si>
  <si>
    <t>豊平</t>
  </si>
  <si>
    <t>清田</t>
  </si>
  <si>
    <t>南</t>
  </si>
  <si>
    <t>西</t>
  </si>
  <si>
    <t>手稲</t>
  </si>
  <si>
    <t>1　医務薬事関係施設数</t>
    <rPh sb="2" eb="4">
      <t>イム</t>
    </rPh>
    <rPh sb="4" eb="6">
      <t>ヤクジ</t>
    </rPh>
    <rPh sb="6" eb="8">
      <t>カンケイ</t>
    </rPh>
    <rPh sb="8" eb="10">
      <t>シセツ</t>
    </rPh>
    <rPh sb="10" eb="11">
      <t>スウ</t>
    </rPh>
    <phoneticPr fontId="2"/>
  </si>
  <si>
    <t>総数</t>
    <rPh sb="0" eb="2">
      <t>ソウスウ</t>
    </rPh>
    <phoneticPr fontId="2"/>
  </si>
  <si>
    <t>中央</t>
    <rPh sb="0" eb="2">
      <t>チュウオウ</t>
    </rPh>
    <phoneticPr fontId="2"/>
  </si>
  <si>
    <t>北</t>
    <rPh sb="0" eb="1">
      <t>キタ</t>
    </rPh>
    <phoneticPr fontId="2"/>
  </si>
  <si>
    <t>東</t>
    <rPh sb="0" eb="1">
      <t>ヒガシ</t>
    </rPh>
    <phoneticPr fontId="2"/>
  </si>
  <si>
    <t>白石</t>
    <rPh sb="0" eb="2">
      <t>シロイシ</t>
    </rPh>
    <phoneticPr fontId="2"/>
  </si>
  <si>
    <t>厚別</t>
    <rPh sb="0" eb="2">
      <t>アツベツ</t>
    </rPh>
    <phoneticPr fontId="2"/>
  </si>
  <si>
    <t>豊平</t>
    <rPh sb="0" eb="2">
      <t>トヨヒラ</t>
    </rPh>
    <phoneticPr fontId="2"/>
  </si>
  <si>
    <t>清田</t>
    <rPh sb="0" eb="2">
      <t>キヨタ</t>
    </rPh>
    <phoneticPr fontId="2"/>
  </si>
  <si>
    <t>南</t>
    <rPh sb="0" eb="1">
      <t>ミナミ</t>
    </rPh>
    <phoneticPr fontId="2"/>
  </si>
  <si>
    <t>西</t>
    <rPh sb="0" eb="1">
      <t>ニシ</t>
    </rPh>
    <phoneticPr fontId="2"/>
  </si>
  <si>
    <t>手稲</t>
    <rPh sb="0" eb="2">
      <t>テイネ</t>
    </rPh>
    <phoneticPr fontId="2"/>
  </si>
  <si>
    <t>病　　　　　院</t>
    <rPh sb="0" eb="7">
      <t>ビョウイン</t>
    </rPh>
    <phoneticPr fontId="2"/>
  </si>
  <si>
    <t>一般診療所</t>
    <rPh sb="0" eb="2">
      <t>イッパン</t>
    </rPh>
    <rPh sb="2" eb="5">
      <t>シンリョウショ</t>
    </rPh>
    <phoneticPr fontId="2"/>
  </si>
  <si>
    <t>歯科診療所</t>
    <rPh sb="0" eb="2">
      <t>シカ</t>
    </rPh>
    <rPh sb="2" eb="5">
      <t>シンリョウショ</t>
    </rPh>
    <phoneticPr fontId="2"/>
  </si>
  <si>
    <t>助　　産　　所</t>
    <rPh sb="0" eb="4">
      <t>ジョサン</t>
    </rPh>
    <rPh sb="6" eb="7">
      <t>ジョ</t>
    </rPh>
    <phoneticPr fontId="2"/>
  </si>
  <si>
    <t>施　　術　　所</t>
    <rPh sb="0" eb="1">
      <t>セ</t>
    </rPh>
    <rPh sb="3" eb="4">
      <t>ジュツ</t>
    </rPh>
    <rPh sb="6" eb="7">
      <t>ショ</t>
    </rPh>
    <phoneticPr fontId="2"/>
  </si>
  <si>
    <t>歯科技工所</t>
    <rPh sb="0" eb="2">
      <t>シカ</t>
    </rPh>
    <rPh sb="2" eb="4">
      <t>ギコウ</t>
    </rPh>
    <rPh sb="4" eb="5">
      <t>ショ</t>
    </rPh>
    <phoneticPr fontId="2"/>
  </si>
  <si>
    <t>薬　　　　　局</t>
    <rPh sb="0" eb="7">
      <t>ヤッキョク</t>
    </rPh>
    <phoneticPr fontId="2"/>
  </si>
  <si>
    <t>採　　　血　　　業</t>
    <rPh sb="0" eb="5">
      <t>サイケツ</t>
    </rPh>
    <rPh sb="8" eb="9">
      <t>ギョウ</t>
    </rPh>
    <phoneticPr fontId="2"/>
  </si>
  <si>
    <t>覚せい剤施用機関</t>
    <rPh sb="0" eb="1">
      <t>カク</t>
    </rPh>
    <rPh sb="3" eb="4">
      <t>ザイ</t>
    </rPh>
    <rPh sb="4" eb="5">
      <t>セ</t>
    </rPh>
    <rPh sb="5" eb="6">
      <t>ヨウ</t>
    </rPh>
    <rPh sb="6" eb="8">
      <t>キカン</t>
    </rPh>
    <phoneticPr fontId="2"/>
  </si>
  <si>
    <t>衛生検査所</t>
    <rPh sb="0" eb="2">
      <t>エイセイ</t>
    </rPh>
    <rPh sb="2" eb="4">
      <t>ケンサ</t>
    </rPh>
    <rPh sb="4" eb="5">
      <t>ショ</t>
    </rPh>
    <phoneticPr fontId="2"/>
  </si>
  <si>
    <t>区                           分</t>
    <rPh sb="0" eb="1">
      <t>ク</t>
    </rPh>
    <rPh sb="28" eb="29">
      <t>ブン</t>
    </rPh>
    <phoneticPr fontId="2"/>
  </si>
  <si>
    <t>製造業(薬局）</t>
    <rPh sb="0" eb="3">
      <t>セイゾウギョウ</t>
    </rPh>
    <rPh sb="4" eb="6">
      <t>ヤッキョク</t>
    </rPh>
    <phoneticPr fontId="2"/>
  </si>
  <si>
    <t>１　種</t>
    <rPh sb="0" eb="3">
      <t>１シュ</t>
    </rPh>
    <phoneticPr fontId="2"/>
  </si>
  <si>
    <t>２　種</t>
    <rPh sb="0" eb="3">
      <t>２シュ</t>
    </rPh>
    <phoneticPr fontId="2"/>
  </si>
  <si>
    <t>配置販売業</t>
    <rPh sb="0" eb="2">
      <t>ハイチ</t>
    </rPh>
    <rPh sb="2" eb="5">
      <t>ハンバイギョウ</t>
    </rPh>
    <phoneticPr fontId="2"/>
  </si>
  <si>
    <t xml:space="preserve">  (3)　歯科診療所</t>
    <rPh sb="6" eb="8">
      <t>シカ</t>
    </rPh>
    <rPh sb="8" eb="10">
      <t>シンリョウ</t>
    </rPh>
    <rPh sb="10" eb="11">
      <t>ショ</t>
    </rPh>
    <phoneticPr fontId="2"/>
  </si>
  <si>
    <t xml:space="preserve">  (2)　一般診療所</t>
    <rPh sb="6" eb="8">
      <t>イッパン</t>
    </rPh>
    <rPh sb="8" eb="10">
      <t>シンリョウ</t>
    </rPh>
    <rPh sb="10" eb="11">
      <t>ショ</t>
    </rPh>
    <phoneticPr fontId="2"/>
  </si>
  <si>
    <t xml:space="preserve">  (5)　歯科技工所</t>
    <rPh sb="6" eb="8">
      <t>シカ</t>
    </rPh>
    <rPh sb="8" eb="9">
      <t>ギ</t>
    </rPh>
    <rPh sb="9" eb="10">
      <t>コウ</t>
    </rPh>
    <rPh sb="10" eb="11">
      <t>ショ</t>
    </rPh>
    <phoneticPr fontId="2"/>
  </si>
  <si>
    <t xml:space="preserve">  (6)　施術所（あん摩等）</t>
    <rPh sb="6" eb="7">
      <t>セ</t>
    </rPh>
    <rPh sb="7" eb="8">
      <t>ジュツ</t>
    </rPh>
    <rPh sb="8" eb="9">
      <t>ショ</t>
    </rPh>
    <rPh sb="12" eb="13">
      <t>マ</t>
    </rPh>
    <rPh sb="13" eb="14">
      <t>トウ</t>
    </rPh>
    <phoneticPr fontId="2"/>
  </si>
  <si>
    <t xml:space="preserve">  (8)　衛生検査所</t>
    <rPh sb="6" eb="8">
      <t>エイセイ</t>
    </rPh>
    <rPh sb="8" eb="10">
      <t>ケンサ</t>
    </rPh>
    <rPh sb="10" eb="11">
      <t>ショ</t>
    </rPh>
    <phoneticPr fontId="2"/>
  </si>
  <si>
    <t xml:space="preserve">  (4)　助　産　所</t>
    <rPh sb="6" eb="7">
      <t>スケ</t>
    </rPh>
    <rPh sb="8" eb="9">
      <t>サン</t>
    </rPh>
    <rPh sb="10" eb="11">
      <t>ショ</t>
    </rPh>
    <phoneticPr fontId="2"/>
  </si>
  <si>
    <t xml:space="preserve">  (1)　病　　　　院</t>
    <rPh sb="6" eb="7">
      <t>ヤマイ</t>
    </rPh>
    <rPh sb="11" eb="12">
      <t>イン</t>
    </rPh>
    <phoneticPr fontId="2"/>
  </si>
  <si>
    <t>新規件数</t>
  </si>
  <si>
    <t>廃止件数</t>
  </si>
  <si>
    <t>(1)　医務関係市民相談件数</t>
    <rPh sb="4" eb="6">
      <t>イム</t>
    </rPh>
    <rPh sb="6" eb="8">
      <t>カンケイ</t>
    </rPh>
    <rPh sb="8" eb="10">
      <t>シミン</t>
    </rPh>
    <rPh sb="10" eb="12">
      <t>ソウダン</t>
    </rPh>
    <rPh sb="12" eb="14">
      <t>ケンスウ</t>
    </rPh>
    <phoneticPr fontId="8"/>
  </si>
  <si>
    <t>相談内容</t>
    <rPh sb="0" eb="2">
      <t>ソウダン</t>
    </rPh>
    <rPh sb="2" eb="4">
      <t>ナイヨウ</t>
    </rPh>
    <phoneticPr fontId="8"/>
  </si>
  <si>
    <t>件数</t>
    <rPh sb="0" eb="2">
      <t>ケンスウ</t>
    </rPh>
    <phoneticPr fontId="8"/>
  </si>
  <si>
    <t>総数</t>
    <rPh sb="0" eb="2">
      <t>ソウスウ</t>
    </rPh>
    <phoneticPr fontId="8"/>
  </si>
  <si>
    <t>治療費に関すること</t>
    <rPh sb="0" eb="3">
      <t>チリョウヒ</t>
    </rPh>
    <rPh sb="4" eb="5">
      <t>カン</t>
    </rPh>
    <phoneticPr fontId="8"/>
  </si>
  <si>
    <t>その他</t>
    <rPh sb="2" eb="3">
      <t>タ</t>
    </rPh>
    <phoneticPr fontId="8"/>
  </si>
  <si>
    <t>医　　薬　　品</t>
    <rPh sb="0" eb="1">
      <t>イ</t>
    </rPh>
    <rPh sb="3" eb="4">
      <t>クスリ</t>
    </rPh>
    <rPh sb="6" eb="7">
      <t>シナ</t>
    </rPh>
    <phoneticPr fontId="2"/>
  </si>
  <si>
    <t>特　例　販　売　業</t>
    <rPh sb="0" eb="1">
      <t>トク</t>
    </rPh>
    <rPh sb="2" eb="3">
      <t>レイ</t>
    </rPh>
    <rPh sb="4" eb="5">
      <t>ハン</t>
    </rPh>
    <rPh sb="6" eb="7">
      <t>バイ</t>
    </rPh>
    <rPh sb="8" eb="9">
      <t>ギョウ</t>
    </rPh>
    <phoneticPr fontId="2"/>
  </si>
  <si>
    <t>処分等件数 (告発等を含む)</t>
    <rPh sb="0" eb="2">
      <t>ショブン</t>
    </rPh>
    <rPh sb="2" eb="3">
      <t>トウ</t>
    </rPh>
    <rPh sb="3" eb="5">
      <t>ケンスウ</t>
    </rPh>
    <rPh sb="7" eb="9">
      <t>コクハツ</t>
    </rPh>
    <rPh sb="9" eb="10">
      <t>トウ</t>
    </rPh>
    <rPh sb="11" eb="12">
      <t>フク</t>
    </rPh>
    <phoneticPr fontId="2"/>
  </si>
  <si>
    <t>製造業（専業)</t>
    <rPh sb="0" eb="3">
      <t>セイゾウギョウ</t>
    </rPh>
    <rPh sb="4" eb="6">
      <t>センギョウ</t>
    </rPh>
    <phoneticPr fontId="2"/>
  </si>
  <si>
    <t>製造販売業（専業)</t>
    <rPh sb="0" eb="2">
      <t>セイゾウ</t>
    </rPh>
    <rPh sb="2" eb="5">
      <t>ハンバイギョウ</t>
    </rPh>
    <phoneticPr fontId="2"/>
  </si>
  <si>
    <t>医薬部外品製造業・製造販売業</t>
    <rPh sb="0" eb="5">
      <t>イヤクブガイヒン</t>
    </rPh>
    <rPh sb="5" eb="8">
      <t>セイゾウギョウ</t>
    </rPh>
    <rPh sb="9" eb="11">
      <t>セイゾウ</t>
    </rPh>
    <rPh sb="11" eb="14">
      <t>ハンバイギョウ</t>
    </rPh>
    <phoneticPr fontId="2"/>
  </si>
  <si>
    <t>化粧品製造業・製造販売業</t>
    <rPh sb="0" eb="3">
      <t>ケショウヒン</t>
    </rPh>
    <rPh sb="3" eb="6">
      <t>セイゾウギョウ</t>
    </rPh>
    <rPh sb="7" eb="9">
      <t>セイゾウ</t>
    </rPh>
    <rPh sb="9" eb="12">
      <t>ハンバイギョウ</t>
    </rPh>
    <phoneticPr fontId="2"/>
  </si>
  <si>
    <t>医療機器製造業・製造販売業</t>
    <rPh sb="8" eb="10">
      <t>セイゾウ</t>
    </rPh>
    <rPh sb="10" eb="13">
      <t>ハンバイギョウ</t>
    </rPh>
    <phoneticPr fontId="2"/>
  </si>
  <si>
    <t>麻　薬　取　扱　施設</t>
    <rPh sb="0" eb="7">
      <t>マヤクトリアツカイ</t>
    </rPh>
    <rPh sb="8" eb="10">
      <t>シセツ</t>
    </rPh>
    <phoneticPr fontId="2"/>
  </si>
  <si>
    <t>覚せい剤原料取扱者</t>
    <rPh sb="0" eb="1">
      <t>カク</t>
    </rPh>
    <rPh sb="3" eb="4">
      <t>ザイ</t>
    </rPh>
    <rPh sb="4" eb="6">
      <t>ゲンリョウ</t>
    </rPh>
    <rPh sb="6" eb="8">
      <t>トリアツカイ</t>
    </rPh>
    <rPh sb="8" eb="9">
      <t>シャ</t>
    </rPh>
    <phoneticPr fontId="2"/>
  </si>
  <si>
    <t>第3章　医　　務　　薬　　事</t>
    <rPh sb="0" eb="1">
      <t>ダイ</t>
    </rPh>
    <rPh sb="2" eb="3">
      <t>ショウ</t>
    </rPh>
    <rPh sb="4" eb="8">
      <t>イム</t>
    </rPh>
    <rPh sb="10" eb="11">
      <t>ヤク</t>
    </rPh>
    <rPh sb="13" eb="14">
      <t>ジ</t>
    </rPh>
    <phoneticPr fontId="2"/>
  </si>
  <si>
    <t>資料　保健所医療政策課</t>
    <rPh sb="0" eb="2">
      <t>シリョウ</t>
    </rPh>
    <rPh sb="3" eb="6">
      <t>ホケンジョ</t>
    </rPh>
    <rPh sb="6" eb="8">
      <t>イリョウ</t>
    </rPh>
    <rPh sb="8" eb="10">
      <t>セイサク</t>
    </rPh>
    <rPh sb="10" eb="11">
      <t>カ</t>
    </rPh>
    <phoneticPr fontId="2"/>
  </si>
  <si>
    <t>(1)　方法別献血状況</t>
    <rPh sb="4" eb="6">
      <t>ホウホウ</t>
    </rPh>
    <rPh sb="6" eb="7">
      <t>ベツ</t>
    </rPh>
    <rPh sb="7" eb="9">
      <t>ケンケツ</t>
    </rPh>
    <rPh sb="9" eb="11">
      <t>ジョウキョウ</t>
    </rPh>
    <phoneticPr fontId="8"/>
  </si>
  <si>
    <t>区　　分</t>
    <rPh sb="0" eb="4">
      <t>クブン</t>
    </rPh>
    <phoneticPr fontId="8"/>
  </si>
  <si>
    <t>総　　数</t>
    <rPh sb="0" eb="1">
      <t>ソウ</t>
    </rPh>
    <rPh sb="3" eb="4">
      <t>スウ</t>
    </rPh>
    <phoneticPr fontId="8"/>
  </si>
  <si>
    <t>成分献血</t>
    <rPh sb="0" eb="2">
      <t>セイブン</t>
    </rPh>
    <rPh sb="2" eb="4">
      <t>ケンケツ</t>
    </rPh>
    <phoneticPr fontId="8"/>
  </si>
  <si>
    <t>札幌市</t>
    <rPh sb="0" eb="3">
      <t>サッポロシ</t>
    </rPh>
    <phoneticPr fontId="8"/>
  </si>
  <si>
    <t>北海道</t>
    <rPh sb="0" eb="3">
      <t>ホッカイドウ</t>
    </rPh>
    <phoneticPr fontId="8"/>
  </si>
  <si>
    <t>資料　北海道赤十字血液センター</t>
    <rPh sb="0" eb="2">
      <t>シリョウ</t>
    </rPh>
    <rPh sb="3" eb="6">
      <t>ホッカイドウ</t>
    </rPh>
    <rPh sb="6" eb="9">
      <t>セキジュウジ</t>
    </rPh>
    <rPh sb="9" eb="11">
      <t>ケツエキ</t>
    </rPh>
    <phoneticPr fontId="8"/>
  </si>
  <si>
    <t>(2)　製剤別供給状況</t>
    <rPh sb="4" eb="6">
      <t>セイザイ</t>
    </rPh>
    <rPh sb="6" eb="7">
      <t>ベツ</t>
    </rPh>
    <rPh sb="7" eb="9">
      <t>キョウキュウ</t>
    </rPh>
    <rPh sb="9" eb="11">
      <t>ジョウキョウ</t>
    </rPh>
    <phoneticPr fontId="8"/>
  </si>
  <si>
    <t>赤血球製剤</t>
    <rPh sb="0" eb="3">
      <t>セッケッキュウ</t>
    </rPh>
    <rPh sb="3" eb="5">
      <t>セイザイ</t>
    </rPh>
    <phoneticPr fontId="8"/>
  </si>
  <si>
    <t>血しょう製剤</t>
    <rPh sb="0" eb="1">
      <t>チ</t>
    </rPh>
    <rPh sb="4" eb="6">
      <t>セイザイ</t>
    </rPh>
    <phoneticPr fontId="8"/>
  </si>
  <si>
    <t>血小板製剤</t>
    <rPh sb="0" eb="3">
      <t>ケッショウバン</t>
    </rPh>
    <rPh sb="3" eb="5">
      <t>セイザイ</t>
    </rPh>
    <phoneticPr fontId="8"/>
  </si>
  <si>
    <t>全　　　　血</t>
    <rPh sb="0" eb="1">
      <t>ゼン</t>
    </rPh>
    <rPh sb="5" eb="6">
      <t>チ</t>
    </rPh>
    <phoneticPr fontId="8"/>
  </si>
  <si>
    <t>立　　　　入　　　　検　　　　査　　　　施　　　　設　　　　数</t>
  </si>
  <si>
    <t>区       　　　　　　分</t>
    <rPh sb="0" eb="1">
      <t>ク</t>
    </rPh>
    <rPh sb="14" eb="15">
      <t>ブン</t>
    </rPh>
    <phoneticPr fontId="2"/>
  </si>
  <si>
    <t>前年度立入施設数</t>
    <rPh sb="0" eb="1">
      <t>ゼン</t>
    </rPh>
    <rPh sb="1" eb="2">
      <t>ネン</t>
    </rPh>
    <rPh sb="2" eb="3">
      <t>ド</t>
    </rPh>
    <rPh sb="3" eb="4">
      <t>タテ</t>
    </rPh>
    <rPh sb="4" eb="5">
      <t>イ</t>
    </rPh>
    <rPh sb="5" eb="6">
      <t>ホドコ</t>
    </rPh>
    <rPh sb="6" eb="7">
      <t>セツ</t>
    </rPh>
    <rPh sb="7" eb="8">
      <t>スウ</t>
    </rPh>
    <phoneticPr fontId="2"/>
  </si>
  <si>
    <t>薬局</t>
    <rPh sb="0" eb="2">
      <t>ヤッキョク</t>
    </rPh>
    <phoneticPr fontId="2"/>
  </si>
  <si>
    <t>医薬品</t>
    <rPh sb="0" eb="1">
      <t>イ</t>
    </rPh>
    <rPh sb="1" eb="3">
      <t>ヤクヒン</t>
    </rPh>
    <phoneticPr fontId="2"/>
  </si>
  <si>
    <t>特例販売業</t>
    <rPh sb="0" eb="1">
      <t>トク</t>
    </rPh>
    <rPh sb="1" eb="2">
      <t>レイ</t>
    </rPh>
    <rPh sb="2" eb="3">
      <t>ハン</t>
    </rPh>
    <rPh sb="3" eb="4">
      <t>バイ</t>
    </rPh>
    <rPh sb="4" eb="5">
      <t>ギョウ</t>
    </rPh>
    <phoneticPr fontId="2"/>
  </si>
  <si>
    <t>１   種</t>
    <rPh sb="4" eb="5">
      <t>シュ</t>
    </rPh>
    <phoneticPr fontId="2"/>
  </si>
  <si>
    <t>２   種</t>
    <rPh sb="4" eb="5">
      <t>シュ</t>
    </rPh>
    <phoneticPr fontId="2"/>
  </si>
  <si>
    <t>医　 薬
部外品</t>
    <rPh sb="0" eb="1">
      <t>イ</t>
    </rPh>
    <rPh sb="3" eb="4">
      <t>クスリ</t>
    </rPh>
    <rPh sb="5" eb="8">
      <t>ブガイヒン</t>
    </rPh>
    <phoneticPr fontId="2"/>
  </si>
  <si>
    <t>製造業・製造販売業</t>
    <rPh sb="0" eb="3">
      <t>セイゾウギョウ</t>
    </rPh>
    <rPh sb="4" eb="6">
      <t>セイゾウ</t>
    </rPh>
    <rPh sb="6" eb="9">
      <t>ハンバイギョウ</t>
    </rPh>
    <phoneticPr fontId="2"/>
  </si>
  <si>
    <t>販売業</t>
    <rPh sb="0" eb="3">
      <t>ハンバイギョウ</t>
    </rPh>
    <phoneticPr fontId="2"/>
  </si>
  <si>
    <t>化粧品</t>
    <rPh sb="0" eb="3">
      <t>ケショウヒン</t>
    </rPh>
    <phoneticPr fontId="2"/>
  </si>
  <si>
    <t>医　 療
機   器</t>
    <rPh sb="0" eb="1">
      <t>イ</t>
    </rPh>
    <rPh sb="3" eb="4">
      <t>リョウ</t>
    </rPh>
    <rPh sb="5" eb="6">
      <t>キ</t>
    </rPh>
    <rPh sb="9" eb="10">
      <t>ウツワ</t>
    </rPh>
    <phoneticPr fontId="2"/>
  </si>
  <si>
    <t>製造業･製造販売業</t>
    <rPh sb="0" eb="3">
      <t>セイゾウギョウ</t>
    </rPh>
    <rPh sb="4" eb="6">
      <t>セイゾウ</t>
    </rPh>
    <rPh sb="6" eb="9">
      <t>ハンバイギョウ</t>
    </rPh>
    <phoneticPr fontId="2"/>
  </si>
  <si>
    <t>用</t>
    <rPh sb="0" eb="1">
      <t>ヨウ</t>
    </rPh>
    <phoneticPr fontId="2"/>
  </si>
  <si>
    <t>具</t>
    <rPh sb="0" eb="1">
      <t>グ</t>
    </rPh>
    <phoneticPr fontId="2"/>
  </si>
  <si>
    <t>業務上取扱施設</t>
    <rPh sb="0" eb="3">
      <t>ギョウムジョウ</t>
    </rPh>
    <rPh sb="3" eb="5">
      <t>トリアツカイ</t>
    </rPh>
    <rPh sb="5" eb="7">
      <t>シセツ</t>
    </rPh>
    <phoneticPr fontId="2"/>
  </si>
  <si>
    <t>立入検査施設数</t>
    <rPh sb="0" eb="2">
      <t>タチイリ</t>
    </rPh>
    <rPh sb="2" eb="3">
      <t>ケン</t>
    </rPh>
    <rPh sb="3" eb="4">
      <t>ジャ</t>
    </rPh>
    <rPh sb="4" eb="6">
      <t>シセツ</t>
    </rPh>
    <rPh sb="6" eb="7">
      <t>スウ</t>
    </rPh>
    <phoneticPr fontId="2"/>
  </si>
  <si>
    <t>違反発見施設数</t>
    <rPh sb="0" eb="1">
      <t>タガ</t>
    </rPh>
    <rPh sb="1" eb="2">
      <t>ハン</t>
    </rPh>
    <rPh sb="2" eb="3">
      <t>ハツ</t>
    </rPh>
    <rPh sb="3" eb="4">
      <t>ミ</t>
    </rPh>
    <rPh sb="4" eb="6">
      <t>シセツ</t>
    </rPh>
    <rPh sb="6" eb="7">
      <t>スウ</t>
    </rPh>
    <phoneticPr fontId="2"/>
  </si>
  <si>
    <t>違　　　反　　　発　　　見　　　件　　　数</t>
    <rPh sb="0" eb="5">
      <t>イハン</t>
    </rPh>
    <rPh sb="8" eb="13">
      <t>ハッケン</t>
    </rPh>
    <rPh sb="16" eb="21">
      <t>ケンスウ</t>
    </rPh>
    <phoneticPr fontId="2"/>
  </si>
  <si>
    <t>措置件数</t>
    <rPh sb="0" eb="2">
      <t>ソチ</t>
    </rPh>
    <rPh sb="2" eb="4">
      <t>ケンスウ</t>
    </rPh>
    <phoneticPr fontId="2"/>
  </si>
  <si>
    <t>無許可無届業</t>
    <rPh sb="0" eb="3">
      <t>ムキョカ</t>
    </rPh>
    <rPh sb="3" eb="5">
      <t>ムトドケ</t>
    </rPh>
    <rPh sb="5" eb="6">
      <t>ギョウ</t>
    </rPh>
    <phoneticPr fontId="2"/>
  </si>
  <si>
    <t>不良品</t>
    <rPh sb="0" eb="1">
      <t>フ</t>
    </rPh>
    <rPh sb="1" eb="3">
      <t>リョウヒン</t>
    </rPh>
    <phoneticPr fontId="2"/>
  </si>
  <si>
    <t>不正表示品</t>
    <rPh sb="0" eb="2">
      <t>フセイ</t>
    </rPh>
    <rPh sb="2" eb="4">
      <t>ヒョウジ</t>
    </rPh>
    <rPh sb="4" eb="5">
      <t>ヒン</t>
    </rPh>
    <phoneticPr fontId="2"/>
  </si>
  <si>
    <t>虚偽・誇大広告等</t>
    <rPh sb="0" eb="2">
      <t>キョギ</t>
    </rPh>
    <rPh sb="3" eb="5">
      <t>コダイ</t>
    </rPh>
    <rPh sb="5" eb="7">
      <t>コウコク</t>
    </rPh>
    <rPh sb="7" eb="8">
      <t>ナド</t>
    </rPh>
    <phoneticPr fontId="2"/>
  </si>
  <si>
    <t>毒劇薬の譲渡等</t>
    <rPh sb="0" eb="1">
      <t>ドク</t>
    </rPh>
    <rPh sb="1" eb="3">
      <t>ゲキヤク</t>
    </rPh>
    <rPh sb="4" eb="6">
      <t>ジョウト</t>
    </rPh>
    <rPh sb="6" eb="7">
      <t>トウ</t>
    </rPh>
    <phoneticPr fontId="2"/>
  </si>
  <si>
    <t>毒劇薬の貯蔵陳列</t>
    <rPh sb="0" eb="1">
      <t>ドク</t>
    </rPh>
    <rPh sb="1" eb="3">
      <t>ゲキヤク</t>
    </rPh>
    <rPh sb="4" eb="6">
      <t>チョゾウ</t>
    </rPh>
    <rPh sb="6" eb="8">
      <t>チンレツ</t>
    </rPh>
    <phoneticPr fontId="2"/>
  </si>
  <si>
    <t>制限品目の販売</t>
    <rPh sb="0" eb="2">
      <t>セイゲン</t>
    </rPh>
    <rPh sb="2" eb="4">
      <t>ヒンモク</t>
    </rPh>
    <rPh sb="5" eb="7">
      <t>ハンバイ</t>
    </rPh>
    <phoneticPr fontId="2"/>
  </si>
  <si>
    <t>構造設備の不備</t>
    <rPh sb="0" eb="2">
      <t>コウゾウ</t>
    </rPh>
    <rPh sb="2" eb="4">
      <t>セツビ</t>
    </rPh>
    <rPh sb="5" eb="7">
      <t>フビ</t>
    </rPh>
    <phoneticPr fontId="2"/>
  </si>
  <si>
    <t>指導票による改善指導</t>
    <rPh sb="0" eb="2">
      <t>シドウ</t>
    </rPh>
    <rPh sb="2" eb="3">
      <t>ヒョウ</t>
    </rPh>
    <rPh sb="6" eb="8">
      <t>カイゼン</t>
    </rPh>
    <rPh sb="8" eb="10">
      <t>シドウ</t>
    </rPh>
    <phoneticPr fontId="2"/>
  </si>
  <si>
    <t>始末書等の徴収</t>
    <rPh sb="0" eb="4">
      <t>シマツショナド</t>
    </rPh>
    <rPh sb="5" eb="7">
      <t>チョウシュウ</t>
    </rPh>
    <phoneticPr fontId="2"/>
  </si>
  <si>
    <t>１ 種</t>
    <rPh sb="2" eb="3">
      <t>シュ</t>
    </rPh>
    <phoneticPr fontId="2"/>
  </si>
  <si>
    <t>２ 種</t>
    <rPh sb="2" eb="3">
      <t>シュ</t>
    </rPh>
    <phoneticPr fontId="2"/>
  </si>
  <si>
    <t>総　　　　　　数</t>
  </si>
  <si>
    <t>製造業</t>
  </si>
  <si>
    <t>輸入業</t>
  </si>
  <si>
    <t>一般</t>
  </si>
  <si>
    <t>農業用品目</t>
  </si>
  <si>
    <t>電気めっき事業</t>
  </si>
  <si>
    <t>金属熱処理事業</t>
  </si>
  <si>
    <t>運送事業</t>
  </si>
  <si>
    <t>特定毒物研究者</t>
  </si>
  <si>
    <t>販　売　業</t>
    <rPh sb="0" eb="1">
      <t>ハン</t>
    </rPh>
    <rPh sb="2" eb="3">
      <t>バイ</t>
    </rPh>
    <rPh sb="4" eb="5">
      <t>ギョウ</t>
    </rPh>
    <phoneticPr fontId="2"/>
  </si>
  <si>
    <t>特定品目</t>
    <rPh sb="3" eb="4">
      <t>モク</t>
    </rPh>
    <phoneticPr fontId="2"/>
  </si>
  <si>
    <t>（要届出）
業務上取扱者</t>
    <rPh sb="6" eb="9">
      <t>ギョウムジョウ</t>
    </rPh>
    <phoneticPr fontId="2"/>
  </si>
  <si>
    <t>無登録・無許可・無届出</t>
    <rPh sb="0" eb="1">
      <t>ム</t>
    </rPh>
    <rPh sb="1" eb="3">
      <t>トウロク</t>
    </rPh>
    <rPh sb="4" eb="7">
      <t>ムキョカ</t>
    </rPh>
    <rPh sb="8" eb="10">
      <t>ムトドケ</t>
    </rPh>
    <rPh sb="10" eb="11">
      <t>デ</t>
    </rPh>
    <phoneticPr fontId="2"/>
  </si>
  <si>
    <t>保管場所の表示</t>
    <rPh sb="0" eb="2">
      <t>ホカン</t>
    </rPh>
    <rPh sb="2" eb="4">
      <t>バショ</t>
    </rPh>
    <rPh sb="5" eb="7">
      <t>ヒョウジ</t>
    </rPh>
    <phoneticPr fontId="2"/>
  </si>
  <si>
    <t>不正表示</t>
    <rPh sb="0" eb="2">
      <t>フセイ</t>
    </rPh>
    <rPh sb="2" eb="4">
      <t>ヒョウジ</t>
    </rPh>
    <phoneticPr fontId="2"/>
  </si>
  <si>
    <t>貯蔵・陳列</t>
    <rPh sb="0" eb="2">
      <t>チョゾウ</t>
    </rPh>
    <rPh sb="3" eb="5">
      <t>チンレツ</t>
    </rPh>
    <phoneticPr fontId="2"/>
  </si>
  <si>
    <t>廃棄</t>
    <rPh sb="0" eb="2">
      <t>ハイキ</t>
    </rPh>
    <phoneticPr fontId="2"/>
  </si>
  <si>
    <t>特定毒物の取扱</t>
    <rPh sb="0" eb="2">
      <t>トクテイ</t>
    </rPh>
    <rPh sb="2" eb="4">
      <t>ドクブツ</t>
    </rPh>
    <rPh sb="5" eb="7">
      <t>トリアツカイ</t>
    </rPh>
    <phoneticPr fontId="2"/>
  </si>
  <si>
    <t>譲渡手続・交付</t>
    <rPh sb="0" eb="2">
      <t>ジョウト</t>
    </rPh>
    <rPh sb="2" eb="4">
      <t>テツヅキ</t>
    </rPh>
    <rPh sb="5" eb="7">
      <t>コウフ</t>
    </rPh>
    <phoneticPr fontId="2"/>
  </si>
  <si>
    <t>構造設備</t>
    <rPh sb="0" eb="2">
      <t>コウゾウ</t>
    </rPh>
    <rPh sb="2" eb="4">
      <t>セツビ</t>
    </rPh>
    <phoneticPr fontId="2"/>
  </si>
  <si>
    <t>取扱責任者</t>
    <rPh sb="0" eb="2">
      <t>トリアツカイ</t>
    </rPh>
    <rPh sb="2" eb="5">
      <t>セキニンシャ</t>
    </rPh>
    <phoneticPr fontId="2"/>
  </si>
  <si>
    <t>元卸売業者</t>
  </si>
  <si>
    <t>卸売業者</t>
  </si>
  <si>
    <t>小売業者</t>
  </si>
  <si>
    <t>病院</t>
  </si>
  <si>
    <t>一般診療所</t>
  </si>
  <si>
    <t>歯科診療所</t>
  </si>
  <si>
    <t>飼育動物診療施設</t>
  </si>
  <si>
    <t>研究者</t>
  </si>
  <si>
    <t>薬局</t>
  </si>
  <si>
    <t>試験研究施設</t>
  </si>
  <si>
    <t>立入検査業務所数</t>
    <rPh sb="0" eb="2">
      <t>タチイリ</t>
    </rPh>
    <rPh sb="2" eb="3">
      <t>ケン</t>
    </rPh>
    <rPh sb="3" eb="4">
      <t>ジャ</t>
    </rPh>
    <rPh sb="4" eb="5">
      <t>ギョウ</t>
    </rPh>
    <rPh sb="5" eb="6">
      <t>ム</t>
    </rPh>
    <rPh sb="6" eb="7">
      <t>ショ</t>
    </rPh>
    <rPh sb="7" eb="8">
      <t>スウ</t>
    </rPh>
    <phoneticPr fontId="2"/>
  </si>
  <si>
    <t>違反発見業務所数</t>
    <rPh sb="0" eb="1">
      <t>タガ</t>
    </rPh>
    <rPh sb="1" eb="2">
      <t>ハン</t>
    </rPh>
    <rPh sb="2" eb="3">
      <t>ハツ</t>
    </rPh>
    <rPh sb="3" eb="4">
      <t>ミ</t>
    </rPh>
    <rPh sb="4" eb="5">
      <t>ギョウ</t>
    </rPh>
    <rPh sb="5" eb="6">
      <t>ム</t>
    </rPh>
    <rPh sb="6" eb="7">
      <t>ショ</t>
    </rPh>
    <rPh sb="7" eb="8">
      <t>スウ</t>
    </rPh>
    <phoneticPr fontId="2"/>
  </si>
  <si>
    <t>無免許・無登録</t>
    <rPh sb="0" eb="3">
      <t>ムメンキョ</t>
    </rPh>
    <rPh sb="4" eb="5">
      <t>ム</t>
    </rPh>
    <rPh sb="5" eb="7">
      <t>トウロク</t>
    </rPh>
    <phoneticPr fontId="2"/>
  </si>
  <si>
    <t>譲渡・譲受</t>
    <rPh sb="0" eb="2">
      <t>ジョウト</t>
    </rPh>
    <rPh sb="3" eb="5">
      <t>ユズリウケ</t>
    </rPh>
    <phoneticPr fontId="2"/>
  </si>
  <si>
    <t>施用・使用処方せん</t>
    <rPh sb="0" eb="2">
      <t>セヨウ</t>
    </rPh>
    <rPh sb="3" eb="5">
      <t>シヨウ</t>
    </rPh>
    <rPh sb="5" eb="7">
      <t>ショホウ</t>
    </rPh>
    <phoneticPr fontId="2"/>
  </si>
  <si>
    <t>広告</t>
    <rPh sb="0" eb="2">
      <t>コウコク</t>
    </rPh>
    <phoneticPr fontId="2"/>
  </si>
  <si>
    <t>容器・被包の記載事項</t>
    <rPh sb="0" eb="2">
      <t>ヨウキ</t>
    </rPh>
    <rPh sb="3" eb="4">
      <t>ヒ</t>
    </rPh>
    <rPh sb="4" eb="5">
      <t>ツツミ</t>
    </rPh>
    <rPh sb="6" eb="8">
      <t>キサイ</t>
    </rPh>
    <rPh sb="8" eb="10">
      <t>ジコウ</t>
    </rPh>
    <phoneticPr fontId="2"/>
  </si>
  <si>
    <t>管理・保管</t>
    <rPh sb="0" eb="2">
      <t>カンリ</t>
    </rPh>
    <rPh sb="3" eb="5">
      <t>ホカン</t>
    </rPh>
    <phoneticPr fontId="2"/>
  </si>
  <si>
    <t>事故届</t>
    <rPh sb="0" eb="2">
      <t>ジコ</t>
    </rPh>
    <rPh sb="2" eb="3">
      <t>トドケ</t>
    </rPh>
    <phoneticPr fontId="2"/>
  </si>
  <si>
    <t>譲渡・譲受等の帳簿・記録</t>
    <rPh sb="0" eb="2">
      <t>ジョウト</t>
    </rPh>
    <rPh sb="3" eb="5">
      <t>ユズリウケ</t>
    </rPh>
    <rPh sb="5" eb="6">
      <t>トウ</t>
    </rPh>
    <rPh sb="7" eb="9">
      <t>チョウボ</t>
    </rPh>
    <rPh sb="10" eb="12">
      <t>キロク</t>
    </rPh>
    <phoneticPr fontId="2"/>
  </si>
  <si>
    <t>施用の記録</t>
    <rPh sb="0" eb="2">
      <t>セヨウ</t>
    </rPh>
    <rPh sb="3" eb="5">
      <t>キロク</t>
    </rPh>
    <phoneticPr fontId="2"/>
  </si>
  <si>
    <t>年間届報告</t>
    <rPh sb="0" eb="2">
      <t>ネンカン</t>
    </rPh>
    <rPh sb="2" eb="3">
      <t>トドケ</t>
    </rPh>
    <rPh sb="3" eb="5">
      <t>ホウコク</t>
    </rPh>
    <phoneticPr fontId="2"/>
  </si>
  <si>
    <t>麻  薬</t>
    <rPh sb="3" eb="4">
      <t>ヤク</t>
    </rPh>
    <phoneticPr fontId="2"/>
  </si>
  <si>
    <t>診療施設</t>
    <rPh sb="0" eb="2">
      <t>シンリョウ</t>
    </rPh>
    <rPh sb="2" eb="4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</si>
  <si>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</si>
  <si>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向精神薬</t>
    <rPh sb="1" eb="3">
      <t>セイシン</t>
    </rPh>
    <rPh sb="3" eb="4">
      <t>グスリ</t>
    </rPh>
    <phoneticPr fontId="2"/>
  </si>
  <si>
    <t>大臣指定施用機関</t>
  </si>
  <si>
    <t>知事指定施用機関</t>
  </si>
  <si>
    <t>取扱者</t>
  </si>
  <si>
    <t>病院・診療所</t>
  </si>
  <si>
    <t>無指定</t>
    <rPh sb="0" eb="1">
      <t>ム</t>
    </rPh>
    <rPh sb="1" eb="3">
      <t>シテイ</t>
    </rPh>
    <phoneticPr fontId="2"/>
  </si>
  <si>
    <t>施用・使用</t>
    <rPh sb="0" eb="2">
      <t>セヨウ</t>
    </rPh>
    <rPh sb="3" eb="5">
      <t>シヨウ</t>
    </rPh>
    <phoneticPr fontId="2"/>
  </si>
  <si>
    <t>帳簿</t>
    <rPh sb="0" eb="2">
      <t>チョウボ</t>
    </rPh>
    <phoneticPr fontId="2"/>
  </si>
  <si>
    <t>報告</t>
    <rPh sb="0" eb="2">
      <t>ホウコク</t>
    </rPh>
    <phoneticPr fontId="2"/>
  </si>
  <si>
    <t>覚せい剤</t>
    <rPh sb="0" eb="1">
      <t>カク</t>
    </rPh>
    <rPh sb="3" eb="4">
      <t>ザイ</t>
    </rPh>
    <phoneticPr fontId="2"/>
  </si>
  <si>
    <t>覚せい剤
原　　  料</t>
    <rPh sb="0" eb="1">
      <t>カク</t>
    </rPh>
    <rPh sb="3" eb="4">
      <t>ザイ</t>
    </rPh>
    <rPh sb="5" eb="6">
      <t>ハラ</t>
    </rPh>
    <rPh sb="10" eb="11">
      <t>リョウ</t>
    </rPh>
    <phoneticPr fontId="2"/>
  </si>
  <si>
    <t>区　           　　　分</t>
    <rPh sb="0" eb="1">
      <t>ク</t>
    </rPh>
    <rPh sb="16" eb="17">
      <t>ブン</t>
    </rPh>
    <phoneticPr fontId="2"/>
  </si>
  <si>
    <t>立入検査業務所数</t>
    <rPh sb="0" eb="2">
      <t>タチイリ</t>
    </rPh>
    <rPh sb="2" eb="4">
      <t>ケンサ</t>
    </rPh>
    <rPh sb="4" eb="6">
      <t>ギョウム</t>
    </rPh>
    <rPh sb="6" eb="7">
      <t>ショ</t>
    </rPh>
    <rPh sb="7" eb="8">
      <t>スウ</t>
    </rPh>
    <phoneticPr fontId="2"/>
  </si>
  <si>
    <t>前年度立入業務所数</t>
    <rPh sb="0" eb="1">
      <t>ゼン</t>
    </rPh>
    <rPh sb="1" eb="2">
      <t>ネン</t>
    </rPh>
    <rPh sb="2" eb="3">
      <t>ド</t>
    </rPh>
    <rPh sb="3" eb="4">
      <t>タテ</t>
    </rPh>
    <rPh sb="4" eb="5">
      <t>イ</t>
    </rPh>
    <rPh sb="5" eb="7">
      <t>ギョウム</t>
    </rPh>
    <rPh sb="7" eb="8">
      <t>ジョ</t>
    </rPh>
    <rPh sb="8" eb="9">
      <t>スウ</t>
    </rPh>
    <phoneticPr fontId="2"/>
  </si>
  <si>
    <t>(2)　薬事関係市民相談件数</t>
    <rPh sb="4" eb="6">
      <t>ヤクジ</t>
    </rPh>
    <rPh sb="6" eb="8">
      <t>カンケイ</t>
    </rPh>
    <rPh sb="8" eb="10">
      <t>シミン</t>
    </rPh>
    <rPh sb="10" eb="12">
      <t>ソウダン</t>
    </rPh>
    <rPh sb="12" eb="14">
      <t>ケンスウ</t>
    </rPh>
    <phoneticPr fontId="8"/>
  </si>
  <si>
    <t>薬事法に関すること</t>
    <rPh sb="0" eb="3">
      <t>ヤクジホウ</t>
    </rPh>
    <rPh sb="4" eb="5">
      <t>カン</t>
    </rPh>
    <phoneticPr fontId="8"/>
  </si>
  <si>
    <t>医薬品等に関すること</t>
    <rPh sb="0" eb="4">
      <t>イヤクヒントウ</t>
    </rPh>
    <rPh sb="5" eb="6">
      <t>カン</t>
    </rPh>
    <phoneticPr fontId="8"/>
  </si>
  <si>
    <t>健康食品等の広告に関すること</t>
    <rPh sb="0" eb="2">
      <t>ケンコウ</t>
    </rPh>
    <rPh sb="2" eb="4">
      <t>ショクヒン</t>
    </rPh>
    <rPh sb="4" eb="5">
      <t>トウ</t>
    </rPh>
    <rPh sb="6" eb="8">
      <t>コウコク</t>
    </rPh>
    <rPh sb="9" eb="10">
      <t>カン</t>
    </rPh>
    <phoneticPr fontId="8"/>
  </si>
  <si>
    <t>調剤過誤に関すること</t>
    <rPh sb="0" eb="2">
      <t>チョウザイ</t>
    </rPh>
    <rPh sb="2" eb="4">
      <t>カゴ</t>
    </rPh>
    <rPh sb="5" eb="6">
      <t>カン</t>
    </rPh>
    <phoneticPr fontId="8"/>
  </si>
  <si>
    <t>薬剤師等の資格等に関すること</t>
    <rPh sb="0" eb="4">
      <t>ヤクザイシトウ</t>
    </rPh>
    <rPh sb="5" eb="8">
      <t>シカクナド</t>
    </rPh>
    <rPh sb="9" eb="10">
      <t>カン</t>
    </rPh>
    <phoneticPr fontId="8"/>
  </si>
  <si>
    <t>従事者の対応・態度に関すること</t>
    <rPh sb="0" eb="3">
      <t>ジュウジシャ</t>
    </rPh>
    <rPh sb="4" eb="6">
      <t>タイオウ</t>
    </rPh>
    <rPh sb="7" eb="9">
      <t>タイド</t>
    </rPh>
    <rPh sb="10" eb="11">
      <t>カン</t>
    </rPh>
    <phoneticPr fontId="8"/>
  </si>
  <si>
    <t>中央</t>
    <phoneticPr fontId="2"/>
  </si>
  <si>
    <t>前年度立入業務所数</t>
    <rPh sb="0" eb="1">
      <t>ゼン</t>
    </rPh>
    <rPh sb="1" eb="2">
      <t>ネン</t>
    </rPh>
    <rPh sb="2" eb="3">
      <t>ド</t>
    </rPh>
    <rPh sb="3" eb="4">
      <t>タテ</t>
    </rPh>
    <rPh sb="4" eb="5">
      <t>イ</t>
    </rPh>
    <rPh sb="5" eb="7">
      <t>ギョウム</t>
    </rPh>
    <rPh sb="7" eb="8">
      <t>ショ</t>
    </rPh>
    <rPh sb="8" eb="9">
      <t>スウ</t>
    </rPh>
    <phoneticPr fontId="2"/>
  </si>
  <si>
    <t>診療内容に関すること</t>
    <rPh sb="0" eb="2">
      <t>シンリョウ</t>
    </rPh>
    <rPh sb="2" eb="4">
      <t>ナイヨウ</t>
    </rPh>
    <rPh sb="5" eb="6">
      <t>カン</t>
    </rPh>
    <phoneticPr fontId="3"/>
  </si>
  <si>
    <t>従事者の対応・態度に関すること</t>
    <rPh sb="0" eb="3">
      <t>ジュウジシャ</t>
    </rPh>
    <rPh sb="4" eb="6">
      <t>タイオウ</t>
    </rPh>
    <rPh sb="7" eb="9">
      <t>タイド</t>
    </rPh>
    <rPh sb="10" eb="11">
      <t>カン</t>
    </rPh>
    <phoneticPr fontId="3"/>
  </si>
  <si>
    <t>医療事故等に関すること</t>
    <rPh sb="0" eb="2">
      <t>イリョウ</t>
    </rPh>
    <rPh sb="2" eb="4">
      <t>ジコ</t>
    </rPh>
    <rPh sb="4" eb="5">
      <t>トウ</t>
    </rPh>
    <rPh sb="6" eb="7">
      <t>カン</t>
    </rPh>
    <phoneticPr fontId="3"/>
  </si>
  <si>
    <t>医療機関等の問合わせに関すること</t>
    <rPh sb="0" eb="2">
      <t>イリョウ</t>
    </rPh>
    <rPh sb="2" eb="4">
      <t>キカン</t>
    </rPh>
    <rPh sb="4" eb="5">
      <t>トウ</t>
    </rPh>
    <rPh sb="6" eb="7">
      <t>ト</t>
    </rPh>
    <rPh sb="7" eb="8">
      <t>ア</t>
    </rPh>
    <rPh sb="11" eb="12">
      <t>カン</t>
    </rPh>
    <phoneticPr fontId="3"/>
  </si>
  <si>
    <t>治療費に関すること</t>
    <rPh sb="0" eb="2">
      <t>チリョウ</t>
    </rPh>
    <rPh sb="2" eb="3">
      <t>ヒ</t>
    </rPh>
    <rPh sb="4" eb="5">
      <t>カン</t>
    </rPh>
    <phoneticPr fontId="3"/>
  </si>
  <si>
    <t>健康や病気に関すること</t>
    <rPh sb="0" eb="2">
      <t>ケンコウ</t>
    </rPh>
    <rPh sb="3" eb="5">
      <t>ビョウキ</t>
    </rPh>
    <rPh sb="6" eb="7">
      <t>カン</t>
    </rPh>
    <phoneticPr fontId="3"/>
  </si>
  <si>
    <t>情報公開に関すること</t>
    <rPh sb="0" eb="2">
      <t>ジョウホウ</t>
    </rPh>
    <rPh sb="2" eb="4">
      <t>コウカイ</t>
    </rPh>
    <rPh sb="5" eb="6">
      <t>カン</t>
    </rPh>
    <phoneticPr fontId="3"/>
  </si>
  <si>
    <t>医療従事者の資格に関すること</t>
    <rPh sb="0" eb="2">
      <t>イリョウ</t>
    </rPh>
    <rPh sb="2" eb="5">
      <t>ジュウジシャ</t>
    </rPh>
    <rPh sb="6" eb="8">
      <t>シカク</t>
    </rPh>
    <rPh sb="9" eb="10">
      <t>カン</t>
    </rPh>
    <phoneticPr fontId="3"/>
  </si>
  <si>
    <t>看護体制に関すること</t>
    <rPh sb="0" eb="2">
      <t>カンゴ</t>
    </rPh>
    <rPh sb="2" eb="4">
      <t>タイセイ</t>
    </rPh>
    <rPh sb="5" eb="6">
      <t>カン</t>
    </rPh>
    <phoneticPr fontId="3"/>
  </si>
  <si>
    <t>清潔保持に関すること</t>
    <rPh sb="0" eb="2">
      <t>セイケツ</t>
    </rPh>
    <rPh sb="2" eb="4">
      <t>ホジ</t>
    </rPh>
    <rPh sb="5" eb="6">
      <t>カン</t>
    </rPh>
    <phoneticPr fontId="3"/>
  </si>
  <si>
    <t>インフォームドコンセント</t>
  </si>
  <si>
    <t>診療拒否に関すること</t>
    <rPh sb="0" eb="2">
      <t>シンリョウ</t>
    </rPh>
    <rPh sb="2" eb="4">
      <t>キョヒ</t>
    </rPh>
    <rPh sb="5" eb="6">
      <t>カン</t>
    </rPh>
    <phoneticPr fontId="3"/>
  </si>
  <si>
    <t>医療法等に関すること</t>
    <rPh sb="0" eb="3">
      <t>イリョウホウ</t>
    </rPh>
    <rPh sb="3" eb="4">
      <t>トウ</t>
    </rPh>
    <rPh sb="5" eb="6">
      <t>カン</t>
    </rPh>
    <phoneticPr fontId="3"/>
  </si>
  <si>
    <t>セカンドオピニオン</t>
  </si>
  <si>
    <t>院内感染に関すること</t>
    <rPh sb="0" eb="2">
      <t>インナイ</t>
    </rPh>
    <rPh sb="2" eb="4">
      <t>カンセン</t>
    </rPh>
    <rPh sb="5" eb="6">
      <t>カン</t>
    </rPh>
    <phoneticPr fontId="3"/>
  </si>
  <si>
    <t>医師不在に関すること</t>
    <rPh sb="0" eb="2">
      <t>イシ</t>
    </rPh>
    <rPh sb="2" eb="4">
      <t>フザイ</t>
    </rPh>
    <rPh sb="5" eb="6">
      <t>カン</t>
    </rPh>
    <phoneticPr fontId="3"/>
  </si>
  <si>
    <t>製造販売業(薬局）</t>
    <rPh sb="0" eb="2">
      <t>セイゾウ</t>
    </rPh>
    <rPh sb="2" eb="5">
      <t>ハンバイギョウ</t>
    </rPh>
    <rPh sb="6" eb="8">
      <t>ヤッキョク</t>
    </rPh>
    <phoneticPr fontId="2"/>
  </si>
  <si>
    <t>製造業・製造販売業（薬局）</t>
    <rPh sb="0" eb="1">
      <t>セイ</t>
    </rPh>
    <rPh sb="1" eb="2">
      <t>ヅクリ</t>
    </rPh>
    <rPh sb="2" eb="3">
      <t>ギョウ</t>
    </rPh>
    <rPh sb="4" eb="5">
      <t>セイ</t>
    </rPh>
    <rPh sb="5" eb="6">
      <t>ヅクリ</t>
    </rPh>
    <rPh sb="6" eb="7">
      <t>ハン</t>
    </rPh>
    <rPh sb="7" eb="8">
      <t>バイ</t>
    </rPh>
    <rPh sb="8" eb="9">
      <t>ギョウ</t>
    </rPh>
    <rPh sb="10" eb="12">
      <t>ヤッキョク</t>
    </rPh>
    <phoneticPr fontId="2"/>
  </si>
  <si>
    <t>製造業･製造販売業（専業）</t>
    <rPh sb="0" eb="2">
      <t>セイゾウ</t>
    </rPh>
    <rPh sb="2" eb="3">
      <t>ギョウ</t>
    </rPh>
    <rPh sb="4" eb="6">
      <t>セイゾウ</t>
    </rPh>
    <rPh sb="6" eb="9">
      <t>ハンバイギョウ</t>
    </rPh>
    <rPh sb="10" eb="12">
      <t>センギョウ</t>
    </rPh>
    <phoneticPr fontId="2"/>
  </si>
  <si>
    <t>製造業･製造販売業（専業）</t>
    <rPh sb="0" eb="3">
      <t>セイゾウギョウ</t>
    </rPh>
    <rPh sb="4" eb="6">
      <t>セイゾウ</t>
    </rPh>
    <rPh sb="6" eb="9">
      <t>ハンバイギョウ</t>
    </rPh>
    <rPh sb="10" eb="12">
      <t>センギョウ</t>
    </rPh>
    <phoneticPr fontId="2"/>
  </si>
  <si>
    <t>製造業･製造販売業（薬局）</t>
    <rPh sb="0" eb="3">
      <t>セイゾウギョウ</t>
    </rPh>
    <rPh sb="4" eb="6">
      <t>セイゾウ</t>
    </rPh>
    <rPh sb="6" eb="9">
      <t>ハンバイギョウ</t>
    </rPh>
    <rPh sb="10" eb="12">
      <t>ヤッキョク</t>
    </rPh>
    <phoneticPr fontId="2"/>
  </si>
  <si>
    <t>卸売販売業</t>
    <rPh sb="0" eb="2">
      <t>オロシウ</t>
    </rPh>
    <rPh sb="2" eb="5">
      <t>ハンバイギョウ</t>
    </rPh>
    <phoneticPr fontId="2"/>
  </si>
  <si>
    <t>店舗販売業</t>
    <rPh sb="0" eb="2">
      <t>テンポ</t>
    </rPh>
    <rPh sb="2" eb="5">
      <t>ハンバイギョウ</t>
    </rPh>
    <phoneticPr fontId="2"/>
  </si>
  <si>
    <t>店舗販売業</t>
    <rPh sb="0" eb="2">
      <t>テンポ</t>
    </rPh>
    <rPh sb="2" eb="4">
      <t>ハンバイ</t>
    </rPh>
    <rPh sb="4" eb="5">
      <t>ギョウ</t>
    </rPh>
    <phoneticPr fontId="2"/>
  </si>
  <si>
    <t>その他</t>
    <phoneticPr fontId="2"/>
  </si>
  <si>
    <t>4　血　液　事　業</t>
    <rPh sb="2" eb="3">
      <t>チ</t>
    </rPh>
    <rPh sb="4" eb="5">
      <t>エキ</t>
    </rPh>
    <rPh sb="6" eb="7">
      <t>コト</t>
    </rPh>
    <rPh sb="8" eb="9">
      <t>ギョウ</t>
    </rPh>
    <phoneticPr fontId="8"/>
  </si>
  <si>
    <t>6　薬事関係施設立入検査状況</t>
    <rPh sb="2" eb="4">
      <t>ヤクジ</t>
    </rPh>
    <rPh sb="4" eb="6">
      <t>カンケイ</t>
    </rPh>
    <rPh sb="6" eb="8">
      <t>シセツ</t>
    </rPh>
    <rPh sb="8" eb="10">
      <t>タチイリ</t>
    </rPh>
    <rPh sb="10" eb="12">
      <t>ケンサ</t>
    </rPh>
    <rPh sb="12" eb="14">
      <t>ジョウキョウ</t>
    </rPh>
    <phoneticPr fontId="2"/>
  </si>
  <si>
    <t>7　毒物劇物取扱施設立入検査状況</t>
    <rPh sb="2" eb="3">
      <t>ドク</t>
    </rPh>
    <rPh sb="3" eb="4">
      <t>ブツ</t>
    </rPh>
    <rPh sb="4" eb="6">
      <t>ゲキブツ</t>
    </rPh>
    <rPh sb="6" eb="8">
      <t>トリアツカイ</t>
    </rPh>
    <phoneticPr fontId="2"/>
  </si>
  <si>
    <t>8　麻薬・向精神薬取扱施設立入検査状況</t>
    <rPh sb="2" eb="4">
      <t>マヤク</t>
    </rPh>
    <rPh sb="5" eb="6">
      <t>コウ</t>
    </rPh>
    <rPh sb="6" eb="7">
      <t>セイ</t>
    </rPh>
    <rPh sb="7" eb="8">
      <t>カミ</t>
    </rPh>
    <rPh sb="8" eb="9">
      <t>シンヤク</t>
    </rPh>
    <rPh sb="9" eb="11">
      <t>トリアツカイ</t>
    </rPh>
    <rPh sb="11" eb="13">
      <t>シセツ</t>
    </rPh>
    <rPh sb="13" eb="15">
      <t>タチイリ</t>
    </rPh>
    <rPh sb="15" eb="17">
      <t>ケンサ</t>
    </rPh>
    <rPh sb="17" eb="19">
      <t>ジョウキョウ</t>
    </rPh>
    <phoneticPr fontId="2"/>
  </si>
  <si>
    <t>9　覚せい剤・覚せい剤原料取扱施設立入検査状況</t>
    <rPh sb="2" eb="3">
      <t>カクセイ</t>
    </rPh>
    <rPh sb="5" eb="6">
      <t>ザイ</t>
    </rPh>
    <rPh sb="7" eb="8">
      <t>カクセイ</t>
    </rPh>
    <rPh sb="10" eb="11">
      <t>ザイ</t>
    </rPh>
    <rPh sb="11" eb="13">
      <t>ゲンリョウ</t>
    </rPh>
    <phoneticPr fontId="2"/>
  </si>
  <si>
    <t>修理業</t>
    <rPh sb="0" eb="2">
      <t>シュウリ</t>
    </rPh>
    <rPh sb="2" eb="3">
      <t>ギョウ</t>
    </rPh>
    <phoneticPr fontId="2"/>
  </si>
  <si>
    <t>処方せん医薬品の譲渡記録等</t>
    <rPh sb="0" eb="2">
      <t>ショホウ</t>
    </rPh>
    <rPh sb="4" eb="7">
      <t>イヤクヒン</t>
    </rPh>
    <rPh sb="8" eb="10">
      <t>ジョウト</t>
    </rPh>
    <rPh sb="10" eb="12">
      <t>キロク</t>
    </rPh>
    <rPh sb="12" eb="13">
      <t>ナド</t>
    </rPh>
    <phoneticPr fontId="2"/>
  </si>
  <si>
    <t>販売体制等の不備</t>
    <rPh sb="0" eb="2">
      <t>ハンバイ</t>
    </rPh>
    <rPh sb="2" eb="4">
      <t>タイセイ</t>
    </rPh>
    <rPh sb="4" eb="5">
      <t>トウ</t>
    </rPh>
    <rPh sb="6" eb="8">
      <t>フビ</t>
    </rPh>
    <phoneticPr fontId="2"/>
  </si>
  <si>
    <t>郵便等販売に係る違反</t>
    <rPh sb="0" eb="2">
      <t>ユウビン</t>
    </rPh>
    <rPh sb="2" eb="3">
      <t>トウ</t>
    </rPh>
    <rPh sb="3" eb="5">
      <t>ハンバイ</t>
    </rPh>
    <rPh sb="6" eb="7">
      <t>カカ</t>
    </rPh>
    <rPh sb="8" eb="10">
      <t>イハン</t>
    </rPh>
    <phoneticPr fontId="2"/>
  </si>
  <si>
    <t>薬局等の管理者に係る違反</t>
    <rPh sb="0" eb="2">
      <t>ヤッキョク</t>
    </rPh>
    <rPh sb="2" eb="3">
      <t>トウ</t>
    </rPh>
    <rPh sb="4" eb="7">
      <t>カンリシャ</t>
    </rPh>
    <rPh sb="8" eb="9">
      <t>カカ</t>
    </rPh>
    <rPh sb="10" eb="12">
      <t>イハン</t>
    </rPh>
    <phoneticPr fontId="2"/>
  </si>
  <si>
    <t>休廃止等の届出等</t>
    <rPh sb="0" eb="1">
      <t>キュウ</t>
    </rPh>
    <rPh sb="1" eb="3">
      <t>ハイシ</t>
    </rPh>
    <rPh sb="3" eb="4">
      <t>トウ</t>
    </rPh>
    <rPh sb="5" eb="7">
      <t>トドケデ</t>
    </rPh>
    <rPh sb="7" eb="8">
      <t>トウ</t>
    </rPh>
    <phoneticPr fontId="2"/>
  </si>
  <si>
    <t>販売方法・販売先の制限</t>
    <rPh sb="0" eb="2">
      <t>ハンバイ</t>
    </rPh>
    <rPh sb="2" eb="4">
      <t>ホウホウ</t>
    </rPh>
    <rPh sb="5" eb="7">
      <t>ハンバイ</t>
    </rPh>
    <rPh sb="7" eb="8">
      <t>サキ</t>
    </rPh>
    <rPh sb="9" eb="11">
      <t>セイゲン</t>
    </rPh>
    <phoneticPr fontId="2"/>
  </si>
  <si>
    <t>配置従事届等</t>
    <rPh sb="0" eb="2">
      <t>ハイチ</t>
    </rPh>
    <rPh sb="2" eb="4">
      <t>ジュウジ</t>
    </rPh>
    <rPh sb="4" eb="5">
      <t>トドケ</t>
    </rPh>
    <rPh sb="5" eb="6">
      <t>トウ</t>
    </rPh>
    <phoneticPr fontId="2"/>
  </si>
  <si>
    <t>記帳義務</t>
    <rPh sb="0" eb="2">
      <t>キチョウ</t>
    </rPh>
    <rPh sb="2" eb="4">
      <t>ギム</t>
    </rPh>
    <phoneticPr fontId="2"/>
  </si>
  <si>
    <t>管理帳簿の不備</t>
    <rPh sb="0" eb="2">
      <t>カンリ</t>
    </rPh>
    <rPh sb="2" eb="4">
      <t>チョウボ</t>
    </rPh>
    <rPh sb="5" eb="7">
      <t>フビ</t>
    </rPh>
    <phoneticPr fontId="2"/>
  </si>
  <si>
    <t>製造・試験等の記録の不備</t>
    <rPh sb="0" eb="2">
      <t>セイゾウ</t>
    </rPh>
    <rPh sb="3" eb="5">
      <t>シケン</t>
    </rPh>
    <rPh sb="5" eb="6">
      <t>トウ</t>
    </rPh>
    <rPh sb="7" eb="9">
      <t>キロク</t>
    </rPh>
    <rPh sb="10" eb="12">
      <t>フビ</t>
    </rPh>
    <phoneticPr fontId="2"/>
  </si>
  <si>
    <t>掲示の不備</t>
    <rPh sb="0" eb="2">
      <t>ケイジ</t>
    </rPh>
    <rPh sb="3" eb="5">
      <t>フビ</t>
    </rPh>
    <phoneticPr fontId="2"/>
  </si>
  <si>
    <t>従事者の区別</t>
    <rPh sb="0" eb="3">
      <t>ジュウジシャ</t>
    </rPh>
    <rPh sb="4" eb="6">
      <t>クベツ</t>
    </rPh>
    <phoneticPr fontId="2"/>
  </si>
  <si>
    <t>有効期限切れ品</t>
    <rPh sb="0" eb="2">
      <t>ユウコウ</t>
    </rPh>
    <rPh sb="2" eb="4">
      <t>キゲン</t>
    </rPh>
    <rPh sb="4" eb="5">
      <t>ギ</t>
    </rPh>
    <rPh sb="6" eb="7">
      <t>ヒン</t>
    </rPh>
    <phoneticPr fontId="2"/>
  </si>
  <si>
    <t>卸売販売業</t>
    <rPh sb="0" eb="2">
      <t>オロシウリ</t>
    </rPh>
    <phoneticPr fontId="2"/>
  </si>
  <si>
    <t>中央</t>
    <phoneticPr fontId="2"/>
  </si>
  <si>
    <t>無承認・無許可品</t>
    <rPh sb="0" eb="1">
      <t>ム</t>
    </rPh>
    <rPh sb="1" eb="3">
      <t>ショウニン</t>
    </rPh>
    <rPh sb="4" eb="7">
      <t>ムキョカ</t>
    </rPh>
    <rPh sb="7" eb="8">
      <t>シナ</t>
    </rPh>
    <phoneticPr fontId="2"/>
  </si>
  <si>
    <t>飼育動物診療施設</t>
    <phoneticPr fontId="2"/>
  </si>
  <si>
    <t>200ml</t>
    <phoneticPr fontId="8"/>
  </si>
  <si>
    <t>400ml</t>
    <phoneticPr fontId="8"/>
  </si>
  <si>
    <t>販売業・貸与業（高度管理）</t>
    <rPh sb="0" eb="2">
      <t>ハンバイ</t>
    </rPh>
    <rPh sb="2" eb="3">
      <t>ギョウ</t>
    </rPh>
    <rPh sb="4" eb="6">
      <t>タイヨ</t>
    </rPh>
    <rPh sb="6" eb="7">
      <t>ギョウ</t>
    </rPh>
    <rPh sb="8" eb="10">
      <t>コウド</t>
    </rPh>
    <rPh sb="10" eb="12">
      <t>カンリ</t>
    </rPh>
    <phoneticPr fontId="2"/>
  </si>
  <si>
    <t>販売業・貸与業（管理）</t>
    <rPh sb="0" eb="2">
      <t>ハンバイ</t>
    </rPh>
    <rPh sb="2" eb="3">
      <t>ギョウ</t>
    </rPh>
    <rPh sb="4" eb="6">
      <t>タイヨ</t>
    </rPh>
    <rPh sb="6" eb="7">
      <t>ギョウ</t>
    </rPh>
    <rPh sb="8" eb="10">
      <t>カンリ</t>
    </rPh>
    <phoneticPr fontId="2"/>
  </si>
  <si>
    <t>総数</t>
    <phoneticPr fontId="2"/>
  </si>
  <si>
    <t>免許みなし</t>
    <phoneticPr fontId="2"/>
  </si>
  <si>
    <t xml:space="preserve">  (1)　区別立入検査状況</t>
    <phoneticPr fontId="2"/>
  </si>
  <si>
    <t>総　　　　　　　　　　　　　数</t>
    <phoneticPr fontId="2"/>
  </si>
  <si>
    <r>
      <t xml:space="preserve"> </t>
    </r>
    <r>
      <rPr>
        <sz val="11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（2）　立入検査結果</t>
    </r>
    <rPh sb="6" eb="8">
      <t>タチイリ</t>
    </rPh>
    <rPh sb="8" eb="10">
      <t>ケンサ</t>
    </rPh>
    <rPh sb="10" eb="12">
      <t>ケッカ</t>
    </rPh>
    <phoneticPr fontId="2"/>
  </si>
  <si>
    <t>総　　　　　　　　　　　　　数</t>
    <phoneticPr fontId="2"/>
  </si>
  <si>
    <t>販売業・貸与業（高度管理）</t>
    <rPh sb="0" eb="3">
      <t>ハンバイギョウ</t>
    </rPh>
    <rPh sb="4" eb="6">
      <t>タイヨ</t>
    </rPh>
    <rPh sb="6" eb="7">
      <t>ギョウ</t>
    </rPh>
    <rPh sb="8" eb="10">
      <t>コウド</t>
    </rPh>
    <rPh sb="10" eb="12">
      <t>カンリ</t>
    </rPh>
    <phoneticPr fontId="2"/>
  </si>
  <si>
    <t>販売業・貸与業（管理）</t>
    <rPh sb="0" eb="3">
      <t>ハンバイギョウ</t>
    </rPh>
    <rPh sb="4" eb="6">
      <t>タイヨ</t>
    </rPh>
    <rPh sb="6" eb="7">
      <t>ギョウ</t>
    </rPh>
    <rPh sb="8" eb="10">
      <t>カンリ</t>
    </rPh>
    <phoneticPr fontId="2"/>
  </si>
  <si>
    <r>
      <t xml:space="preserve"> </t>
    </r>
    <r>
      <rPr>
        <sz val="11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(1)　区別立入検査状況</t>
    </r>
    <phoneticPr fontId="2"/>
  </si>
  <si>
    <t>業務上取扱者
（法第22条第5項該当）</t>
    <phoneticPr fontId="2"/>
  </si>
  <si>
    <t>業務上取扱者
（法第22条第5項該当）</t>
    <phoneticPr fontId="2"/>
  </si>
  <si>
    <r>
      <t xml:space="preserve"> </t>
    </r>
    <r>
      <rPr>
        <sz val="11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(1)　区別立入検査状況</t>
    </r>
    <rPh sb="6" eb="8">
      <t>クベツ</t>
    </rPh>
    <rPh sb="8" eb="10">
      <t>タチイリ</t>
    </rPh>
    <rPh sb="10" eb="12">
      <t>ケンサ</t>
    </rPh>
    <rPh sb="12" eb="14">
      <t>ジョウキョウ</t>
    </rPh>
    <phoneticPr fontId="2"/>
  </si>
  <si>
    <t>平　　　　成　　　　26　　　　年　　　　度　　　末　　　施　　　設　　　数</t>
    <phoneticPr fontId="2"/>
  </si>
  <si>
    <r>
      <t xml:space="preserve"> </t>
    </r>
    <r>
      <rPr>
        <sz val="11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(2）　立入検査結果</t>
    </r>
    <rPh sb="6" eb="8">
      <t>タチイリ</t>
    </rPh>
    <rPh sb="8" eb="10">
      <t>ケンサ</t>
    </rPh>
    <rPh sb="10" eb="12">
      <t>ケッカ</t>
    </rPh>
    <phoneticPr fontId="2"/>
  </si>
  <si>
    <t>総数</t>
    <phoneticPr fontId="2"/>
  </si>
  <si>
    <t>免許みなし</t>
    <phoneticPr fontId="2"/>
  </si>
  <si>
    <r>
      <t xml:space="preserve"> </t>
    </r>
    <r>
      <rPr>
        <sz val="11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(2)　立入検査結果</t>
    </r>
    <rPh sb="6" eb="8">
      <t>タチイリ</t>
    </rPh>
    <rPh sb="8" eb="10">
      <t>ケンサ</t>
    </rPh>
    <rPh sb="10" eb="12">
      <t>ケッカ</t>
    </rPh>
    <phoneticPr fontId="2"/>
  </si>
  <si>
    <t>医療機器修理業</t>
    <rPh sb="4" eb="6">
      <t>シュウリ</t>
    </rPh>
    <rPh sb="5" eb="6">
      <t>センシュウ</t>
    </rPh>
    <rPh sb="6" eb="7">
      <t>ギョウ</t>
    </rPh>
    <phoneticPr fontId="2"/>
  </si>
  <si>
    <t>毒物劇物製造業・輸入業</t>
    <rPh sb="0" eb="1">
      <t>ドク</t>
    </rPh>
    <rPh sb="1" eb="2">
      <t>ブツ</t>
    </rPh>
    <rPh sb="2" eb="4">
      <t>ゲキブツ</t>
    </rPh>
    <rPh sb="4" eb="7">
      <t>セイゾウギョウ</t>
    </rPh>
    <rPh sb="8" eb="10">
      <t>ユニュウ</t>
    </rPh>
    <rPh sb="10" eb="11">
      <t>ギョウ</t>
    </rPh>
    <phoneticPr fontId="2"/>
  </si>
  <si>
    <t>高度管理医療機器販売業貸与業</t>
    <rPh sb="0" eb="2">
      <t>コウド</t>
    </rPh>
    <rPh sb="2" eb="4">
      <t>カンリ</t>
    </rPh>
    <rPh sb="8" eb="11">
      <t>ハンバイギョウ</t>
    </rPh>
    <rPh sb="11" eb="13">
      <t>タイヨ</t>
    </rPh>
    <rPh sb="13" eb="14">
      <t>ギョウ</t>
    </rPh>
    <phoneticPr fontId="2"/>
  </si>
  <si>
    <t>管理医療機器販売業貸与業</t>
    <rPh sb="0" eb="2">
      <t>カンリ</t>
    </rPh>
    <rPh sb="6" eb="9">
      <t>ハンバイギョウ</t>
    </rPh>
    <rPh sb="9" eb="11">
      <t>タイヨ</t>
    </rPh>
    <rPh sb="11" eb="12">
      <t>ギョウ</t>
    </rPh>
    <phoneticPr fontId="2"/>
  </si>
  <si>
    <t xml:space="preserve">  （2）　立入検査結果</t>
    <rPh sb="6" eb="8">
      <t>タチイリ</t>
    </rPh>
    <rPh sb="8" eb="10">
      <t>ケンサ</t>
    </rPh>
    <rPh sb="10" eb="12">
      <t>ケッカ</t>
    </rPh>
    <phoneticPr fontId="2"/>
  </si>
  <si>
    <t xml:space="preserve">  (7)　施術所（柔道整復）</t>
    <rPh sb="6" eb="7">
      <t>セ</t>
    </rPh>
    <rPh sb="7" eb="8">
      <t>ジュツ</t>
    </rPh>
    <rPh sb="8" eb="9">
      <t>ショ</t>
    </rPh>
    <rPh sb="10" eb="12">
      <t>ジュウドウ</t>
    </rPh>
    <rPh sb="12" eb="14">
      <t>セイフク</t>
    </rPh>
    <phoneticPr fontId="2"/>
  </si>
  <si>
    <t>平成27年度（単位：人）</t>
    <rPh sb="0" eb="2">
      <t>ヘイセイ</t>
    </rPh>
    <rPh sb="4" eb="6">
      <t>ネンド</t>
    </rPh>
    <rPh sb="7" eb="9">
      <t>タンイ</t>
    </rPh>
    <rPh sb="10" eb="11">
      <t>ヒト</t>
    </rPh>
    <phoneticPr fontId="8"/>
  </si>
  <si>
    <t>平成27年度（単位：200ml換算本数）</t>
    <rPh sb="0" eb="2">
      <t>ヘイセイ</t>
    </rPh>
    <rPh sb="4" eb="6">
      <t>ネンド</t>
    </rPh>
    <rPh sb="7" eb="9">
      <t>タンイ</t>
    </rPh>
    <rPh sb="15" eb="17">
      <t>カンサン</t>
    </rPh>
    <rPh sb="17" eb="19">
      <t>ホンスウ</t>
    </rPh>
    <phoneticPr fontId="8"/>
  </si>
  <si>
    <t>平成27年度</t>
    <rPh sb="0" eb="2">
      <t>ヘイセイ</t>
    </rPh>
    <rPh sb="4" eb="6">
      <t>ネンド</t>
    </rPh>
    <phoneticPr fontId="2"/>
  </si>
  <si>
    <t>平　　　　成　　　　27　　　年　　　　度　　　末　　　施　　　設　　　数</t>
    <rPh sb="0" eb="1">
      <t>ヒラ</t>
    </rPh>
    <rPh sb="5" eb="6">
      <t>シゲル</t>
    </rPh>
    <rPh sb="15" eb="16">
      <t>ネン</t>
    </rPh>
    <rPh sb="20" eb="21">
      <t>ド</t>
    </rPh>
    <rPh sb="24" eb="25">
      <t>マツ</t>
    </rPh>
    <rPh sb="28" eb="33">
      <t>シセツ</t>
    </rPh>
    <rPh sb="36" eb="37">
      <t>スウ</t>
    </rPh>
    <phoneticPr fontId="2"/>
  </si>
  <si>
    <t>平　　　　成　　　27　　　年　　　　度　　　末　　　施　　　設　　　数</t>
    <phoneticPr fontId="2"/>
  </si>
  <si>
    <t>平　　　　成　　　27　　　　年　　　　度　　　末　　　施　　　設　　　数</t>
    <phoneticPr fontId="2"/>
  </si>
  <si>
    <t>平　　　　成　　　　27　　　年　　　　度　　　末　　　施　　　設　　　数</t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</si>
  <si>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</si>
  <si>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>平　　　　成　　　　27　　　　年　　　　度　　　末　　　施　　　設　　　数</t>
    <phoneticPr fontId="2"/>
  </si>
  <si>
    <t>平成27年度</t>
    <rPh sb="0" eb="2">
      <t>ヘイセイ</t>
    </rPh>
    <rPh sb="4" eb="6">
      <t>ネンド</t>
    </rPh>
    <phoneticPr fontId="8"/>
  </si>
  <si>
    <t>-</t>
  </si>
  <si>
    <t>薬事関連法規に関すること（薬事）</t>
    <rPh sb="0" eb="2">
      <t>ヤクジ</t>
    </rPh>
    <rPh sb="2" eb="4">
      <t>カンレン</t>
    </rPh>
    <rPh sb="4" eb="6">
      <t>ホウキ</t>
    </rPh>
    <rPh sb="7" eb="8">
      <t>カン</t>
    </rPh>
    <rPh sb="13" eb="15">
      <t>ヤクジ</t>
    </rPh>
    <phoneticPr fontId="8"/>
  </si>
  <si>
    <t>4　医療関係施設立入検査状況</t>
    <rPh sb="2" eb="4">
      <t>イリョウ</t>
    </rPh>
    <rPh sb="4" eb="6">
      <t>カンケイ</t>
    </rPh>
    <rPh sb="6" eb="8">
      <t>シセツ</t>
    </rPh>
    <rPh sb="8" eb="10">
      <t>タチイリ</t>
    </rPh>
    <rPh sb="10" eb="12">
      <t>ケンサ</t>
    </rPh>
    <rPh sb="12" eb="14">
      <t>ジョウキョウ</t>
    </rPh>
    <phoneticPr fontId="2"/>
  </si>
  <si>
    <t>9　市民相談件数</t>
    <rPh sb="2" eb="4">
      <t>シミン</t>
    </rPh>
    <rPh sb="4" eb="6">
      <t>ソウダン</t>
    </rPh>
    <rPh sb="6" eb="8">
      <t>ケンスウ</t>
    </rPh>
    <phoneticPr fontId="8"/>
  </si>
  <si>
    <t>3　血　液　事　業</t>
    <rPh sb="2" eb="3">
      <t>チ</t>
    </rPh>
    <rPh sb="4" eb="5">
      <t>エキ</t>
    </rPh>
    <rPh sb="6" eb="7">
      <t>コト</t>
    </rPh>
    <rPh sb="8" eb="9">
      <t>ギョウ</t>
    </rPh>
    <phoneticPr fontId="5"/>
  </si>
  <si>
    <t>(1)　方法別献血状況</t>
    <rPh sb="4" eb="6">
      <t>ホウホウ</t>
    </rPh>
    <rPh sb="6" eb="7">
      <t>ベツ</t>
    </rPh>
    <rPh sb="7" eb="9">
      <t>ケンケツ</t>
    </rPh>
    <rPh sb="9" eb="11">
      <t>ジョウキョウ</t>
    </rPh>
    <phoneticPr fontId="5"/>
  </si>
  <si>
    <t>区　　分</t>
    <rPh sb="0" eb="4">
      <t>クブン</t>
    </rPh>
    <phoneticPr fontId="5"/>
  </si>
  <si>
    <t>総　　数</t>
    <rPh sb="0" eb="1">
      <t>ソウ</t>
    </rPh>
    <rPh sb="3" eb="4">
      <t>スウ</t>
    </rPh>
    <phoneticPr fontId="5"/>
  </si>
  <si>
    <t>200ml</t>
  </si>
  <si>
    <t>400ml</t>
  </si>
  <si>
    <t>成分献血</t>
    <rPh sb="0" eb="2">
      <t>セイブン</t>
    </rPh>
    <rPh sb="2" eb="4">
      <t>ケンケツ</t>
    </rPh>
    <phoneticPr fontId="5"/>
  </si>
  <si>
    <t>札幌市</t>
    <rPh sb="0" eb="3">
      <t>サッポロシ</t>
    </rPh>
    <phoneticPr fontId="5"/>
  </si>
  <si>
    <t>北海道</t>
    <rPh sb="0" eb="3">
      <t>ホッカイドウ</t>
    </rPh>
    <phoneticPr fontId="5"/>
  </si>
  <si>
    <t>資料　北海道赤十字血液センター</t>
    <rPh sb="0" eb="2">
      <t>シリョウ</t>
    </rPh>
    <rPh sb="3" eb="6">
      <t>ホッカイドウ</t>
    </rPh>
    <rPh sb="6" eb="9">
      <t>セキジュウジ</t>
    </rPh>
    <rPh sb="9" eb="11">
      <t>ケツエキ</t>
    </rPh>
    <phoneticPr fontId="5"/>
  </si>
  <si>
    <t>(2)　製剤別供給状況</t>
    <rPh sb="4" eb="6">
      <t>セイザイ</t>
    </rPh>
    <rPh sb="6" eb="7">
      <t>ベツ</t>
    </rPh>
    <rPh sb="7" eb="9">
      <t>キョウキュウ</t>
    </rPh>
    <rPh sb="9" eb="11">
      <t>ジョウキョウ</t>
    </rPh>
    <phoneticPr fontId="5"/>
  </si>
  <si>
    <t>赤血球製剤</t>
    <rPh sb="0" eb="3">
      <t>セッケッキュウ</t>
    </rPh>
    <rPh sb="3" eb="5">
      <t>セイザイ</t>
    </rPh>
    <phoneticPr fontId="5"/>
  </si>
  <si>
    <t>血しょう製剤</t>
    <rPh sb="0" eb="1">
      <t>チ</t>
    </rPh>
    <rPh sb="4" eb="6">
      <t>セイザイ</t>
    </rPh>
    <phoneticPr fontId="5"/>
  </si>
  <si>
    <t>血小板製剤</t>
    <rPh sb="0" eb="3">
      <t>ケッショウバン</t>
    </rPh>
    <rPh sb="3" eb="5">
      <t>セイザイ</t>
    </rPh>
    <phoneticPr fontId="5"/>
  </si>
  <si>
    <t>全　　　　血</t>
    <rPh sb="0" eb="1">
      <t>ゼン</t>
    </rPh>
    <rPh sb="5" eb="6">
      <t>チ</t>
    </rPh>
    <phoneticPr fontId="5"/>
  </si>
  <si>
    <t>5　薬事関係施設立入検査状況</t>
    <rPh sb="2" eb="4">
      <t>ヤクジ</t>
    </rPh>
    <rPh sb="4" eb="6">
      <t>カンケイ</t>
    </rPh>
    <rPh sb="6" eb="8">
      <t>シセツ</t>
    </rPh>
    <rPh sb="8" eb="10">
      <t>タチイリ</t>
    </rPh>
    <rPh sb="10" eb="12">
      <t>ケンサ</t>
    </rPh>
    <rPh sb="12" eb="14">
      <t>ジョウキョウ</t>
    </rPh>
    <phoneticPr fontId="2"/>
  </si>
  <si>
    <t>総　　　　　　　　　　　　　数</t>
    <phoneticPr fontId="2"/>
  </si>
  <si>
    <t>…</t>
  </si>
  <si>
    <t>総　　　　　　　　　　　　　数</t>
    <phoneticPr fontId="2"/>
  </si>
  <si>
    <t>6　毒物劇物取扱施設立入検査状況</t>
    <rPh sb="2" eb="3">
      <t>ドク</t>
    </rPh>
    <rPh sb="3" eb="4">
      <t>ブツ</t>
    </rPh>
    <rPh sb="4" eb="6">
      <t>ゲキブツ</t>
    </rPh>
    <rPh sb="6" eb="8">
      <t>トリアツカイ</t>
    </rPh>
    <phoneticPr fontId="2"/>
  </si>
  <si>
    <r>
      <t xml:space="preserve"> </t>
    </r>
    <r>
      <rPr>
        <sz val="11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(1)　区別立入検査状況</t>
    </r>
    <phoneticPr fontId="2"/>
  </si>
  <si>
    <t>業務上取扱者
（法第22条第5項該当）</t>
    <phoneticPr fontId="2"/>
  </si>
  <si>
    <t>業務上取扱者
（法第22条第5項該当）</t>
    <phoneticPr fontId="2"/>
  </si>
  <si>
    <t>7　麻薬・向精神薬取扱施設立入検査状況</t>
    <rPh sb="2" eb="4">
      <t>マヤク</t>
    </rPh>
    <rPh sb="5" eb="6">
      <t>コウ</t>
    </rPh>
    <rPh sb="6" eb="7">
      <t>セイ</t>
    </rPh>
    <rPh sb="7" eb="8">
      <t>カミ</t>
    </rPh>
    <rPh sb="8" eb="9">
      <t>シンヤク</t>
    </rPh>
    <rPh sb="9" eb="11">
      <t>トリアツカイ</t>
    </rPh>
    <rPh sb="11" eb="13">
      <t>シセツ</t>
    </rPh>
    <rPh sb="13" eb="15">
      <t>タチイリ</t>
    </rPh>
    <rPh sb="15" eb="17">
      <t>ケンサ</t>
    </rPh>
    <rPh sb="17" eb="19">
      <t>ジョウキョウ</t>
    </rPh>
    <phoneticPr fontId="2"/>
  </si>
  <si>
    <t>総数</t>
    <phoneticPr fontId="2"/>
  </si>
  <si>
    <t>・・・</t>
  </si>
  <si>
    <t>免許みなし</t>
    <phoneticPr fontId="2"/>
  </si>
  <si>
    <t>総数</t>
    <phoneticPr fontId="2"/>
  </si>
  <si>
    <t>免許みなし</t>
    <phoneticPr fontId="2"/>
  </si>
  <si>
    <t>8　覚せい剤・覚せい剤原料取扱施設立入検査状況</t>
    <rPh sb="2" eb="3">
      <t>カクセイ</t>
    </rPh>
    <rPh sb="5" eb="6">
      <t>ザイ</t>
    </rPh>
    <rPh sb="7" eb="8">
      <t>カクセイ</t>
    </rPh>
    <rPh sb="10" eb="11">
      <t>ザイ</t>
    </rPh>
    <rPh sb="11" eb="13">
      <t>ゲンリョウ</t>
    </rPh>
    <phoneticPr fontId="2"/>
  </si>
  <si>
    <r>
      <t xml:space="preserve"> </t>
    </r>
    <r>
      <rPr>
        <sz val="11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(1)　区別立入検査状況</t>
    </r>
    <phoneticPr fontId="2"/>
  </si>
  <si>
    <t>令和元年度末時点</t>
    <rPh sb="0" eb="2">
      <t>レイワ</t>
    </rPh>
    <rPh sb="2" eb="3">
      <t>ガン</t>
    </rPh>
    <rPh sb="3" eb="5">
      <t>ネンド</t>
    </rPh>
    <rPh sb="5" eb="6">
      <t>マツ</t>
    </rPh>
    <rPh sb="6" eb="8">
      <t>ジテン</t>
    </rPh>
    <phoneticPr fontId="2"/>
  </si>
  <si>
    <t>令和元年度</t>
    <rPh sb="0" eb="2">
      <t>レイワ</t>
    </rPh>
    <rPh sb="2" eb="3">
      <t>モト</t>
    </rPh>
    <rPh sb="3" eb="5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</si>
  <si>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</si>
  <si>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令和元年度（単位：人）</t>
    <rPh sb="0" eb="2">
      <t>レイワ</t>
    </rPh>
    <rPh sb="2" eb="3">
      <t>モト</t>
    </rPh>
    <rPh sb="3" eb="5">
      <t>ネンド</t>
    </rPh>
    <rPh sb="6" eb="8">
      <t>タンイ</t>
    </rPh>
    <rPh sb="9" eb="10">
      <t>ヒト</t>
    </rPh>
    <phoneticPr fontId="5"/>
  </si>
  <si>
    <t>令和元年度（単位：200ml換算本数）</t>
    <rPh sb="0" eb="2">
      <t>レイワ</t>
    </rPh>
    <rPh sb="2" eb="3">
      <t>モト</t>
    </rPh>
    <rPh sb="3" eb="5">
      <t>ネンド</t>
    </rPh>
    <rPh sb="6" eb="8">
      <t>タンイ</t>
    </rPh>
    <rPh sb="14" eb="16">
      <t>カンサン</t>
    </rPh>
    <rPh sb="16" eb="18">
      <t>ホンスウ</t>
    </rPh>
    <phoneticPr fontId="5"/>
  </si>
  <si>
    <t>令和元年度</t>
    <rPh sb="0" eb="2">
      <t>レイワ</t>
    </rPh>
    <rPh sb="2" eb="3">
      <t>モト</t>
    </rPh>
    <phoneticPr fontId="2"/>
  </si>
  <si>
    <t>令和元年度末
施設数</t>
    <rPh sb="0" eb="2">
      <t>レイワ</t>
    </rPh>
    <rPh sb="2" eb="3">
      <t>ガン</t>
    </rPh>
    <phoneticPr fontId="2"/>
  </si>
  <si>
    <t>平成30年度
末施設数</t>
    <rPh sb="0" eb="2">
      <t>ヘイセイ</t>
    </rPh>
    <rPh sb="4" eb="5">
      <t>ネン</t>
    </rPh>
    <rPh sb="5" eb="6">
      <t>タビ</t>
    </rPh>
    <rPh sb="7" eb="8">
      <t>マツ</t>
    </rPh>
    <rPh sb="8" eb="10">
      <t>シセツ</t>
    </rPh>
    <rPh sb="10" eb="11">
      <t>スウ</t>
    </rPh>
    <phoneticPr fontId="2"/>
  </si>
  <si>
    <t>令和元年度中</t>
    <rPh sb="0" eb="2">
      <t>レイワ</t>
    </rPh>
    <rPh sb="2" eb="3">
      <t>ガン</t>
    </rPh>
    <rPh sb="3" eb="4">
      <t>ネン</t>
    </rPh>
    <phoneticPr fontId="2"/>
  </si>
  <si>
    <t>令和元年度</t>
    <rPh sb="0" eb="2">
      <t>レイワ</t>
    </rPh>
    <rPh sb="2" eb="3">
      <t>モト</t>
    </rPh>
    <rPh sb="3" eb="5">
      <t>ネンド</t>
    </rPh>
    <phoneticPr fontId="8"/>
  </si>
  <si>
    <t>令　　　　和　　　　元　　　年　　　　度　　　末　　　施　　　設　　　数</t>
    <rPh sb="0" eb="1">
      <t>レイ</t>
    </rPh>
    <rPh sb="5" eb="6">
      <t>ワ</t>
    </rPh>
    <rPh sb="10" eb="11">
      <t>モト</t>
    </rPh>
    <rPh sb="14" eb="15">
      <t>ネン</t>
    </rPh>
    <rPh sb="19" eb="20">
      <t>ド</t>
    </rPh>
    <rPh sb="23" eb="24">
      <t>マツ</t>
    </rPh>
    <rPh sb="27" eb="32">
      <t>シセツ</t>
    </rPh>
    <rPh sb="35" eb="36">
      <t>スウ</t>
    </rPh>
    <phoneticPr fontId="2"/>
  </si>
  <si>
    <t>令　　　　和　　　元　　　　年　　　　度　　　末　　　施　　　設　　　数</t>
    <rPh sb="0" eb="1">
      <t>レイ</t>
    </rPh>
    <rPh sb="5" eb="6">
      <t>ワ</t>
    </rPh>
    <rPh sb="9" eb="10">
      <t>モト</t>
    </rPh>
    <phoneticPr fontId="2"/>
  </si>
  <si>
    <t>令　　　　和　　　　元　　　　年　　　　度　　　末　　　施　　　設　　　数</t>
    <rPh sb="0" eb="1">
      <t>レイ</t>
    </rPh>
    <rPh sb="5" eb="6">
      <t>ワ</t>
    </rPh>
    <rPh sb="10" eb="11">
      <t>モト</t>
    </rPh>
    <phoneticPr fontId="2"/>
  </si>
  <si>
    <t>令　　　　和　　　　元　　　年　　　　度　　　末　　　施　　　設　　　数</t>
    <rPh sb="0" eb="1">
      <t>レイ</t>
    </rPh>
    <rPh sb="5" eb="6">
      <t>ワ</t>
    </rPh>
    <rPh sb="10" eb="11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</si>
</sst>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 * #,##0_ ;_ * \-#,##0_ ;_ * &quot;-&quot;_ ;_ @_ "/>
    <numFmt numFmtId="176" formatCode="#,##0_ "/>
    <numFmt numFmtId="177" formatCode="#,##0;_ * \-#,##0_ ;&quot;-&quot;;_ @_ "/>
    <numFmt numFmtId="178" formatCode="_ * #,##0;_ * \-#,##0;_ * &quot;-&quot;;_ @_ "/>
    <numFmt numFmtId="179" formatCode="#,##0;_ * \-#,##0;&quot;-&quot;;_ @_ "/>
    <numFmt numFmtId="180" formatCode="_ * #,##0;_ * \-#,##0;_ * &quot;-&quot;;_ @\ "/>
    <numFmt numFmtId="181" formatCode="#,##0;_ * \-#,##0;&quot;-&quot;;@_ "/>
    <numFmt numFmtId="182" formatCode="_ * #,##0.0;_ * \-#,##0.0;_ * &quot;-&quot;;_ @"/>
    <numFmt numFmtId="183" formatCode="_ * #,##0.0;_ * \-#,##0.0;_ * &quot;-&quot;;_ @_ "/>
    <numFmt numFmtId="184" formatCode="#,##0_);\(#,##0\)"/>
    <numFmt numFmtId="185" formatCode="0_);[Red]\(0\)"/>
  </numFmts>
  <fonts count="39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ＭＳ Ｐ明朝"/>
      <family val="1"/>
      <charset val="128"/>
    </font>
    <font>
      <sz val="12.5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.5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.5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45">
    <xf numFmtId="0" fontId="0" fillId="0" borderId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1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4" applyNumberFormat="0" applyAlignment="0" applyProtection="0">
      <alignment vertical="center"/>
    </xf>
    <xf numFmtId="0" fontId="3" fillId="0" borderId="0"/>
    <xf numFmtId="0" fontId="29" fillId="4" borderId="0" applyNumberFormat="0" applyBorder="0" applyAlignment="0" applyProtection="0">
      <alignment vertical="center"/>
    </xf>
    <xf numFmtId="0" fontId="5" fillId="0" borderId="0"/>
  </cellStyleXfs>
  <cellXfs count="445">
    <xf numFmtId="0" fontId="0" fillId="0" borderId="0" xfId="0"/>
    <xf numFmtId="0" fontId="5" fillId="0" borderId="0" xfId="0" applyFont="1" applyFill="1" applyAlignment="1"/>
    <xf numFmtId="0" fontId="5" fillId="0" borderId="0" xfId="42" applyFont="1" applyFill="1" applyAlignment="1">
      <alignment vertical="center"/>
    </xf>
    <xf numFmtId="0" fontId="6" fillId="0" borderId="0" xfId="0" applyFont="1" applyFill="1" applyAlignment="1">
      <alignment horizontal="centerContinuous" vertical="center"/>
    </xf>
    <xf numFmtId="0" fontId="4" fillId="0" borderId="0" xfId="0" applyFont="1" applyFill="1"/>
    <xf numFmtId="0" fontId="4" fillId="0" borderId="0" xfId="0" applyFont="1" applyFill="1" applyBorder="1" applyAlignment="1">
      <alignment horizontal="distributed" vertical="center" justifyLastLine="1"/>
    </xf>
    <xf numFmtId="0" fontId="4" fillId="0" borderId="0" xfId="0" applyFont="1" applyFill="1" applyBorder="1"/>
    <xf numFmtId="0" fontId="9" fillId="0" borderId="0" xfId="0" applyFont="1" applyFill="1"/>
    <xf numFmtId="0" fontId="4" fillId="0" borderId="0" xfId="0" applyFont="1" applyFill="1" applyBorder="1" applyAlignment="1">
      <alignment horizontal="distributed" vertical="center"/>
    </xf>
    <xf numFmtId="0" fontId="3" fillId="0" borderId="0" xfId="0" applyFont="1" applyFill="1" applyAlignment="1"/>
    <xf numFmtId="0" fontId="7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Border="1"/>
    <xf numFmtId="0" fontId="1" fillId="0" borderId="0" xfId="0" applyFont="1" applyFill="1" applyAlignment="1"/>
    <xf numFmtId="0" fontId="7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Alignment="1"/>
    <xf numFmtId="0" fontId="4" fillId="0" borderId="10" xfId="0" applyFont="1" applyFill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horizontal="distributed" vertical="center" justifyLastLine="1"/>
    </xf>
    <xf numFmtId="0" fontId="7" fillId="0" borderId="12" xfId="0" applyFont="1" applyFill="1" applyBorder="1" applyAlignment="1">
      <alignment horizontal="distributed" vertical="center"/>
    </xf>
    <xf numFmtId="178" fontId="4" fillId="0" borderId="13" xfId="0" applyNumberFormat="1" applyFont="1" applyFill="1" applyBorder="1" applyAlignment="1">
      <alignment vertical="center"/>
    </xf>
    <xf numFmtId="0" fontId="4" fillId="0" borderId="12" xfId="0" applyFont="1" applyFill="1" applyBorder="1" applyAlignment="1">
      <alignment horizontal="distributed" vertical="center"/>
    </xf>
    <xf numFmtId="0" fontId="1" fillId="0" borderId="0" xfId="42" applyFont="1" applyFill="1"/>
    <xf numFmtId="0" fontId="1" fillId="0" borderId="0" xfId="42" applyFont="1" applyFill="1" applyBorder="1" applyAlignment="1">
      <alignment vertical="center"/>
    </xf>
    <xf numFmtId="0" fontId="1" fillId="0" borderId="0" xfId="42" applyFont="1" applyFill="1" applyBorder="1"/>
    <xf numFmtId="0" fontId="4" fillId="0" borderId="14" xfId="42" applyFont="1" applyFill="1" applyBorder="1" applyAlignment="1">
      <alignment horizontal="distributed" vertical="center" justifyLastLine="1"/>
    </xf>
    <xf numFmtId="0" fontId="4" fillId="0" borderId="11" xfId="42" applyFont="1" applyFill="1" applyBorder="1" applyAlignment="1">
      <alignment horizontal="distributed" vertical="center" justifyLastLine="1"/>
    </xf>
    <xf numFmtId="0" fontId="7" fillId="0" borderId="16" xfId="0" applyFont="1" applyFill="1" applyBorder="1" applyAlignment="1">
      <alignment horizontal="center" vertical="distributed" textRotation="255"/>
    </xf>
    <xf numFmtId="0" fontId="12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7" fillId="0" borderId="17" xfId="0" applyFont="1" applyFill="1" applyBorder="1" applyAlignment="1">
      <alignment horizontal="distributed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distributed" vertical="center"/>
    </xf>
    <xf numFmtId="0" fontId="4" fillId="0" borderId="19" xfId="0" applyFont="1" applyFill="1" applyBorder="1" applyAlignment="1">
      <alignment horizontal="distributed" vertical="center" justifyLastLine="1"/>
    </xf>
    <xf numFmtId="0" fontId="1" fillId="0" borderId="17" xfId="0" applyFont="1" applyFill="1" applyBorder="1"/>
    <xf numFmtId="0" fontId="4" fillId="0" borderId="18" xfId="42" applyFont="1" applyFill="1" applyBorder="1" applyAlignment="1">
      <alignment horizontal="distributed" vertical="center" justifyLastLine="1"/>
    </xf>
    <xf numFmtId="0" fontId="11" fillId="0" borderId="0" xfId="0" applyFont="1" applyFill="1" applyAlignment="1">
      <alignment horizontal="right" vertical="center"/>
    </xf>
    <xf numFmtId="0" fontId="7" fillId="0" borderId="20" xfId="0" applyFont="1" applyFill="1" applyBorder="1" applyAlignment="1">
      <alignment horizontal="center" vertical="distributed" textRotation="255"/>
    </xf>
    <xf numFmtId="0" fontId="4" fillId="0" borderId="1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distributed" vertical="center" justifyLastLine="1"/>
    </xf>
    <xf numFmtId="0" fontId="4" fillId="0" borderId="18" xfId="0" applyFont="1" applyFill="1" applyBorder="1" applyAlignment="1">
      <alignment horizontal="distributed" vertical="center" justifyLastLine="1"/>
    </xf>
    <xf numFmtId="0" fontId="1" fillId="0" borderId="0" xfId="42" applyFont="1" applyFill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distributed" textRotation="255" justifyLastLine="1"/>
    </xf>
    <xf numFmtId="0" fontId="7" fillId="0" borderId="18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/>
    </xf>
    <xf numFmtId="0" fontId="7" fillId="0" borderId="16" xfId="0" applyFont="1" applyFill="1" applyBorder="1" applyAlignment="1">
      <alignment vertical="distributed" textRotation="255"/>
    </xf>
    <xf numFmtId="0" fontId="4" fillId="0" borderId="21" xfId="0" applyFont="1" applyFill="1" applyBorder="1" applyAlignment="1">
      <alignment horizontal="distributed" vertical="center" justifyLastLine="1"/>
    </xf>
    <xf numFmtId="0" fontId="7" fillId="0" borderId="16" xfId="0" applyFont="1" applyFill="1" applyBorder="1" applyAlignment="1">
      <alignment horizontal="center" vertical="top" textRotation="255"/>
    </xf>
    <xf numFmtId="0" fontId="7" fillId="0" borderId="16" xfId="0" applyFont="1" applyFill="1" applyBorder="1" applyAlignment="1">
      <alignment horizontal="center" vertical="distributed" textRotation="255" justifyLastLine="1"/>
    </xf>
    <xf numFmtId="0" fontId="7" fillId="0" borderId="20" xfId="0" applyFont="1" applyFill="1" applyBorder="1" applyAlignment="1">
      <alignment horizontal="center" vertical="distributed" textRotation="255" justifyLastLine="1"/>
    </xf>
    <xf numFmtId="0" fontId="4" fillId="0" borderId="17" xfId="0" applyFont="1" applyFill="1" applyBorder="1" applyAlignment="1">
      <alignment horizontal="distributed" vertical="center"/>
    </xf>
    <xf numFmtId="0" fontId="4" fillId="0" borderId="17" xfId="42" applyFont="1" applyFill="1" applyBorder="1" applyAlignment="1">
      <alignment horizontal="left" vertical="center" indent="1"/>
    </xf>
    <xf numFmtId="41" fontId="1" fillId="0" borderId="0" xfId="42" applyNumberFormat="1" applyFont="1" applyFill="1" applyBorder="1" applyAlignment="1">
      <alignment vertical="center"/>
    </xf>
    <xf numFmtId="0" fontId="4" fillId="0" borderId="22" xfId="42" applyFont="1" applyFill="1" applyBorder="1" applyAlignment="1">
      <alignment horizontal="left" vertical="center" indent="1"/>
    </xf>
    <xf numFmtId="0" fontId="4" fillId="0" borderId="0" xfId="42" applyFont="1" applyFill="1" applyBorder="1" applyAlignment="1">
      <alignment horizontal="left" vertical="center" indent="1"/>
    </xf>
    <xf numFmtId="0" fontId="4" fillId="0" borderId="17" xfId="0" applyFont="1" applyFill="1" applyBorder="1" applyAlignment="1">
      <alignment horizontal="distributed" vertical="center" justifyLastLine="1"/>
    </xf>
    <xf numFmtId="0" fontId="1" fillId="0" borderId="0" xfId="0" applyFont="1" applyFill="1" applyAlignment="1">
      <alignment horizontal="centerContinuous"/>
    </xf>
    <xf numFmtId="0" fontId="1" fillId="0" borderId="22" xfId="0" applyFont="1" applyFill="1" applyBorder="1"/>
    <xf numFmtId="0" fontId="4" fillId="0" borderId="0" xfId="0" applyFont="1" applyFill="1" applyBorder="1" applyAlignment="1">
      <alignment horizontal="distributed" vertical="distributed"/>
    </xf>
    <xf numFmtId="0" fontId="1" fillId="0" borderId="12" xfId="0" applyFont="1" applyFill="1" applyBorder="1"/>
    <xf numFmtId="178" fontId="4" fillId="0" borderId="22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/>
    </xf>
    <xf numFmtId="0" fontId="9" fillId="0" borderId="0" xfId="0" applyFont="1" applyFill="1" applyBorder="1"/>
    <xf numFmtId="0" fontId="4" fillId="0" borderId="11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distributed" vertical="center" justifyLastLine="1"/>
    </xf>
    <xf numFmtId="0" fontId="4" fillId="0" borderId="22" xfId="0" applyFont="1" applyFill="1" applyBorder="1" applyAlignment="1">
      <alignment horizontal="distributed" vertical="center" justifyLastLine="1"/>
    </xf>
    <xf numFmtId="41" fontId="1" fillId="0" borderId="0" xfId="0" applyNumberFormat="1" applyFont="1" applyFill="1"/>
    <xf numFmtId="0" fontId="1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distributed" vertical="center" indent="2"/>
    </xf>
    <xf numFmtId="176" fontId="1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/>
    <xf numFmtId="0" fontId="7" fillId="0" borderId="17" xfId="0" applyFont="1" applyFill="1" applyBorder="1" applyAlignment="1">
      <alignment horizontal="right" vertical="center"/>
    </xf>
    <xf numFmtId="0" fontId="4" fillId="0" borderId="0" xfId="42" applyFont="1" applyFill="1" applyAlignment="1">
      <alignment horizontal="left" vertical="center" indent="1"/>
    </xf>
    <xf numFmtId="0" fontId="3" fillId="0" borderId="0" xfId="42" applyFont="1" applyFill="1" applyAlignment="1">
      <alignment vertical="center"/>
    </xf>
    <xf numFmtId="0" fontId="1" fillId="0" borderId="0" xfId="42" applyFont="1" applyFill="1" applyBorder="1" applyAlignment="1">
      <alignment horizontal="right" vertical="center"/>
    </xf>
    <xf numFmtId="0" fontId="4" fillId="0" borderId="0" xfId="42" applyFont="1" applyFill="1" applyBorder="1" applyAlignment="1">
      <alignment horizontal="right" vertical="center"/>
    </xf>
    <xf numFmtId="0" fontId="4" fillId="0" borderId="14" xfId="42" applyFont="1" applyFill="1" applyBorder="1" applyAlignment="1">
      <alignment horizontal="center" vertical="center"/>
    </xf>
    <xf numFmtId="0" fontId="4" fillId="0" borderId="10" xfId="42" applyFont="1" applyFill="1" applyBorder="1" applyAlignment="1">
      <alignment horizontal="center" vertical="center"/>
    </xf>
    <xf numFmtId="0" fontId="4" fillId="0" borderId="11" xfId="42" applyFont="1" applyFill="1" applyBorder="1" applyAlignment="1">
      <alignment horizontal="center" vertical="center"/>
    </xf>
    <xf numFmtId="0" fontId="4" fillId="0" borderId="28" xfId="42" applyFont="1" applyFill="1" applyBorder="1" applyAlignment="1">
      <alignment horizontal="distributed" vertical="center" justifyLastLine="1"/>
    </xf>
    <xf numFmtId="0" fontId="4" fillId="0" borderId="22" xfId="42" applyFont="1" applyFill="1" applyBorder="1" applyAlignment="1">
      <alignment horizontal="distributed" vertical="center" justifyLastLine="1"/>
    </xf>
    <xf numFmtId="0" fontId="4" fillId="0" borderId="0" xfId="42" applyFont="1" applyFill="1" applyAlignment="1">
      <alignment horizontal="right"/>
    </xf>
    <xf numFmtId="0" fontId="3" fillId="0" borderId="0" xfId="42" applyFont="1" applyFill="1" applyBorder="1" applyAlignment="1">
      <alignment horizontal="right" vertical="center"/>
    </xf>
    <xf numFmtId="0" fontId="4" fillId="0" borderId="0" xfId="42" applyFont="1" applyFill="1" applyAlignment="1">
      <alignment horizontal="right" vertical="center"/>
    </xf>
    <xf numFmtId="0" fontId="4" fillId="0" borderId="29" xfId="0" applyFont="1" applyFill="1" applyBorder="1"/>
    <xf numFmtId="178" fontId="10" fillId="0" borderId="16" xfId="0" applyNumberFormat="1" applyFont="1" applyFill="1" applyBorder="1" applyAlignment="1">
      <alignment vertical="center"/>
    </xf>
    <xf numFmtId="178" fontId="4" fillId="0" borderId="30" xfId="0" applyNumberFormat="1" applyFont="1" applyFill="1" applyBorder="1" applyAlignment="1">
      <alignment vertical="center"/>
    </xf>
    <xf numFmtId="178" fontId="4" fillId="0" borderId="15" xfId="0" applyNumberFormat="1" applyFont="1" applyFill="1" applyBorder="1" applyAlignment="1">
      <alignment vertical="center"/>
    </xf>
    <xf numFmtId="179" fontId="4" fillId="0" borderId="30" xfId="0" applyNumberFormat="1" applyFont="1" applyFill="1" applyBorder="1" applyAlignment="1">
      <alignment vertical="center"/>
    </xf>
    <xf numFmtId="179" fontId="4" fillId="0" borderId="15" xfId="0" applyNumberFormat="1" applyFont="1" applyFill="1" applyBorder="1" applyAlignment="1">
      <alignment vertical="center"/>
    </xf>
    <xf numFmtId="179" fontId="4" fillId="0" borderId="13" xfId="0" applyNumberFormat="1" applyFont="1" applyFill="1" applyBorder="1" applyAlignment="1">
      <alignment vertical="center"/>
    </xf>
    <xf numFmtId="178" fontId="3" fillId="0" borderId="16" xfId="0" applyNumberFormat="1" applyFont="1" applyFill="1" applyBorder="1" applyAlignment="1">
      <alignment vertical="center"/>
    </xf>
    <xf numFmtId="178" fontId="3" fillId="0" borderId="15" xfId="0" applyNumberFormat="1" applyFont="1" applyFill="1" applyBorder="1" applyAlignment="1">
      <alignment vertical="center"/>
    </xf>
    <xf numFmtId="180" fontId="3" fillId="0" borderId="16" xfId="0" applyNumberFormat="1" applyFont="1" applyFill="1" applyBorder="1" applyAlignment="1">
      <alignment vertical="center"/>
    </xf>
    <xf numFmtId="179" fontId="3" fillId="0" borderId="16" xfId="0" applyNumberFormat="1" applyFont="1" applyFill="1" applyBorder="1" applyAlignment="1">
      <alignment vertical="center"/>
    </xf>
    <xf numFmtId="179" fontId="4" fillId="0" borderId="32" xfId="0" applyNumberFormat="1" applyFont="1" applyFill="1" applyBorder="1" applyAlignment="1">
      <alignment vertical="center"/>
    </xf>
    <xf numFmtId="179" fontId="4" fillId="0" borderId="31" xfId="0" applyNumberFormat="1" applyFont="1" applyFill="1" applyBorder="1" applyAlignment="1">
      <alignment vertical="center"/>
    </xf>
    <xf numFmtId="179" fontId="4" fillId="0" borderId="27" xfId="0" applyNumberFormat="1" applyFont="1" applyFill="1" applyBorder="1" applyAlignment="1">
      <alignment vertical="center"/>
    </xf>
    <xf numFmtId="178" fontId="3" fillId="0" borderId="15" xfId="0" applyNumberFormat="1" applyFont="1" applyFill="1" applyBorder="1" applyAlignment="1">
      <alignment horizontal="right" vertical="center"/>
    </xf>
    <xf numFmtId="179" fontId="4" fillId="0" borderId="17" xfId="0" applyNumberFormat="1" applyFont="1" applyFill="1" applyBorder="1" applyAlignment="1">
      <alignment vertical="center"/>
    </xf>
    <xf numFmtId="41" fontId="1" fillId="0" borderId="0" xfId="33" applyNumberFormat="1" applyFont="1" applyFill="1" applyBorder="1" applyAlignment="1">
      <alignment vertical="center"/>
    </xf>
    <xf numFmtId="178" fontId="4" fillId="0" borderId="17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/>
    </xf>
    <xf numFmtId="178" fontId="10" fillId="0" borderId="20" xfId="0" applyNumberFormat="1" applyFont="1" applyFill="1" applyBorder="1" applyAlignment="1">
      <alignment vertical="center"/>
    </xf>
    <xf numFmtId="178" fontId="3" fillId="0" borderId="30" xfId="0" applyNumberFormat="1" applyFont="1" applyFill="1" applyBorder="1" applyAlignment="1">
      <alignment vertical="center"/>
    </xf>
    <xf numFmtId="178" fontId="3" fillId="0" borderId="13" xfId="0" applyNumberFormat="1" applyFont="1" applyFill="1" applyBorder="1" applyAlignment="1">
      <alignment vertical="center"/>
    </xf>
    <xf numFmtId="178" fontId="3" fillId="0" borderId="20" xfId="0" applyNumberFormat="1" applyFont="1" applyFill="1" applyBorder="1" applyAlignment="1">
      <alignment vertical="center"/>
    </xf>
    <xf numFmtId="180" fontId="3" fillId="0" borderId="20" xfId="0" applyNumberFormat="1" applyFont="1" applyFill="1" applyBorder="1" applyAlignment="1">
      <alignment vertical="center"/>
    </xf>
    <xf numFmtId="179" fontId="3" fillId="0" borderId="20" xfId="0" applyNumberFormat="1" applyFont="1" applyFill="1" applyBorder="1" applyAlignment="1">
      <alignment vertical="center"/>
    </xf>
    <xf numFmtId="41" fontId="3" fillId="0" borderId="30" xfId="42" applyNumberFormat="1" applyFont="1" applyFill="1" applyBorder="1" applyAlignment="1">
      <alignment vertical="center"/>
    </xf>
    <xf numFmtId="41" fontId="3" fillId="0" borderId="13" xfId="42" applyNumberFormat="1" applyFont="1" applyFill="1" applyBorder="1" applyAlignment="1">
      <alignment vertical="center"/>
    </xf>
    <xf numFmtId="178" fontId="10" fillId="0" borderId="30" xfId="0" applyNumberFormat="1" applyFont="1" applyFill="1" applyBorder="1" applyAlignment="1">
      <alignment vertical="center"/>
    </xf>
    <xf numFmtId="178" fontId="10" fillId="0" borderId="15" xfId="0" applyNumberFormat="1" applyFont="1" applyFill="1" applyBorder="1" applyAlignment="1">
      <alignment vertical="center"/>
    </xf>
    <xf numFmtId="178" fontId="10" fillId="0" borderId="13" xfId="0" applyNumberFormat="1" applyFont="1" applyFill="1" applyBorder="1" applyAlignment="1">
      <alignment vertical="center"/>
    </xf>
    <xf numFmtId="178" fontId="10" fillId="0" borderId="28" xfId="0" applyNumberFormat="1" applyFont="1" applyFill="1" applyBorder="1" applyAlignment="1">
      <alignment vertical="center"/>
    </xf>
    <xf numFmtId="178" fontId="10" fillId="0" borderId="17" xfId="0" applyNumberFormat="1" applyFont="1" applyFill="1" applyBorder="1" applyAlignment="1">
      <alignment vertical="center"/>
    </xf>
    <xf numFmtId="178" fontId="10" fillId="0" borderId="22" xfId="0" applyNumberFormat="1" applyFont="1" applyFill="1" applyBorder="1" applyAlignment="1">
      <alignment vertical="center"/>
    </xf>
    <xf numFmtId="178" fontId="3" fillId="0" borderId="32" xfId="0" applyNumberFormat="1" applyFont="1" applyFill="1" applyBorder="1" applyAlignment="1">
      <alignment vertical="center"/>
    </xf>
    <xf numFmtId="178" fontId="3" fillId="0" borderId="31" xfId="0" applyNumberFormat="1" applyFont="1" applyFill="1" applyBorder="1" applyAlignment="1">
      <alignment vertical="center"/>
    </xf>
    <xf numFmtId="178" fontId="3" fillId="0" borderId="27" xfId="0" applyNumberFormat="1" applyFont="1" applyFill="1" applyBorder="1" applyAlignment="1">
      <alignment vertical="center"/>
    </xf>
    <xf numFmtId="178" fontId="10" fillId="0" borderId="15" xfId="0" applyNumberFormat="1" applyFont="1" applyFill="1" applyBorder="1" applyAlignment="1">
      <alignment horizontal="right" vertical="center"/>
    </xf>
    <xf numFmtId="178" fontId="10" fillId="0" borderId="13" xfId="0" applyNumberFormat="1" applyFont="1" applyFill="1" applyBorder="1" applyAlignment="1">
      <alignment horizontal="right" vertical="center"/>
    </xf>
    <xf numFmtId="180" fontId="3" fillId="0" borderId="15" xfId="0" applyNumberFormat="1" applyFont="1" applyFill="1" applyBorder="1" applyAlignment="1">
      <alignment horizontal="right" vertical="center"/>
    </xf>
    <xf numFmtId="179" fontId="3" fillId="0" borderId="15" xfId="0" applyNumberFormat="1" applyFont="1" applyFill="1" applyBorder="1" applyAlignment="1">
      <alignment vertical="center"/>
    </xf>
    <xf numFmtId="179" fontId="3" fillId="0" borderId="13" xfId="0" applyNumberFormat="1" applyFont="1" applyFill="1" applyBorder="1" applyAlignment="1">
      <alignment vertical="center"/>
    </xf>
    <xf numFmtId="181" fontId="3" fillId="0" borderId="16" xfId="0" applyNumberFormat="1" applyFont="1" applyFill="1" applyBorder="1" applyAlignment="1">
      <alignment vertical="center"/>
    </xf>
    <xf numFmtId="181" fontId="3" fillId="0" borderId="20" xfId="0" applyNumberFormat="1" applyFont="1" applyFill="1" applyBorder="1" applyAlignment="1">
      <alignment vertical="center"/>
    </xf>
    <xf numFmtId="178" fontId="3" fillId="0" borderId="13" xfId="0" applyNumberFormat="1" applyFont="1" applyFill="1" applyBorder="1" applyAlignment="1">
      <alignment horizontal="right" vertical="center"/>
    </xf>
    <xf numFmtId="0" fontId="31" fillId="0" borderId="0" xfId="0" applyFont="1" applyFill="1"/>
    <xf numFmtId="0" fontId="30" fillId="0" borderId="0" xfId="0" applyFont="1" applyFill="1"/>
    <xf numFmtId="0" fontId="0" fillId="0" borderId="0" xfId="0" applyFont="1" applyFill="1" applyBorder="1"/>
    <xf numFmtId="0" fontId="32" fillId="0" borderId="0" xfId="42" applyFont="1" applyFill="1"/>
    <xf numFmtId="41" fontId="32" fillId="0" borderId="30" xfId="42" applyNumberFormat="1" applyFont="1" applyFill="1" applyBorder="1" applyAlignment="1">
      <alignment vertical="center"/>
    </xf>
    <xf numFmtId="41" fontId="32" fillId="0" borderId="32" xfId="42" applyNumberFormat="1" applyFont="1" applyFill="1" applyBorder="1" applyAlignment="1">
      <alignment vertical="center"/>
    </xf>
    <xf numFmtId="41" fontId="32" fillId="0" borderId="0" xfId="42" applyNumberFormat="1" applyFont="1" applyFill="1"/>
    <xf numFmtId="41" fontId="32" fillId="0" borderId="13" xfId="42" applyNumberFormat="1" applyFont="1" applyFill="1" applyBorder="1" applyAlignment="1">
      <alignment vertical="center"/>
    </xf>
    <xf numFmtId="41" fontId="32" fillId="0" borderId="27" xfId="42" applyNumberFormat="1" applyFont="1" applyFill="1" applyBorder="1" applyAlignment="1">
      <alignment vertical="center"/>
    </xf>
    <xf numFmtId="0" fontId="32" fillId="0" borderId="0" xfId="42" applyFont="1" applyFill="1" applyAlignment="1"/>
    <xf numFmtId="0" fontId="32" fillId="0" borderId="0" xfId="42" applyFont="1" applyFill="1" applyAlignment="1">
      <alignment horizontal="right"/>
    </xf>
    <xf numFmtId="0" fontId="32" fillId="0" borderId="0" xfId="42" applyFont="1" applyFill="1" applyAlignment="1">
      <alignment vertical="center"/>
    </xf>
    <xf numFmtId="0" fontId="32" fillId="0" borderId="0" xfId="42" applyFont="1" applyFill="1" applyBorder="1" applyAlignment="1">
      <alignment vertical="center"/>
    </xf>
    <xf numFmtId="0" fontId="32" fillId="0" borderId="0" xfId="42" applyFont="1" applyFill="1" applyBorder="1"/>
    <xf numFmtId="0" fontId="32" fillId="0" borderId="0" xfId="42" applyFont="1" applyFill="1" applyBorder="1" applyAlignment="1">
      <alignment horizontal="right" vertical="center"/>
    </xf>
    <xf numFmtId="0" fontId="32" fillId="0" borderId="0" xfId="0" applyFont="1" applyFill="1" applyBorder="1"/>
    <xf numFmtId="0" fontId="32" fillId="0" borderId="0" xfId="0" applyFont="1" applyFill="1"/>
    <xf numFmtId="177" fontId="32" fillId="0" borderId="0" xfId="0" applyNumberFormat="1" applyFont="1" applyFill="1"/>
    <xf numFmtId="178" fontId="32" fillId="0" borderId="15" xfId="0" applyNumberFormat="1" applyFont="1" applyFill="1" applyBorder="1" applyAlignment="1">
      <alignment vertical="center"/>
    </xf>
    <xf numFmtId="178" fontId="32" fillId="0" borderId="13" xfId="0" applyNumberFormat="1" applyFont="1" applyFill="1" applyBorder="1" applyAlignment="1">
      <alignment vertical="center"/>
    </xf>
    <xf numFmtId="180" fontId="32" fillId="0" borderId="30" xfId="0" applyNumberFormat="1" applyFont="1" applyFill="1" applyBorder="1" applyAlignment="1">
      <alignment vertical="center"/>
    </xf>
    <xf numFmtId="180" fontId="32" fillId="0" borderId="32" xfId="0" applyNumberFormat="1" applyFont="1" applyFill="1" applyBorder="1" applyAlignment="1">
      <alignment vertical="center"/>
    </xf>
    <xf numFmtId="180" fontId="32" fillId="0" borderId="15" xfId="0" applyNumberFormat="1" applyFont="1" applyFill="1" applyBorder="1" applyAlignment="1">
      <alignment vertical="center"/>
    </xf>
    <xf numFmtId="180" fontId="32" fillId="0" borderId="31" xfId="0" applyNumberFormat="1" applyFont="1" applyFill="1" applyBorder="1" applyAlignment="1">
      <alignment vertical="center"/>
    </xf>
    <xf numFmtId="180" fontId="32" fillId="0" borderId="13" xfId="0" applyNumberFormat="1" applyFont="1" applyFill="1" applyBorder="1" applyAlignment="1">
      <alignment vertical="center"/>
    </xf>
    <xf numFmtId="180" fontId="32" fillId="0" borderId="27" xfId="0" applyNumberFormat="1" applyFont="1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0" fontId="32" fillId="0" borderId="0" xfId="0" applyFont="1" applyFill="1" applyBorder="1" applyAlignment="1"/>
    <xf numFmtId="0" fontId="32" fillId="0" borderId="0" xfId="0" applyFont="1" applyFill="1" applyAlignment="1"/>
    <xf numFmtId="183" fontId="32" fillId="0" borderId="0" xfId="0" applyNumberFormat="1" applyFont="1" applyFill="1"/>
    <xf numFmtId="0" fontId="32" fillId="0" borderId="0" xfId="0" applyFont="1" applyFill="1" applyAlignment="1">
      <alignment vertical="center"/>
    </xf>
    <xf numFmtId="178" fontId="32" fillId="0" borderId="0" xfId="0" applyNumberFormat="1" applyFont="1" applyFill="1"/>
    <xf numFmtId="179" fontId="32" fillId="0" borderId="0" xfId="0" applyNumberFormat="1" applyFont="1" applyFill="1"/>
    <xf numFmtId="179" fontId="10" fillId="0" borderId="28" xfId="0" applyNumberFormat="1" applyFont="1" applyFill="1" applyBorder="1" applyAlignment="1">
      <alignment vertical="center"/>
    </xf>
    <xf numFmtId="179" fontId="10" fillId="0" borderId="17" xfId="0" applyNumberFormat="1" applyFont="1" applyFill="1" applyBorder="1" applyAlignment="1">
      <alignment vertical="center"/>
    </xf>
    <xf numFmtId="179" fontId="10" fillId="0" borderId="22" xfId="0" applyNumberFormat="1" applyFont="1" applyFill="1" applyBorder="1" applyAlignment="1">
      <alignment vertical="center"/>
    </xf>
    <xf numFmtId="180" fontId="3" fillId="0" borderId="30" xfId="0" applyNumberFormat="1" applyFont="1" applyFill="1" applyBorder="1" applyAlignment="1">
      <alignment vertical="center"/>
    </xf>
    <xf numFmtId="180" fontId="3" fillId="0" borderId="15" xfId="0" applyNumberFormat="1" applyFont="1" applyFill="1" applyBorder="1" applyAlignment="1">
      <alignment vertical="center"/>
    </xf>
    <xf numFmtId="180" fontId="3" fillId="0" borderId="13" xfId="0" applyNumberFormat="1" applyFont="1" applyFill="1" applyBorder="1" applyAlignment="1">
      <alignment vertical="center"/>
    </xf>
    <xf numFmtId="180" fontId="0" fillId="0" borderId="30" xfId="0" applyNumberFormat="1" applyFont="1" applyFill="1" applyBorder="1" applyAlignment="1">
      <alignment vertical="center"/>
    </xf>
    <xf numFmtId="180" fontId="0" fillId="0" borderId="15" xfId="0" applyNumberFormat="1" applyFont="1" applyFill="1" applyBorder="1" applyAlignment="1">
      <alignment vertical="center"/>
    </xf>
    <xf numFmtId="180" fontId="0" fillId="0" borderId="13" xfId="0" applyNumberFormat="1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179" fontId="21" fillId="0" borderId="15" xfId="0" applyNumberFormat="1" applyFont="1" applyFill="1" applyBorder="1" applyAlignment="1">
      <alignment vertical="center"/>
    </xf>
    <xf numFmtId="179" fontId="30" fillId="0" borderId="15" xfId="0" applyNumberFormat="1" applyFont="1" applyFill="1" applyBorder="1" applyAlignment="1">
      <alignment vertical="center"/>
    </xf>
    <xf numFmtId="179" fontId="30" fillId="0" borderId="17" xfId="0" applyNumberFormat="1" applyFont="1" applyFill="1" applyBorder="1" applyAlignment="1">
      <alignment vertical="center"/>
    </xf>
    <xf numFmtId="179" fontId="21" fillId="0" borderId="13" xfId="0" applyNumberFormat="1" applyFont="1" applyFill="1" applyBorder="1" applyAlignment="1">
      <alignment vertical="center"/>
    </xf>
    <xf numFmtId="179" fontId="30" fillId="0" borderId="13" xfId="0" applyNumberFormat="1" applyFont="1" applyFill="1" applyBorder="1" applyAlignment="1">
      <alignment vertical="center"/>
    </xf>
    <xf numFmtId="181" fontId="21" fillId="0" borderId="30" xfId="0" applyNumberFormat="1" applyFont="1" applyFill="1" applyBorder="1" applyAlignment="1">
      <alignment vertical="center"/>
    </xf>
    <xf numFmtId="181" fontId="30" fillId="0" borderId="30" xfId="0" applyNumberFormat="1" applyFont="1" applyFill="1" applyBorder="1" applyAlignment="1">
      <alignment vertical="center"/>
    </xf>
    <xf numFmtId="181" fontId="30" fillId="0" borderId="32" xfId="0" applyNumberFormat="1" applyFont="1" applyFill="1" applyBorder="1" applyAlignment="1">
      <alignment vertical="center"/>
    </xf>
    <xf numFmtId="181" fontId="21" fillId="0" borderId="15" xfId="0" applyNumberFormat="1" applyFont="1" applyFill="1" applyBorder="1" applyAlignment="1">
      <alignment vertical="center"/>
    </xf>
    <xf numFmtId="181" fontId="30" fillId="0" borderId="15" xfId="0" applyNumberFormat="1" applyFont="1" applyFill="1" applyBorder="1" applyAlignment="1">
      <alignment vertical="center"/>
    </xf>
    <xf numFmtId="181" fontId="30" fillId="0" borderId="31" xfId="0" applyNumberFormat="1" applyFont="1" applyFill="1" applyBorder="1" applyAlignment="1">
      <alignment vertical="center"/>
    </xf>
    <xf numFmtId="181" fontId="21" fillId="0" borderId="13" xfId="0" applyNumberFormat="1" applyFont="1" applyFill="1" applyBorder="1" applyAlignment="1">
      <alignment vertical="center"/>
    </xf>
    <xf numFmtId="181" fontId="30" fillId="0" borderId="13" xfId="0" applyNumberFormat="1" applyFont="1" applyFill="1" applyBorder="1" applyAlignment="1">
      <alignment vertical="center"/>
    </xf>
    <xf numFmtId="181" fontId="30" fillId="0" borderId="27" xfId="0" applyNumberFormat="1" applyFont="1" applyFill="1" applyBorder="1" applyAlignment="1">
      <alignment vertical="center"/>
    </xf>
    <xf numFmtId="179" fontId="3" fillId="0" borderId="31" xfId="0" applyNumberFormat="1" applyFont="1" applyFill="1" applyBorder="1" applyAlignment="1">
      <alignment vertical="center"/>
    </xf>
    <xf numFmtId="179" fontId="3" fillId="0" borderId="27" xfId="0" applyNumberFormat="1" applyFont="1" applyFill="1" applyBorder="1" applyAlignment="1">
      <alignment vertical="center"/>
    </xf>
    <xf numFmtId="41" fontId="3" fillId="24" borderId="20" xfId="42" applyNumberFormat="1" applyFont="1" applyFill="1" applyBorder="1" applyAlignment="1">
      <alignment vertical="center"/>
    </xf>
    <xf numFmtId="41" fontId="1" fillId="24" borderId="31" xfId="42" applyNumberFormat="1" applyFont="1" applyFill="1" applyBorder="1" applyAlignment="1">
      <alignment vertical="center"/>
    </xf>
    <xf numFmtId="41" fontId="1" fillId="24" borderId="31" xfId="42" applyNumberFormat="1" applyFont="1" applyFill="1" applyBorder="1" applyAlignment="1">
      <alignment horizontal="right" vertical="center"/>
    </xf>
    <xf numFmtId="41" fontId="1" fillId="24" borderId="27" xfId="42" applyNumberFormat="1" applyFont="1" applyFill="1" applyBorder="1" applyAlignment="1">
      <alignment vertical="center"/>
    </xf>
    <xf numFmtId="41" fontId="32" fillId="0" borderId="0" xfId="42" applyNumberFormat="1" applyFont="1" applyFill="1" applyBorder="1" applyAlignment="1">
      <alignment vertical="center"/>
    </xf>
    <xf numFmtId="41" fontId="1" fillId="0" borderId="15" xfId="33" applyNumberFormat="1" applyFont="1" applyFill="1" applyBorder="1" applyAlignment="1">
      <alignment horizontal="right" vertical="center"/>
    </xf>
    <xf numFmtId="41" fontId="1" fillId="0" borderId="31" xfId="33" applyNumberFormat="1" applyFont="1" applyFill="1" applyBorder="1" applyAlignment="1">
      <alignment horizontal="right" vertical="center"/>
    </xf>
    <xf numFmtId="41" fontId="1" fillId="0" borderId="13" xfId="33" applyNumberFormat="1" applyFont="1" applyFill="1" applyBorder="1" applyAlignment="1">
      <alignment horizontal="right" vertical="center"/>
    </xf>
    <xf numFmtId="41" fontId="1" fillId="0" borderId="27" xfId="33" applyNumberFormat="1" applyFont="1" applyFill="1" applyBorder="1" applyAlignment="1">
      <alignment horizontal="right" vertical="center"/>
    </xf>
    <xf numFmtId="41" fontId="1" fillId="0" borderId="32" xfId="0" applyNumberFormat="1" applyFont="1" applyFill="1" applyBorder="1" applyAlignment="1">
      <alignment horizontal="right" vertical="center"/>
    </xf>
    <xf numFmtId="41" fontId="1" fillId="0" borderId="31" xfId="0" applyNumberFormat="1" applyFont="1" applyFill="1" applyBorder="1" applyAlignment="1">
      <alignment horizontal="right" vertical="center"/>
    </xf>
    <xf numFmtId="41" fontId="1" fillId="0" borderId="27" xfId="0" applyNumberFormat="1" applyFont="1" applyFill="1" applyBorder="1" applyAlignment="1">
      <alignment horizontal="right" vertical="center"/>
    </xf>
    <xf numFmtId="41" fontId="34" fillId="0" borderId="31" xfId="42" applyNumberFormat="1" applyFont="1" applyFill="1" applyBorder="1" applyAlignment="1">
      <alignment vertical="center"/>
    </xf>
    <xf numFmtId="41" fontId="34" fillId="0" borderId="27" xfId="42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12" xfId="0" applyFont="1" applyFill="1" applyBorder="1" applyAlignment="1">
      <alignment horizontal="distributed" vertical="center"/>
    </xf>
    <xf numFmtId="0" fontId="4" fillId="0" borderId="18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vertical="center"/>
    </xf>
    <xf numFmtId="0" fontId="7" fillId="0" borderId="18" xfId="0" applyFont="1" applyFill="1" applyBorder="1" applyAlignment="1">
      <alignment horizontal="distributed" vertical="center"/>
    </xf>
    <xf numFmtId="0" fontId="7" fillId="0" borderId="16" xfId="0" applyFont="1" applyFill="1" applyBorder="1" applyAlignment="1">
      <alignment horizontal="center" vertical="distributed" textRotation="255"/>
    </xf>
    <xf numFmtId="0" fontId="7" fillId="0" borderId="20" xfId="0" applyFont="1" applyFill="1" applyBorder="1" applyAlignment="1">
      <alignment horizontal="center" vertical="distributed" textRotation="255"/>
    </xf>
    <xf numFmtId="0" fontId="7" fillId="0" borderId="16" xfId="0" applyFont="1" applyFill="1" applyBorder="1" applyAlignment="1">
      <alignment horizontal="center" vertical="distributed" textRotation="255" justifyLastLine="1"/>
    </xf>
    <xf numFmtId="41" fontId="1" fillId="0" borderId="30" xfId="42" applyNumberFormat="1" applyFont="1" applyFill="1" applyBorder="1" applyAlignment="1">
      <alignment vertical="center"/>
    </xf>
    <xf numFmtId="41" fontId="1" fillId="0" borderId="32" xfId="42" applyNumberFormat="1" applyFont="1" applyFill="1" applyBorder="1" applyAlignment="1">
      <alignment vertical="center"/>
    </xf>
    <xf numFmtId="41" fontId="1" fillId="0" borderId="0" xfId="42" applyNumberFormat="1" applyFont="1" applyFill="1"/>
    <xf numFmtId="41" fontId="1" fillId="0" borderId="13" xfId="42" applyNumberFormat="1" applyFont="1" applyFill="1" applyBorder="1" applyAlignment="1">
      <alignment vertical="center"/>
    </xf>
    <xf numFmtId="41" fontId="1" fillId="0" borderId="27" xfId="42" applyNumberFormat="1" applyFont="1" applyFill="1" applyBorder="1" applyAlignment="1">
      <alignment vertical="center"/>
    </xf>
    <xf numFmtId="0" fontId="1" fillId="0" borderId="0" xfId="42" applyFont="1" applyFill="1" applyAlignment="1"/>
    <xf numFmtId="0" fontId="1" fillId="0" borderId="0" xfId="42" applyFont="1" applyFill="1" applyAlignment="1">
      <alignment horizontal="right"/>
    </xf>
    <xf numFmtId="177" fontId="1" fillId="0" borderId="0" xfId="0" applyNumberFormat="1" applyFont="1" applyFill="1"/>
    <xf numFmtId="178" fontId="10" fillId="0" borderId="12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right" vertical="center"/>
    </xf>
    <xf numFmtId="183" fontId="1" fillId="0" borderId="0" xfId="0" applyNumberFormat="1" applyFont="1" applyFill="1"/>
    <xf numFmtId="0" fontId="1" fillId="0" borderId="0" xfId="0" applyFont="1" applyFill="1" applyAlignment="1">
      <alignment vertical="center"/>
    </xf>
    <xf numFmtId="178" fontId="1" fillId="0" borderId="0" xfId="0" applyNumberFormat="1" applyFont="1" applyFill="1"/>
    <xf numFmtId="179" fontId="1" fillId="0" borderId="0" xfId="0" applyNumberFormat="1" applyFont="1" applyFill="1"/>
    <xf numFmtId="0" fontId="0" fillId="0" borderId="0" xfId="42" applyFont="1" applyFill="1"/>
    <xf numFmtId="177" fontId="34" fillId="0" borderId="30" xfId="33" applyNumberFormat="1" applyFont="1" applyFill="1" applyBorder="1" applyAlignment="1">
      <alignment vertical="center"/>
    </xf>
    <xf numFmtId="177" fontId="34" fillId="0" borderId="32" xfId="33" applyNumberFormat="1" applyFont="1" applyFill="1" applyBorder="1" applyAlignment="1">
      <alignment vertical="center"/>
    </xf>
    <xf numFmtId="177" fontId="34" fillId="0" borderId="15" xfId="33" applyNumberFormat="1" applyFont="1" applyFill="1" applyBorder="1" applyAlignment="1">
      <alignment vertical="center"/>
    </xf>
    <xf numFmtId="177" fontId="34" fillId="0" borderId="31" xfId="33" applyNumberFormat="1" applyFont="1" applyFill="1" applyBorder="1" applyAlignment="1">
      <alignment vertical="center"/>
    </xf>
    <xf numFmtId="177" fontId="34" fillId="0" borderId="13" xfId="33" applyNumberFormat="1" applyFont="1" applyFill="1" applyBorder="1" applyAlignment="1">
      <alignment vertical="center"/>
    </xf>
    <xf numFmtId="177" fontId="34" fillId="0" borderId="27" xfId="33" applyNumberFormat="1" applyFont="1" applyFill="1" applyBorder="1" applyAlignment="1">
      <alignment vertical="center"/>
    </xf>
    <xf numFmtId="178" fontId="34" fillId="0" borderId="30" xfId="33" applyNumberFormat="1" applyFont="1" applyFill="1" applyBorder="1" applyAlignment="1">
      <alignment vertical="center"/>
    </xf>
    <xf numFmtId="178" fontId="34" fillId="0" borderId="32" xfId="33" applyNumberFormat="1" applyFont="1" applyFill="1" applyBorder="1" applyAlignment="1">
      <alignment vertical="center"/>
    </xf>
    <xf numFmtId="178" fontId="34" fillId="0" borderId="15" xfId="33" applyNumberFormat="1" applyFont="1" applyFill="1" applyBorder="1" applyAlignment="1">
      <alignment vertical="center"/>
    </xf>
    <xf numFmtId="178" fontId="34" fillId="0" borderId="31" xfId="33" applyNumberFormat="1" applyFont="1" applyFill="1" applyBorder="1" applyAlignment="1">
      <alignment vertical="center"/>
    </xf>
    <xf numFmtId="178" fontId="34" fillId="0" borderId="13" xfId="33" applyNumberFormat="1" applyFont="1" applyFill="1" applyBorder="1" applyAlignment="1">
      <alignment vertical="center"/>
    </xf>
    <xf numFmtId="178" fontId="34" fillId="0" borderId="27" xfId="33" applyNumberFormat="1" applyFont="1" applyFill="1" applyBorder="1" applyAlignment="1">
      <alignment vertical="center"/>
    </xf>
    <xf numFmtId="0" fontId="36" fillId="0" borderId="29" xfId="0" applyFont="1" applyFill="1" applyBorder="1"/>
    <xf numFmtId="0" fontId="36" fillId="0" borderId="16" xfId="0" applyFont="1" applyFill="1" applyBorder="1" applyAlignment="1">
      <alignment horizontal="center" vertical="center" wrapText="1"/>
    </xf>
    <xf numFmtId="0" fontId="36" fillId="0" borderId="16" xfId="0" applyFont="1" applyFill="1" applyBorder="1" applyAlignment="1">
      <alignment horizontal="center" vertical="center"/>
    </xf>
    <xf numFmtId="41" fontId="34" fillId="0" borderId="30" xfId="33" applyNumberFormat="1" applyFont="1" applyFill="1" applyBorder="1" applyAlignment="1">
      <alignment vertical="center"/>
    </xf>
    <xf numFmtId="41" fontId="34" fillId="0" borderId="30" xfId="33" applyNumberFormat="1" applyFont="1" applyFill="1" applyBorder="1" applyAlignment="1">
      <alignment horizontal="right" vertical="center"/>
    </xf>
    <xf numFmtId="41" fontId="34" fillId="0" borderId="15" xfId="33" applyNumberFormat="1" applyFont="1" applyFill="1" applyBorder="1" applyAlignment="1">
      <alignment vertical="center"/>
    </xf>
    <xf numFmtId="41" fontId="34" fillId="0" borderId="15" xfId="33" applyNumberFormat="1" applyFont="1" applyFill="1" applyBorder="1" applyAlignment="1">
      <alignment horizontal="right" vertical="center"/>
    </xf>
    <xf numFmtId="41" fontId="34" fillId="0" borderId="13" xfId="33" applyNumberFormat="1" applyFont="1" applyFill="1" applyBorder="1" applyAlignment="1">
      <alignment vertical="center"/>
    </xf>
    <xf numFmtId="41" fontId="34" fillId="0" borderId="13" xfId="33" applyNumberFormat="1" applyFont="1" applyFill="1" applyBorder="1" applyAlignment="1">
      <alignment horizontal="right" vertical="center"/>
    </xf>
    <xf numFmtId="0" fontId="34" fillId="0" borderId="0" xfId="0" applyFont="1" applyFill="1"/>
    <xf numFmtId="41" fontId="34" fillId="0" borderId="0" xfId="0" applyNumberFormat="1" applyFont="1" applyFill="1"/>
    <xf numFmtId="0" fontId="34" fillId="0" borderId="0" xfId="0" applyFont="1" applyFill="1" applyBorder="1" applyAlignment="1"/>
    <xf numFmtId="41" fontId="34" fillId="0" borderId="30" xfId="0" applyNumberFormat="1" applyFont="1" applyFill="1" applyBorder="1" applyAlignment="1">
      <alignment vertical="center"/>
    </xf>
    <xf numFmtId="41" fontId="34" fillId="0" borderId="30" xfId="0" applyNumberFormat="1" applyFont="1" applyFill="1" applyBorder="1" applyAlignment="1">
      <alignment horizontal="right" vertical="center"/>
    </xf>
    <xf numFmtId="41" fontId="34" fillId="0" borderId="15" xfId="0" applyNumberFormat="1" applyFont="1" applyFill="1" applyBorder="1" applyAlignment="1">
      <alignment vertical="center"/>
    </xf>
    <xf numFmtId="41" fontId="34" fillId="0" borderId="15" xfId="0" applyNumberFormat="1" applyFont="1" applyFill="1" applyBorder="1" applyAlignment="1">
      <alignment horizontal="right" vertical="center"/>
    </xf>
    <xf numFmtId="41" fontId="34" fillId="0" borderId="13" xfId="0" applyNumberFormat="1" applyFont="1" applyFill="1" applyBorder="1" applyAlignment="1">
      <alignment vertical="center"/>
    </xf>
    <xf numFmtId="41" fontId="34" fillId="0" borderId="13" xfId="0" applyNumberFormat="1" applyFont="1" applyFill="1" applyBorder="1" applyAlignment="1">
      <alignment horizontal="right" vertical="center"/>
    </xf>
    <xf numFmtId="0" fontId="36" fillId="0" borderId="10" xfId="0" applyFont="1" applyFill="1" applyBorder="1" applyAlignment="1">
      <alignment horizontal="center" vertical="center"/>
    </xf>
    <xf numFmtId="0" fontId="36" fillId="0" borderId="10" xfId="0" applyFont="1" applyFill="1" applyBorder="1" applyAlignment="1">
      <alignment horizontal="distributed" vertical="center" indent="2"/>
    </xf>
    <xf numFmtId="176" fontId="34" fillId="0" borderId="0" xfId="0" applyNumberFormat="1" applyFont="1" applyFill="1" applyBorder="1" applyAlignment="1">
      <alignment vertical="center"/>
    </xf>
    <xf numFmtId="0" fontId="36" fillId="0" borderId="0" xfId="0" applyFont="1" applyFill="1" applyBorder="1" applyAlignment="1"/>
    <xf numFmtId="178" fontId="36" fillId="0" borderId="30" xfId="0" applyNumberFormat="1" applyFont="1" applyFill="1" applyBorder="1" applyAlignment="1">
      <alignment vertical="center"/>
    </xf>
    <xf numFmtId="178" fontId="36" fillId="0" borderId="15" xfId="0" applyNumberFormat="1" applyFont="1" applyFill="1" applyBorder="1" applyAlignment="1">
      <alignment vertical="center"/>
    </xf>
    <xf numFmtId="178" fontId="36" fillId="0" borderId="17" xfId="0" applyNumberFormat="1" applyFont="1" applyFill="1" applyBorder="1" applyAlignment="1">
      <alignment vertical="center"/>
    </xf>
    <xf numFmtId="178" fontId="36" fillId="0" borderId="22" xfId="0" applyNumberFormat="1" applyFont="1" applyFill="1" applyBorder="1" applyAlignment="1">
      <alignment vertical="center"/>
    </xf>
    <xf numFmtId="179" fontId="36" fillId="0" borderId="30" xfId="0" applyNumberFormat="1" applyFont="1" applyFill="1" applyBorder="1" applyAlignment="1">
      <alignment vertical="center"/>
    </xf>
    <xf numFmtId="179" fontId="36" fillId="0" borderId="32" xfId="0" applyNumberFormat="1" applyFont="1" applyFill="1" applyBorder="1" applyAlignment="1">
      <alignment vertical="center"/>
    </xf>
    <xf numFmtId="179" fontId="36" fillId="0" borderId="17" xfId="0" applyNumberFormat="1" applyFont="1" applyFill="1" applyBorder="1" applyAlignment="1">
      <alignment vertical="center"/>
    </xf>
    <xf numFmtId="179" fontId="36" fillId="0" borderId="15" xfId="0" applyNumberFormat="1" applyFont="1" applyFill="1" applyBorder="1" applyAlignment="1">
      <alignment vertical="center"/>
    </xf>
    <xf numFmtId="179" fontId="36" fillId="0" borderId="13" xfId="0" applyNumberFormat="1" applyFont="1" applyFill="1" applyBorder="1" applyAlignment="1">
      <alignment vertical="center"/>
    </xf>
    <xf numFmtId="178" fontId="34" fillId="0" borderId="15" xfId="0" applyNumberFormat="1" applyFont="1" applyFill="1" applyBorder="1" applyAlignment="1">
      <alignment vertical="center"/>
    </xf>
    <xf numFmtId="178" fontId="34" fillId="0" borderId="13" xfId="0" applyNumberFormat="1" applyFont="1" applyFill="1" applyBorder="1" applyAlignment="1">
      <alignment vertical="center"/>
    </xf>
    <xf numFmtId="180" fontId="34" fillId="0" borderId="15" xfId="0" applyNumberFormat="1" applyFont="1" applyFill="1" applyBorder="1" applyAlignment="1">
      <alignment vertical="center"/>
    </xf>
    <xf numFmtId="180" fontId="34" fillId="0" borderId="13" xfId="0" applyNumberFormat="1" applyFont="1" applyFill="1" applyBorder="1" applyAlignment="1">
      <alignment vertical="center"/>
    </xf>
    <xf numFmtId="180" fontId="34" fillId="0" borderId="27" xfId="0" applyNumberFormat="1" applyFont="1" applyFill="1" applyBorder="1" applyAlignment="1">
      <alignment vertical="center"/>
    </xf>
    <xf numFmtId="179" fontId="34" fillId="0" borderId="15" xfId="0" applyNumberFormat="1" applyFont="1" applyFill="1" applyBorder="1" applyAlignment="1">
      <alignment vertical="center"/>
    </xf>
    <xf numFmtId="179" fontId="34" fillId="0" borderId="17" xfId="0" applyNumberFormat="1" applyFont="1" applyFill="1" applyBorder="1" applyAlignment="1">
      <alignment vertical="center"/>
    </xf>
    <xf numFmtId="179" fontId="34" fillId="0" borderId="13" xfId="0" applyNumberFormat="1" applyFont="1" applyFill="1" applyBorder="1" applyAlignment="1">
      <alignment vertical="center"/>
    </xf>
    <xf numFmtId="181" fontId="34" fillId="0" borderId="15" xfId="0" applyNumberFormat="1" applyFont="1" applyFill="1" applyBorder="1" applyAlignment="1">
      <alignment vertical="center"/>
    </xf>
    <xf numFmtId="181" fontId="34" fillId="0" borderId="31" xfId="0" applyNumberFormat="1" applyFont="1" applyFill="1" applyBorder="1" applyAlignment="1">
      <alignment vertical="center"/>
    </xf>
    <xf numFmtId="181" fontId="34" fillId="0" borderId="13" xfId="0" applyNumberFormat="1" applyFont="1" applyFill="1" applyBorder="1" applyAlignment="1">
      <alignment vertical="center"/>
    </xf>
    <xf numFmtId="181" fontId="34" fillId="0" borderId="27" xfId="0" applyNumberFormat="1" applyFont="1" applyFill="1" applyBorder="1" applyAlignment="1">
      <alignment vertical="center"/>
    </xf>
    <xf numFmtId="41" fontId="34" fillId="0" borderId="31" xfId="42" applyNumberFormat="1" applyFont="1" applyFill="1" applyBorder="1" applyAlignment="1">
      <alignment horizontal="right" vertical="center"/>
    </xf>
    <xf numFmtId="178" fontId="34" fillId="0" borderId="16" xfId="0" applyNumberFormat="1" applyFont="1" applyFill="1" applyBorder="1" applyAlignment="1">
      <alignment vertical="center"/>
    </xf>
    <xf numFmtId="178" fontId="34" fillId="0" borderId="17" xfId="0" applyNumberFormat="1" applyFont="1" applyFill="1" applyBorder="1" applyAlignment="1">
      <alignment vertical="center"/>
    </xf>
    <xf numFmtId="178" fontId="34" fillId="0" borderId="22" xfId="0" applyNumberFormat="1" applyFont="1" applyFill="1" applyBorder="1" applyAlignment="1">
      <alignment vertical="center"/>
    </xf>
    <xf numFmtId="179" fontId="34" fillId="0" borderId="16" xfId="0" applyNumberFormat="1" applyFont="1" applyFill="1" applyBorder="1" applyAlignment="1">
      <alignment vertical="center"/>
    </xf>
    <xf numFmtId="179" fontId="34" fillId="0" borderId="22" xfId="0" applyNumberFormat="1" applyFont="1" applyFill="1" applyBorder="1" applyAlignment="1">
      <alignment vertical="center"/>
    </xf>
    <xf numFmtId="178" fontId="34" fillId="0" borderId="16" xfId="33" applyNumberFormat="1" applyFont="1" applyFill="1" applyBorder="1" applyAlignment="1">
      <alignment vertical="center"/>
    </xf>
    <xf numFmtId="178" fontId="34" fillId="0" borderId="20" xfId="33" applyNumberFormat="1" applyFont="1" applyFill="1" applyBorder="1" applyAlignment="1">
      <alignment vertical="center"/>
    </xf>
    <xf numFmtId="41" fontId="34" fillId="0" borderId="16" xfId="33" applyNumberFormat="1" applyFont="1" applyFill="1" applyBorder="1" applyAlignment="1">
      <alignment vertical="center"/>
    </xf>
    <xf numFmtId="41" fontId="1" fillId="0" borderId="16" xfId="33" applyNumberFormat="1" applyFont="1" applyFill="1" applyBorder="1" applyAlignment="1">
      <alignment vertical="center"/>
    </xf>
    <xf numFmtId="41" fontId="1" fillId="0" borderId="20" xfId="33" applyNumberFormat="1" applyFont="1" applyFill="1" applyBorder="1" applyAlignment="1">
      <alignment vertical="center"/>
    </xf>
    <xf numFmtId="41" fontId="1" fillId="0" borderId="30" xfId="33" applyNumberFormat="1" applyFont="1" applyFill="1" applyBorder="1" applyAlignment="1">
      <alignment horizontal="right" vertical="center"/>
    </xf>
    <xf numFmtId="41" fontId="34" fillId="0" borderId="16" xfId="0" applyNumberFormat="1" applyFont="1" applyFill="1" applyBorder="1" applyAlignment="1">
      <alignment vertical="center"/>
    </xf>
    <xf numFmtId="41" fontId="0" fillId="0" borderId="20" xfId="0" applyNumberFormat="1" applyFont="1" applyFill="1" applyBorder="1" applyAlignment="1">
      <alignment vertical="center"/>
    </xf>
    <xf numFmtId="41" fontId="0" fillId="0" borderId="32" xfId="0" applyNumberFormat="1" applyFont="1" applyFill="1" applyBorder="1" applyAlignment="1">
      <alignment horizontal="right" vertical="center"/>
    </xf>
    <xf numFmtId="41" fontId="0" fillId="0" borderId="31" xfId="0" applyNumberFormat="1" applyFont="1" applyFill="1" applyBorder="1" applyAlignment="1">
      <alignment horizontal="right" vertical="center"/>
    </xf>
    <xf numFmtId="41" fontId="0" fillId="0" borderId="27" xfId="0" applyNumberFormat="1" applyFont="1" applyFill="1" applyBorder="1" applyAlignment="1">
      <alignment horizontal="right" vertical="center"/>
    </xf>
    <xf numFmtId="178" fontId="36" fillId="0" borderId="16" xfId="0" applyNumberFormat="1" applyFont="1" applyFill="1" applyBorder="1" applyAlignment="1">
      <alignment vertical="center"/>
    </xf>
    <xf numFmtId="178" fontId="36" fillId="0" borderId="20" xfId="0" applyNumberFormat="1" applyFont="1" applyFill="1" applyBorder="1" applyAlignment="1">
      <alignment vertical="center"/>
    </xf>
    <xf numFmtId="178" fontId="36" fillId="0" borderId="32" xfId="0" applyNumberFormat="1" applyFont="1" applyFill="1" applyBorder="1" applyAlignment="1">
      <alignment vertical="center"/>
    </xf>
    <xf numFmtId="178" fontId="36" fillId="0" borderId="31" xfId="0" applyNumberFormat="1" applyFont="1" applyFill="1" applyBorder="1" applyAlignment="1">
      <alignment vertical="center"/>
    </xf>
    <xf numFmtId="178" fontId="36" fillId="0" borderId="15" xfId="0" applyNumberFormat="1" applyFont="1" applyFill="1" applyBorder="1" applyAlignment="1">
      <alignment horizontal="right" vertical="center"/>
    </xf>
    <xf numFmtId="178" fontId="36" fillId="0" borderId="13" xfId="0" applyNumberFormat="1" applyFont="1" applyFill="1" applyBorder="1" applyAlignment="1">
      <alignment horizontal="right" vertical="center"/>
    </xf>
    <xf numFmtId="178" fontId="36" fillId="0" borderId="13" xfId="0" applyNumberFormat="1" applyFont="1" applyFill="1" applyBorder="1" applyAlignment="1">
      <alignment vertical="center"/>
    </xf>
    <xf numFmtId="178" fontId="36" fillId="0" borderId="27" xfId="0" applyNumberFormat="1" applyFont="1" applyFill="1" applyBorder="1" applyAlignment="1">
      <alignment vertical="center"/>
    </xf>
    <xf numFmtId="178" fontId="37" fillId="0" borderId="20" xfId="0" applyNumberFormat="1" applyFont="1" applyFill="1" applyBorder="1" applyAlignment="1">
      <alignment vertical="center"/>
    </xf>
    <xf numFmtId="178" fontId="37" fillId="0" borderId="16" xfId="0" applyNumberFormat="1" applyFont="1" applyFill="1" applyBorder="1" applyAlignment="1">
      <alignment vertical="center"/>
    </xf>
    <xf numFmtId="178" fontId="36" fillId="0" borderId="28" xfId="0" applyNumberFormat="1" applyFont="1" applyFill="1" applyBorder="1" applyAlignment="1">
      <alignment vertical="center"/>
    </xf>
    <xf numFmtId="179" fontId="36" fillId="0" borderId="37" xfId="0" applyNumberFormat="1" applyFont="1" applyFill="1" applyBorder="1" applyAlignment="1">
      <alignment vertical="center"/>
    </xf>
    <xf numFmtId="179" fontId="36" fillId="0" borderId="0" xfId="0" applyNumberFormat="1" applyFont="1" applyFill="1" applyBorder="1" applyAlignment="1">
      <alignment vertical="center"/>
    </xf>
    <xf numFmtId="179" fontId="36" fillId="0" borderId="12" xfId="0" applyNumberFormat="1" applyFont="1" applyFill="1" applyBorder="1" applyAlignment="1">
      <alignment vertical="center"/>
    </xf>
    <xf numFmtId="179" fontId="36" fillId="0" borderId="22" xfId="0" applyNumberFormat="1" applyFont="1" applyFill="1" applyBorder="1" applyAlignment="1">
      <alignment vertical="center"/>
    </xf>
    <xf numFmtId="178" fontId="34" fillId="0" borderId="20" xfId="0" applyNumberFormat="1" applyFont="1" applyFill="1" applyBorder="1" applyAlignment="1">
      <alignment vertical="center"/>
    </xf>
    <xf numFmtId="184" fontId="34" fillId="0" borderId="15" xfId="0" applyNumberFormat="1" applyFont="1" applyBorder="1" applyAlignment="1">
      <alignment vertical="center"/>
    </xf>
    <xf numFmtId="178" fontId="34" fillId="0" borderId="32" xfId="0" applyNumberFormat="1" applyFont="1" applyFill="1" applyBorder="1" applyAlignment="1">
      <alignment vertical="center"/>
    </xf>
    <xf numFmtId="178" fontId="34" fillId="0" borderId="31" xfId="0" applyNumberFormat="1" applyFont="1" applyFill="1" applyBorder="1" applyAlignment="1">
      <alignment vertical="center"/>
    </xf>
    <xf numFmtId="185" fontId="34" fillId="0" borderId="15" xfId="0" applyNumberFormat="1" applyFont="1" applyFill="1" applyBorder="1" applyAlignment="1">
      <alignment vertical="center"/>
    </xf>
    <xf numFmtId="184" fontId="34" fillId="0" borderId="13" xfId="0" applyNumberFormat="1" applyFont="1" applyBorder="1" applyAlignment="1">
      <alignment vertical="center"/>
    </xf>
    <xf numFmtId="178" fontId="34" fillId="0" borderId="27" xfId="0" applyNumberFormat="1" applyFont="1" applyFill="1" applyBorder="1" applyAlignment="1">
      <alignment vertical="center"/>
    </xf>
    <xf numFmtId="180" fontId="34" fillId="0" borderId="16" xfId="0" applyNumberFormat="1" applyFont="1" applyFill="1" applyBorder="1" applyAlignment="1">
      <alignment vertical="center"/>
    </xf>
    <xf numFmtId="180" fontId="34" fillId="0" borderId="20" xfId="0" applyNumberFormat="1" applyFont="1" applyFill="1" applyBorder="1" applyAlignment="1">
      <alignment vertical="center"/>
    </xf>
    <xf numFmtId="178" fontId="34" fillId="0" borderId="30" xfId="0" applyNumberFormat="1" applyFont="1" applyFill="1" applyBorder="1" applyAlignment="1">
      <alignment vertical="center"/>
    </xf>
    <xf numFmtId="180" fontId="34" fillId="0" borderId="30" xfId="0" applyNumberFormat="1" applyFont="1" applyFill="1" applyBorder="1" applyAlignment="1">
      <alignment vertical="center"/>
    </xf>
    <xf numFmtId="180" fontId="34" fillId="0" borderId="32" xfId="0" applyNumberFormat="1" applyFont="1" applyFill="1" applyBorder="1" applyAlignment="1">
      <alignment vertical="center"/>
    </xf>
    <xf numFmtId="180" fontId="34" fillId="0" borderId="31" xfId="0" applyNumberFormat="1" applyFont="1" applyFill="1" applyBorder="1" applyAlignment="1">
      <alignment vertical="center"/>
    </xf>
    <xf numFmtId="178" fontId="34" fillId="0" borderId="15" xfId="0" applyNumberFormat="1" applyFont="1" applyFill="1" applyBorder="1" applyAlignment="1">
      <alignment horizontal="right" vertical="center"/>
    </xf>
    <xf numFmtId="180" fontId="34" fillId="0" borderId="30" xfId="0" applyNumberFormat="1" applyFont="1" applyFill="1" applyBorder="1" applyAlignment="1">
      <alignment horizontal="right" vertical="center"/>
    </xf>
    <xf numFmtId="179" fontId="34" fillId="0" borderId="31" xfId="0" applyNumberFormat="1" applyFont="1" applyFill="1" applyBorder="1" applyAlignment="1">
      <alignment vertical="center"/>
    </xf>
    <xf numFmtId="180" fontId="34" fillId="0" borderId="15" xfId="0" applyNumberFormat="1" applyFont="1" applyFill="1" applyBorder="1" applyAlignment="1">
      <alignment horizontal="right" vertical="center"/>
    </xf>
    <xf numFmtId="182" fontId="34" fillId="0" borderId="15" xfId="0" applyNumberFormat="1" applyFont="1" applyBorder="1" applyAlignment="1">
      <alignment horizontal="right" vertical="center"/>
    </xf>
    <xf numFmtId="179" fontId="34" fillId="0" borderId="27" xfId="0" applyNumberFormat="1" applyFont="1" applyFill="1" applyBorder="1" applyAlignment="1">
      <alignment vertical="center"/>
    </xf>
    <xf numFmtId="181" fontId="34" fillId="0" borderId="16" xfId="0" applyNumberFormat="1" applyFont="1" applyFill="1" applyBorder="1" applyAlignment="1">
      <alignment vertical="center"/>
    </xf>
    <xf numFmtId="181" fontId="34" fillId="0" borderId="20" xfId="0" applyNumberFormat="1" applyFont="1" applyFill="1" applyBorder="1" applyAlignment="1">
      <alignment vertical="center"/>
    </xf>
    <xf numFmtId="181" fontId="34" fillId="0" borderId="30" xfId="0" applyNumberFormat="1" applyFont="1" applyFill="1" applyBorder="1" applyAlignment="1">
      <alignment vertical="center"/>
    </xf>
    <xf numFmtId="181" fontId="34" fillId="0" borderId="32" xfId="0" applyNumberFormat="1" applyFont="1" applyFill="1" applyBorder="1" applyAlignment="1">
      <alignment vertical="center"/>
    </xf>
    <xf numFmtId="178" fontId="34" fillId="0" borderId="13" xfId="0" applyNumberFormat="1" applyFont="1" applyFill="1" applyBorder="1" applyAlignment="1">
      <alignment horizontal="right" vertical="center"/>
    </xf>
    <xf numFmtId="41" fontId="1" fillId="0" borderId="20" xfId="42" applyNumberFormat="1" applyFont="1" applyFill="1" applyBorder="1" applyAlignment="1">
      <alignment vertical="center"/>
    </xf>
    <xf numFmtId="41" fontId="34" fillId="0" borderId="20" xfId="42" applyNumberFormat="1" applyFont="1" applyFill="1" applyBorder="1" applyAlignment="1">
      <alignment vertical="center"/>
    </xf>
    <xf numFmtId="178" fontId="38" fillId="0" borderId="16" xfId="0" applyNumberFormat="1" applyFont="1" applyFill="1" applyBorder="1" applyAlignment="1">
      <alignment vertical="center"/>
    </xf>
    <xf numFmtId="178" fontId="38" fillId="0" borderId="15" xfId="0" applyNumberFormat="1" applyFont="1" applyFill="1" applyBorder="1" applyAlignment="1">
      <alignment vertical="center"/>
    </xf>
    <xf numFmtId="179" fontId="36" fillId="0" borderId="2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12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left" vertical="center" textRotation="255"/>
    </xf>
    <xf numFmtId="0" fontId="7" fillId="0" borderId="0" xfId="0" applyFont="1" applyFill="1" applyBorder="1" applyAlignment="1">
      <alignment horizontal="left" vertical="center"/>
    </xf>
    <xf numFmtId="0" fontId="7" fillId="0" borderId="33" xfId="0" applyFont="1" applyFill="1" applyBorder="1" applyAlignment="1">
      <alignment horizontal="distributed" vertical="center"/>
    </xf>
    <xf numFmtId="0" fontId="7" fillId="0" borderId="34" xfId="0" applyFont="1" applyFill="1" applyBorder="1" applyAlignment="1">
      <alignment horizontal="distributed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distributed" vertical="center"/>
    </xf>
    <xf numFmtId="0" fontId="4" fillId="0" borderId="20" xfId="0" applyFont="1" applyFill="1" applyBorder="1" applyAlignment="1">
      <alignment horizontal="distributed" vertical="center"/>
    </xf>
    <xf numFmtId="0" fontId="4" fillId="0" borderId="33" xfId="0" applyFont="1" applyFill="1" applyBorder="1" applyAlignment="1">
      <alignment horizontal="distributed" vertical="center"/>
    </xf>
    <xf numFmtId="0" fontId="4" fillId="0" borderId="34" xfId="0" applyFont="1" applyFill="1" applyBorder="1" applyAlignment="1">
      <alignment horizontal="distributed" vertical="center"/>
    </xf>
    <xf numFmtId="0" fontId="4" fillId="0" borderId="35" xfId="0" applyFont="1" applyFill="1" applyBorder="1" applyAlignment="1">
      <alignment horizontal="distributed" vertical="center"/>
    </xf>
    <xf numFmtId="0" fontId="4" fillId="0" borderId="36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36" fillId="0" borderId="16" xfId="0" applyFont="1" applyFill="1" applyBorder="1" applyAlignment="1">
      <alignment horizontal="distributed" vertical="center" wrapText="1" shrinkToFit="1"/>
    </xf>
    <xf numFmtId="0" fontId="36" fillId="0" borderId="16" xfId="0" applyFont="1" applyFill="1" applyBorder="1" applyAlignment="1">
      <alignment horizontal="distributed" vertical="center" shrinkToFit="1"/>
    </xf>
    <xf numFmtId="0" fontId="36" fillId="0" borderId="10" xfId="0" applyFont="1" applyFill="1" applyBorder="1" applyAlignment="1">
      <alignment horizontal="distributed" vertical="center" wrapText="1"/>
    </xf>
    <xf numFmtId="0" fontId="36" fillId="0" borderId="16" xfId="0" applyFont="1" applyFill="1" applyBorder="1" applyAlignment="1">
      <alignment horizontal="distributed" vertical="center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16" xfId="0" applyFont="1" applyFill="1" applyBorder="1" applyAlignment="1">
      <alignment horizontal="distributed" vertical="center" justifyLastLine="1"/>
    </xf>
    <xf numFmtId="0" fontId="36" fillId="0" borderId="20" xfId="0" applyFont="1" applyFill="1" applyBorder="1" applyAlignment="1">
      <alignment horizontal="distributed" vertical="center" justifyLastLine="1"/>
    </xf>
    <xf numFmtId="0" fontId="36" fillId="0" borderId="18" xfId="0" applyFont="1" applyFill="1" applyBorder="1" applyAlignment="1">
      <alignment horizontal="distributed" vertical="center" justifyLastLine="1"/>
    </xf>
    <xf numFmtId="0" fontId="36" fillId="0" borderId="14" xfId="0" applyFont="1" applyFill="1" applyBorder="1" applyAlignment="1">
      <alignment horizontal="center" vertical="center"/>
    </xf>
    <xf numFmtId="0" fontId="36" fillId="0" borderId="10" xfId="0" applyFont="1" applyFill="1" applyBorder="1" applyAlignment="1">
      <alignment horizontal="center" vertical="center"/>
    </xf>
    <xf numFmtId="0" fontId="36" fillId="0" borderId="10" xfId="0" applyFont="1" applyFill="1" applyBorder="1" applyAlignment="1">
      <alignment horizontal="distributed" vertical="center" wrapText="1" justifyLastLine="1"/>
    </xf>
    <xf numFmtId="0" fontId="36" fillId="0" borderId="10" xfId="0" applyFont="1" applyFill="1" applyBorder="1" applyAlignment="1">
      <alignment horizontal="distributed" vertical="center" justifyLastLine="1"/>
    </xf>
    <xf numFmtId="0" fontId="36" fillId="0" borderId="16" xfId="0" applyFont="1" applyFill="1" applyBorder="1" applyAlignment="1">
      <alignment horizontal="distributed" vertical="center" justifyLastLine="1"/>
    </xf>
    <xf numFmtId="0" fontId="4" fillId="0" borderId="14" xfId="0" applyFont="1" applyFill="1" applyBorder="1" applyAlignment="1">
      <alignment horizontal="distributed" vertical="center" justifyLastLine="1"/>
    </xf>
    <xf numFmtId="0" fontId="4" fillId="0" borderId="18" xfId="0" applyFont="1" applyFill="1" applyBorder="1" applyAlignment="1">
      <alignment horizontal="distributed" vertical="center" justifyLastLine="1"/>
    </xf>
    <xf numFmtId="0" fontId="36" fillId="0" borderId="23" xfId="0" applyFont="1" applyFill="1" applyBorder="1" applyAlignment="1">
      <alignment horizontal="distributed" vertical="center" wrapText="1"/>
    </xf>
    <xf numFmtId="0" fontId="34" fillId="0" borderId="31" xfId="0" applyFont="1" applyFill="1" applyBorder="1"/>
    <xf numFmtId="0" fontId="34" fillId="0" borderId="26" xfId="0" applyFont="1" applyFill="1" applyBorder="1"/>
    <xf numFmtId="0" fontId="4" fillId="0" borderId="16" xfId="0" applyFont="1" applyFill="1" applyBorder="1" applyAlignment="1">
      <alignment horizontal="distributed" vertical="center" wrapText="1" shrinkToFit="1"/>
    </xf>
    <xf numFmtId="0" fontId="4" fillId="0" borderId="16" xfId="0" applyFont="1" applyFill="1" applyBorder="1" applyAlignment="1">
      <alignment horizontal="distributed" vertical="center" shrinkToFit="1"/>
    </xf>
    <xf numFmtId="0" fontId="4" fillId="0" borderId="23" xfId="0" applyFont="1" applyFill="1" applyBorder="1" applyAlignment="1">
      <alignment horizontal="distributed" vertical="center" wrapText="1"/>
    </xf>
    <xf numFmtId="0" fontId="4" fillId="0" borderId="31" xfId="0" applyFont="1" applyFill="1" applyBorder="1" applyAlignment="1">
      <alignment horizontal="distributed" vertical="center"/>
    </xf>
    <xf numFmtId="0" fontId="4" fillId="0" borderId="26" xfId="0" applyFont="1" applyFill="1" applyBorder="1" applyAlignment="1">
      <alignment horizontal="distributed" vertical="center"/>
    </xf>
    <xf numFmtId="0" fontId="4" fillId="0" borderId="10" xfId="0" applyFont="1" applyFill="1" applyBorder="1" applyAlignment="1">
      <alignment horizontal="distributed" vertical="center" wrapText="1"/>
    </xf>
    <xf numFmtId="0" fontId="4" fillId="0" borderId="16" xfId="0" applyFont="1" applyFill="1" applyBorder="1" applyAlignment="1">
      <alignment horizontal="distributed" vertical="center"/>
    </xf>
    <xf numFmtId="0" fontId="4" fillId="0" borderId="10" xfId="0" applyFont="1" applyFill="1" applyBorder="1" applyAlignment="1">
      <alignment horizontal="distributed" vertical="center" wrapText="1" justifyLastLine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distributed" vertical="center" wrapText="1"/>
    </xf>
    <xf numFmtId="0" fontId="0" fillId="0" borderId="0" xfId="0" applyFont="1" applyAlignment="1">
      <alignment horizontal="distributed" vertical="center"/>
    </xf>
    <xf numFmtId="0" fontId="7" fillId="0" borderId="0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distributed"/>
    </xf>
    <xf numFmtId="0" fontId="0" fillId="0" borderId="25" xfId="0" applyFill="1" applyBorder="1"/>
    <xf numFmtId="0" fontId="4" fillId="0" borderId="23" xfId="0" applyFont="1" applyFill="1" applyBorder="1" applyAlignment="1">
      <alignment horizontal="center" vertical="distributed" textRotation="255" justifyLastLine="1"/>
    </xf>
    <xf numFmtId="0" fontId="4" fillId="0" borderId="26" xfId="0" applyFont="1" applyFill="1" applyBorder="1" applyAlignment="1">
      <alignment horizontal="center" vertical="distributed" textRotation="255" justifyLastLine="1"/>
    </xf>
    <xf numFmtId="0" fontId="7" fillId="0" borderId="18" xfId="0" applyFont="1" applyFill="1" applyBorder="1" applyAlignment="1">
      <alignment horizontal="distributed" vertical="center"/>
    </xf>
    <xf numFmtId="0" fontId="7" fillId="0" borderId="16" xfId="0" applyFont="1" applyFill="1" applyBorder="1" applyAlignment="1">
      <alignment horizontal="distributed" vertical="center"/>
    </xf>
    <xf numFmtId="0" fontId="7" fillId="0" borderId="20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20" xfId="0" applyFont="1" applyFill="1" applyBorder="1" applyAlignment="1">
      <alignment horizontal="distributed" vertical="center" justifyLastLine="1"/>
    </xf>
    <xf numFmtId="0" fontId="7" fillId="0" borderId="14" xfId="0" applyFont="1" applyFill="1" applyBorder="1" applyAlignment="1">
      <alignment horizontal="center" vertical="distributed"/>
    </xf>
    <xf numFmtId="0" fontId="7" fillId="0" borderId="18" xfId="0" applyFont="1" applyFill="1" applyBorder="1" applyAlignment="1">
      <alignment horizontal="center" vertical="distributed"/>
    </xf>
    <xf numFmtId="0" fontId="7" fillId="0" borderId="18" xfId="0" applyFont="1" applyFill="1" applyBorder="1"/>
    <xf numFmtId="0" fontId="7" fillId="0" borderId="10" xfId="0" applyFont="1" applyFill="1" applyBorder="1" applyAlignment="1">
      <alignment horizontal="center" vertical="distributed" textRotation="255"/>
    </xf>
    <xf numFmtId="0" fontId="7" fillId="0" borderId="16" xfId="0" applyFont="1" applyFill="1" applyBorder="1" applyAlignment="1">
      <alignment horizontal="center" vertical="distributed" textRotation="255"/>
    </xf>
    <xf numFmtId="0" fontId="7" fillId="0" borderId="10" xfId="0" applyFont="1" applyFill="1" applyBorder="1" applyAlignment="1">
      <alignment horizontal="distributed" vertical="center" justifyLastLine="1"/>
    </xf>
    <xf numFmtId="0" fontId="7" fillId="0" borderId="30" xfId="0" applyFont="1" applyFill="1" applyBorder="1" applyAlignment="1">
      <alignment horizontal="center" vertical="distributed" textRotation="255"/>
    </xf>
    <xf numFmtId="0" fontId="7" fillId="0" borderId="25" xfId="0" applyFont="1" applyFill="1" applyBorder="1" applyAlignment="1">
      <alignment horizontal="center" vertical="distributed" textRotation="255"/>
    </xf>
    <xf numFmtId="0" fontId="7" fillId="0" borderId="16" xfId="0" applyFont="1" applyFill="1" applyBorder="1" applyAlignment="1">
      <alignment horizontal="distributed" vertical="center" justifyLastLine="1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distributed" textRotation="255"/>
    </xf>
    <xf numFmtId="0" fontId="4" fillId="0" borderId="11" xfId="0" applyFont="1" applyFill="1" applyBorder="1" applyAlignment="1">
      <alignment horizontal="center" vertical="distributed" textRotation="255"/>
    </xf>
    <xf numFmtId="0" fontId="4" fillId="0" borderId="20" xfId="0" applyFont="1" applyFill="1" applyBorder="1" applyAlignment="1">
      <alignment horizontal="center" vertical="distributed" textRotation="255"/>
    </xf>
    <xf numFmtId="0" fontId="32" fillId="0" borderId="0" xfId="0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0" fontId="4" fillId="0" borderId="10" xfId="0" applyFont="1" applyFill="1" applyBorder="1" applyAlignment="1">
      <alignment horizontal="center" vertical="distributed"/>
    </xf>
    <xf numFmtId="0" fontId="4" fillId="0" borderId="16" xfId="0" applyFont="1" applyFill="1" applyBorder="1"/>
    <xf numFmtId="0" fontId="7" fillId="0" borderId="0" xfId="0" applyFont="1" applyFill="1" applyBorder="1" applyAlignment="1">
      <alignment horizontal="left" vertical="center" textRotation="255" wrapText="1"/>
    </xf>
    <xf numFmtId="0" fontId="7" fillId="0" borderId="10" xfId="0" applyFont="1" applyFill="1" applyBorder="1" applyAlignment="1">
      <alignment horizontal="center" vertical="distributed" wrapText="1"/>
    </xf>
    <xf numFmtId="0" fontId="0" fillId="0" borderId="16" xfId="0" applyFill="1" applyBorder="1"/>
    <xf numFmtId="0" fontId="7" fillId="0" borderId="12" xfId="0" applyFont="1" applyFill="1" applyBorder="1" applyAlignment="1">
      <alignment horizontal="left" vertical="center" textRotation="255"/>
    </xf>
    <xf numFmtId="0" fontId="7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center" vertical="distributed" textRotation="255" justifyLastLine="1"/>
    </xf>
    <xf numFmtId="0" fontId="7" fillId="0" borderId="16" xfId="0" applyFont="1" applyFill="1" applyBorder="1" applyAlignment="1">
      <alignment horizontal="center" vertical="distributed" textRotation="255" justifyLastLine="1"/>
    </xf>
    <xf numFmtId="0" fontId="35" fillId="0" borderId="24" xfId="0" applyFont="1" applyFill="1" applyBorder="1" applyAlignment="1">
      <alignment horizontal="center" vertical="center"/>
    </xf>
    <xf numFmtId="0" fontId="35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distributed" vertical="center" justifyLastLine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/>
    <cellStyle name="標準_Ⅲ-3- 6(1)(2)(血液事業，方法別献血，供給別)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12</xdr:row>
      <xdr:rowOff>161925</xdr:rowOff>
    </xdr:from>
    <xdr:to>
      <xdr:col>0</xdr:col>
      <xdr:colOff>314325</xdr:colOff>
      <xdr:row>20</xdr:row>
      <xdr:rowOff>257175</xdr:rowOff>
    </xdr:to>
    <xdr:sp macro="" textlink="">
      <xdr:nvSpPr>
        <xdr:cNvPr id="31227" name="AutoShape 1"/>
        <xdr:cNvSpPr>
          <a:spLocks/>
        </xdr:cNvSpPr>
      </xdr:nvSpPr>
      <xdr:spPr bwMode="auto">
        <a:xfrm>
          <a:off x="219075" y="3495675"/>
          <a:ext cx="95250" cy="2381250"/>
        </a:xfrm>
        <a:prstGeom prst="leftBrace">
          <a:avLst>
            <a:gd name="adj1" fmla="val 4270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981075</xdr:colOff>
      <xdr:row>18</xdr:row>
      <xdr:rowOff>142875</xdr:rowOff>
    </xdr:from>
    <xdr:to>
      <xdr:col>1</xdr:col>
      <xdr:colOff>1038225</xdr:colOff>
      <xdr:row>19</xdr:row>
      <xdr:rowOff>180975</xdr:rowOff>
    </xdr:to>
    <xdr:sp macro="" textlink="">
      <xdr:nvSpPr>
        <xdr:cNvPr id="31228" name="AutoShape 2"/>
        <xdr:cNvSpPr>
          <a:spLocks/>
        </xdr:cNvSpPr>
      </xdr:nvSpPr>
      <xdr:spPr bwMode="auto">
        <a:xfrm>
          <a:off x="1352550" y="5191125"/>
          <a:ext cx="57150" cy="323850"/>
        </a:xfrm>
        <a:prstGeom prst="leftBrace">
          <a:avLst>
            <a:gd name="adj1" fmla="val 31481"/>
            <a:gd name="adj2" fmla="val 41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7</xdr:row>
      <xdr:rowOff>142875</xdr:rowOff>
    </xdr:from>
    <xdr:to>
      <xdr:col>0</xdr:col>
      <xdr:colOff>523875</xdr:colOff>
      <xdr:row>13</xdr:row>
      <xdr:rowOff>190500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438150" y="2733675"/>
          <a:ext cx="85725" cy="1419225"/>
        </a:xfrm>
        <a:prstGeom prst="leftBrace">
          <a:avLst>
            <a:gd name="adj1" fmla="val 3311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457200</xdr:colOff>
      <xdr:row>14</xdr:row>
      <xdr:rowOff>180975</xdr:rowOff>
    </xdr:from>
    <xdr:to>
      <xdr:col>0</xdr:col>
      <xdr:colOff>533400</xdr:colOff>
      <xdr:row>15</xdr:row>
      <xdr:rowOff>190500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457200" y="4486275"/>
          <a:ext cx="76200" cy="352425"/>
        </a:xfrm>
        <a:prstGeom prst="leftBrace">
          <a:avLst>
            <a:gd name="adj1" fmla="val 38542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466725</xdr:colOff>
      <xdr:row>16</xdr:row>
      <xdr:rowOff>161925</xdr:rowOff>
    </xdr:from>
    <xdr:to>
      <xdr:col>0</xdr:col>
      <xdr:colOff>542925</xdr:colOff>
      <xdr:row>17</xdr:row>
      <xdr:rowOff>180975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466725" y="5153025"/>
          <a:ext cx="76200" cy="361950"/>
        </a:xfrm>
        <a:prstGeom prst="leftBrace">
          <a:avLst>
            <a:gd name="adj1" fmla="val 3958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457200</xdr:colOff>
      <xdr:row>18</xdr:row>
      <xdr:rowOff>180975</xdr:rowOff>
    </xdr:from>
    <xdr:to>
      <xdr:col>0</xdr:col>
      <xdr:colOff>542925</xdr:colOff>
      <xdr:row>21</xdr:row>
      <xdr:rowOff>180975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457200" y="5857875"/>
          <a:ext cx="85725" cy="1028700"/>
        </a:xfrm>
        <a:prstGeom prst="leftBrace">
          <a:avLst>
            <a:gd name="adj1" fmla="val 333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11</xdr:row>
      <xdr:rowOff>104775</xdr:rowOff>
    </xdr:from>
    <xdr:to>
      <xdr:col>2</xdr:col>
      <xdr:colOff>66675</xdr:colOff>
      <xdr:row>12</xdr:row>
      <xdr:rowOff>142875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1619250" y="3609975"/>
          <a:ext cx="47625" cy="266700"/>
        </a:xfrm>
        <a:prstGeom prst="leftBrace">
          <a:avLst>
            <a:gd name="adj1" fmla="val 46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7" name="AutoShape 6"/>
        <xdr:cNvSpPr>
          <a:spLocks/>
        </xdr:cNvSpPr>
      </xdr:nvSpPr>
      <xdr:spPr bwMode="auto">
        <a:xfrm>
          <a:off x="0" y="76009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8" name="AutoShape 7"/>
        <xdr:cNvSpPr>
          <a:spLocks/>
        </xdr:cNvSpPr>
      </xdr:nvSpPr>
      <xdr:spPr bwMode="auto">
        <a:xfrm>
          <a:off x="0" y="76009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9" name="AutoShape 8"/>
        <xdr:cNvSpPr>
          <a:spLocks/>
        </xdr:cNvSpPr>
      </xdr:nvSpPr>
      <xdr:spPr bwMode="auto">
        <a:xfrm>
          <a:off x="0" y="76009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10" name="AutoShape 9"/>
        <xdr:cNvSpPr>
          <a:spLocks/>
        </xdr:cNvSpPr>
      </xdr:nvSpPr>
      <xdr:spPr bwMode="auto">
        <a:xfrm>
          <a:off x="0" y="76009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11" name="AutoShape 10"/>
        <xdr:cNvSpPr>
          <a:spLocks/>
        </xdr:cNvSpPr>
      </xdr:nvSpPr>
      <xdr:spPr bwMode="auto">
        <a:xfrm>
          <a:off x="0" y="76009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7</xdr:row>
      <xdr:rowOff>142875</xdr:rowOff>
    </xdr:from>
    <xdr:to>
      <xdr:col>0</xdr:col>
      <xdr:colOff>523875</xdr:colOff>
      <xdr:row>13</xdr:row>
      <xdr:rowOff>190500</xdr:rowOff>
    </xdr:to>
    <xdr:sp macro="" textlink="">
      <xdr:nvSpPr>
        <xdr:cNvPr id="12" name="AutoShape 1"/>
        <xdr:cNvSpPr>
          <a:spLocks/>
        </xdr:cNvSpPr>
      </xdr:nvSpPr>
      <xdr:spPr bwMode="auto">
        <a:xfrm>
          <a:off x="438150" y="2733675"/>
          <a:ext cx="85725" cy="1419225"/>
        </a:xfrm>
        <a:prstGeom prst="leftBrace">
          <a:avLst>
            <a:gd name="adj1" fmla="val 3311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457200</xdr:colOff>
      <xdr:row>14</xdr:row>
      <xdr:rowOff>180975</xdr:rowOff>
    </xdr:from>
    <xdr:to>
      <xdr:col>0</xdr:col>
      <xdr:colOff>533400</xdr:colOff>
      <xdr:row>15</xdr:row>
      <xdr:rowOff>190500</xdr:rowOff>
    </xdr:to>
    <xdr:sp macro="" textlink="">
      <xdr:nvSpPr>
        <xdr:cNvPr id="13" name="AutoShape 2"/>
        <xdr:cNvSpPr>
          <a:spLocks/>
        </xdr:cNvSpPr>
      </xdr:nvSpPr>
      <xdr:spPr bwMode="auto">
        <a:xfrm>
          <a:off x="457200" y="4486275"/>
          <a:ext cx="76200" cy="352425"/>
        </a:xfrm>
        <a:prstGeom prst="leftBrace">
          <a:avLst>
            <a:gd name="adj1" fmla="val 38542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466725</xdr:colOff>
      <xdr:row>16</xdr:row>
      <xdr:rowOff>161925</xdr:rowOff>
    </xdr:from>
    <xdr:to>
      <xdr:col>0</xdr:col>
      <xdr:colOff>542925</xdr:colOff>
      <xdr:row>17</xdr:row>
      <xdr:rowOff>180975</xdr:rowOff>
    </xdr:to>
    <xdr:sp macro="" textlink="">
      <xdr:nvSpPr>
        <xdr:cNvPr id="14" name="AutoShape 3"/>
        <xdr:cNvSpPr>
          <a:spLocks/>
        </xdr:cNvSpPr>
      </xdr:nvSpPr>
      <xdr:spPr bwMode="auto">
        <a:xfrm>
          <a:off x="466725" y="5153025"/>
          <a:ext cx="76200" cy="361950"/>
        </a:xfrm>
        <a:prstGeom prst="leftBrace">
          <a:avLst>
            <a:gd name="adj1" fmla="val 3958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457200</xdr:colOff>
      <xdr:row>18</xdr:row>
      <xdr:rowOff>180975</xdr:rowOff>
    </xdr:from>
    <xdr:to>
      <xdr:col>0</xdr:col>
      <xdr:colOff>542925</xdr:colOff>
      <xdr:row>21</xdr:row>
      <xdr:rowOff>180975</xdr:rowOff>
    </xdr:to>
    <xdr:sp macro="" textlink="">
      <xdr:nvSpPr>
        <xdr:cNvPr id="15" name="AutoShape 4"/>
        <xdr:cNvSpPr>
          <a:spLocks/>
        </xdr:cNvSpPr>
      </xdr:nvSpPr>
      <xdr:spPr bwMode="auto">
        <a:xfrm>
          <a:off x="457200" y="5857875"/>
          <a:ext cx="85725" cy="1028700"/>
        </a:xfrm>
        <a:prstGeom prst="leftBrace">
          <a:avLst>
            <a:gd name="adj1" fmla="val 333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11</xdr:row>
      <xdr:rowOff>104775</xdr:rowOff>
    </xdr:from>
    <xdr:to>
      <xdr:col>2</xdr:col>
      <xdr:colOff>66675</xdr:colOff>
      <xdr:row>12</xdr:row>
      <xdr:rowOff>142875</xdr:rowOff>
    </xdr:to>
    <xdr:sp macro="" textlink="">
      <xdr:nvSpPr>
        <xdr:cNvPr id="16" name="AutoShape 5"/>
        <xdr:cNvSpPr>
          <a:spLocks/>
        </xdr:cNvSpPr>
      </xdr:nvSpPr>
      <xdr:spPr bwMode="auto">
        <a:xfrm>
          <a:off x="1619250" y="3609975"/>
          <a:ext cx="47625" cy="266700"/>
        </a:xfrm>
        <a:prstGeom prst="leftBrace">
          <a:avLst>
            <a:gd name="adj1" fmla="val 46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7</xdr:row>
      <xdr:rowOff>142875</xdr:rowOff>
    </xdr:from>
    <xdr:to>
      <xdr:col>0</xdr:col>
      <xdr:colOff>523875</xdr:colOff>
      <xdr:row>13</xdr:row>
      <xdr:rowOff>190500</xdr:rowOff>
    </xdr:to>
    <xdr:sp macro="" textlink="">
      <xdr:nvSpPr>
        <xdr:cNvPr id="17" name="AutoShape 1"/>
        <xdr:cNvSpPr>
          <a:spLocks/>
        </xdr:cNvSpPr>
      </xdr:nvSpPr>
      <xdr:spPr bwMode="auto">
        <a:xfrm>
          <a:off x="438150" y="2733675"/>
          <a:ext cx="85725" cy="1419225"/>
        </a:xfrm>
        <a:prstGeom prst="leftBrace">
          <a:avLst>
            <a:gd name="adj1" fmla="val 3311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457200</xdr:colOff>
      <xdr:row>14</xdr:row>
      <xdr:rowOff>180975</xdr:rowOff>
    </xdr:from>
    <xdr:to>
      <xdr:col>0</xdr:col>
      <xdr:colOff>533400</xdr:colOff>
      <xdr:row>15</xdr:row>
      <xdr:rowOff>190500</xdr:rowOff>
    </xdr:to>
    <xdr:sp macro="" textlink="">
      <xdr:nvSpPr>
        <xdr:cNvPr id="18" name="AutoShape 2"/>
        <xdr:cNvSpPr>
          <a:spLocks/>
        </xdr:cNvSpPr>
      </xdr:nvSpPr>
      <xdr:spPr bwMode="auto">
        <a:xfrm>
          <a:off x="457200" y="4486275"/>
          <a:ext cx="76200" cy="352425"/>
        </a:xfrm>
        <a:prstGeom prst="leftBrace">
          <a:avLst>
            <a:gd name="adj1" fmla="val 38542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466725</xdr:colOff>
      <xdr:row>16</xdr:row>
      <xdr:rowOff>161925</xdr:rowOff>
    </xdr:from>
    <xdr:to>
      <xdr:col>0</xdr:col>
      <xdr:colOff>542925</xdr:colOff>
      <xdr:row>17</xdr:row>
      <xdr:rowOff>180975</xdr:rowOff>
    </xdr:to>
    <xdr:sp macro="" textlink="">
      <xdr:nvSpPr>
        <xdr:cNvPr id="19" name="AutoShape 3"/>
        <xdr:cNvSpPr>
          <a:spLocks/>
        </xdr:cNvSpPr>
      </xdr:nvSpPr>
      <xdr:spPr bwMode="auto">
        <a:xfrm>
          <a:off x="466725" y="5153025"/>
          <a:ext cx="76200" cy="361950"/>
        </a:xfrm>
        <a:prstGeom prst="leftBrace">
          <a:avLst>
            <a:gd name="adj1" fmla="val 3958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457200</xdr:colOff>
      <xdr:row>18</xdr:row>
      <xdr:rowOff>180975</xdr:rowOff>
    </xdr:from>
    <xdr:to>
      <xdr:col>0</xdr:col>
      <xdr:colOff>542925</xdr:colOff>
      <xdr:row>21</xdr:row>
      <xdr:rowOff>180975</xdr:rowOff>
    </xdr:to>
    <xdr:sp macro="" textlink="">
      <xdr:nvSpPr>
        <xdr:cNvPr id="20" name="AutoShape 4"/>
        <xdr:cNvSpPr>
          <a:spLocks/>
        </xdr:cNvSpPr>
      </xdr:nvSpPr>
      <xdr:spPr bwMode="auto">
        <a:xfrm>
          <a:off x="457200" y="5857875"/>
          <a:ext cx="85725" cy="1028700"/>
        </a:xfrm>
        <a:prstGeom prst="leftBrace">
          <a:avLst>
            <a:gd name="adj1" fmla="val 333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11</xdr:row>
      <xdr:rowOff>104775</xdr:rowOff>
    </xdr:from>
    <xdr:to>
      <xdr:col>2</xdr:col>
      <xdr:colOff>66675</xdr:colOff>
      <xdr:row>12</xdr:row>
      <xdr:rowOff>142875</xdr:rowOff>
    </xdr:to>
    <xdr:sp macro="" textlink="">
      <xdr:nvSpPr>
        <xdr:cNvPr id="21" name="AutoShape 5"/>
        <xdr:cNvSpPr>
          <a:spLocks/>
        </xdr:cNvSpPr>
      </xdr:nvSpPr>
      <xdr:spPr bwMode="auto">
        <a:xfrm>
          <a:off x="1619250" y="3609975"/>
          <a:ext cx="47625" cy="266700"/>
        </a:xfrm>
        <a:prstGeom prst="leftBrace">
          <a:avLst>
            <a:gd name="adj1" fmla="val 46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7</xdr:row>
      <xdr:rowOff>142875</xdr:rowOff>
    </xdr:from>
    <xdr:to>
      <xdr:col>0</xdr:col>
      <xdr:colOff>523875</xdr:colOff>
      <xdr:row>13</xdr:row>
      <xdr:rowOff>190500</xdr:rowOff>
    </xdr:to>
    <xdr:sp macro="" textlink="">
      <xdr:nvSpPr>
        <xdr:cNvPr id="22" name="AutoShape 1"/>
        <xdr:cNvSpPr>
          <a:spLocks/>
        </xdr:cNvSpPr>
      </xdr:nvSpPr>
      <xdr:spPr bwMode="auto">
        <a:xfrm>
          <a:off x="438150" y="2733675"/>
          <a:ext cx="85725" cy="1419225"/>
        </a:xfrm>
        <a:prstGeom prst="leftBrace">
          <a:avLst>
            <a:gd name="adj1" fmla="val 3311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457200</xdr:colOff>
      <xdr:row>14</xdr:row>
      <xdr:rowOff>180975</xdr:rowOff>
    </xdr:from>
    <xdr:to>
      <xdr:col>0</xdr:col>
      <xdr:colOff>533400</xdr:colOff>
      <xdr:row>15</xdr:row>
      <xdr:rowOff>190500</xdr:rowOff>
    </xdr:to>
    <xdr:sp macro="" textlink="">
      <xdr:nvSpPr>
        <xdr:cNvPr id="23" name="AutoShape 2"/>
        <xdr:cNvSpPr>
          <a:spLocks/>
        </xdr:cNvSpPr>
      </xdr:nvSpPr>
      <xdr:spPr bwMode="auto">
        <a:xfrm>
          <a:off x="457200" y="4486275"/>
          <a:ext cx="76200" cy="352425"/>
        </a:xfrm>
        <a:prstGeom prst="leftBrace">
          <a:avLst>
            <a:gd name="adj1" fmla="val 38542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466725</xdr:colOff>
      <xdr:row>16</xdr:row>
      <xdr:rowOff>161925</xdr:rowOff>
    </xdr:from>
    <xdr:to>
      <xdr:col>0</xdr:col>
      <xdr:colOff>542925</xdr:colOff>
      <xdr:row>17</xdr:row>
      <xdr:rowOff>180975</xdr:rowOff>
    </xdr:to>
    <xdr:sp macro="" textlink="">
      <xdr:nvSpPr>
        <xdr:cNvPr id="24" name="AutoShape 3"/>
        <xdr:cNvSpPr>
          <a:spLocks/>
        </xdr:cNvSpPr>
      </xdr:nvSpPr>
      <xdr:spPr bwMode="auto">
        <a:xfrm>
          <a:off x="466725" y="5153025"/>
          <a:ext cx="76200" cy="361950"/>
        </a:xfrm>
        <a:prstGeom prst="leftBrace">
          <a:avLst>
            <a:gd name="adj1" fmla="val 3958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457200</xdr:colOff>
      <xdr:row>18</xdr:row>
      <xdr:rowOff>180975</xdr:rowOff>
    </xdr:from>
    <xdr:to>
      <xdr:col>0</xdr:col>
      <xdr:colOff>542925</xdr:colOff>
      <xdr:row>21</xdr:row>
      <xdr:rowOff>180975</xdr:rowOff>
    </xdr:to>
    <xdr:sp macro="" textlink="">
      <xdr:nvSpPr>
        <xdr:cNvPr id="25" name="AutoShape 4"/>
        <xdr:cNvSpPr>
          <a:spLocks/>
        </xdr:cNvSpPr>
      </xdr:nvSpPr>
      <xdr:spPr bwMode="auto">
        <a:xfrm>
          <a:off x="457200" y="5857875"/>
          <a:ext cx="85725" cy="1028700"/>
        </a:xfrm>
        <a:prstGeom prst="leftBrace">
          <a:avLst>
            <a:gd name="adj1" fmla="val 333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11</xdr:row>
      <xdr:rowOff>104775</xdr:rowOff>
    </xdr:from>
    <xdr:to>
      <xdr:col>2</xdr:col>
      <xdr:colOff>66675</xdr:colOff>
      <xdr:row>12</xdr:row>
      <xdr:rowOff>142875</xdr:rowOff>
    </xdr:to>
    <xdr:sp macro="" textlink="">
      <xdr:nvSpPr>
        <xdr:cNvPr id="26" name="AutoShape 5"/>
        <xdr:cNvSpPr>
          <a:spLocks/>
        </xdr:cNvSpPr>
      </xdr:nvSpPr>
      <xdr:spPr bwMode="auto">
        <a:xfrm>
          <a:off x="1619250" y="3609975"/>
          <a:ext cx="47625" cy="266700"/>
        </a:xfrm>
        <a:prstGeom prst="leftBrace">
          <a:avLst>
            <a:gd name="adj1" fmla="val 46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12</xdr:row>
      <xdr:rowOff>85725</xdr:rowOff>
    </xdr:from>
    <xdr:to>
      <xdr:col>2</xdr:col>
      <xdr:colOff>95250</xdr:colOff>
      <xdr:row>13</xdr:row>
      <xdr:rowOff>161925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543050" y="4495800"/>
          <a:ext cx="85725" cy="3048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409575</xdr:colOff>
      <xdr:row>8</xdr:row>
      <xdr:rowOff>133350</xdr:rowOff>
    </xdr:from>
    <xdr:to>
      <xdr:col>0</xdr:col>
      <xdr:colOff>466725</xdr:colOff>
      <xdr:row>14</xdr:row>
      <xdr:rowOff>180975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409575" y="3629025"/>
          <a:ext cx="57150" cy="1419225"/>
        </a:xfrm>
        <a:prstGeom prst="leftBrace">
          <a:avLst>
            <a:gd name="adj1" fmla="val 49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15</xdr:row>
      <xdr:rowOff>228600</xdr:rowOff>
    </xdr:from>
    <xdr:to>
      <xdr:col>0</xdr:col>
      <xdr:colOff>476250</xdr:colOff>
      <xdr:row>16</xdr:row>
      <xdr:rowOff>238125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428625" y="5438775"/>
          <a:ext cx="47625" cy="352425"/>
        </a:xfrm>
        <a:prstGeom prst="leftBrace">
          <a:avLst>
            <a:gd name="adj1" fmla="val 61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17</xdr:row>
      <xdr:rowOff>180975</xdr:rowOff>
    </xdr:from>
    <xdr:to>
      <xdr:col>0</xdr:col>
      <xdr:colOff>476250</xdr:colOff>
      <xdr:row>18</xdr:row>
      <xdr:rowOff>200025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428625" y="6076950"/>
          <a:ext cx="47625" cy="361950"/>
        </a:xfrm>
        <a:prstGeom prst="leftBrace">
          <a:avLst>
            <a:gd name="adj1" fmla="val 633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419100</xdr:colOff>
      <xdr:row>19</xdr:row>
      <xdr:rowOff>180975</xdr:rowOff>
    </xdr:from>
    <xdr:to>
      <xdr:col>1</xdr:col>
      <xdr:colOff>0</xdr:colOff>
      <xdr:row>22</xdr:row>
      <xdr:rowOff>180975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419100" y="6762750"/>
          <a:ext cx="57150" cy="1028700"/>
        </a:xfrm>
        <a:prstGeom prst="leftBrace">
          <a:avLst>
            <a:gd name="adj1" fmla="val 500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12</xdr:row>
      <xdr:rowOff>85725</xdr:rowOff>
    </xdr:from>
    <xdr:to>
      <xdr:col>2</xdr:col>
      <xdr:colOff>95250</xdr:colOff>
      <xdr:row>13</xdr:row>
      <xdr:rowOff>161925</xdr:rowOff>
    </xdr:to>
    <xdr:sp macro="" textlink="">
      <xdr:nvSpPr>
        <xdr:cNvPr id="7" name="AutoShape 1"/>
        <xdr:cNvSpPr>
          <a:spLocks/>
        </xdr:cNvSpPr>
      </xdr:nvSpPr>
      <xdr:spPr bwMode="auto">
        <a:xfrm>
          <a:off x="1543050" y="4495800"/>
          <a:ext cx="85725" cy="3048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409575</xdr:colOff>
      <xdr:row>8</xdr:row>
      <xdr:rowOff>133350</xdr:rowOff>
    </xdr:from>
    <xdr:to>
      <xdr:col>0</xdr:col>
      <xdr:colOff>466725</xdr:colOff>
      <xdr:row>14</xdr:row>
      <xdr:rowOff>180975</xdr:rowOff>
    </xdr:to>
    <xdr:sp macro="" textlink="">
      <xdr:nvSpPr>
        <xdr:cNvPr id="8" name="AutoShape 2"/>
        <xdr:cNvSpPr>
          <a:spLocks/>
        </xdr:cNvSpPr>
      </xdr:nvSpPr>
      <xdr:spPr bwMode="auto">
        <a:xfrm>
          <a:off x="409575" y="3629025"/>
          <a:ext cx="57150" cy="1419225"/>
        </a:xfrm>
        <a:prstGeom prst="leftBrace">
          <a:avLst>
            <a:gd name="adj1" fmla="val 49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15</xdr:row>
      <xdr:rowOff>228600</xdr:rowOff>
    </xdr:from>
    <xdr:to>
      <xdr:col>0</xdr:col>
      <xdr:colOff>476250</xdr:colOff>
      <xdr:row>16</xdr:row>
      <xdr:rowOff>238125</xdr:rowOff>
    </xdr:to>
    <xdr:sp macro="" textlink="">
      <xdr:nvSpPr>
        <xdr:cNvPr id="9" name="AutoShape 3"/>
        <xdr:cNvSpPr>
          <a:spLocks/>
        </xdr:cNvSpPr>
      </xdr:nvSpPr>
      <xdr:spPr bwMode="auto">
        <a:xfrm>
          <a:off x="428625" y="5438775"/>
          <a:ext cx="47625" cy="352425"/>
        </a:xfrm>
        <a:prstGeom prst="leftBrace">
          <a:avLst>
            <a:gd name="adj1" fmla="val 61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17</xdr:row>
      <xdr:rowOff>180975</xdr:rowOff>
    </xdr:from>
    <xdr:to>
      <xdr:col>0</xdr:col>
      <xdr:colOff>476250</xdr:colOff>
      <xdr:row>18</xdr:row>
      <xdr:rowOff>200025</xdr:rowOff>
    </xdr:to>
    <xdr:sp macro="" textlink="">
      <xdr:nvSpPr>
        <xdr:cNvPr id="10" name="AutoShape 4"/>
        <xdr:cNvSpPr>
          <a:spLocks/>
        </xdr:cNvSpPr>
      </xdr:nvSpPr>
      <xdr:spPr bwMode="auto">
        <a:xfrm>
          <a:off x="428625" y="6076950"/>
          <a:ext cx="47625" cy="361950"/>
        </a:xfrm>
        <a:prstGeom prst="leftBrace">
          <a:avLst>
            <a:gd name="adj1" fmla="val 633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419100</xdr:colOff>
      <xdr:row>19</xdr:row>
      <xdr:rowOff>180975</xdr:rowOff>
    </xdr:from>
    <xdr:to>
      <xdr:col>1</xdr:col>
      <xdr:colOff>0</xdr:colOff>
      <xdr:row>22</xdr:row>
      <xdr:rowOff>180975</xdr:rowOff>
    </xdr:to>
    <xdr:sp macro="" textlink="">
      <xdr:nvSpPr>
        <xdr:cNvPr id="11" name="AutoShape 5"/>
        <xdr:cNvSpPr>
          <a:spLocks/>
        </xdr:cNvSpPr>
      </xdr:nvSpPr>
      <xdr:spPr bwMode="auto">
        <a:xfrm>
          <a:off x="419100" y="6762750"/>
          <a:ext cx="57150" cy="1028700"/>
        </a:xfrm>
        <a:prstGeom prst="leftBrace">
          <a:avLst>
            <a:gd name="adj1" fmla="val 500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12</xdr:row>
      <xdr:rowOff>85725</xdr:rowOff>
    </xdr:from>
    <xdr:to>
      <xdr:col>2</xdr:col>
      <xdr:colOff>95250</xdr:colOff>
      <xdr:row>13</xdr:row>
      <xdr:rowOff>161925</xdr:rowOff>
    </xdr:to>
    <xdr:sp macro="" textlink="">
      <xdr:nvSpPr>
        <xdr:cNvPr id="12" name="AutoShape 1"/>
        <xdr:cNvSpPr>
          <a:spLocks/>
        </xdr:cNvSpPr>
      </xdr:nvSpPr>
      <xdr:spPr bwMode="auto">
        <a:xfrm>
          <a:off x="1543050" y="4495800"/>
          <a:ext cx="85725" cy="3048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409575</xdr:colOff>
      <xdr:row>8</xdr:row>
      <xdr:rowOff>133350</xdr:rowOff>
    </xdr:from>
    <xdr:to>
      <xdr:col>0</xdr:col>
      <xdr:colOff>466725</xdr:colOff>
      <xdr:row>14</xdr:row>
      <xdr:rowOff>180975</xdr:rowOff>
    </xdr:to>
    <xdr:sp macro="" textlink="">
      <xdr:nvSpPr>
        <xdr:cNvPr id="13" name="AutoShape 2"/>
        <xdr:cNvSpPr>
          <a:spLocks/>
        </xdr:cNvSpPr>
      </xdr:nvSpPr>
      <xdr:spPr bwMode="auto">
        <a:xfrm>
          <a:off x="409575" y="3629025"/>
          <a:ext cx="57150" cy="1419225"/>
        </a:xfrm>
        <a:prstGeom prst="leftBrace">
          <a:avLst>
            <a:gd name="adj1" fmla="val 49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15</xdr:row>
      <xdr:rowOff>228600</xdr:rowOff>
    </xdr:from>
    <xdr:to>
      <xdr:col>0</xdr:col>
      <xdr:colOff>476250</xdr:colOff>
      <xdr:row>16</xdr:row>
      <xdr:rowOff>238125</xdr:rowOff>
    </xdr:to>
    <xdr:sp macro="" textlink="">
      <xdr:nvSpPr>
        <xdr:cNvPr id="14" name="AutoShape 3"/>
        <xdr:cNvSpPr>
          <a:spLocks/>
        </xdr:cNvSpPr>
      </xdr:nvSpPr>
      <xdr:spPr bwMode="auto">
        <a:xfrm>
          <a:off x="428625" y="5438775"/>
          <a:ext cx="47625" cy="352425"/>
        </a:xfrm>
        <a:prstGeom prst="leftBrace">
          <a:avLst>
            <a:gd name="adj1" fmla="val 61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17</xdr:row>
      <xdr:rowOff>180975</xdr:rowOff>
    </xdr:from>
    <xdr:to>
      <xdr:col>0</xdr:col>
      <xdr:colOff>476250</xdr:colOff>
      <xdr:row>18</xdr:row>
      <xdr:rowOff>200025</xdr:rowOff>
    </xdr:to>
    <xdr:sp macro="" textlink="">
      <xdr:nvSpPr>
        <xdr:cNvPr id="15" name="AutoShape 4"/>
        <xdr:cNvSpPr>
          <a:spLocks/>
        </xdr:cNvSpPr>
      </xdr:nvSpPr>
      <xdr:spPr bwMode="auto">
        <a:xfrm>
          <a:off x="428625" y="6076950"/>
          <a:ext cx="47625" cy="361950"/>
        </a:xfrm>
        <a:prstGeom prst="leftBrace">
          <a:avLst>
            <a:gd name="adj1" fmla="val 633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419100</xdr:colOff>
      <xdr:row>19</xdr:row>
      <xdr:rowOff>180975</xdr:rowOff>
    </xdr:from>
    <xdr:to>
      <xdr:col>1</xdr:col>
      <xdr:colOff>0</xdr:colOff>
      <xdr:row>22</xdr:row>
      <xdr:rowOff>180975</xdr:rowOff>
    </xdr:to>
    <xdr:sp macro="" textlink="">
      <xdr:nvSpPr>
        <xdr:cNvPr id="16" name="AutoShape 5"/>
        <xdr:cNvSpPr>
          <a:spLocks/>
        </xdr:cNvSpPr>
      </xdr:nvSpPr>
      <xdr:spPr bwMode="auto">
        <a:xfrm>
          <a:off x="419100" y="6762750"/>
          <a:ext cx="57150" cy="1028700"/>
        </a:xfrm>
        <a:prstGeom prst="leftBrace">
          <a:avLst>
            <a:gd name="adj1" fmla="val 500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12</xdr:row>
      <xdr:rowOff>85725</xdr:rowOff>
    </xdr:from>
    <xdr:to>
      <xdr:col>2</xdr:col>
      <xdr:colOff>95250</xdr:colOff>
      <xdr:row>13</xdr:row>
      <xdr:rowOff>161925</xdr:rowOff>
    </xdr:to>
    <xdr:sp macro="" textlink="">
      <xdr:nvSpPr>
        <xdr:cNvPr id="17" name="AutoShape 1"/>
        <xdr:cNvSpPr>
          <a:spLocks/>
        </xdr:cNvSpPr>
      </xdr:nvSpPr>
      <xdr:spPr bwMode="auto">
        <a:xfrm>
          <a:off x="1543050" y="4495800"/>
          <a:ext cx="85725" cy="3048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409575</xdr:colOff>
      <xdr:row>8</xdr:row>
      <xdr:rowOff>133350</xdr:rowOff>
    </xdr:from>
    <xdr:to>
      <xdr:col>0</xdr:col>
      <xdr:colOff>466725</xdr:colOff>
      <xdr:row>14</xdr:row>
      <xdr:rowOff>180975</xdr:rowOff>
    </xdr:to>
    <xdr:sp macro="" textlink="">
      <xdr:nvSpPr>
        <xdr:cNvPr id="18" name="AutoShape 2"/>
        <xdr:cNvSpPr>
          <a:spLocks/>
        </xdr:cNvSpPr>
      </xdr:nvSpPr>
      <xdr:spPr bwMode="auto">
        <a:xfrm>
          <a:off x="409575" y="3629025"/>
          <a:ext cx="57150" cy="1419225"/>
        </a:xfrm>
        <a:prstGeom prst="leftBrace">
          <a:avLst>
            <a:gd name="adj1" fmla="val 49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15</xdr:row>
      <xdr:rowOff>228600</xdr:rowOff>
    </xdr:from>
    <xdr:to>
      <xdr:col>0</xdr:col>
      <xdr:colOff>476250</xdr:colOff>
      <xdr:row>16</xdr:row>
      <xdr:rowOff>238125</xdr:rowOff>
    </xdr:to>
    <xdr:sp macro="" textlink="">
      <xdr:nvSpPr>
        <xdr:cNvPr id="19" name="AutoShape 3"/>
        <xdr:cNvSpPr>
          <a:spLocks/>
        </xdr:cNvSpPr>
      </xdr:nvSpPr>
      <xdr:spPr bwMode="auto">
        <a:xfrm>
          <a:off x="428625" y="5438775"/>
          <a:ext cx="47625" cy="352425"/>
        </a:xfrm>
        <a:prstGeom prst="leftBrace">
          <a:avLst>
            <a:gd name="adj1" fmla="val 61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17</xdr:row>
      <xdr:rowOff>180975</xdr:rowOff>
    </xdr:from>
    <xdr:to>
      <xdr:col>0</xdr:col>
      <xdr:colOff>476250</xdr:colOff>
      <xdr:row>18</xdr:row>
      <xdr:rowOff>200025</xdr:rowOff>
    </xdr:to>
    <xdr:sp macro="" textlink="">
      <xdr:nvSpPr>
        <xdr:cNvPr id="20" name="AutoShape 4"/>
        <xdr:cNvSpPr>
          <a:spLocks/>
        </xdr:cNvSpPr>
      </xdr:nvSpPr>
      <xdr:spPr bwMode="auto">
        <a:xfrm>
          <a:off x="428625" y="6076950"/>
          <a:ext cx="47625" cy="361950"/>
        </a:xfrm>
        <a:prstGeom prst="leftBrace">
          <a:avLst>
            <a:gd name="adj1" fmla="val 633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419100</xdr:colOff>
      <xdr:row>19</xdr:row>
      <xdr:rowOff>180975</xdr:rowOff>
    </xdr:from>
    <xdr:to>
      <xdr:col>1</xdr:col>
      <xdr:colOff>0</xdr:colOff>
      <xdr:row>22</xdr:row>
      <xdr:rowOff>180975</xdr:rowOff>
    </xdr:to>
    <xdr:sp macro="" textlink="">
      <xdr:nvSpPr>
        <xdr:cNvPr id="21" name="AutoShape 5"/>
        <xdr:cNvSpPr>
          <a:spLocks/>
        </xdr:cNvSpPr>
      </xdr:nvSpPr>
      <xdr:spPr bwMode="auto">
        <a:xfrm>
          <a:off x="419100" y="6762750"/>
          <a:ext cx="57150" cy="1028700"/>
        </a:xfrm>
        <a:prstGeom prst="leftBrace">
          <a:avLst>
            <a:gd name="adj1" fmla="val 500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12</xdr:row>
      <xdr:rowOff>85725</xdr:rowOff>
    </xdr:from>
    <xdr:to>
      <xdr:col>2</xdr:col>
      <xdr:colOff>95250</xdr:colOff>
      <xdr:row>13</xdr:row>
      <xdr:rowOff>161925</xdr:rowOff>
    </xdr:to>
    <xdr:sp macro="" textlink="">
      <xdr:nvSpPr>
        <xdr:cNvPr id="22" name="AutoShape 1"/>
        <xdr:cNvSpPr>
          <a:spLocks/>
        </xdr:cNvSpPr>
      </xdr:nvSpPr>
      <xdr:spPr bwMode="auto">
        <a:xfrm>
          <a:off x="1543050" y="4495800"/>
          <a:ext cx="85725" cy="3048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409575</xdr:colOff>
      <xdr:row>8</xdr:row>
      <xdr:rowOff>133350</xdr:rowOff>
    </xdr:from>
    <xdr:to>
      <xdr:col>0</xdr:col>
      <xdr:colOff>466725</xdr:colOff>
      <xdr:row>14</xdr:row>
      <xdr:rowOff>180975</xdr:rowOff>
    </xdr:to>
    <xdr:sp macro="" textlink="">
      <xdr:nvSpPr>
        <xdr:cNvPr id="23" name="AutoShape 2"/>
        <xdr:cNvSpPr>
          <a:spLocks/>
        </xdr:cNvSpPr>
      </xdr:nvSpPr>
      <xdr:spPr bwMode="auto">
        <a:xfrm>
          <a:off x="409575" y="3629025"/>
          <a:ext cx="57150" cy="1419225"/>
        </a:xfrm>
        <a:prstGeom prst="leftBrace">
          <a:avLst>
            <a:gd name="adj1" fmla="val 49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15</xdr:row>
      <xdr:rowOff>228600</xdr:rowOff>
    </xdr:from>
    <xdr:to>
      <xdr:col>0</xdr:col>
      <xdr:colOff>476250</xdr:colOff>
      <xdr:row>16</xdr:row>
      <xdr:rowOff>238125</xdr:rowOff>
    </xdr:to>
    <xdr:sp macro="" textlink="">
      <xdr:nvSpPr>
        <xdr:cNvPr id="24" name="AutoShape 3"/>
        <xdr:cNvSpPr>
          <a:spLocks/>
        </xdr:cNvSpPr>
      </xdr:nvSpPr>
      <xdr:spPr bwMode="auto">
        <a:xfrm>
          <a:off x="428625" y="5438775"/>
          <a:ext cx="47625" cy="352425"/>
        </a:xfrm>
        <a:prstGeom prst="leftBrace">
          <a:avLst>
            <a:gd name="adj1" fmla="val 61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17</xdr:row>
      <xdr:rowOff>180975</xdr:rowOff>
    </xdr:from>
    <xdr:to>
      <xdr:col>0</xdr:col>
      <xdr:colOff>476250</xdr:colOff>
      <xdr:row>18</xdr:row>
      <xdr:rowOff>200025</xdr:rowOff>
    </xdr:to>
    <xdr:sp macro="" textlink="">
      <xdr:nvSpPr>
        <xdr:cNvPr id="25" name="AutoShape 4"/>
        <xdr:cNvSpPr>
          <a:spLocks/>
        </xdr:cNvSpPr>
      </xdr:nvSpPr>
      <xdr:spPr bwMode="auto">
        <a:xfrm>
          <a:off x="428625" y="6076950"/>
          <a:ext cx="47625" cy="361950"/>
        </a:xfrm>
        <a:prstGeom prst="leftBrace">
          <a:avLst>
            <a:gd name="adj1" fmla="val 633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419100</xdr:colOff>
      <xdr:row>19</xdr:row>
      <xdr:rowOff>180975</xdr:rowOff>
    </xdr:from>
    <xdr:to>
      <xdr:col>1</xdr:col>
      <xdr:colOff>0</xdr:colOff>
      <xdr:row>22</xdr:row>
      <xdr:rowOff>180975</xdr:rowOff>
    </xdr:to>
    <xdr:sp macro="" textlink="">
      <xdr:nvSpPr>
        <xdr:cNvPr id="26" name="AutoShape 5"/>
        <xdr:cNvSpPr>
          <a:spLocks/>
        </xdr:cNvSpPr>
      </xdr:nvSpPr>
      <xdr:spPr bwMode="auto">
        <a:xfrm>
          <a:off x="419100" y="6762750"/>
          <a:ext cx="57150" cy="1028700"/>
        </a:xfrm>
        <a:prstGeom prst="leftBrace">
          <a:avLst>
            <a:gd name="adj1" fmla="val 500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12</xdr:row>
      <xdr:rowOff>85725</xdr:rowOff>
    </xdr:from>
    <xdr:to>
      <xdr:col>2</xdr:col>
      <xdr:colOff>95250</xdr:colOff>
      <xdr:row>13</xdr:row>
      <xdr:rowOff>161925</xdr:rowOff>
    </xdr:to>
    <xdr:sp macro="" textlink="">
      <xdr:nvSpPr>
        <xdr:cNvPr id="27" name="AutoShape 1"/>
        <xdr:cNvSpPr>
          <a:spLocks/>
        </xdr:cNvSpPr>
      </xdr:nvSpPr>
      <xdr:spPr bwMode="auto">
        <a:xfrm>
          <a:off x="1543050" y="4495800"/>
          <a:ext cx="85725" cy="3048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409575</xdr:colOff>
      <xdr:row>8</xdr:row>
      <xdr:rowOff>133350</xdr:rowOff>
    </xdr:from>
    <xdr:to>
      <xdr:col>0</xdr:col>
      <xdr:colOff>466725</xdr:colOff>
      <xdr:row>14</xdr:row>
      <xdr:rowOff>180975</xdr:rowOff>
    </xdr:to>
    <xdr:sp macro="" textlink="">
      <xdr:nvSpPr>
        <xdr:cNvPr id="28" name="AutoShape 2"/>
        <xdr:cNvSpPr>
          <a:spLocks/>
        </xdr:cNvSpPr>
      </xdr:nvSpPr>
      <xdr:spPr bwMode="auto">
        <a:xfrm>
          <a:off x="409575" y="3629025"/>
          <a:ext cx="57150" cy="1419225"/>
        </a:xfrm>
        <a:prstGeom prst="leftBrace">
          <a:avLst>
            <a:gd name="adj1" fmla="val 49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15</xdr:row>
      <xdr:rowOff>228600</xdr:rowOff>
    </xdr:from>
    <xdr:to>
      <xdr:col>0</xdr:col>
      <xdr:colOff>476250</xdr:colOff>
      <xdr:row>16</xdr:row>
      <xdr:rowOff>238125</xdr:rowOff>
    </xdr:to>
    <xdr:sp macro="" textlink="">
      <xdr:nvSpPr>
        <xdr:cNvPr id="29" name="AutoShape 3"/>
        <xdr:cNvSpPr>
          <a:spLocks/>
        </xdr:cNvSpPr>
      </xdr:nvSpPr>
      <xdr:spPr bwMode="auto">
        <a:xfrm>
          <a:off x="428625" y="5438775"/>
          <a:ext cx="47625" cy="352425"/>
        </a:xfrm>
        <a:prstGeom prst="leftBrace">
          <a:avLst>
            <a:gd name="adj1" fmla="val 61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17</xdr:row>
      <xdr:rowOff>180975</xdr:rowOff>
    </xdr:from>
    <xdr:to>
      <xdr:col>0</xdr:col>
      <xdr:colOff>476250</xdr:colOff>
      <xdr:row>18</xdr:row>
      <xdr:rowOff>200025</xdr:rowOff>
    </xdr:to>
    <xdr:sp macro="" textlink="">
      <xdr:nvSpPr>
        <xdr:cNvPr id="30" name="AutoShape 4"/>
        <xdr:cNvSpPr>
          <a:spLocks/>
        </xdr:cNvSpPr>
      </xdr:nvSpPr>
      <xdr:spPr bwMode="auto">
        <a:xfrm>
          <a:off x="428625" y="6076950"/>
          <a:ext cx="47625" cy="361950"/>
        </a:xfrm>
        <a:prstGeom prst="leftBrace">
          <a:avLst>
            <a:gd name="adj1" fmla="val 633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419100</xdr:colOff>
      <xdr:row>19</xdr:row>
      <xdr:rowOff>180975</xdr:rowOff>
    </xdr:from>
    <xdr:to>
      <xdr:col>1</xdr:col>
      <xdr:colOff>0</xdr:colOff>
      <xdr:row>22</xdr:row>
      <xdr:rowOff>180975</xdr:rowOff>
    </xdr:to>
    <xdr:sp macro="" textlink="">
      <xdr:nvSpPr>
        <xdr:cNvPr id="31" name="AutoShape 5"/>
        <xdr:cNvSpPr>
          <a:spLocks/>
        </xdr:cNvSpPr>
      </xdr:nvSpPr>
      <xdr:spPr bwMode="auto">
        <a:xfrm>
          <a:off x="419100" y="6762750"/>
          <a:ext cx="57150" cy="1028700"/>
        </a:xfrm>
        <a:prstGeom prst="leftBrace">
          <a:avLst>
            <a:gd name="adj1" fmla="val 500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11</xdr:row>
      <xdr:rowOff>238125</xdr:rowOff>
    </xdr:from>
    <xdr:to>
      <xdr:col>0</xdr:col>
      <xdr:colOff>447675</xdr:colOff>
      <xdr:row>13</xdr:row>
      <xdr:rowOff>257175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352425" y="5114925"/>
          <a:ext cx="95250" cy="933450"/>
        </a:xfrm>
        <a:prstGeom prst="leftBrace">
          <a:avLst>
            <a:gd name="adj1" fmla="val 81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371475</xdr:colOff>
      <xdr:row>8</xdr:row>
      <xdr:rowOff>266700</xdr:rowOff>
    </xdr:from>
    <xdr:to>
      <xdr:col>0</xdr:col>
      <xdr:colOff>447675</xdr:colOff>
      <xdr:row>10</xdr:row>
      <xdr:rowOff>257175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371475" y="3771900"/>
          <a:ext cx="76200" cy="904875"/>
        </a:xfrm>
        <a:prstGeom prst="leftBrace">
          <a:avLst>
            <a:gd name="adj1" fmla="val 9895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352425</xdr:colOff>
      <xdr:row>11</xdr:row>
      <xdr:rowOff>238125</xdr:rowOff>
    </xdr:from>
    <xdr:to>
      <xdr:col>0</xdr:col>
      <xdr:colOff>447675</xdr:colOff>
      <xdr:row>13</xdr:row>
      <xdr:rowOff>257175</xdr:rowOff>
    </xdr:to>
    <xdr:sp macro="" textlink="">
      <xdr:nvSpPr>
        <xdr:cNvPr id="4" name="AutoShape 1"/>
        <xdr:cNvSpPr>
          <a:spLocks/>
        </xdr:cNvSpPr>
      </xdr:nvSpPr>
      <xdr:spPr bwMode="auto">
        <a:xfrm>
          <a:off x="352425" y="5114925"/>
          <a:ext cx="95250" cy="933450"/>
        </a:xfrm>
        <a:prstGeom prst="leftBrace">
          <a:avLst>
            <a:gd name="adj1" fmla="val 81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371475</xdr:colOff>
      <xdr:row>8</xdr:row>
      <xdr:rowOff>266700</xdr:rowOff>
    </xdr:from>
    <xdr:to>
      <xdr:col>0</xdr:col>
      <xdr:colOff>447675</xdr:colOff>
      <xdr:row>10</xdr:row>
      <xdr:rowOff>257175</xdr:rowOff>
    </xdr:to>
    <xdr:sp macro="" textlink="">
      <xdr:nvSpPr>
        <xdr:cNvPr id="5" name="AutoShape 2"/>
        <xdr:cNvSpPr>
          <a:spLocks/>
        </xdr:cNvSpPr>
      </xdr:nvSpPr>
      <xdr:spPr bwMode="auto">
        <a:xfrm>
          <a:off x="371475" y="3771900"/>
          <a:ext cx="76200" cy="904875"/>
        </a:xfrm>
        <a:prstGeom prst="leftBrace">
          <a:avLst>
            <a:gd name="adj1" fmla="val 9895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352425</xdr:colOff>
      <xdr:row>11</xdr:row>
      <xdr:rowOff>238125</xdr:rowOff>
    </xdr:from>
    <xdr:to>
      <xdr:col>0</xdr:col>
      <xdr:colOff>447675</xdr:colOff>
      <xdr:row>13</xdr:row>
      <xdr:rowOff>257175</xdr:rowOff>
    </xdr:to>
    <xdr:sp macro="" textlink="">
      <xdr:nvSpPr>
        <xdr:cNvPr id="6" name="AutoShape 1"/>
        <xdr:cNvSpPr>
          <a:spLocks/>
        </xdr:cNvSpPr>
      </xdr:nvSpPr>
      <xdr:spPr bwMode="auto">
        <a:xfrm>
          <a:off x="352425" y="5114925"/>
          <a:ext cx="95250" cy="933450"/>
        </a:xfrm>
        <a:prstGeom prst="leftBrace">
          <a:avLst>
            <a:gd name="adj1" fmla="val 81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371475</xdr:colOff>
      <xdr:row>8</xdr:row>
      <xdr:rowOff>266700</xdr:rowOff>
    </xdr:from>
    <xdr:to>
      <xdr:col>0</xdr:col>
      <xdr:colOff>447675</xdr:colOff>
      <xdr:row>10</xdr:row>
      <xdr:rowOff>257175</xdr:rowOff>
    </xdr:to>
    <xdr:sp macro="" textlink="">
      <xdr:nvSpPr>
        <xdr:cNvPr id="7" name="AutoShape 2"/>
        <xdr:cNvSpPr>
          <a:spLocks/>
        </xdr:cNvSpPr>
      </xdr:nvSpPr>
      <xdr:spPr bwMode="auto">
        <a:xfrm>
          <a:off x="371475" y="3771900"/>
          <a:ext cx="76200" cy="904875"/>
        </a:xfrm>
        <a:prstGeom prst="leftBrace">
          <a:avLst>
            <a:gd name="adj1" fmla="val 9895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352425</xdr:colOff>
      <xdr:row>11</xdr:row>
      <xdr:rowOff>238125</xdr:rowOff>
    </xdr:from>
    <xdr:to>
      <xdr:col>0</xdr:col>
      <xdr:colOff>447675</xdr:colOff>
      <xdr:row>13</xdr:row>
      <xdr:rowOff>257175</xdr:rowOff>
    </xdr:to>
    <xdr:sp macro="" textlink="">
      <xdr:nvSpPr>
        <xdr:cNvPr id="8" name="AutoShape 1"/>
        <xdr:cNvSpPr>
          <a:spLocks/>
        </xdr:cNvSpPr>
      </xdr:nvSpPr>
      <xdr:spPr bwMode="auto">
        <a:xfrm>
          <a:off x="352425" y="5114925"/>
          <a:ext cx="95250" cy="933450"/>
        </a:xfrm>
        <a:prstGeom prst="leftBrace">
          <a:avLst>
            <a:gd name="adj1" fmla="val 81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371475</xdr:colOff>
      <xdr:row>8</xdr:row>
      <xdr:rowOff>266700</xdr:rowOff>
    </xdr:from>
    <xdr:to>
      <xdr:col>0</xdr:col>
      <xdr:colOff>447675</xdr:colOff>
      <xdr:row>10</xdr:row>
      <xdr:rowOff>257175</xdr:rowOff>
    </xdr:to>
    <xdr:sp macro="" textlink="">
      <xdr:nvSpPr>
        <xdr:cNvPr id="9" name="AutoShape 2"/>
        <xdr:cNvSpPr>
          <a:spLocks/>
        </xdr:cNvSpPr>
      </xdr:nvSpPr>
      <xdr:spPr bwMode="auto">
        <a:xfrm>
          <a:off x="371475" y="3771900"/>
          <a:ext cx="76200" cy="904875"/>
        </a:xfrm>
        <a:prstGeom prst="leftBrace">
          <a:avLst>
            <a:gd name="adj1" fmla="val 9895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11</xdr:row>
      <xdr:rowOff>161925</xdr:rowOff>
    </xdr:from>
    <xdr:to>
      <xdr:col>0</xdr:col>
      <xdr:colOff>447675</xdr:colOff>
      <xdr:row>13</xdr:row>
      <xdr:rowOff>333375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352425" y="5895975"/>
          <a:ext cx="95250" cy="1200150"/>
        </a:xfrm>
        <a:prstGeom prst="leftBrace">
          <a:avLst>
            <a:gd name="adj1" fmla="val 1050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371475</xdr:colOff>
      <xdr:row>8</xdr:row>
      <xdr:rowOff>152400</xdr:rowOff>
    </xdr:from>
    <xdr:to>
      <xdr:col>0</xdr:col>
      <xdr:colOff>428625</xdr:colOff>
      <xdr:row>10</xdr:row>
      <xdr:rowOff>333375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371475" y="4343400"/>
          <a:ext cx="57150" cy="1209675"/>
        </a:xfrm>
        <a:prstGeom prst="leftBrace">
          <a:avLst>
            <a:gd name="adj1" fmla="val 176389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352425</xdr:colOff>
      <xdr:row>11</xdr:row>
      <xdr:rowOff>161925</xdr:rowOff>
    </xdr:from>
    <xdr:to>
      <xdr:col>0</xdr:col>
      <xdr:colOff>447675</xdr:colOff>
      <xdr:row>13</xdr:row>
      <xdr:rowOff>333375</xdr:rowOff>
    </xdr:to>
    <xdr:sp macro="" textlink="">
      <xdr:nvSpPr>
        <xdr:cNvPr id="4" name="AutoShape 1"/>
        <xdr:cNvSpPr>
          <a:spLocks/>
        </xdr:cNvSpPr>
      </xdr:nvSpPr>
      <xdr:spPr bwMode="auto">
        <a:xfrm>
          <a:off x="352425" y="5895975"/>
          <a:ext cx="95250" cy="1200150"/>
        </a:xfrm>
        <a:prstGeom prst="leftBrace">
          <a:avLst>
            <a:gd name="adj1" fmla="val 1050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371475</xdr:colOff>
      <xdr:row>8</xdr:row>
      <xdr:rowOff>152400</xdr:rowOff>
    </xdr:from>
    <xdr:to>
      <xdr:col>0</xdr:col>
      <xdr:colOff>428625</xdr:colOff>
      <xdr:row>10</xdr:row>
      <xdr:rowOff>333375</xdr:rowOff>
    </xdr:to>
    <xdr:sp macro="" textlink="">
      <xdr:nvSpPr>
        <xdr:cNvPr id="5" name="AutoShape 2"/>
        <xdr:cNvSpPr>
          <a:spLocks/>
        </xdr:cNvSpPr>
      </xdr:nvSpPr>
      <xdr:spPr bwMode="auto">
        <a:xfrm>
          <a:off x="371475" y="4343400"/>
          <a:ext cx="57150" cy="1209675"/>
        </a:xfrm>
        <a:prstGeom prst="leftBrace">
          <a:avLst>
            <a:gd name="adj1" fmla="val 176389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352425</xdr:colOff>
      <xdr:row>11</xdr:row>
      <xdr:rowOff>161925</xdr:rowOff>
    </xdr:from>
    <xdr:to>
      <xdr:col>0</xdr:col>
      <xdr:colOff>447675</xdr:colOff>
      <xdr:row>13</xdr:row>
      <xdr:rowOff>333375</xdr:rowOff>
    </xdr:to>
    <xdr:sp macro="" textlink="">
      <xdr:nvSpPr>
        <xdr:cNvPr id="6" name="AutoShape 1"/>
        <xdr:cNvSpPr>
          <a:spLocks/>
        </xdr:cNvSpPr>
      </xdr:nvSpPr>
      <xdr:spPr bwMode="auto">
        <a:xfrm>
          <a:off x="352425" y="5895975"/>
          <a:ext cx="95250" cy="1200150"/>
        </a:xfrm>
        <a:prstGeom prst="leftBrace">
          <a:avLst>
            <a:gd name="adj1" fmla="val 1050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371475</xdr:colOff>
      <xdr:row>8</xdr:row>
      <xdr:rowOff>152400</xdr:rowOff>
    </xdr:from>
    <xdr:to>
      <xdr:col>0</xdr:col>
      <xdr:colOff>428625</xdr:colOff>
      <xdr:row>10</xdr:row>
      <xdr:rowOff>333375</xdr:rowOff>
    </xdr:to>
    <xdr:sp macro="" textlink="">
      <xdr:nvSpPr>
        <xdr:cNvPr id="7" name="AutoShape 2"/>
        <xdr:cNvSpPr>
          <a:spLocks/>
        </xdr:cNvSpPr>
      </xdr:nvSpPr>
      <xdr:spPr bwMode="auto">
        <a:xfrm>
          <a:off x="371475" y="4343400"/>
          <a:ext cx="57150" cy="1209675"/>
        </a:xfrm>
        <a:prstGeom prst="leftBrace">
          <a:avLst>
            <a:gd name="adj1" fmla="val 176389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352425</xdr:colOff>
      <xdr:row>11</xdr:row>
      <xdr:rowOff>161925</xdr:rowOff>
    </xdr:from>
    <xdr:to>
      <xdr:col>0</xdr:col>
      <xdr:colOff>447675</xdr:colOff>
      <xdr:row>13</xdr:row>
      <xdr:rowOff>333375</xdr:rowOff>
    </xdr:to>
    <xdr:sp macro="" textlink="">
      <xdr:nvSpPr>
        <xdr:cNvPr id="8" name="AutoShape 1"/>
        <xdr:cNvSpPr>
          <a:spLocks/>
        </xdr:cNvSpPr>
      </xdr:nvSpPr>
      <xdr:spPr bwMode="auto">
        <a:xfrm>
          <a:off x="352425" y="5895975"/>
          <a:ext cx="95250" cy="1200150"/>
        </a:xfrm>
        <a:prstGeom prst="leftBrace">
          <a:avLst>
            <a:gd name="adj1" fmla="val 1050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371475</xdr:colOff>
      <xdr:row>8</xdr:row>
      <xdr:rowOff>152400</xdr:rowOff>
    </xdr:from>
    <xdr:to>
      <xdr:col>0</xdr:col>
      <xdr:colOff>428625</xdr:colOff>
      <xdr:row>10</xdr:row>
      <xdr:rowOff>333375</xdr:rowOff>
    </xdr:to>
    <xdr:sp macro="" textlink="">
      <xdr:nvSpPr>
        <xdr:cNvPr id="9" name="AutoShape 2"/>
        <xdr:cNvSpPr>
          <a:spLocks/>
        </xdr:cNvSpPr>
      </xdr:nvSpPr>
      <xdr:spPr bwMode="auto">
        <a:xfrm>
          <a:off x="371475" y="4343400"/>
          <a:ext cx="57150" cy="1209675"/>
        </a:xfrm>
        <a:prstGeom prst="leftBrace">
          <a:avLst>
            <a:gd name="adj1" fmla="val 176389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9</xdr:row>
      <xdr:rowOff>180975</xdr:rowOff>
    </xdr:from>
    <xdr:to>
      <xdr:col>1</xdr:col>
      <xdr:colOff>676275</xdr:colOff>
      <xdr:row>13</xdr:row>
      <xdr:rowOff>180975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019175" y="3352800"/>
          <a:ext cx="85725" cy="9144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619125</xdr:colOff>
      <xdr:row>17</xdr:row>
      <xdr:rowOff>180975</xdr:rowOff>
    </xdr:from>
    <xdr:to>
      <xdr:col>2</xdr:col>
      <xdr:colOff>0</xdr:colOff>
      <xdr:row>18</xdr:row>
      <xdr:rowOff>123825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047750" y="5524500"/>
          <a:ext cx="76200" cy="285750"/>
        </a:xfrm>
        <a:prstGeom prst="leftBrace">
          <a:avLst>
            <a:gd name="adj1" fmla="val 3125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19</xdr:row>
      <xdr:rowOff>190500</xdr:rowOff>
    </xdr:from>
    <xdr:to>
      <xdr:col>2</xdr:col>
      <xdr:colOff>0</xdr:colOff>
      <xdr:row>22</xdr:row>
      <xdr:rowOff>180975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1038225" y="6219825"/>
          <a:ext cx="85725" cy="1019175"/>
        </a:xfrm>
        <a:prstGeom prst="leftBrace">
          <a:avLst>
            <a:gd name="adj1" fmla="val 4441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238125</xdr:colOff>
      <xdr:row>6</xdr:row>
      <xdr:rowOff>152400</xdr:rowOff>
    </xdr:from>
    <xdr:to>
      <xdr:col>0</xdr:col>
      <xdr:colOff>381000</xdr:colOff>
      <xdr:row>14</xdr:row>
      <xdr:rowOff>180975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238125" y="2638425"/>
          <a:ext cx="142875" cy="1857375"/>
        </a:xfrm>
        <a:prstGeom prst="leftBrace">
          <a:avLst>
            <a:gd name="adj1" fmla="val 3129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266700</xdr:colOff>
      <xdr:row>15</xdr:row>
      <xdr:rowOff>190500</xdr:rowOff>
    </xdr:from>
    <xdr:to>
      <xdr:col>0</xdr:col>
      <xdr:colOff>381000</xdr:colOff>
      <xdr:row>23</xdr:row>
      <xdr:rowOff>180975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266700" y="4848225"/>
          <a:ext cx="114300" cy="2733675"/>
        </a:xfrm>
        <a:prstGeom prst="leftBrace">
          <a:avLst>
            <a:gd name="adj1" fmla="val 58352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590550</xdr:colOff>
      <xdr:row>9</xdr:row>
      <xdr:rowOff>180975</xdr:rowOff>
    </xdr:from>
    <xdr:to>
      <xdr:col>1</xdr:col>
      <xdr:colOff>676275</xdr:colOff>
      <xdr:row>13</xdr:row>
      <xdr:rowOff>180975</xdr:rowOff>
    </xdr:to>
    <xdr:sp macro="" textlink="">
      <xdr:nvSpPr>
        <xdr:cNvPr id="7" name="AutoShape 1"/>
        <xdr:cNvSpPr>
          <a:spLocks/>
        </xdr:cNvSpPr>
      </xdr:nvSpPr>
      <xdr:spPr bwMode="auto">
        <a:xfrm>
          <a:off x="1019175" y="3352800"/>
          <a:ext cx="85725" cy="9144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619125</xdr:colOff>
      <xdr:row>17</xdr:row>
      <xdr:rowOff>180975</xdr:rowOff>
    </xdr:from>
    <xdr:to>
      <xdr:col>2</xdr:col>
      <xdr:colOff>0</xdr:colOff>
      <xdr:row>18</xdr:row>
      <xdr:rowOff>123825</xdr:rowOff>
    </xdr:to>
    <xdr:sp macro="" textlink="">
      <xdr:nvSpPr>
        <xdr:cNvPr id="8" name="AutoShape 2"/>
        <xdr:cNvSpPr>
          <a:spLocks/>
        </xdr:cNvSpPr>
      </xdr:nvSpPr>
      <xdr:spPr bwMode="auto">
        <a:xfrm>
          <a:off x="1047750" y="5524500"/>
          <a:ext cx="76200" cy="285750"/>
        </a:xfrm>
        <a:prstGeom prst="leftBrace">
          <a:avLst>
            <a:gd name="adj1" fmla="val 3125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19</xdr:row>
      <xdr:rowOff>190500</xdr:rowOff>
    </xdr:from>
    <xdr:to>
      <xdr:col>2</xdr:col>
      <xdr:colOff>0</xdr:colOff>
      <xdr:row>22</xdr:row>
      <xdr:rowOff>180975</xdr:rowOff>
    </xdr:to>
    <xdr:sp macro="" textlink="">
      <xdr:nvSpPr>
        <xdr:cNvPr id="9" name="AutoShape 3"/>
        <xdr:cNvSpPr>
          <a:spLocks/>
        </xdr:cNvSpPr>
      </xdr:nvSpPr>
      <xdr:spPr bwMode="auto">
        <a:xfrm>
          <a:off x="1038225" y="6219825"/>
          <a:ext cx="85725" cy="1019175"/>
        </a:xfrm>
        <a:prstGeom prst="leftBrace">
          <a:avLst>
            <a:gd name="adj1" fmla="val 4441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238125</xdr:colOff>
      <xdr:row>6</xdr:row>
      <xdr:rowOff>152400</xdr:rowOff>
    </xdr:from>
    <xdr:to>
      <xdr:col>0</xdr:col>
      <xdr:colOff>381000</xdr:colOff>
      <xdr:row>14</xdr:row>
      <xdr:rowOff>180975</xdr:rowOff>
    </xdr:to>
    <xdr:sp macro="" textlink="">
      <xdr:nvSpPr>
        <xdr:cNvPr id="10" name="AutoShape 4"/>
        <xdr:cNvSpPr>
          <a:spLocks/>
        </xdr:cNvSpPr>
      </xdr:nvSpPr>
      <xdr:spPr bwMode="auto">
        <a:xfrm>
          <a:off x="238125" y="2638425"/>
          <a:ext cx="142875" cy="1857375"/>
        </a:xfrm>
        <a:prstGeom prst="leftBrace">
          <a:avLst>
            <a:gd name="adj1" fmla="val 3129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266700</xdr:colOff>
      <xdr:row>15</xdr:row>
      <xdr:rowOff>190500</xdr:rowOff>
    </xdr:from>
    <xdr:to>
      <xdr:col>0</xdr:col>
      <xdr:colOff>381000</xdr:colOff>
      <xdr:row>23</xdr:row>
      <xdr:rowOff>180975</xdr:rowOff>
    </xdr:to>
    <xdr:sp macro="" textlink="">
      <xdr:nvSpPr>
        <xdr:cNvPr id="11" name="AutoShape 5"/>
        <xdr:cNvSpPr>
          <a:spLocks/>
        </xdr:cNvSpPr>
      </xdr:nvSpPr>
      <xdr:spPr bwMode="auto">
        <a:xfrm>
          <a:off x="266700" y="4848225"/>
          <a:ext cx="114300" cy="2733675"/>
        </a:xfrm>
        <a:prstGeom prst="leftBrace">
          <a:avLst>
            <a:gd name="adj1" fmla="val 58352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590550</xdr:colOff>
      <xdr:row>9</xdr:row>
      <xdr:rowOff>180975</xdr:rowOff>
    </xdr:from>
    <xdr:to>
      <xdr:col>1</xdr:col>
      <xdr:colOff>676275</xdr:colOff>
      <xdr:row>13</xdr:row>
      <xdr:rowOff>180975</xdr:rowOff>
    </xdr:to>
    <xdr:sp macro="" textlink="">
      <xdr:nvSpPr>
        <xdr:cNvPr id="12" name="AutoShape 1"/>
        <xdr:cNvSpPr>
          <a:spLocks/>
        </xdr:cNvSpPr>
      </xdr:nvSpPr>
      <xdr:spPr bwMode="auto">
        <a:xfrm>
          <a:off x="1019175" y="3352800"/>
          <a:ext cx="85725" cy="9144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619125</xdr:colOff>
      <xdr:row>17</xdr:row>
      <xdr:rowOff>180975</xdr:rowOff>
    </xdr:from>
    <xdr:to>
      <xdr:col>2</xdr:col>
      <xdr:colOff>0</xdr:colOff>
      <xdr:row>18</xdr:row>
      <xdr:rowOff>123825</xdr:rowOff>
    </xdr:to>
    <xdr:sp macro="" textlink="">
      <xdr:nvSpPr>
        <xdr:cNvPr id="13" name="AutoShape 2"/>
        <xdr:cNvSpPr>
          <a:spLocks/>
        </xdr:cNvSpPr>
      </xdr:nvSpPr>
      <xdr:spPr bwMode="auto">
        <a:xfrm>
          <a:off x="1047750" y="5524500"/>
          <a:ext cx="76200" cy="285750"/>
        </a:xfrm>
        <a:prstGeom prst="leftBrace">
          <a:avLst>
            <a:gd name="adj1" fmla="val 3125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19</xdr:row>
      <xdr:rowOff>190500</xdr:rowOff>
    </xdr:from>
    <xdr:to>
      <xdr:col>2</xdr:col>
      <xdr:colOff>0</xdr:colOff>
      <xdr:row>22</xdr:row>
      <xdr:rowOff>180975</xdr:rowOff>
    </xdr:to>
    <xdr:sp macro="" textlink="">
      <xdr:nvSpPr>
        <xdr:cNvPr id="14" name="AutoShape 3"/>
        <xdr:cNvSpPr>
          <a:spLocks/>
        </xdr:cNvSpPr>
      </xdr:nvSpPr>
      <xdr:spPr bwMode="auto">
        <a:xfrm>
          <a:off x="1038225" y="6219825"/>
          <a:ext cx="85725" cy="1019175"/>
        </a:xfrm>
        <a:prstGeom prst="leftBrace">
          <a:avLst>
            <a:gd name="adj1" fmla="val 4441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238125</xdr:colOff>
      <xdr:row>6</xdr:row>
      <xdr:rowOff>152400</xdr:rowOff>
    </xdr:from>
    <xdr:to>
      <xdr:col>0</xdr:col>
      <xdr:colOff>381000</xdr:colOff>
      <xdr:row>14</xdr:row>
      <xdr:rowOff>180975</xdr:rowOff>
    </xdr:to>
    <xdr:sp macro="" textlink="">
      <xdr:nvSpPr>
        <xdr:cNvPr id="15" name="AutoShape 4"/>
        <xdr:cNvSpPr>
          <a:spLocks/>
        </xdr:cNvSpPr>
      </xdr:nvSpPr>
      <xdr:spPr bwMode="auto">
        <a:xfrm>
          <a:off x="238125" y="2638425"/>
          <a:ext cx="142875" cy="1857375"/>
        </a:xfrm>
        <a:prstGeom prst="leftBrace">
          <a:avLst>
            <a:gd name="adj1" fmla="val 3129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266700</xdr:colOff>
      <xdr:row>15</xdr:row>
      <xdr:rowOff>190500</xdr:rowOff>
    </xdr:from>
    <xdr:to>
      <xdr:col>0</xdr:col>
      <xdr:colOff>381000</xdr:colOff>
      <xdr:row>23</xdr:row>
      <xdr:rowOff>180975</xdr:rowOff>
    </xdr:to>
    <xdr:sp macro="" textlink="">
      <xdr:nvSpPr>
        <xdr:cNvPr id="16" name="AutoShape 5"/>
        <xdr:cNvSpPr>
          <a:spLocks/>
        </xdr:cNvSpPr>
      </xdr:nvSpPr>
      <xdr:spPr bwMode="auto">
        <a:xfrm>
          <a:off x="266700" y="4848225"/>
          <a:ext cx="114300" cy="2733675"/>
        </a:xfrm>
        <a:prstGeom prst="leftBrace">
          <a:avLst>
            <a:gd name="adj1" fmla="val 58352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590550</xdr:colOff>
      <xdr:row>9</xdr:row>
      <xdr:rowOff>180975</xdr:rowOff>
    </xdr:from>
    <xdr:to>
      <xdr:col>1</xdr:col>
      <xdr:colOff>676275</xdr:colOff>
      <xdr:row>13</xdr:row>
      <xdr:rowOff>180975</xdr:rowOff>
    </xdr:to>
    <xdr:sp macro="" textlink="">
      <xdr:nvSpPr>
        <xdr:cNvPr id="17" name="AutoShape 1"/>
        <xdr:cNvSpPr>
          <a:spLocks/>
        </xdr:cNvSpPr>
      </xdr:nvSpPr>
      <xdr:spPr bwMode="auto">
        <a:xfrm>
          <a:off x="1019175" y="3352800"/>
          <a:ext cx="85725" cy="9144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619125</xdr:colOff>
      <xdr:row>17</xdr:row>
      <xdr:rowOff>180975</xdr:rowOff>
    </xdr:from>
    <xdr:to>
      <xdr:col>2</xdr:col>
      <xdr:colOff>0</xdr:colOff>
      <xdr:row>18</xdr:row>
      <xdr:rowOff>123825</xdr:rowOff>
    </xdr:to>
    <xdr:sp macro="" textlink="">
      <xdr:nvSpPr>
        <xdr:cNvPr id="18" name="AutoShape 2"/>
        <xdr:cNvSpPr>
          <a:spLocks/>
        </xdr:cNvSpPr>
      </xdr:nvSpPr>
      <xdr:spPr bwMode="auto">
        <a:xfrm>
          <a:off x="1047750" y="5524500"/>
          <a:ext cx="76200" cy="285750"/>
        </a:xfrm>
        <a:prstGeom prst="leftBrace">
          <a:avLst>
            <a:gd name="adj1" fmla="val 3125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19</xdr:row>
      <xdr:rowOff>190500</xdr:rowOff>
    </xdr:from>
    <xdr:to>
      <xdr:col>2</xdr:col>
      <xdr:colOff>0</xdr:colOff>
      <xdr:row>22</xdr:row>
      <xdr:rowOff>180975</xdr:rowOff>
    </xdr:to>
    <xdr:sp macro="" textlink="">
      <xdr:nvSpPr>
        <xdr:cNvPr id="19" name="AutoShape 3"/>
        <xdr:cNvSpPr>
          <a:spLocks/>
        </xdr:cNvSpPr>
      </xdr:nvSpPr>
      <xdr:spPr bwMode="auto">
        <a:xfrm>
          <a:off x="1038225" y="6219825"/>
          <a:ext cx="85725" cy="1019175"/>
        </a:xfrm>
        <a:prstGeom prst="leftBrace">
          <a:avLst>
            <a:gd name="adj1" fmla="val 4441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238125</xdr:colOff>
      <xdr:row>6</xdr:row>
      <xdr:rowOff>152400</xdr:rowOff>
    </xdr:from>
    <xdr:to>
      <xdr:col>0</xdr:col>
      <xdr:colOff>381000</xdr:colOff>
      <xdr:row>14</xdr:row>
      <xdr:rowOff>180975</xdr:rowOff>
    </xdr:to>
    <xdr:sp macro="" textlink="">
      <xdr:nvSpPr>
        <xdr:cNvPr id="20" name="AutoShape 4"/>
        <xdr:cNvSpPr>
          <a:spLocks/>
        </xdr:cNvSpPr>
      </xdr:nvSpPr>
      <xdr:spPr bwMode="auto">
        <a:xfrm>
          <a:off x="238125" y="2638425"/>
          <a:ext cx="142875" cy="1857375"/>
        </a:xfrm>
        <a:prstGeom prst="leftBrace">
          <a:avLst>
            <a:gd name="adj1" fmla="val 3129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266700</xdr:colOff>
      <xdr:row>15</xdr:row>
      <xdr:rowOff>190500</xdr:rowOff>
    </xdr:from>
    <xdr:to>
      <xdr:col>0</xdr:col>
      <xdr:colOff>381000</xdr:colOff>
      <xdr:row>23</xdr:row>
      <xdr:rowOff>180975</xdr:rowOff>
    </xdr:to>
    <xdr:sp macro="" textlink="">
      <xdr:nvSpPr>
        <xdr:cNvPr id="21" name="AutoShape 5"/>
        <xdr:cNvSpPr>
          <a:spLocks/>
        </xdr:cNvSpPr>
      </xdr:nvSpPr>
      <xdr:spPr bwMode="auto">
        <a:xfrm>
          <a:off x="266700" y="4848225"/>
          <a:ext cx="114300" cy="2733675"/>
        </a:xfrm>
        <a:prstGeom prst="leftBrace">
          <a:avLst>
            <a:gd name="adj1" fmla="val 58352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9</xdr:row>
      <xdr:rowOff>180975</xdr:rowOff>
    </xdr:from>
    <xdr:to>
      <xdr:col>2</xdr:col>
      <xdr:colOff>0</xdr:colOff>
      <xdr:row>13</xdr:row>
      <xdr:rowOff>180975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019175" y="3810000"/>
          <a:ext cx="85725" cy="9144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638175</xdr:colOff>
      <xdr:row>17</xdr:row>
      <xdr:rowOff>180975</xdr:rowOff>
    </xdr:from>
    <xdr:to>
      <xdr:col>2</xdr:col>
      <xdr:colOff>19050</xdr:colOff>
      <xdr:row>18</xdr:row>
      <xdr:rowOff>114300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047750" y="5981700"/>
          <a:ext cx="76200" cy="276225"/>
        </a:xfrm>
        <a:prstGeom prst="leftBrace">
          <a:avLst>
            <a:gd name="adj1" fmla="val 3020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619125</xdr:colOff>
      <xdr:row>19</xdr:row>
      <xdr:rowOff>180975</xdr:rowOff>
    </xdr:from>
    <xdr:to>
      <xdr:col>2</xdr:col>
      <xdr:colOff>9525</xdr:colOff>
      <xdr:row>22</xdr:row>
      <xdr:rowOff>180975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1028700" y="6667500"/>
          <a:ext cx="85725" cy="1028700"/>
        </a:xfrm>
        <a:prstGeom prst="leftBrace">
          <a:avLst>
            <a:gd name="adj1" fmla="val 448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238125</xdr:colOff>
      <xdr:row>6</xdr:row>
      <xdr:rowOff>142875</xdr:rowOff>
    </xdr:from>
    <xdr:to>
      <xdr:col>0</xdr:col>
      <xdr:colOff>381000</xdr:colOff>
      <xdr:row>14</xdr:row>
      <xdr:rowOff>180975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238125" y="3086100"/>
          <a:ext cx="142875" cy="1866900"/>
        </a:xfrm>
        <a:prstGeom prst="leftBrace">
          <a:avLst>
            <a:gd name="adj1" fmla="val 3145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266700</xdr:colOff>
      <xdr:row>15</xdr:row>
      <xdr:rowOff>180975</xdr:rowOff>
    </xdr:from>
    <xdr:to>
      <xdr:col>0</xdr:col>
      <xdr:colOff>381000</xdr:colOff>
      <xdr:row>23</xdr:row>
      <xdr:rowOff>180975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266700" y="5295900"/>
          <a:ext cx="114300" cy="2743200"/>
        </a:xfrm>
        <a:prstGeom prst="leftBrace">
          <a:avLst>
            <a:gd name="adj1" fmla="val 5855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638175</xdr:colOff>
      <xdr:row>17</xdr:row>
      <xdr:rowOff>180975</xdr:rowOff>
    </xdr:from>
    <xdr:to>
      <xdr:col>2</xdr:col>
      <xdr:colOff>19050</xdr:colOff>
      <xdr:row>18</xdr:row>
      <xdr:rowOff>114300</xdr:rowOff>
    </xdr:to>
    <xdr:sp macro="" textlink="">
      <xdr:nvSpPr>
        <xdr:cNvPr id="7" name="AutoShape 2"/>
        <xdr:cNvSpPr>
          <a:spLocks/>
        </xdr:cNvSpPr>
      </xdr:nvSpPr>
      <xdr:spPr bwMode="auto">
        <a:xfrm>
          <a:off x="1047750" y="5981700"/>
          <a:ext cx="76200" cy="276225"/>
        </a:xfrm>
        <a:prstGeom prst="leftBrace">
          <a:avLst>
            <a:gd name="adj1" fmla="val 3020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9</xdr:row>
      <xdr:rowOff>180975</xdr:rowOff>
    </xdr:from>
    <xdr:to>
      <xdr:col>2</xdr:col>
      <xdr:colOff>0</xdr:colOff>
      <xdr:row>13</xdr:row>
      <xdr:rowOff>180975</xdr:rowOff>
    </xdr:to>
    <xdr:sp macro="" textlink="">
      <xdr:nvSpPr>
        <xdr:cNvPr id="8" name="AutoShape 1"/>
        <xdr:cNvSpPr>
          <a:spLocks/>
        </xdr:cNvSpPr>
      </xdr:nvSpPr>
      <xdr:spPr bwMode="auto">
        <a:xfrm>
          <a:off x="1019175" y="3810000"/>
          <a:ext cx="85725" cy="9144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638175</xdr:colOff>
      <xdr:row>17</xdr:row>
      <xdr:rowOff>180975</xdr:rowOff>
    </xdr:from>
    <xdr:to>
      <xdr:col>2</xdr:col>
      <xdr:colOff>19050</xdr:colOff>
      <xdr:row>18</xdr:row>
      <xdr:rowOff>114300</xdr:rowOff>
    </xdr:to>
    <xdr:sp macro="" textlink="">
      <xdr:nvSpPr>
        <xdr:cNvPr id="9" name="AutoShape 2"/>
        <xdr:cNvSpPr>
          <a:spLocks/>
        </xdr:cNvSpPr>
      </xdr:nvSpPr>
      <xdr:spPr bwMode="auto">
        <a:xfrm>
          <a:off x="1047750" y="5981700"/>
          <a:ext cx="76200" cy="276225"/>
        </a:xfrm>
        <a:prstGeom prst="leftBrace">
          <a:avLst>
            <a:gd name="adj1" fmla="val 3020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619125</xdr:colOff>
      <xdr:row>19</xdr:row>
      <xdr:rowOff>180975</xdr:rowOff>
    </xdr:from>
    <xdr:to>
      <xdr:col>2</xdr:col>
      <xdr:colOff>9525</xdr:colOff>
      <xdr:row>22</xdr:row>
      <xdr:rowOff>180975</xdr:rowOff>
    </xdr:to>
    <xdr:sp macro="" textlink="">
      <xdr:nvSpPr>
        <xdr:cNvPr id="10" name="AutoShape 3"/>
        <xdr:cNvSpPr>
          <a:spLocks/>
        </xdr:cNvSpPr>
      </xdr:nvSpPr>
      <xdr:spPr bwMode="auto">
        <a:xfrm>
          <a:off x="1028700" y="6667500"/>
          <a:ext cx="85725" cy="1028700"/>
        </a:xfrm>
        <a:prstGeom prst="leftBrace">
          <a:avLst>
            <a:gd name="adj1" fmla="val 448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238125</xdr:colOff>
      <xdr:row>6</xdr:row>
      <xdr:rowOff>142875</xdr:rowOff>
    </xdr:from>
    <xdr:to>
      <xdr:col>0</xdr:col>
      <xdr:colOff>381000</xdr:colOff>
      <xdr:row>14</xdr:row>
      <xdr:rowOff>180975</xdr:rowOff>
    </xdr:to>
    <xdr:sp macro="" textlink="">
      <xdr:nvSpPr>
        <xdr:cNvPr id="11" name="AutoShape 4"/>
        <xdr:cNvSpPr>
          <a:spLocks/>
        </xdr:cNvSpPr>
      </xdr:nvSpPr>
      <xdr:spPr bwMode="auto">
        <a:xfrm>
          <a:off x="238125" y="3086100"/>
          <a:ext cx="142875" cy="1866900"/>
        </a:xfrm>
        <a:prstGeom prst="leftBrace">
          <a:avLst>
            <a:gd name="adj1" fmla="val 3145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266700</xdr:colOff>
      <xdr:row>15</xdr:row>
      <xdr:rowOff>180975</xdr:rowOff>
    </xdr:from>
    <xdr:to>
      <xdr:col>0</xdr:col>
      <xdr:colOff>381000</xdr:colOff>
      <xdr:row>23</xdr:row>
      <xdr:rowOff>180975</xdr:rowOff>
    </xdr:to>
    <xdr:sp macro="" textlink="">
      <xdr:nvSpPr>
        <xdr:cNvPr id="12" name="AutoShape 5"/>
        <xdr:cNvSpPr>
          <a:spLocks/>
        </xdr:cNvSpPr>
      </xdr:nvSpPr>
      <xdr:spPr bwMode="auto">
        <a:xfrm>
          <a:off x="266700" y="5295900"/>
          <a:ext cx="114300" cy="2743200"/>
        </a:xfrm>
        <a:prstGeom prst="leftBrace">
          <a:avLst>
            <a:gd name="adj1" fmla="val 5855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638175</xdr:colOff>
      <xdr:row>17</xdr:row>
      <xdr:rowOff>180975</xdr:rowOff>
    </xdr:from>
    <xdr:to>
      <xdr:col>2</xdr:col>
      <xdr:colOff>19050</xdr:colOff>
      <xdr:row>18</xdr:row>
      <xdr:rowOff>114300</xdr:rowOff>
    </xdr:to>
    <xdr:sp macro="" textlink="">
      <xdr:nvSpPr>
        <xdr:cNvPr id="13" name="AutoShape 2"/>
        <xdr:cNvSpPr>
          <a:spLocks/>
        </xdr:cNvSpPr>
      </xdr:nvSpPr>
      <xdr:spPr bwMode="auto">
        <a:xfrm>
          <a:off x="1047750" y="5981700"/>
          <a:ext cx="76200" cy="276225"/>
        </a:xfrm>
        <a:prstGeom prst="leftBrace">
          <a:avLst>
            <a:gd name="adj1" fmla="val 3020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9</xdr:row>
      <xdr:rowOff>180975</xdr:rowOff>
    </xdr:from>
    <xdr:to>
      <xdr:col>2</xdr:col>
      <xdr:colOff>0</xdr:colOff>
      <xdr:row>13</xdr:row>
      <xdr:rowOff>180975</xdr:rowOff>
    </xdr:to>
    <xdr:sp macro="" textlink="">
      <xdr:nvSpPr>
        <xdr:cNvPr id="14" name="AutoShape 1"/>
        <xdr:cNvSpPr>
          <a:spLocks/>
        </xdr:cNvSpPr>
      </xdr:nvSpPr>
      <xdr:spPr bwMode="auto">
        <a:xfrm>
          <a:off x="1019175" y="3810000"/>
          <a:ext cx="85725" cy="9144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638175</xdr:colOff>
      <xdr:row>17</xdr:row>
      <xdr:rowOff>180975</xdr:rowOff>
    </xdr:from>
    <xdr:to>
      <xdr:col>2</xdr:col>
      <xdr:colOff>19050</xdr:colOff>
      <xdr:row>18</xdr:row>
      <xdr:rowOff>114300</xdr:rowOff>
    </xdr:to>
    <xdr:sp macro="" textlink="">
      <xdr:nvSpPr>
        <xdr:cNvPr id="15" name="AutoShape 2"/>
        <xdr:cNvSpPr>
          <a:spLocks/>
        </xdr:cNvSpPr>
      </xdr:nvSpPr>
      <xdr:spPr bwMode="auto">
        <a:xfrm>
          <a:off x="1047750" y="5981700"/>
          <a:ext cx="76200" cy="276225"/>
        </a:xfrm>
        <a:prstGeom prst="leftBrace">
          <a:avLst>
            <a:gd name="adj1" fmla="val 3020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619125</xdr:colOff>
      <xdr:row>19</xdr:row>
      <xdr:rowOff>180975</xdr:rowOff>
    </xdr:from>
    <xdr:to>
      <xdr:col>2</xdr:col>
      <xdr:colOff>9525</xdr:colOff>
      <xdr:row>22</xdr:row>
      <xdr:rowOff>180975</xdr:rowOff>
    </xdr:to>
    <xdr:sp macro="" textlink="">
      <xdr:nvSpPr>
        <xdr:cNvPr id="16" name="AutoShape 3"/>
        <xdr:cNvSpPr>
          <a:spLocks/>
        </xdr:cNvSpPr>
      </xdr:nvSpPr>
      <xdr:spPr bwMode="auto">
        <a:xfrm>
          <a:off x="1028700" y="6667500"/>
          <a:ext cx="85725" cy="1028700"/>
        </a:xfrm>
        <a:prstGeom prst="leftBrace">
          <a:avLst>
            <a:gd name="adj1" fmla="val 448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238125</xdr:colOff>
      <xdr:row>6</xdr:row>
      <xdr:rowOff>142875</xdr:rowOff>
    </xdr:from>
    <xdr:to>
      <xdr:col>0</xdr:col>
      <xdr:colOff>381000</xdr:colOff>
      <xdr:row>14</xdr:row>
      <xdr:rowOff>180975</xdr:rowOff>
    </xdr:to>
    <xdr:sp macro="" textlink="">
      <xdr:nvSpPr>
        <xdr:cNvPr id="17" name="AutoShape 4"/>
        <xdr:cNvSpPr>
          <a:spLocks/>
        </xdr:cNvSpPr>
      </xdr:nvSpPr>
      <xdr:spPr bwMode="auto">
        <a:xfrm>
          <a:off x="238125" y="3086100"/>
          <a:ext cx="142875" cy="1866900"/>
        </a:xfrm>
        <a:prstGeom prst="leftBrace">
          <a:avLst>
            <a:gd name="adj1" fmla="val 3145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266700</xdr:colOff>
      <xdr:row>15</xdr:row>
      <xdr:rowOff>180975</xdr:rowOff>
    </xdr:from>
    <xdr:to>
      <xdr:col>0</xdr:col>
      <xdr:colOff>381000</xdr:colOff>
      <xdr:row>23</xdr:row>
      <xdr:rowOff>180975</xdr:rowOff>
    </xdr:to>
    <xdr:sp macro="" textlink="">
      <xdr:nvSpPr>
        <xdr:cNvPr id="18" name="AutoShape 5"/>
        <xdr:cNvSpPr>
          <a:spLocks/>
        </xdr:cNvSpPr>
      </xdr:nvSpPr>
      <xdr:spPr bwMode="auto">
        <a:xfrm>
          <a:off x="266700" y="5295900"/>
          <a:ext cx="114300" cy="2743200"/>
        </a:xfrm>
        <a:prstGeom prst="leftBrace">
          <a:avLst>
            <a:gd name="adj1" fmla="val 5855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638175</xdr:colOff>
      <xdr:row>17</xdr:row>
      <xdr:rowOff>180975</xdr:rowOff>
    </xdr:from>
    <xdr:to>
      <xdr:col>2</xdr:col>
      <xdr:colOff>19050</xdr:colOff>
      <xdr:row>18</xdr:row>
      <xdr:rowOff>114300</xdr:rowOff>
    </xdr:to>
    <xdr:sp macro="" textlink="">
      <xdr:nvSpPr>
        <xdr:cNvPr id="19" name="AutoShape 2"/>
        <xdr:cNvSpPr>
          <a:spLocks/>
        </xdr:cNvSpPr>
      </xdr:nvSpPr>
      <xdr:spPr bwMode="auto">
        <a:xfrm>
          <a:off x="1047750" y="5981700"/>
          <a:ext cx="76200" cy="276225"/>
        </a:xfrm>
        <a:prstGeom prst="leftBrace">
          <a:avLst>
            <a:gd name="adj1" fmla="val 3020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9</xdr:row>
      <xdr:rowOff>180975</xdr:rowOff>
    </xdr:from>
    <xdr:to>
      <xdr:col>2</xdr:col>
      <xdr:colOff>0</xdr:colOff>
      <xdr:row>13</xdr:row>
      <xdr:rowOff>180975</xdr:rowOff>
    </xdr:to>
    <xdr:sp macro="" textlink="">
      <xdr:nvSpPr>
        <xdr:cNvPr id="20" name="AutoShape 1"/>
        <xdr:cNvSpPr>
          <a:spLocks/>
        </xdr:cNvSpPr>
      </xdr:nvSpPr>
      <xdr:spPr bwMode="auto">
        <a:xfrm>
          <a:off x="1019175" y="3810000"/>
          <a:ext cx="85725" cy="9144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638175</xdr:colOff>
      <xdr:row>17</xdr:row>
      <xdr:rowOff>180975</xdr:rowOff>
    </xdr:from>
    <xdr:to>
      <xdr:col>2</xdr:col>
      <xdr:colOff>19050</xdr:colOff>
      <xdr:row>18</xdr:row>
      <xdr:rowOff>114300</xdr:rowOff>
    </xdr:to>
    <xdr:sp macro="" textlink="">
      <xdr:nvSpPr>
        <xdr:cNvPr id="21" name="AutoShape 2"/>
        <xdr:cNvSpPr>
          <a:spLocks/>
        </xdr:cNvSpPr>
      </xdr:nvSpPr>
      <xdr:spPr bwMode="auto">
        <a:xfrm>
          <a:off x="1047750" y="5981700"/>
          <a:ext cx="76200" cy="276225"/>
        </a:xfrm>
        <a:prstGeom prst="leftBrace">
          <a:avLst>
            <a:gd name="adj1" fmla="val 3020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619125</xdr:colOff>
      <xdr:row>19</xdr:row>
      <xdr:rowOff>180975</xdr:rowOff>
    </xdr:from>
    <xdr:to>
      <xdr:col>2</xdr:col>
      <xdr:colOff>9525</xdr:colOff>
      <xdr:row>22</xdr:row>
      <xdr:rowOff>180975</xdr:rowOff>
    </xdr:to>
    <xdr:sp macro="" textlink="">
      <xdr:nvSpPr>
        <xdr:cNvPr id="22" name="AutoShape 3"/>
        <xdr:cNvSpPr>
          <a:spLocks/>
        </xdr:cNvSpPr>
      </xdr:nvSpPr>
      <xdr:spPr bwMode="auto">
        <a:xfrm>
          <a:off x="1028700" y="6667500"/>
          <a:ext cx="85725" cy="1028700"/>
        </a:xfrm>
        <a:prstGeom prst="leftBrace">
          <a:avLst>
            <a:gd name="adj1" fmla="val 448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238125</xdr:colOff>
      <xdr:row>6</xdr:row>
      <xdr:rowOff>142875</xdr:rowOff>
    </xdr:from>
    <xdr:to>
      <xdr:col>0</xdr:col>
      <xdr:colOff>381000</xdr:colOff>
      <xdr:row>14</xdr:row>
      <xdr:rowOff>180975</xdr:rowOff>
    </xdr:to>
    <xdr:sp macro="" textlink="">
      <xdr:nvSpPr>
        <xdr:cNvPr id="23" name="AutoShape 4"/>
        <xdr:cNvSpPr>
          <a:spLocks/>
        </xdr:cNvSpPr>
      </xdr:nvSpPr>
      <xdr:spPr bwMode="auto">
        <a:xfrm>
          <a:off x="238125" y="3086100"/>
          <a:ext cx="142875" cy="1866900"/>
        </a:xfrm>
        <a:prstGeom prst="leftBrace">
          <a:avLst>
            <a:gd name="adj1" fmla="val 3145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266700</xdr:colOff>
      <xdr:row>15</xdr:row>
      <xdr:rowOff>180975</xdr:rowOff>
    </xdr:from>
    <xdr:to>
      <xdr:col>0</xdr:col>
      <xdr:colOff>381000</xdr:colOff>
      <xdr:row>23</xdr:row>
      <xdr:rowOff>180975</xdr:rowOff>
    </xdr:to>
    <xdr:sp macro="" textlink="">
      <xdr:nvSpPr>
        <xdr:cNvPr id="24" name="AutoShape 5"/>
        <xdr:cNvSpPr>
          <a:spLocks/>
        </xdr:cNvSpPr>
      </xdr:nvSpPr>
      <xdr:spPr bwMode="auto">
        <a:xfrm>
          <a:off x="266700" y="5295900"/>
          <a:ext cx="114300" cy="2743200"/>
        </a:xfrm>
        <a:prstGeom prst="leftBrace">
          <a:avLst>
            <a:gd name="adj1" fmla="val 5855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638175</xdr:colOff>
      <xdr:row>17</xdr:row>
      <xdr:rowOff>180975</xdr:rowOff>
    </xdr:from>
    <xdr:to>
      <xdr:col>2</xdr:col>
      <xdr:colOff>19050</xdr:colOff>
      <xdr:row>18</xdr:row>
      <xdr:rowOff>114300</xdr:rowOff>
    </xdr:to>
    <xdr:sp macro="" textlink="">
      <xdr:nvSpPr>
        <xdr:cNvPr id="25" name="AutoShape 2"/>
        <xdr:cNvSpPr>
          <a:spLocks/>
        </xdr:cNvSpPr>
      </xdr:nvSpPr>
      <xdr:spPr bwMode="auto">
        <a:xfrm>
          <a:off x="1047750" y="5981700"/>
          <a:ext cx="76200" cy="276225"/>
        </a:xfrm>
        <a:prstGeom prst="leftBrace">
          <a:avLst>
            <a:gd name="adj1" fmla="val 3020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9</xdr:row>
      <xdr:rowOff>76200</xdr:rowOff>
    </xdr:from>
    <xdr:to>
      <xdr:col>0</xdr:col>
      <xdr:colOff>685800</xdr:colOff>
      <xdr:row>13</xdr:row>
      <xdr:rowOff>152400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628650" y="3209925"/>
          <a:ext cx="57150" cy="990600"/>
        </a:xfrm>
        <a:prstGeom prst="leftBrace">
          <a:avLst>
            <a:gd name="adj1" fmla="val 30975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619125</xdr:colOff>
      <xdr:row>6</xdr:row>
      <xdr:rowOff>95250</xdr:rowOff>
    </xdr:from>
    <xdr:to>
      <xdr:col>0</xdr:col>
      <xdr:colOff>685800</xdr:colOff>
      <xdr:row>8</xdr:row>
      <xdr:rowOff>142875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619125" y="2543175"/>
          <a:ext cx="66675" cy="504825"/>
        </a:xfrm>
        <a:prstGeom prst="leftBrace">
          <a:avLst>
            <a:gd name="adj1" fmla="val 36069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85725</xdr:rowOff>
    </xdr:from>
    <xdr:to>
      <xdr:col>0</xdr:col>
      <xdr:colOff>666750</xdr:colOff>
      <xdr:row>12</xdr:row>
      <xdr:rowOff>142875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600075" y="3133725"/>
          <a:ext cx="66675" cy="971550"/>
        </a:xfrm>
        <a:prstGeom prst="leftBrace">
          <a:avLst>
            <a:gd name="adj1" fmla="val 2604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3" name="AutoShape 3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4" name="AutoShape 4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5" name="AutoShape 5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6" name="AutoShape 6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7" name="AutoShape 7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8" name="AutoShape 8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9" name="AutoShape 9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0" name="AutoShape 10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1" name="AutoShape 11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2" name="AutoShape 12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3" name="AutoShape 13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4" name="AutoShape 14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5" name="AutoShape 15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6" name="AutoShape 16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" name="AutoShape 17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8" name="AutoShape 18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9" name="AutoShape 19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0" name="AutoShape 20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1" name="AutoShape 21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2" name="AutoShape 22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3" name="AutoShape 23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4" name="AutoShape 24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5" name="AutoShape 25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" name="AutoShape 26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7" name="AutoShape 27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8" name="AutoShape 28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9" name="AutoShape 29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30" name="AutoShape 30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31" name="AutoShape 31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32" name="AutoShape 32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33" name="AutoShape 33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34" name="AutoShape 34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35" name="AutoShape 35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36" name="AutoShape 36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37" name="AutoShape 37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38" name="AutoShape 38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39" name="AutoShape 39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40" name="AutoShape 40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41" name="AutoShape 41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42" name="AutoShape 42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43" name="AutoShape 43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44" name="AutoShape 44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45" name="AutoShape 45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46" name="AutoShape 46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47" name="AutoShape 47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48" name="AutoShape 48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49" name="AutoShape 49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50" name="AutoShape 50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51" name="AutoShape 51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52" name="AutoShape 52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53" name="AutoShape 53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54" name="AutoShape 54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55" name="AutoShape 55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56" name="AutoShape 56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57" name="AutoShape 57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58" name="AutoShape 58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59" name="AutoShape 59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60" name="AutoShape 60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61" name="AutoShape 61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62" name="AutoShape 62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63" name="AutoShape 3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64" name="AutoShape 4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65" name="AutoShape 5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66" name="AutoShape 6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67" name="AutoShape 7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68" name="AutoShape 8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69" name="AutoShape 9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70" name="AutoShape 10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71" name="AutoShape 11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72" name="AutoShape 12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73" name="AutoShape 13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74" name="AutoShape 14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75" name="AutoShape 15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76" name="AutoShape 16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77" name="AutoShape 17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78" name="AutoShape 18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79" name="AutoShape 19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80" name="AutoShape 20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81" name="AutoShape 21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82" name="AutoShape 22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83" name="AutoShape 23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84" name="AutoShape 24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85" name="AutoShape 25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86" name="AutoShape 26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87" name="AutoShape 27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88" name="AutoShape 28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89" name="AutoShape 29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90" name="AutoShape 30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91" name="AutoShape 31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92" name="AutoShape 32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93" name="AutoShape 33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94" name="AutoShape 34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95" name="AutoShape 35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96" name="AutoShape 36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97" name="AutoShape 37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98" name="AutoShape 38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99" name="AutoShape 39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00" name="AutoShape 40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01" name="AutoShape 41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02" name="AutoShape 42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03" name="AutoShape 43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04" name="AutoShape 44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05" name="AutoShape 45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06" name="AutoShape 46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07" name="AutoShape 47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08" name="AutoShape 48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09" name="AutoShape 49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10" name="AutoShape 50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11" name="AutoShape 51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12" name="AutoShape 52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13" name="AutoShape 53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14" name="AutoShape 54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15" name="AutoShape 55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16" name="AutoShape 56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17" name="AutoShape 57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18" name="AutoShape 58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19" name="AutoShape 59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20" name="AutoShape 60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21" name="AutoShape 61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22" name="AutoShape 62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23" name="AutoShape 3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24" name="AutoShape 4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25" name="AutoShape 5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26" name="AutoShape 6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27" name="AutoShape 7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28" name="AutoShape 8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29" name="AutoShape 9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30" name="AutoShape 10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31" name="AutoShape 11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32" name="AutoShape 12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33" name="AutoShape 13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34" name="AutoShape 14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35" name="AutoShape 15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36" name="AutoShape 16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37" name="AutoShape 17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38" name="AutoShape 18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39" name="AutoShape 19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40" name="AutoShape 20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41" name="AutoShape 21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42" name="AutoShape 22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43" name="AutoShape 23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44" name="AutoShape 24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45" name="AutoShape 25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46" name="AutoShape 26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47" name="AutoShape 27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48" name="AutoShape 28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49" name="AutoShape 29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50" name="AutoShape 30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51" name="AutoShape 31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52" name="AutoShape 32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53" name="AutoShape 33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54" name="AutoShape 34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55" name="AutoShape 35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56" name="AutoShape 36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57" name="AutoShape 37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58" name="AutoShape 38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59" name="AutoShape 39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60" name="AutoShape 40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61" name="AutoShape 41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62" name="AutoShape 42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63" name="AutoShape 43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64" name="AutoShape 44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65" name="AutoShape 45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66" name="AutoShape 46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67" name="AutoShape 47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68" name="AutoShape 48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69" name="AutoShape 49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0" name="AutoShape 50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1" name="AutoShape 51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" name="AutoShape 52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3" name="AutoShape 53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4" name="AutoShape 54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5" name="AutoShape 55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6" name="AutoShape 56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7" name="AutoShape 57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8" name="AutoShape 58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9" name="AutoShape 59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80" name="AutoShape 60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81" name="AutoShape 61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82" name="AutoShape 62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600075</xdr:colOff>
      <xdr:row>5</xdr:row>
      <xdr:rowOff>85725</xdr:rowOff>
    </xdr:from>
    <xdr:to>
      <xdr:col>0</xdr:col>
      <xdr:colOff>666750</xdr:colOff>
      <xdr:row>7</xdr:row>
      <xdr:rowOff>152400</xdr:rowOff>
    </xdr:to>
    <xdr:sp macro="" textlink="">
      <xdr:nvSpPr>
        <xdr:cNvPr id="183" name="AutoShape 2"/>
        <xdr:cNvSpPr>
          <a:spLocks/>
        </xdr:cNvSpPr>
      </xdr:nvSpPr>
      <xdr:spPr bwMode="auto">
        <a:xfrm>
          <a:off x="600075" y="2447925"/>
          <a:ext cx="66675" cy="523875"/>
        </a:xfrm>
        <a:prstGeom prst="leftBrace">
          <a:avLst>
            <a:gd name="adj1" fmla="val 3743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84" name="AutoShape 3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85" name="AutoShape 4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86" name="AutoShape 5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87" name="AutoShape 6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88" name="AutoShape 7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89" name="AutoShape 8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90" name="AutoShape 9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91" name="AutoShape 10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92" name="AutoShape 11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93" name="AutoShape 12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94" name="AutoShape 13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95" name="AutoShape 14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96" name="AutoShape 15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97" name="AutoShape 16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98" name="AutoShape 17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99" name="AutoShape 18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00" name="AutoShape 19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01" name="AutoShape 20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02" name="AutoShape 21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03" name="AutoShape 22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04" name="AutoShape 23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05" name="AutoShape 24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06" name="AutoShape 25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07" name="AutoShape 26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08" name="AutoShape 27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09" name="AutoShape 28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10" name="AutoShape 29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11" name="AutoShape 30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12" name="AutoShape 31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13" name="AutoShape 32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14" name="AutoShape 33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15" name="AutoShape 34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16" name="AutoShape 35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17" name="AutoShape 36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18" name="AutoShape 37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19" name="AutoShape 38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20" name="AutoShape 39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21" name="AutoShape 40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22" name="AutoShape 41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23" name="AutoShape 42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24" name="AutoShape 43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25" name="AutoShape 44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26" name="AutoShape 45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27" name="AutoShape 46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28" name="AutoShape 47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29" name="AutoShape 48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30" name="AutoShape 49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31" name="AutoShape 50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32" name="AutoShape 51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33" name="AutoShape 52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34" name="AutoShape 53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35" name="AutoShape 54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36" name="AutoShape 55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37" name="AutoShape 56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38" name="AutoShape 57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39" name="AutoShape 58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40" name="AutoShape 59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41" name="AutoShape 60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42" name="AutoShape 61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43" name="AutoShape 62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7</xdr:row>
      <xdr:rowOff>142875</xdr:rowOff>
    </xdr:from>
    <xdr:to>
      <xdr:col>0</xdr:col>
      <xdr:colOff>523875</xdr:colOff>
      <xdr:row>13</xdr:row>
      <xdr:rowOff>190500</xdr:rowOff>
    </xdr:to>
    <xdr:sp macro="" textlink="">
      <xdr:nvSpPr>
        <xdr:cNvPr id="155180" name="AutoShape 1"/>
        <xdr:cNvSpPr>
          <a:spLocks/>
        </xdr:cNvSpPr>
      </xdr:nvSpPr>
      <xdr:spPr bwMode="auto">
        <a:xfrm>
          <a:off x="438150" y="2733675"/>
          <a:ext cx="85725" cy="1419225"/>
        </a:xfrm>
        <a:prstGeom prst="leftBrace">
          <a:avLst>
            <a:gd name="adj1" fmla="val 3311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457200</xdr:colOff>
      <xdr:row>14</xdr:row>
      <xdr:rowOff>180975</xdr:rowOff>
    </xdr:from>
    <xdr:to>
      <xdr:col>0</xdr:col>
      <xdr:colOff>533400</xdr:colOff>
      <xdr:row>15</xdr:row>
      <xdr:rowOff>190500</xdr:rowOff>
    </xdr:to>
    <xdr:sp macro="" textlink="">
      <xdr:nvSpPr>
        <xdr:cNvPr id="155181" name="AutoShape 2"/>
        <xdr:cNvSpPr>
          <a:spLocks/>
        </xdr:cNvSpPr>
      </xdr:nvSpPr>
      <xdr:spPr bwMode="auto">
        <a:xfrm>
          <a:off x="457200" y="4486275"/>
          <a:ext cx="76200" cy="352425"/>
        </a:xfrm>
        <a:prstGeom prst="leftBrace">
          <a:avLst>
            <a:gd name="adj1" fmla="val 38542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466725</xdr:colOff>
      <xdr:row>16</xdr:row>
      <xdr:rowOff>161925</xdr:rowOff>
    </xdr:from>
    <xdr:to>
      <xdr:col>0</xdr:col>
      <xdr:colOff>542925</xdr:colOff>
      <xdr:row>17</xdr:row>
      <xdr:rowOff>180975</xdr:rowOff>
    </xdr:to>
    <xdr:sp macro="" textlink="">
      <xdr:nvSpPr>
        <xdr:cNvPr id="155182" name="AutoShape 3"/>
        <xdr:cNvSpPr>
          <a:spLocks/>
        </xdr:cNvSpPr>
      </xdr:nvSpPr>
      <xdr:spPr bwMode="auto">
        <a:xfrm>
          <a:off x="466725" y="5153025"/>
          <a:ext cx="76200" cy="361950"/>
        </a:xfrm>
        <a:prstGeom prst="leftBrace">
          <a:avLst>
            <a:gd name="adj1" fmla="val 3958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457200</xdr:colOff>
      <xdr:row>18</xdr:row>
      <xdr:rowOff>180975</xdr:rowOff>
    </xdr:from>
    <xdr:to>
      <xdr:col>0</xdr:col>
      <xdr:colOff>542925</xdr:colOff>
      <xdr:row>21</xdr:row>
      <xdr:rowOff>180975</xdr:rowOff>
    </xdr:to>
    <xdr:sp macro="" textlink="">
      <xdr:nvSpPr>
        <xdr:cNvPr id="155183" name="AutoShape 4"/>
        <xdr:cNvSpPr>
          <a:spLocks/>
        </xdr:cNvSpPr>
      </xdr:nvSpPr>
      <xdr:spPr bwMode="auto">
        <a:xfrm>
          <a:off x="457200" y="5857875"/>
          <a:ext cx="85725" cy="1028700"/>
        </a:xfrm>
        <a:prstGeom prst="leftBrace">
          <a:avLst>
            <a:gd name="adj1" fmla="val 333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11</xdr:row>
      <xdr:rowOff>104775</xdr:rowOff>
    </xdr:from>
    <xdr:to>
      <xdr:col>2</xdr:col>
      <xdr:colOff>66675</xdr:colOff>
      <xdr:row>12</xdr:row>
      <xdr:rowOff>142875</xdr:rowOff>
    </xdr:to>
    <xdr:sp macro="" textlink="">
      <xdr:nvSpPr>
        <xdr:cNvPr id="155184" name="AutoShape 5"/>
        <xdr:cNvSpPr>
          <a:spLocks/>
        </xdr:cNvSpPr>
      </xdr:nvSpPr>
      <xdr:spPr bwMode="auto">
        <a:xfrm>
          <a:off x="1619250" y="3609975"/>
          <a:ext cx="47625" cy="266700"/>
        </a:xfrm>
        <a:prstGeom prst="leftBrace">
          <a:avLst>
            <a:gd name="adj1" fmla="val 46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155185" name="AutoShape 6"/>
        <xdr:cNvSpPr>
          <a:spLocks/>
        </xdr:cNvSpPr>
      </xdr:nvSpPr>
      <xdr:spPr bwMode="auto">
        <a:xfrm>
          <a:off x="0" y="76009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155186" name="AutoShape 7"/>
        <xdr:cNvSpPr>
          <a:spLocks/>
        </xdr:cNvSpPr>
      </xdr:nvSpPr>
      <xdr:spPr bwMode="auto">
        <a:xfrm>
          <a:off x="0" y="76009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155187" name="AutoShape 8"/>
        <xdr:cNvSpPr>
          <a:spLocks/>
        </xdr:cNvSpPr>
      </xdr:nvSpPr>
      <xdr:spPr bwMode="auto">
        <a:xfrm>
          <a:off x="0" y="76009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155188" name="AutoShape 9"/>
        <xdr:cNvSpPr>
          <a:spLocks/>
        </xdr:cNvSpPr>
      </xdr:nvSpPr>
      <xdr:spPr bwMode="auto">
        <a:xfrm>
          <a:off x="0" y="76009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155189" name="AutoShape 10"/>
        <xdr:cNvSpPr>
          <a:spLocks/>
        </xdr:cNvSpPr>
      </xdr:nvSpPr>
      <xdr:spPr bwMode="auto">
        <a:xfrm>
          <a:off x="0" y="76009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7</xdr:row>
      <xdr:rowOff>142875</xdr:rowOff>
    </xdr:from>
    <xdr:to>
      <xdr:col>0</xdr:col>
      <xdr:colOff>523875</xdr:colOff>
      <xdr:row>13</xdr:row>
      <xdr:rowOff>190500</xdr:rowOff>
    </xdr:to>
    <xdr:sp macro="" textlink="">
      <xdr:nvSpPr>
        <xdr:cNvPr id="155190" name="AutoShape 1"/>
        <xdr:cNvSpPr>
          <a:spLocks/>
        </xdr:cNvSpPr>
      </xdr:nvSpPr>
      <xdr:spPr bwMode="auto">
        <a:xfrm>
          <a:off x="438150" y="2733675"/>
          <a:ext cx="85725" cy="1419225"/>
        </a:xfrm>
        <a:prstGeom prst="leftBrace">
          <a:avLst>
            <a:gd name="adj1" fmla="val 3311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457200</xdr:colOff>
      <xdr:row>14</xdr:row>
      <xdr:rowOff>180975</xdr:rowOff>
    </xdr:from>
    <xdr:to>
      <xdr:col>0</xdr:col>
      <xdr:colOff>533400</xdr:colOff>
      <xdr:row>15</xdr:row>
      <xdr:rowOff>190500</xdr:rowOff>
    </xdr:to>
    <xdr:sp macro="" textlink="">
      <xdr:nvSpPr>
        <xdr:cNvPr id="155191" name="AutoShape 2"/>
        <xdr:cNvSpPr>
          <a:spLocks/>
        </xdr:cNvSpPr>
      </xdr:nvSpPr>
      <xdr:spPr bwMode="auto">
        <a:xfrm>
          <a:off x="457200" y="4486275"/>
          <a:ext cx="76200" cy="352425"/>
        </a:xfrm>
        <a:prstGeom prst="leftBrace">
          <a:avLst>
            <a:gd name="adj1" fmla="val 38542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466725</xdr:colOff>
      <xdr:row>16</xdr:row>
      <xdr:rowOff>161925</xdr:rowOff>
    </xdr:from>
    <xdr:to>
      <xdr:col>0</xdr:col>
      <xdr:colOff>542925</xdr:colOff>
      <xdr:row>17</xdr:row>
      <xdr:rowOff>180975</xdr:rowOff>
    </xdr:to>
    <xdr:sp macro="" textlink="">
      <xdr:nvSpPr>
        <xdr:cNvPr id="155192" name="AutoShape 3"/>
        <xdr:cNvSpPr>
          <a:spLocks/>
        </xdr:cNvSpPr>
      </xdr:nvSpPr>
      <xdr:spPr bwMode="auto">
        <a:xfrm>
          <a:off x="466725" y="5153025"/>
          <a:ext cx="76200" cy="361950"/>
        </a:xfrm>
        <a:prstGeom prst="leftBrace">
          <a:avLst>
            <a:gd name="adj1" fmla="val 3958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457200</xdr:colOff>
      <xdr:row>18</xdr:row>
      <xdr:rowOff>180975</xdr:rowOff>
    </xdr:from>
    <xdr:to>
      <xdr:col>0</xdr:col>
      <xdr:colOff>542925</xdr:colOff>
      <xdr:row>21</xdr:row>
      <xdr:rowOff>180975</xdr:rowOff>
    </xdr:to>
    <xdr:sp macro="" textlink="">
      <xdr:nvSpPr>
        <xdr:cNvPr id="155193" name="AutoShape 4"/>
        <xdr:cNvSpPr>
          <a:spLocks/>
        </xdr:cNvSpPr>
      </xdr:nvSpPr>
      <xdr:spPr bwMode="auto">
        <a:xfrm>
          <a:off x="457200" y="5857875"/>
          <a:ext cx="85725" cy="1028700"/>
        </a:xfrm>
        <a:prstGeom prst="leftBrace">
          <a:avLst>
            <a:gd name="adj1" fmla="val 333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11</xdr:row>
      <xdr:rowOff>104775</xdr:rowOff>
    </xdr:from>
    <xdr:to>
      <xdr:col>2</xdr:col>
      <xdr:colOff>66675</xdr:colOff>
      <xdr:row>12</xdr:row>
      <xdr:rowOff>142875</xdr:rowOff>
    </xdr:to>
    <xdr:sp macro="" textlink="">
      <xdr:nvSpPr>
        <xdr:cNvPr id="155194" name="AutoShape 5"/>
        <xdr:cNvSpPr>
          <a:spLocks/>
        </xdr:cNvSpPr>
      </xdr:nvSpPr>
      <xdr:spPr bwMode="auto">
        <a:xfrm>
          <a:off x="1619250" y="3609975"/>
          <a:ext cx="47625" cy="266700"/>
        </a:xfrm>
        <a:prstGeom prst="leftBrace">
          <a:avLst>
            <a:gd name="adj1" fmla="val 46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7</xdr:row>
      <xdr:rowOff>142875</xdr:rowOff>
    </xdr:from>
    <xdr:to>
      <xdr:col>0</xdr:col>
      <xdr:colOff>523875</xdr:colOff>
      <xdr:row>13</xdr:row>
      <xdr:rowOff>190500</xdr:rowOff>
    </xdr:to>
    <xdr:sp macro="" textlink="">
      <xdr:nvSpPr>
        <xdr:cNvPr id="155195" name="AutoShape 1"/>
        <xdr:cNvSpPr>
          <a:spLocks/>
        </xdr:cNvSpPr>
      </xdr:nvSpPr>
      <xdr:spPr bwMode="auto">
        <a:xfrm>
          <a:off x="438150" y="2733675"/>
          <a:ext cx="85725" cy="1419225"/>
        </a:xfrm>
        <a:prstGeom prst="leftBrace">
          <a:avLst>
            <a:gd name="adj1" fmla="val 3311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457200</xdr:colOff>
      <xdr:row>14</xdr:row>
      <xdr:rowOff>180975</xdr:rowOff>
    </xdr:from>
    <xdr:to>
      <xdr:col>0</xdr:col>
      <xdr:colOff>533400</xdr:colOff>
      <xdr:row>15</xdr:row>
      <xdr:rowOff>190500</xdr:rowOff>
    </xdr:to>
    <xdr:sp macro="" textlink="">
      <xdr:nvSpPr>
        <xdr:cNvPr id="155196" name="AutoShape 2"/>
        <xdr:cNvSpPr>
          <a:spLocks/>
        </xdr:cNvSpPr>
      </xdr:nvSpPr>
      <xdr:spPr bwMode="auto">
        <a:xfrm>
          <a:off x="457200" y="4486275"/>
          <a:ext cx="76200" cy="352425"/>
        </a:xfrm>
        <a:prstGeom prst="leftBrace">
          <a:avLst>
            <a:gd name="adj1" fmla="val 38542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466725</xdr:colOff>
      <xdr:row>16</xdr:row>
      <xdr:rowOff>161925</xdr:rowOff>
    </xdr:from>
    <xdr:to>
      <xdr:col>0</xdr:col>
      <xdr:colOff>542925</xdr:colOff>
      <xdr:row>17</xdr:row>
      <xdr:rowOff>180975</xdr:rowOff>
    </xdr:to>
    <xdr:sp macro="" textlink="">
      <xdr:nvSpPr>
        <xdr:cNvPr id="155197" name="AutoShape 3"/>
        <xdr:cNvSpPr>
          <a:spLocks/>
        </xdr:cNvSpPr>
      </xdr:nvSpPr>
      <xdr:spPr bwMode="auto">
        <a:xfrm>
          <a:off x="466725" y="5153025"/>
          <a:ext cx="76200" cy="361950"/>
        </a:xfrm>
        <a:prstGeom prst="leftBrace">
          <a:avLst>
            <a:gd name="adj1" fmla="val 3958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457200</xdr:colOff>
      <xdr:row>18</xdr:row>
      <xdr:rowOff>180975</xdr:rowOff>
    </xdr:from>
    <xdr:to>
      <xdr:col>0</xdr:col>
      <xdr:colOff>542925</xdr:colOff>
      <xdr:row>21</xdr:row>
      <xdr:rowOff>180975</xdr:rowOff>
    </xdr:to>
    <xdr:sp macro="" textlink="">
      <xdr:nvSpPr>
        <xdr:cNvPr id="155198" name="AutoShape 4"/>
        <xdr:cNvSpPr>
          <a:spLocks/>
        </xdr:cNvSpPr>
      </xdr:nvSpPr>
      <xdr:spPr bwMode="auto">
        <a:xfrm>
          <a:off x="457200" y="5857875"/>
          <a:ext cx="85725" cy="1028700"/>
        </a:xfrm>
        <a:prstGeom prst="leftBrace">
          <a:avLst>
            <a:gd name="adj1" fmla="val 333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11</xdr:row>
      <xdr:rowOff>104775</xdr:rowOff>
    </xdr:from>
    <xdr:to>
      <xdr:col>2</xdr:col>
      <xdr:colOff>66675</xdr:colOff>
      <xdr:row>12</xdr:row>
      <xdr:rowOff>142875</xdr:rowOff>
    </xdr:to>
    <xdr:sp macro="" textlink="">
      <xdr:nvSpPr>
        <xdr:cNvPr id="155199" name="AutoShape 5"/>
        <xdr:cNvSpPr>
          <a:spLocks/>
        </xdr:cNvSpPr>
      </xdr:nvSpPr>
      <xdr:spPr bwMode="auto">
        <a:xfrm>
          <a:off x="1619250" y="3609975"/>
          <a:ext cx="47625" cy="266700"/>
        </a:xfrm>
        <a:prstGeom prst="leftBrace">
          <a:avLst>
            <a:gd name="adj1" fmla="val 46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7</xdr:row>
      <xdr:rowOff>142875</xdr:rowOff>
    </xdr:from>
    <xdr:to>
      <xdr:col>0</xdr:col>
      <xdr:colOff>523875</xdr:colOff>
      <xdr:row>13</xdr:row>
      <xdr:rowOff>190500</xdr:rowOff>
    </xdr:to>
    <xdr:sp macro="" textlink="">
      <xdr:nvSpPr>
        <xdr:cNvPr id="155200" name="AutoShape 1"/>
        <xdr:cNvSpPr>
          <a:spLocks/>
        </xdr:cNvSpPr>
      </xdr:nvSpPr>
      <xdr:spPr bwMode="auto">
        <a:xfrm>
          <a:off x="438150" y="2733675"/>
          <a:ext cx="85725" cy="1419225"/>
        </a:xfrm>
        <a:prstGeom prst="leftBrace">
          <a:avLst>
            <a:gd name="adj1" fmla="val 3311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457200</xdr:colOff>
      <xdr:row>14</xdr:row>
      <xdr:rowOff>180975</xdr:rowOff>
    </xdr:from>
    <xdr:to>
      <xdr:col>0</xdr:col>
      <xdr:colOff>533400</xdr:colOff>
      <xdr:row>15</xdr:row>
      <xdr:rowOff>190500</xdr:rowOff>
    </xdr:to>
    <xdr:sp macro="" textlink="">
      <xdr:nvSpPr>
        <xdr:cNvPr id="155201" name="AutoShape 2"/>
        <xdr:cNvSpPr>
          <a:spLocks/>
        </xdr:cNvSpPr>
      </xdr:nvSpPr>
      <xdr:spPr bwMode="auto">
        <a:xfrm>
          <a:off x="457200" y="4486275"/>
          <a:ext cx="76200" cy="352425"/>
        </a:xfrm>
        <a:prstGeom prst="leftBrace">
          <a:avLst>
            <a:gd name="adj1" fmla="val 38542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466725</xdr:colOff>
      <xdr:row>16</xdr:row>
      <xdr:rowOff>161925</xdr:rowOff>
    </xdr:from>
    <xdr:to>
      <xdr:col>0</xdr:col>
      <xdr:colOff>542925</xdr:colOff>
      <xdr:row>17</xdr:row>
      <xdr:rowOff>180975</xdr:rowOff>
    </xdr:to>
    <xdr:sp macro="" textlink="">
      <xdr:nvSpPr>
        <xdr:cNvPr id="155202" name="AutoShape 3"/>
        <xdr:cNvSpPr>
          <a:spLocks/>
        </xdr:cNvSpPr>
      </xdr:nvSpPr>
      <xdr:spPr bwMode="auto">
        <a:xfrm>
          <a:off x="466725" y="5153025"/>
          <a:ext cx="76200" cy="361950"/>
        </a:xfrm>
        <a:prstGeom prst="leftBrace">
          <a:avLst>
            <a:gd name="adj1" fmla="val 3958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457200</xdr:colOff>
      <xdr:row>18</xdr:row>
      <xdr:rowOff>180975</xdr:rowOff>
    </xdr:from>
    <xdr:to>
      <xdr:col>0</xdr:col>
      <xdr:colOff>542925</xdr:colOff>
      <xdr:row>21</xdr:row>
      <xdr:rowOff>180975</xdr:rowOff>
    </xdr:to>
    <xdr:sp macro="" textlink="">
      <xdr:nvSpPr>
        <xdr:cNvPr id="155203" name="AutoShape 4"/>
        <xdr:cNvSpPr>
          <a:spLocks/>
        </xdr:cNvSpPr>
      </xdr:nvSpPr>
      <xdr:spPr bwMode="auto">
        <a:xfrm>
          <a:off x="457200" y="5857875"/>
          <a:ext cx="85725" cy="1028700"/>
        </a:xfrm>
        <a:prstGeom prst="leftBrace">
          <a:avLst>
            <a:gd name="adj1" fmla="val 333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11</xdr:row>
      <xdr:rowOff>104775</xdr:rowOff>
    </xdr:from>
    <xdr:to>
      <xdr:col>2</xdr:col>
      <xdr:colOff>66675</xdr:colOff>
      <xdr:row>12</xdr:row>
      <xdr:rowOff>142875</xdr:rowOff>
    </xdr:to>
    <xdr:sp macro="" textlink="">
      <xdr:nvSpPr>
        <xdr:cNvPr id="155204" name="AutoShape 5"/>
        <xdr:cNvSpPr>
          <a:spLocks/>
        </xdr:cNvSpPr>
      </xdr:nvSpPr>
      <xdr:spPr bwMode="auto">
        <a:xfrm>
          <a:off x="1619250" y="3609975"/>
          <a:ext cx="47625" cy="266700"/>
        </a:xfrm>
        <a:prstGeom prst="leftBrace">
          <a:avLst>
            <a:gd name="adj1" fmla="val 46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12</xdr:row>
      <xdr:rowOff>85725</xdr:rowOff>
    </xdr:from>
    <xdr:to>
      <xdr:col>2</xdr:col>
      <xdr:colOff>95250</xdr:colOff>
      <xdr:row>13</xdr:row>
      <xdr:rowOff>161925</xdr:rowOff>
    </xdr:to>
    <xdr:sp macro="" textlink="">
      <xdr:nvSpPr>
        <xdr:cNvPr id="169217" name="AutoShape 1"/>
        <xdr:cNvSpPr>
          <a:spLocks/>
        </xdr:cNvSpPr>
      </xdr:nvSpPr>
      <xdr:spPr bwMode="auto">
        <a:xfrm>
          <a:off x="1543050" y="4419600"/>
          <a:ext cx="85725" cy="3048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409575</xdr:colOff>
      <xdr:row>8</xdr:row>
      <xdr:rowOff>133350</xdr:rowOff>
    </xdr:from>
    <xdr:to>
      <xdr:col>0</xdr:col>
      <xdr:colOff>466725</xdr:colOff>
      <xdr:row>14</xdr:row>
      <xdr:rowOff>180975</xdr:rowOff>
    </xdr:to>
    <xdr:sp macro="" textlink="">
      <xdr:nvSpPr>
        <xdr:cNvPr id="169218" name="AutoShape 2"/>
        <xdr:cNvSpPr>
          <a:spLocks/>
        </xdr:cNvSpPr>
      </xdr:nvSpPr>
      <xdr:spPr bwMode="auto">
        <a:xfrm>
          <a:off x="409575" y="3552825"/>
          <a:ext cx="57150" cy="1419225"/>
        </a:xfrm>
        <a:prstGeom prst="leftBrace">
          <a:avLst>
            <a:gd name="adj1" fmla="val 49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15</xdr:row>
      <xdr:rowOff>228600</xdr:rowOff>
    </xdr:from>
    <xdr:to>
      <xdr:col>0</xdr:col>
      <xdr:colOff>476250</xdr:colOff>
      <xdr:row>16</xdr:row>
      <xdr:rowOff>238125</xdr:rowOff>
    </xdr:to>
    <xdr:sp macro="" textlink="">
      <xdr:nvSpPr>
        <xdr:cNvPr id="169219" name="AutoShape 3"/>
        <xdr:cNvSpPr>
          <a:spLocks/>
        </xdr:cNvSpPr>
      </xdr:nvSpPr>
      <xdr:spPr bwMode="auto">
        <a:xfrm>
          <a:off x="428625" y="5362575"/>
          <a:ext cx="47625" cy="352425"/>
        </a:xfrm>
        <a:prstGeom prst="leftBrace">
          <a:avLst>
            <a:gd name="adj1" fmla="val 61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17</xdr:row>
      <xdr:rowOff>180975</xdr:rowOff>
    </xdr:from>
    <xdr:to>
      <xdr:col>0</xdr:col>
      <xdr:colOff>476250</xdr:colOff>
      <xdr:row>18</xdr:row>
      <xdr:rowOff>200025</xdr:rowOff>
    </xdr:to>
    <xdr:sp macro="" textlink="">
      <xdr:nvSpPr>
        <xdr:cNvPr id="169220" name="AutoShape 4"/>
        <xdr:cNvSpPr>
          <a:spLocks/>
        </xdr:cNvSpPr>
      </xdr:nvSpPr>
      <xdr:spPr bwMode="auto">
        <a:xfrm>
          <a:off x="428625" y="6000750"/>
          <a:ext cx="47625" cy="361950"/>
        </a:xfrm>
        <a:prstGeom prst="leftBrace">
          <a:avLst>
            <a:gd name="adj1" fmla="val 633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419100</xdr:colOff>
      <xdr:row>19</xdr:row>
      <xdr:rowOff>180975</xdr:rowOff>
    </xdr:from>
    <xdr:to>
      <xdr:col>1</xdr:col>
      <xdr:colOff>0</xdr:colOff>
      <xdr:row>22</xdr:row>
      <xdr:rowOff>180975</xdr:rowOff>
    </xdr:to>
    <xdr:sp macro="" textlink="">
      <xdr:nvSpPr>
        <xdr:cNvPr id="169221" name="AutoShape 5"/>
        <xdr:cNvSpPr>
          <a:spLocks/>
        </xdr:cNvSpPr>
      </xdr:nvSpPr>
      <xdr:spPr bwMode="auto">
        <a:xfrm>
          <a:off x="419100" y="6686550"/>
          <a:ext cx="57150" cy="1028700"/>
        </a:xfrm>
        <a:prstGeom prst="leftBrace">
          <a:avLst>
            <a:gd name="adj1" fmla="val 500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12</xdr:row>
      <xdr:rowOff>85725</xdr:rowOff>
    </xdr:from>
    <xdr:to>
      <xdr:col>2</xdr:col>
      <xdr:colOff>95250</xdr:colOff>
      <xdr:row>13</xdr:row>
      <xdr:rowOff>161925</xdr:rowOff>
    </xdr:to>
    <xdr:sp macro="" textlink="">
      <xdr:nvSpPr>
        <xdr:cNvPr id="169222" name="AutoShape 1"/>
        <xdr:cNvSpPr>
          <a:spLocks/>
        </xdr:cNvSpPr>
      </xdr:nvSpPr>
      <xdr:spPr bwMode="auto">
        <a:xfrm>
          <a:off x="1543050" y="4419600"/>
          <a:ext cx="85725" cy="3048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409575</xdr:colOff>
      <xdr:row>8</xdr:row>
      <xdr:rowOff>133350</xdr:rowOff>
    </xdr:from>
    <xdr:to>
      <xdr:col>0</xdr:col>
      <xdr:colOff>466725</xdr:colOff>
      <xdr:row>14</xdr:row>
      <xdr:rowOff>180975</xdr:rowOff>
    </xdr:to>
    <xdr:sp macro="" textlink="">
      <xdr:nvSpPr>
        <xdr:cNvPr id="169223" name="AutoShape 2"/>
        <xdr:cNvSpPr>
          <a:spLocks/>
        </xdr:cNvSpPr>
      </xdr:nvSpPr>
      <xdr:spPr bwMode="auto">
        <a:xfrm>
          <a:off x="409575" y="3552825"/>
          <a:ext cx="57150" cy="1419225"/>
        </a:xfrm>
        <a:prstGeom prst="leftBrace">
          <a:avLst>
            <a:gd name="adj1" fmla="val 49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15</xdr:row>
      <xdr:rowOff>228600</xdr:rowOff>
    </xdr:from>
    <xdr:to>
      <xdr:col>0</xdr:col>
      <xdr:colOff>476250</xdr:colOff>
      <xdr:row>16</xdr:row>
      <xdr:rowOff>238125</xdr:rowOff>
    </xdr:to>
    <xdr:sp macro="" textlink="">
      <xdr:nvSpPr>
        <xdr:cNvPr id="169224" name="AutoShape 3"/>
        <xdr:cNvSpPr>
          <a:spLocks/>
        </xdr:cNvSpPr>
      </xdr:nvSpPr>
      <xdr:spPr bwMode="auto">
        <a:xfrm>
          <a:off x="428625" y="5362575"/>
          <a:ext cx="47625" cy="352425"/>
        </a:xfrm>
        <a:prstGeom prst="leftBrace">
          <a:avLst>
            <a:gd name="adj1" fmla="val 61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17</xdr:row>
      <xdr:rowOff>180975</xdr:rowOff>
    </xdr:from>
    <xdr:to>
      <xdr:col>0</xdr:col>
      <xdr:colOff>476250</xdr:colOff>
      <xdr:row>18</xdr:row>
      <xdr:rowOff>200025</xdr:rowOff>
    </xdr:to>
    <xdr:sp macro="" textlink="">
      <xdr:nvSpPr>
        <xdr:cNvPr id="169225" name="AutoShape 4"/>
        <xdr:cNvSpPr>
          <a:spLocks/>
        </xdr:cNvSpPr>
      </xdr:nvSpPr>
      <xdr:spPr bwMode="auto">
        <a:xfrm>
          <a:off x="428625" y="6000750"/>
          <a:ext cx="47625" cy="361950"/>
        </a:xfrm>
        <a:prstGeom prst="leftBrace">
          <a:avLst>
            <a:gd name="adj1" fmla="val 633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419100</xdr:colOff>
      <xdr:row>19</xdr:row>
      <xdr:rowOff>180975</xdr:rowOff>
    </xdr:from>
    <xdr:to>
      <xdr:col>1</xdr:col>
      <xdr:colOff>0</xdr:colOff>
      <xdr:row>22</xdr:row>
      <xdr:rowOff>180975</xdr:rowOff>
    </xdr:to>
    <xdr:sp macro="" textlink="">
      <xdr:nvSpPr>
        <xdr:cNvPr id="169226" name="AutoShape 5"/>
        <xdr:cNvSpPr>
          <a:spLocks/>
        </xdr:cNvSpPr>
      </xdr:nvSpPr>
      <xdr:spPr bwMode="auto">
        <a:xfrm>
          <a:off x="419100" y="6686550"/>
          <a:ext cx="57150" cy="1028700"/>
        </a:xfrm>
        <a:prstGeom prst="leftBrace">
          <a:avLst>
            <a:gd name="adj1" fmla="val 500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12</xdr:row>
      <xdr:rowOff>85725</xdr:rowOff>
    </xdr:from>
    <xdr:to>
      <xdr:col>2</xdr:col>
      <xdr:colOff>95250</xdr:colOff>
      <xdr:row>13</xdr:row>
      <xdr:rowOff>161925</xdr:rowOff>
    </xdr:to>
    <xdr:sp macro="" textlink="">
      <xdr:nvSpPr>
        <xdr:cNvPr id="169227" name="AutoShape 1"/>
        <xdr:cNvSpPr>
          <a:spLocks/>
        </xdr:cNvSpPr>
      </xdr:nvSpPr>
      <xdr:spPr bwMode="auto">
        <a:xfrm>
          <a:off x="1543050" y="4419600"/>
          <a:ext cx="85725" cy="3048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409575</xdr:colOff>
      <xdr:row>8</xdr:row>
      <xdr:rowOff>133350</xdr:rowOff>
    </xdr:from>
    <xdr:to>
      <xdr:col>0</xdr:col>
      <xdr:colOff>466725</xdr:colOff>
      <xdr:row>14</xdr:row>
      <xdr:rowOff>180975</xdr:rowOff>
    </xdr:to>
    <xdr:sp macro="" textlink="">
      <xdr:nvSpPr>
        <xdr:cNvPr id="169228" name="AutoShape 2"/>
        <xdr:cNvSpPr>
          <a:spLocks/>
        </xdr:cNvSpPr>
      </xdr:nvSpPr>
      <xdr:spPr bwMode="auto">
        <a:xfrm>
          <a:off x="409575" y="3552825"/>
          <a:ext cx="57150" cy="1419225"/>
        </a:xfrm>
        <a:prstGeom prst="leftBrace">
          <a:avLst>
            <a:gd name="adj1" fmla="val 49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15</xdr:row>
      <xdr:rowOff>228600</xdr:rowOff>
    </xdr:from>
    <xdr:to>
      <xdr:col>0</xdr:col>
      <xdr:colOff>476250</xdr:colOff>
      <xdr:row>16</xdr:row>
      <xdr:rowOff>238125</xdr:rowOff>
    </xdr:to>
    <xdr:sp macro="" textlink="">
      <xdr:nvSpPr>
        <xdr:cNvPr id="169229" name="AutoShape 3"/>
        <xdr:cNvSpPr>
          <a:spLocks/>
        </xdr:cNvSpPr>
      </xdr:nvSpPr>
      <xdr:spPr bwMode="auto">
        <a:xfrm>
          <a:off x="428625" y="5362575"/>
          <a:ext cx="47625" cy="352425"/>
        </a:xfrm>
        <a:prstGeom prst="leftBrace">
          <a:avLst>
            <a:gd name="adj1" fmla="val 61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17</xdr:row>
      <xdr:rowOff>180975</xdr:rowOff>
    </xdr:from>
    <xdr:to>
      <xdr:col>0</xdr:col>
      <xdr:colOff>476250</xdr:colOff>
      <xdr:row>18</xdr:row>
      <xdr:rowOff>200025</xdr:rowOff>
    </xdr:to>
    <xdr:sp macro="" textlink="">
      <xdr:nvSpPr>
        <xdr:cNvPr id="169230" name="AutoShape 4"/>
        <xdr:cNvSpPr>
          <a:spLocks/>
        </xdr:cNvSpPr>
      </xdr:nvSpPr>
      <xdr:spPr bwMode="auto">
        <a:xfrm>
          <a:off x="428625" y="6000750"/>
          <a:ext cx="47625" cy="361950"/>
        </a:xfrm>
        <a:prstGeom prst="leftBrace">
          <a:avLst>
            <a:gd name="adj1" fmla="val 633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419100</xdr:colOff>
      <xdr:row>19</xdr:row>
      <xdr:rowOff>180975</xdr:rowOff>
    </xdr:from>
    <xdr:to>
      <xdr:col>1</xdr:col>
      <xdr:colOff>0</xdr:colOff>
      <xdr:row>22</xdr:row>
      <xdr:rowOff>180975</xdr:rowOff>
    </xdr:to>
    <xdr:sp macro="" textlink="">
      <xdr:nvSpPr>
        <xdr:cNvPr id="169231" name="AutoShape 5"/>
        <xdr:cNvSpPr>
          <a:spLocks/>
        </xdr:cNvSpPr>
      </xdr:nvSpPr>
      <xdr:spPr bwMode="auto">
        <a:xfrm>
          <a:off x="419100" y="6686550"/>
          <a:ext cx="57150" cy="1028700"/>
        </a:xfrm>
        <a:prstGeom prst="leftBrace">
          <a:avLst>
            <a:gd name="adj1" fmla="val 500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12</xdr:row>
      <xdr:rowOff>85725</xdr:rowOff>
    </xdr:from>
    <xdr:to>
      <xdr:col>2</xdr:col>
      <xdr:colOff>95250</xdr:colOff>
      <xdr:row>13</xdr:row>
      <xdr:rowOff>161925</xdr:rowOff>
    </xdr:to>
    <xdr:sp macro="" textlink="">
      <xdr:nvSpPr>
        <xdr:cNvPr id="169232" name="AutoShape 1"/>
        <xdr:cNvSpPr>
          <a:spLocks/>
        </xdr:cNvSpPr>
      </xdr:nvSpPr>
      <xdr:spPr bwMode="auto">
        <a:xfrm>
          <a:off x="1543050" y="4419600"/>
          <a:ext cx="85725" cy="3048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409575</xdr:colOff>
      <xdr:row>8</xdr:row>
      <xdr:rowOff>133350</xdr:rowOff>
    </xdr:from>
    <xdr:to>
      <xdr:col>0</xdr:col>
      <xdr:colOff>466725</xdr:colOff>
      <xdr:row>14</xdr:row>
      <xdr:rowOff>180975</xdr:rowOff>
    </xdr:to>
    <xdr:sp macro="" textlink="">
      <xdr:nvSpPr>
        <xdr:cNvPr id="169233" name="AutoShape 2"/>
        <xdr:cNvSpPr>
          <a:spLocks/>
        </xdr:cNvSpPr>
      </xdr:nvSpPr>
      <xdr:spPr bwMode="auto">
        <a:xfrm>
          <a:off x="409575" y="3552825"/>
          <a:ext cx="57150" cy="1419225"/>
        </a:xfrm>
        <a:prstGeom prst="leftBrace">
          <a:avLst>
            <a:gd name="adj1" fmla="val 49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15</xdr:row>
      <xdr:rowOff>228600</xdr:rowOff>
    </xdr:from>
    <xdr:to>
      <xdr:col>0</xdr:col>
      <xdr:colOff>476250</xdr:colOff>
      <xdr:row>16</xdr:row>
      <xdr:rowOff>238125</xdr:rowOff>
    </xdr:to>
    <xdr:sp macro="" textlink="">
      <xdr:nvSpPr>
        <xdr:cNvPr id="169234" name="AutoShape 3"/>
        <xdr:cNvSpPr>
          <a:spLocks/>
        </xdr:cNvSpPr>
      </xdr:nvSpPr>
      <xdr:spPr bwMode="auto">
        <a:xfrm>
          <a:off x="428625" y="5362575"/>
          <a:ext cx="47625" cy="352425"/>
        </a:xfrm>
        <a:prstGeom prst="leftBrace">
          <a:avLst>
            <a:gd name="adj1" fmla="val 61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17</xdr:row>
      <xdr:rowOff>180975</xdr:rowOff>
    </xdr:from>
    <xdr:to>
      <xdr:col>0</xdr:col>
      <xdr:colOff>476250</xdr:colOff>
      <xdr:row>18</xdr:row>
      <xdr:rowOff>200025</xdr:rowOff>
    </xdr:to>
    <xdr:sp macro="" textlink="">
      <xdr:nvSpPr>
        <xdr:cNvPr id="169235" name="AutoShape 4"/>
        <xdr:cNvSpPr>
          <a:spLocks/>
        </xdr:cNvSpPr>
      </xdr:nvSpPr>
      <xdr:spPr bwMode="auto">
        <a:xfrm>
          <a:off x="428625" y="6000750"/>
          <a:ext cx="47625" cy="361950"/>
        </a:xfrm>
        <a:prstGeom prst="leftBrace">
          <a:avLst>
            <a:gd name="adj1" fmla="val 633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419100</xdr:colOff>
      <xdr:row>19</xdr:row>
      <xdr:rowOff>180975</xdr:rowOff>
    </xdr:from>
    <xdr:to>
      <xdr:col>1</xdr:col>
      <xdr:colOff>0</xdr:colOff>
      <xdr:row>22</xdr:row>
      <xdr:rowOff>180975</xdr:rowOff>
    </xdr:to>
    <xdr:sp macro="" textlink="">
      <xdr:nvSpPr>
        <xdr:cNvPr id="169236" name="AutoShape 5"/>
        <xdr:cNvSpPr>
          <a:spLocks/>
        </xdr:cNvSpPr>
      </xdr:nvSpPr>
      <xdr:spPr bwMode="auto">
        <a:xfrm>
          <a:off x="419100" y="6686550"/>
          <a:ext cx="57150" cy="1028700"/>
        </a:xfrm>
        <a:prstGeom prst="leftBrace">
          <a:avLst>
            <a:gd name="adj1" fmla="val 500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12</xdr:row>
      <xdr:rowOff>85725</xdr:rowOff>
    </xdr:from>
    <xdr:to>
      <xdr:col>2</xdr:col>
      <xdr:colOff>95250</xdr:colOff>
      <xdr:row>13</xdr:row>
      <xdr:rowOff>161925</xdr:rowOff>
    </xdr:to>
    <xdr:sp macro="" textlink="">
      <xdr:nvSpPr>
        <xdr:cNvPr id="169237" name="AutoShape 1"/>
        <xdr:cNvSpPr>
          <a:spLocks/>
        </xdr:cNvSpPr>
      </xdr:nvSpPr>
      <xdr:spPr bwMode="auto">
        <a:xfrm>
          <a:off x="1543050" y="4419600"/>
          <a:ext cx="85725" cy="3048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409575</xdr:colOff>
      <xdr:row>8</xdr:row>
      <xdr:rowOff>133350</xdr:rowOff>
    </xdr:from>
    <xdr:to>
      <xdr:col>0</xdr:col>
      <xdr:colOff>466725</xdr:colOff>
      <xdr:row>14</xdr:row>
      <xdr:rowOff>180975</xdr:rowOff>
    </xdr:to>
    <xdr:sp macro="" textlink="">
      <xdr:nvSpPr>
        <xdr:cNvPr id="169238" name="AutoShape 2"/>
        <xdr:cNvSpPr>
          <a:spLocks/>
        </xdr:cNvSpPr>
      </xdr:nvSpPr>
      <xdr:spPr bwMode="auto">
        <a:xfrm>
          <a:off x="409575" y="3552825"/>
          <a:ext cx="57150" cy="1419225"/>
        </a:xfrm>
        <a:prstGeom prst="leftBrace">
          <a:avLst>
            <a:gd name="adj1" fmla="val 49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15</xdr:row>
      <xdr:rowOff>228600</xdr:rowOff>
    </xdr:from>
    <xdr:to>
      <xdr:col>0</xdr:col>
      <xdr:colOff>476250</xdr:colOff>
      <xdr:row>16</xdr:row>
      <xdr:rowOff>238125</xdr:rowOff>
    </xdr:to>
    <xdr:sp macro="" textlink="">
      <xdr:nvSpPr>
        <xdr:cNvPr id="169239" name="AutoShape 3"/>
        <xdr:cNvSpPr>
          <a:spLocks/>
        </xdr:cNvSpPr>
      </xdr:nvSpPr>
      <xdr:spPr bwMode="auto">
        <a:xfrm>
          <a:off x="428625" y="5362575"/>
          <a:ext cx="47625" cy="352425"/>
        </a:xfrm>
        <a:prstGeom prst="leftBrace">
          <a:avLst>
            <a:gd name="adj1" fmla="val 61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17</xdr:row>
      <xdr:rowOff>180975</xdr:rowOff>
    </xdr:from>
    <xdr:to>
      <xdr:col>0</xdr:col>
      <xdr:colOff>476250</xdr:colOff>
      <xdr:row>18</xdr:row>
      <xdr:rowOff>200025</xdr:rowOff>
    </xdr:to>
    <xdr:sp macro="" textlink="">
      <xdr:nvSpPr>
        <xdr:cNvPr id="169240" name="AutoShape 4"/>
        <xdr:cNvSpPr>
          <a:spLocks/>
        </xdr:cNvSpPr>
      </xdr:nvSpPr>
      <xdr:spPr bwMode="auto">
        <a:xfrm>
          <a:off x="428625" y="6000750"/>
          <a:ext cx="47625" cy="361950"/>
        </a:xfrm>
        <a:prstGeom prst="leftBrace">
          <a:avLst>
            <a:gd name="adj1" fmla="val 633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419100</xdr:colOff>
      <xdr:row>19</xdr:row>
      <xdr:rowOff>180975</xdr:rowOff>
    </xdr:from>
    <xdr:to>
      <xdr:col>1</xdr:col>
      <xdr:colOff>0</xdr:colOff>
      <xdr:row>22</xdr:row>
      <xdr:rowOff>180975</xdr:rowOff>
    </xdr:to>
    <xdr:sp macro="" textlink="">
      <xdr:nvSpPr>
        <xdr:cNvPr id="169241" name="AutoShape 5"/>
        <xdr:cNvSpPr>
          <a:spLocks/>
        </xdr:cNvSpPr>
      </xdr:nvSpPr>
      <xdr:spPr bwMode="auto">
        <a:xfrm>
          <a:off x="419100" y="6686550"/>
          <a:ext cx="57150" cy="1028700"/>
        </a:xfrm>
        <a:prstGeom prst="leftBrace">
          <a:avLst>
            <a:gd name="adj1" fmla="val 500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12</xdr:row>
      <xdr:rowOff>85725</xdr:rowOff>
    </xdr:from>
    <xdr:to>
      <xdr:col>2</xdr:col>
      <xdr:colOff>95250</xdr:colOff>
      <xdr:row>13</xdr:row>
      <xdr:rowOff>161925</xdr:rowOff>
    </xdr:to>
    <xdr:sp macro="" textlink="">
      <xdr:nvSpPr>
        <xdr:cNvPr id="169242" name="AutoShape 1"/>
        <xdr:cNvSpPr>
          <a:spLocks/>
        </xdr:cNvSpPr>
      </xdr:nvSpPr>
      <xdr:spPr bwMode="auto">
        <a:xfrm>
          <a:off x="1543050" y="4419600"/>
          <a:ext cx="85725" cy="3048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409575</xdr:colOff>
      <xdr:row>8</xdr:row>
      <xdr:rowOff>133350</xdr:rowOff>
    </xdr:from>
    <xdr:to>
      <xdr:col>0</xdr:col>
      <xdr:colOff>466725</xdr:colOff>
      <xdr:row>14</xdr:row>
      <xdr:rowOff>180975</xdr:rowOff>
    </xdr:to>
    <xdr:sp macro="" textlink="">
      <xdr:nvSpPr>
        <xdr:cNvPr id="169243" name="AutoShape 2"/>
        <xdr:cNvSpPr>
          <a:spLocks/>
        </xdr:cNvSpPr>
      </xdr:nvSpPr>
      <xdr:spPr bwMode="auto">
        <a:xfrm>
          <a:off x="409575" y="3552825"/>
          <a:ext cx="57150" cy="1419225"/>
        </a:xfrm>
        <a:prstGeom prst="leftBrace">
          <a:avLst>
            <a:gd name="adj1" fmla="val 49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15</xdr:row>
      <xdr:rowOff>228600</xdr:rowOff>
    </xdr:from>
    <xdr:to>
      <xdr:col>0</xdr:col>
      <xdr:colOff>476250</xdr:colOff>
      <xdr:row>16</xdr:row>
      <xdr:rowOff>238125</xdr:rowOff>
    </xdr:to>
    <xdr:sp macro="" textlink="">
      <xdr:nvSpPr>
        <xdr:cNvPr id="169244" name="AutoShape 3"/>
        <xdr:cNvSpPr>
          <a:spLocks/>
        </xdr:cNvSpPr>
      </xdr:nvSpPr>
      <xdr:spPr bwMode="auto">
        <a:xfrm>
          <a:off x="428625" y="5362575"/>
          <a:ext cx="47625" cy="352425"/>
        </a:xfrm>
        <a:prstGeom prst="leftBrace">
          <a:avLst>
            <a:gd name="adj1" fmla="val 61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17</xdr:row>
      <xdr:rowOff>180975</xdr:rowOff>
    </xdr:from>
    <xdr:to>
      <xdr:col>0</xdr:col>
      <xdr:colOff>476250</xdr:colOff>
      <xdr:row>18</xdr:row>
      <xdr:rowOff>200025</xdr:rowOff>
    </xdr:to>
    <xdr:sp macro="" textlink="">
      <xdr:nvSpPr>
        <xdr:cNvPr id="169245" name="AutoShape 4"/>
        <xdr:cNvSpPr>
          <a:spLocks/>
        </xdr:cNvSpPr>
      </xdr:nvSpPr>
      <xdr:spPr bwMode="auto">
        <a:xfrm>
          <a:off x="428625" y="6000750"/>
          <a:ext cx="47625" cy="361950"/>
        </a:xfrm>
        <a:prstGeom prst="leftBrace">
          <a:avLst>
            <a:gd name="adj1" fmla="val 633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419100</xdr:colOff>
      <xdr:row>19</xdr:row>
      <xdr:rowOff>180975</xdr:rowOff>
    </xdr:from>
    <xdr:to>
      <xdr:col>1</xdr:col>
      <xdr:colOff>0</xdr:colOff>
      <xdr:row>22</xdr:row>
      <xdr:rowOff>180975</xdr:rowOff>
    </xdr:to>
    <xdr:sp macro="" textlink="">
      <xdr:nvSpPr>
        <xdr:cNvPr id="169246" name="AutoShape 5"/>
        <xdr:cNvSpPr>
          <a:spLocks/>
        </xdr:cNvSpPr>
      </xdr:nvSpPr>
      <xdr:spPr bwMode="auto">
        <a:xfrm>
          <a:off x="419100" y="6686550"/>
          <a:ext cx="57150" cy="1028700"/>
        </a:xfrm>
        <a:prstGeom prst="leftBrace">
          <a:avLst>
            <a:gd name="adj1" fmla="val 500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11</xdr:row>
      <xdr:rowOff>238125</xdr:rowOff>
    </xdr:from>
    <xdr:to>
      <xdr:col>0</xdr:col>
      <xdr:colOff>447675</xdr:colOff>
      <xdr:row>13</xdr:row>
      <xdr:rowOff>257175</xdr:rowOff>
    </xdr:to>
    <xdr:sp macro="" textlink="">
      <xdr:nvSpPr>
        <xdr:cNvPr id="159883" name="AutoShape 1"/>
        <xdr:cNvSpPr>
          <a:spLocks/>
        </xdr:cNvSpPr>
      </xdr:nvSpPr>
      <xdr:spPr bwMode="auto">
        <a:xfrm>
          <a:off x="352425" y="5114925"/>
          <a:ext cx="95250" cy="933450"/>
        </a:xfrm>
        <a:prstGeom prst="leftBrace">
          <a:avLst>
            <a:gd name="adj1" fmla="val 81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371475</xdr:colOff>
      <xdr:row>8</xdr:row>
      <xdr:rowOff>266700</xdr:rowOff>
    </xdr:from>
    <xdr:to>
      <xdr:col>0</xdr:col>
      <xdr:colOff>447675</xdr:colOff>
      <xdr:row>10</xdr:row>
      <xdr:rowOff>257175</xdr:rowOff>
    </xdr:to>
    <xdr:sp macro="" textlink="">
      <xdr:nvSpPr>
        <xdr:cNvPr id="159884" name="AutoShape 2"/>
        <xdr:cNvSpPr>
          <a:spLocks/>
        </xdr:cNvSpPr>
      </xdr:nvSpPr>
      <xdr:spPr bwMode="auto">
        <a:xfrm>
          <a:off x="371475" y="3771900"/>
          <a:ext cx="76200" cy="904875"/>
        </a:xfrm>
        <a:prstGeom prst="leftBrace">
          <a:avLst>
            <a:gd name="adj1" fmla="val 9895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352425</xdr:colOff>
      <xdr:row>11</xdr:row>
      <xdr:rowOff>238125</xdr:rowOff>
    </xdr:from>
    <xdr:to>
      <xdr:col>0</xdr:col>
      <xdr:colOff>447675</xdr:colOff>
      <xdr:row>13</xdr:row>
      <xdr:rowOff>257175</xdr:rowOff>
    </xdr:to>
    <xdr:sp macro="" textlink="">
      <xdr:nvSpPr>
        <xdr:cNvPr id="159885" name="AutoShape 1"/>
        <xdr:cNvSpPr>
          <a:spLocks/>
        </xdr:cNvSpPr>
      </xdr:nvSpPr>
      <xdr:spPr bwMode="auto">
        <a:xfrm>
          <a:off x="352425" y="5114925"/>
          <a:ext cx="95250" cy="933450"/>
        </a:xfrm>
        <a:prstGeom prst="leftBrace">
          <a:avLst>
            <a:gd name="adj1" fmla="val 81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371475</xdr:colOff>
      <xdr:row>8</xdr:row>
      <xdr:rowOff>266700</xdr:rowOff>
    </xdr:from>
    <xdr:to>
      <xdr:col>0</xdr:col>
      <xdr:colOff>447675</xdr:colOff>
      <xdr:row>10</xdr:row>
      <xdr:rowOff>257175</xdr:rowOff>
    </xdr:to>
    <xdr:sp macro="" textlink="">
      <xdr:nvSpPr>
        <xdr:cNvPr id="159886" name="AutoShape 2"/>
        <xdr:cNvSpPr>
          <a:spLocks/>
        </xdr:cNvSpPr>
      </xdr:nvSpPr>
      <xdr:spPr bwMode="auto">
        <a:xfrm>
          <a:off x="371475" y="3771900"/>
          <a:ext cx="76200" cy="904875"/>
        </a:xfrm>
        <a:prstGeom prst="leftBrace">
          <a:avLst>
            <a:gd name="adj1" fmla="val 9895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352425</xdr:colOff>
      <xdr:row>11</xdr:row>
      <xdr:rowOff>238125</xdr:rowOff>
    </xdr:from>
    <xdr:to>
      <xdr:col>0</xdr:col>
      <xdr:colOff>447675</xdr:colOff>
      <xdr:row>13</xdr:row>
      <xdr:rowOff>257175</xdr:rowOff>
    </xdr:to>
    <xdr:sp macro="" textlink="">
      <xdr:nvSpPr>
        <xdr:cNvPr id="159887" name="AutoShape 1"/>
        <xdr:cNvSpPr>
          <a:spLocks/>
        </xdr:cNvSpPr>
      </xdr:nvSpPr>
      <xdr:spPr bwMode="auto">
        <a:xfrm>
          <a:off x="352425" y="5114925"/>
          <a:ext cx="95250" cy="933450"/>
        </a:xfrm>
        <a:prstGeom prst="leftBrace">
          <a:avLst>
            <a:gd name="adj1" fmla="val 81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371475</xdr:colOff>
      <xdr:row>8</xdr:row>
      <xdr:rowOff>266700</xdr:rowOff>
    </xdr:from>
    <xdr:to>
      <xdr:col>0</xdr:col>
      <xdr:colOff>447675</xdr:colOff>
      <xdr:row>10</xdr:row>
      <xdr:rowOff>257175</xdr:rowOff>
    </xdr:to>
    <xdr:sp macro="" textlink="">
      <xdr:nvSpPr>
        <xdr:cNvPr id="159888" name="AutoShape 2"/>
        <xdr:cNvSpPr>
          <a:spLocks/>
        </xdr:cNvSpPr>
      </xdr:nvSpPr>
      <xdr:spPr bwMode="auto">
        <a:xfrm>
          <a:off x="371475" y="3771900"/>
          <a:ext cx="76200" cy="904875"/>
        </a:xfrm>
        <a:prstGeom prst="leftBrace">
          <a:avLst>
            <a:gd name="adj1" fmla="val 9895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352425</xdr:colOff>
      <xdr:row>11</xdr:row>
      <xdr:rowOff>238125</xdr:rowOff>
    </xdr:from>
    <xdr:to>
      <xdr:col>0</xdr:col>
      <xdr:colOff>447675</xdr:colOff>
      <xdr:row>13</xdr:row>
      <xdr:rowOff>257175</xdr:rowOff>
    </xdr:to>
    <xdr:sp macro="" textlink="">
      <xdr:nvSpPr>
        <xdr:cNvPr id="159889" name="AutoShape 1"/>
        <xdr:cNvSpPr>
          <a:spLocks/>
        </xdr:cNvSpPr>
      </xdr:nvSpPr>
      <xdr:spPr bwMode="auto">
        <a:xfrm>
          <a:off x="352425" y="5114925"/>
          <a:ext cx="95250" cy="933450"/>
        </a:xfrm>
        <a:prstGeom prst="leftBrace">
          <a:avLst>
            <a:gd name="adj1" fmla="val 81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371475</xdr:colOff>
      <xdr:row>8</xdr:row>
      <xdr:rowOff>266700</xdr:rowOff>
    </xdr:from>
    <xdr:to>
      <xdr:col>0</xdr:col>
      <xdr:colOff>447675</xdr:colOff>
      <xdr:row>10</xdr:row>
      <xdr:rowOff>257175</xdr:rowOff>
    </xdr:to>
    <xdr:sp macro="" textlink="">
      <xdr:nvSpPr>
        <xdr:cNvPr id="159890" name="AutoShape 2"/>
        <xdr:cNvSpPr>
          <a:spLocks/>
        </xdr:cNvSpPr>
      </xdr:nvSpPr>
      <xdr:spPr bwMode="auto">
        <a:xfrm>
          <a:off x="371475" y="3771900"/>
          <a:ext cx="76200" cy="904875"/>
        </a:xfrm>
        <a:prstGeom prst="leftBrace">
          <a:avLst>
            <a:gd name="adj1" fmla="val 9895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11</xdr:row>
      <xdr:rowOff>161925</xdr:rowOff>
    </xdr:from>
    <xdr:to>
      <xdr:col>0</xdr:col>
      <xdr:colOff>447675</xdr:colOff>
      <xdr:row>13</xdr:row>
      <xdr:rowOff>333375</xdr:rowOff>
    </xdr:to>
    <xdr:sp macro="" textlink="">
      <xdr:nvSpPr>
        <xdr:cNvPr id="160907" name="AutoShape 1"/>
        <xdr:cNvSpPr>
          <a:spLocks/>
        </xdr:cNvSpPr>
      </xdr:nvSpPr>
      <xdr:spPr bwMode="auto">
        <a:xfrm>
          <a:off x="352425" y="5895975"/>
          <a:ext cx="95250" cy="1200150"/>
        </a:xfrm>
        <a:prstGeom prst="leftBrace">
          <a:avLst>
            <a:gd name="adj1" fmla="val 1050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371475</xdr:colOff>
      <xdr:row>8</xdr:row>
      <xdr:rowOff>152400</xdr:rowOff>
    </xdr:from>
    <xdr:to>
      <xdr:col>0</xdr:col>
      <xdr:colOff>428625</xdr:colOff>
      <xdr:row>10</xdr:row>
      <xdr:rowOff>333375</xdr:rowOff>
    </xdr:to>
    <xdr:sp macro="" textlink="">
      <xdr:nvSpPr>
        <xdr:cNvPr id="160908" name="AutoShape 2"/>
        <xdr:cNvSpPr>
          <a:spLocks/>
        </xdr:cNvSpPr>
      </xdr:nvSpPr>
      <xdr:spPr bwMode="auto">
        <a:xfrm>
          <a:off x="371475" y="4343400"/>
          <a:ext cx="57150" cy="1209675"/>
        </a:xfrm>
        <a:prstGeom prst="leftBrace">
          <a:avLst>
            <a:gd name="adj1" fmla="val 176389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352425</xdr:colOff>
      <xdr:row>11</xdr:row>
      <xdr:rowOff>161925</xdr:rowOff>
    </xdr:from>
    <xdr:to>
      <xdr:col>0</xdr:col>
      <xdr:colOff>447675</xdr:colOff>
      <xdr:row>13</xdr:row>
      <xdr:rowOff>333375</xdr:rowOff>
    </xdr:to>
    <xdr:sp macro="" textlink="">
      <xdr:nvSpPr>
        <xdr:cNvPr id="160909" name="AutoShape 1"/>
        <xdr:cNvSpPr>
          <a:spLocks/>
        </xdr:cNvSpPr>
      </xdr:nvSpPr>
      <xdr:spPr bwMode="auto">
        <a:xfrm>
          <a:off x="352425" y="5895975"/>
          <a:ext cx="95250" cy="1200150"/>
        </a:xfrm>
        <a:prstGeom prst="leftBrace">
          <a:avLst>
            <a:gd name="adj1" fmla="val 1050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371475</xdr:colOff>
      <xdr:row>8</xdr:row>
      <xdr:rowOff>152400</xdr:rowOff>
    </xdr:from>
    <xdr:to>
      <xdr:col>0</xdr:col>
      <xdr:colOff>428625</xdr:colOff>
      <xdr:row>10</xdr:row>
      <xdr:rowOff>333375</xdr:rowOff>
    </xdr:to>
    <xdr:sp macro="" textlink="">
      <xdr:nvSpPr>
        <xdr:cNvPr id="160910" name="AutoShape 2"/>
        <xdr:cNvSpPr>
          <a:spLocks/>
        </xdr:cNvSpPr>
      </xdr:nvSpPr>
      <xdr:spPr bwMode="auto">
        <a:xfrm>
          <a:off x="371475" y="4343400"/>
          <a:ext cx="57150" cy="1209675"/>
        </a:xfrm>
        <a:prstGeom prst="leftBrace">
          <a:avLst>
            <a:gd name="adj1" fmla="val 176389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352425</xdr:colOff>
      <xdr:row>11</xdr:row>
      <xdr:rowOff>161925</xdr:rowOff>
    </xdr:from>
    <xdr:to>
      <xdr:col>0</xdr:col>
      <xdr:colOff>447675</xdr:colOff>
      <xdr:row>13</xdr:row>
      <xdr:rowOff>333375</xdr:rowOff>
    </xdr:to>
    <xdr:sp macro="" textlink="">
      <xdr:nvSpPr>
        <xdr:cNvPr id="160911" name="AutoShape 1"/>
        <xdr:cNvSpPr>
          <a:spLocks/>
        </xdr:cNvSpPr>
      </xdr:nvSpPr>
      <xdr:spPr bwMode="auto">
        <a:xfrm>
          <a:off x="352425" y="5895975"/>
          <a:ext cx="95250" cy="1200150"/>
        </a:xfrm>
        <a:prstGeom prst="leftBrace">
          <a:avLst>
            <a:gd name="adj1" fmla="val 1050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371475</xdr:colOff>
      <xdr:row>8</xdr:row>
      <xdr:rowOff>152400</xdr:rowOff>
    </xdr:from>
    <xdr:to>
      <xdr:col>0</xdr:col>
      <xdr:colOff>428625</xdr:colOff>
      <xdr:row>10</xdr:row>
      <xdr:rowOff>333375</xdr:rowOff>
    </xdr:to>
    <xdr:sp macro="" textlink="">
      <xdr:nvSpPr>
        <xdr:cNvPr id="160912" name="AutoShape 2"/>
        <xdr:cNvSpPr>
          <a:spLocks/>
        </xdr:cNvSpPr>
      </xdr:nvSpPr>
      <xdr:spPr bwMode="auto">
        <a:xfrm>
          <a:off x="371475" y="4343400"/>
          <a:ext cx="57150" cy="1209675"/>
        </a:xfrm>
        <a:prstGeom prst="leftBrace">
          <a:avLst>
            <a:gd name="adj1" fmla="val 176389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352425</xdr:colOff>
      <xdr:row>11</xdr:row>
      <xdr:rowOff>161925</xdr:rowOff>
    </xdr:from>
    <xdr:to>
      <xdr:col>0</xdr:col>
      <xdr:colOff>447675</xdr:colOff>
      <xdr:row>13</xdr:row>
      <xdr:rowOff>333375</xdr:rowOff>
    </xdr:to>
    <xdr:sp macro="" textlink="">
      <xdr:nvSpPr>
        <xdr:cNvPr id="160913" name="AutoShape 1"/>
        <xdr:cNvSpPr>
          <a:spLocks/>
        </xdr:cNvSpPr>
      </xdr:nvSpPr>
      <xdr:spPr bwMode="auto">
        <a:xfrm>
          <a:off x="352425" y="5895975"/>
          <a:ext cx="95250" cy="1200150"/>
        </a:xfrm>
        <a:prstGeom prst="leftBrace">
          <a:avLst>
            <a:gd name="adj1" fmla="val 1050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371475</xdr:colOff>
      <xdr:row>8</xdr:row>
      <xdr:rowOff>152400</xdr:rowOff>
    </xdr:from>
    <xdr:to>
      <xdr:col>0</xdr:col>
      <xdr:colOff>428625</xdr:colOff>
      <xdr:row>10</xdr:row>
      <xdr:rowOff>333375</xdr:rowOff>
    </xdr:to>
    <xdr:sp macro="" textlink="">
      <xdr:nvSpPr>
        <xdr:cNvPr id="160914" name="AutoShape 2"/>
        <xdr:cNvSpPr>
          <a:spLocks/>
        </xdr:cNvSpPr>
      </xdr:nvSpPr>
      <xdr:spPr bwMode="auto">
        <a:xfrm>
          <a:off x="371475" y="4343400"/>
          <a:ext cx="57150" cy="1209675"/>
        </a:xfrm>
        <a:prstGeom prst="leftBrace">
          <a:avLst>
            <a:gd name="adj1" fmla="val 176389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9</xdr:row>
      <xdr:rowOff>180975</xdr:rowOff>
    </xdr:from>
    <xdr:to>
      <xdr:col>1</xdr:col>
      <xdr:colOff>676275</xdr:colOff>
      <xdr:row>13</xdr:row>
      <xdr:rowOff>180975</xdr:rowOff>
    </xdr:to>
    <xdr:sp macro="" textlink="">
      <xdr:nvSpPr>
        <xdr:cNvPr id="145239" name="AutoShape 1"/>
        <xdr:cNvSpPr>
          <a:spLocks/>
        </xdr:cNvSpPr>
      </xdr:nvSpPr>
      <xdr:spPr bwMode="auto">
        <a:xfrm>
          <a:off x="1019175" y="3352800"/>
          <a:ext cx="85725" cy="9144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619125</xdr:colOff>
      <xdr:row>17</xdr:row>
      <xdr:rowOff>180975</xdr:rowOff>
    </xdr:from>
    <xdr:to>
      <xdr:col>2</xdr:col>
      <xdr:colOff>0</xdr:colOff>
      <xdr:row>18</xdr:row>
      <xdr:rowOff>123825</xdr:rowOff>
    </xdr:to>
    <xdr:sp macro="" textlink="">
      <xdr:nvSpPr>
        <xdr:cNvPr id="145240" name="AutoShape 2"/>
        <xdr:cNvSpPr>
          <a:spLocks/>
        </xdr:cNvSpPr>
      </xdr:nvSpPr>
      <xdr:spPr bwMode="auto">
        <a:xfrm>
          <a:off x="1047750" y="5524500"/>
          <a:ext cx="76200" cy="285750"/>
        </a:xfrm>
        <a:prstGeom prst="leftBrace">
          <a:avLst>
            <a:gd name="adj1" fmla="val 3125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19</xdr:row>
      <xdr:rowOff>190500</xdr:rowOff>
    </xdr:from>
    <xdr:to>
      <xdr:col>2</xdr:col>
      <xdr:colOff>0</xdr:colOff>
      <xdr:row>22</xdr:row>
      <xdr:rowOff>180975</xdr:rowOff>
    </xdr:to>
    <xdr:sp macro="" textlink="">
      <xdr:nvSpPr>
        <xdr:cNvPr id="145241" name="AutoShape 3"/>
        <xdr:cNvSpPr>
          <a:spLocks/>
        </xdr:cNvSpPr>
      </xdr:nvSpPr>
      <xdr:spPr bwMode="auto">
        <a:xfrm>
          <a:off x="1038225" y="6219825"/>
          <a:ext cx="85725" cy="1019175"/>
        </a:xfrm>
        <a:prstGeom prst="leftBrace">
          <a:avLst>
            <a:gd name="adj1" fmla="val 4441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238125</xdr:colOff>
      <xdr:row>6</xdr:row>
      <xdr:rowOff>152400</xdr:rowOff>
    </xdr:from>
    <xdr:to>
      <xdr:col>0</xdr:col>
      <xdr:colOff>381000</xdr:colOff>
      <xdr:row>14</xdr:row>
      <xdr:rowOff>180975</xdr:rowOff>
    </xdr:to>
    <xdr:sp macro="" textlink="">
      <xdr:nvSpPr>
        <xdr:cNvPr id="145242" name="AutoShape 4"/>
        <xdr:cNvSpPr>
          <a:spLocks/>
        </xdr:cNvSpPr>
      </xdr:nvSpPr>
      <xdr:spPr bwMode="auto">
        <a:xfrm>
          <a:off x="238125" y="2638425"/>
          <a:ext cx="142875" cy="1857375"/>
        </a:xfrm>
        <a:prstGeom prst="leftBrace">
          <a:avLst>
            <a:gd name="adj1" fmla="val 3129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266700</xdr:colOff>
      <xdr:row>15</xdr:row>
      <xdr:rowOff>190500</xdr:rowOff>
    </xdr:from>
    <xdr:to>
      <xdr:col>0</xdr:col>
      <xdr:colOff>381000</xdr:colOff>
      <xdr:row>23</xdr:row>
      <xdr:rowOff>180975</xdr:rowOff>
    </xdr:to>
    <xdr:sp macro="" textlink="">
      <xdr:nvSpPr>
        <xdr:cNvPr id="145243" name="AutoShape 5"/>
        <xdr:cNvSpPr>
          <a:spLocks/>
        </xdr:cNvSpPr>
      </xdr:nvSpPr>
      <xdr:spPr bwMode="auto">
        <a:xfrm>
          <a:off x="266700" y="4848225"/>
          <a:ext cx="114300" cy="2733675"/>
        </a:xfrm>
        <a:prstGeom prst="leftBrace">
          <a:avLst>
            <a:gd name="adj1" fmla="val 58352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590550</xdr:colOff>
      <xdr:row>9</xdr:row>
      <xdr:rowOff>180975</xdr:rowOff>
    </xdr:from>
    <xdr:to>
      <xdr:col>1</xdr:col>
      <xdr:colOff>676275</xdr:colOff>
      <xdr:row>13</xdr:row>
      <xdr:rowOff>180975</xdr:rowOff>
    </xdr:to>
    <xdr:sp macro="" textlink="">
      <xdr:nvSpPr>
        <xdr:cNvPr id="145244" name="AutoShape 1"/>
        <xdr:cNvSpPr>
          <a:spLocks/>
        </xdr:cNvSpPr>
      </xdr:nvSpPr>
      <xdr:spPr bwMode="auto">
        <a:xfrm>
          <a:off x="1019175" y="3352800"/>
          <a:ext cx="85725" cy="9144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619125</xdr:colOff>
      <xdr:row>17</xdr:row>
      <xdr:rowOff>180975</xdr:rowOff>
    </xdr:from>
    <xdr:to>
      <xdr:col>2</xdr:col>
      <xdr:colOff>0</xdr:colOff>
      <xdr:row>18</xdr:row>
      <xdr:rowOff>123825</xdr:rowOff>
    </xdr:to>
    <xdr:sp macro="" textlink="">
      <xdr:nvSpPr>
        <xdr:cNvPr id="145245" name="AutoShape 2"/>
        <xdr:cNvSpPr>
          <a:spLocks/>
        </xdr:cNvSpPr>
      </xdr:nvSpPr>
      <xdr:spPr bwMode="auto">
        <a:xfrm>
          <a:off x="1047750" y="5524500"/>
          <a:ext cx="76200" cy="285750"/>
        </a:xfrm>
        <a:prstGeom prst="leftBrace">
          <a:avLst>
            <a:gd name="adj1" fmla="val 3125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19</xdr:row>
      <xdr:rowOff>190500</xdr:rowOff>
    </xdr:from>
    <xdr:to>
      <xdr:col>2</xdr:col>
      <xdr:colOff>0</xdr:colOff>
      <xdr:row>22</xdr:row>
      <xdr:rowOff>180975</xdr:rowOff>
    </xdr:to>
    <xdr:sp macro="" textlink="">
      <xdr:nvSpPr>
        <xdr:cNvPr id="145246" name="AutoShape 3"/>
        <xdr:cNvSpPr>
          <a:spLocks/>
        </xdr:cNvSpPr>
      </xdr:nvSpPr>
      <xdr:spPr bwMode="auto">
        <a:xfrm>
          <a:off x="1038225" y="6219825"/>
          <a:ext cx="85725" cy="1019175"/>
        </a:xfrm>
        <a:prstGeom prst="leftBrace">
          <a:avLst>
            <a:gd name="adj1" fmla="val 4441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238125</xdr:colOff>
      <xdr:row>6</xdr:row>
      <xdr:rowOff>152400</xdr:rowOff>
    </xdr:from>
    <xdr:to>
      <xdr:col>0</xdr:col>
      <xdr:colOff>381000</xdr:colOff>
      <xdr:row>14</xdr:row>
      <xdr:rowOff>180975</xdr:rowOff>
    </xdr:to>
    <xdr:sp macro="" textlink="">
      <xdr:nvSpPr>
        <xdr:cNvPr id="145247" name="AutoShape 4"/>
        <xdr:cNvSpPr>
          <a:spLocks/>
        </xdr:cNvSpPr>
      </xdr:nvSpPr>
      <xdr:spPr bwMode="auto">
        <a:xfrm>
          <a:off x="238125" y="2638425"/>
          <a:ext cx="142875" cy="1857375"/>
        </a:xfrm>
        <a:prstGeom prst="leftBrace">
          <a:avLst>
            <a:gd name="adj1" fmla="val 3129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266700</xdr:colOff>
      <xdr:row>15</xdr:row>
      <xdr:rowOff>190500</xdr:rowOff>
    </xdr:from>
    <xdr:to>
      <xdr:col>0</xdr:col>
      <xdr:colOff>381000</xdr:colOff>
      <xdr:row>23</xdr:row>
      <xdr:rowOff>180975</xdr:rowOff>
    </xdr:to>
    <xdr:sp macro="" textlink="">
      <xdr:nvSpPr>
        <xdr:cNvPr id="145248" name="AutoShape 5"/>
        <xdr:cNvSpPr>
          <a:spLocks/>
        </xdr:cNvSpPr>
      </xdr:nvSpPr>
      <xdr:spPr bwMode="auto">
        <a:xfrm>
          <a:off x="266700" y="4848225"/>
          <a:ext cx="114300" cy="2733675"/>
        </a:xfrm>
        <a:prstGeom prst="leftBrace">
          <a:avLst>
            <a:gd name="adj1" fmla="val 58352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590550</xdr:colOff>
      <xdr:row>9</xdr:row>
      <xdr:rowOff>180975</xdr:rowOff>
    </xdr:from>
    <xdr:to>
      <xdr:col>1</xdr:col>
      <xdr:colOff>676275</xdr:colOff>
      <xdr:row>13</xdr:row>
      <xdr:rowOff>180975</xdr:rowOff>
    </xdr:to>
    <xdr:sp macro="" textlink="">
      <xdr:nvSpPr>
        <xdr:cNvPr id="145249" name="AutoShape 1"/>
        <xdr:cNvSpPr>
          <a:spLocks/>
        </xdr:cNvSpPr>
      </xdr:nvSpPr>
      <xdr:spPr bwMode="auto">
        <a:xfrm>
          <a:off x="1019175" y="3352800"/>
          <a:ext cx="85725" cy="9144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619125</xdr:colOff>
      <xdr:row>17</xdr:row>
      <xdr:rowOff>180975</xdr:rowOff>
    </xdr:from>
    <xdr:to>
      <xdr:col>2</xdr:col>
      <xdr:colOff>0</xdr:colOff>
      <xdr:row>18</xdr:row>
      <xdr:rowOff>123825</xdr:rowOff>
    </xdr:to>
    <xdr:sp macro="" textlink="">
      <xdr:nvSpPr>
        <xdr:cNvPr id="145250" name="AutoShape 2"/>
        <xdr:cNvSpPr>
          <a:spLocks/>
        </xdr:cNvSpPr>
      </xdr:nvSpPr>
      <xdr:spPr bwMode="auto">
        <a:xfrm>
          <a:off x="1047750" y="5524500"/>
          <a:ext cx="76200" cy="285750"/>
        </a:xfrm>
        <a:prstGeom prst="leftBrace">
          <a:avLst>
            <a:gd name="adj1" fmla="val 3125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19</xdr:row>
      <xdr:rowOff>190500</xdr:rowOff>
    </xdr:from>
    <xdr:to>
      <xdr:col>2</xdr:col>
      <xdr:colOff>0</xdr:colOff>
      <xdr:row>22</xdr:row>
      <xdr:rowOff>180975</xdr:rowOff>
    </xdr:to>
    <xdr:sp macro="" textlink="">
      <xdr:nvSpPr>
        <xdr:cNvPr id="145251" name="AutoShape 3"/>
        <xdr:cNvSpPr>
          <a:spLocks/>
        </xdr:cNvSpPr>
      </xdr:nvSpPr>
      <xdr:spPr bwMode="auto">
        <a:xfrm>
          <a:off x="1038225" y="6219825"/>
          <a:ext cx="85725" cy="1019175"/>
        </a:xfrm>
        <a:prstGeom prst="leftBrace">
          <a:avLst>
            <a:gd name="adj1" fmla="val 4441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238125</xdr:colOff>
      <xdr:row>6</xdr:row>
      <xdr:rowOff>152400</xdr:rowOff>
    </xdr:from>
    <xdr:to>
      <xdr:col>0</xdr:col>
      <xdr:colOff>381000</xdr:colOff>
      <xdr:row>14</xdr:row>
      <xdr:rowOff>180975</xdr:rowOff>
    </xdr:to>
    <xdr:sp macro="" textlink="">
      <xdr:nvSpPr>
        <xdr:cNvPr id="145252" name="AutoShape 4"/>
        <xdr:cNvSpPr>
          <a:spLocks/>
        </xdr:cNvSpPr>
      </xdr:nvSpPr>
      <xdr:spPr bwMode="auto">
        <a:xfrm>
          <a:off x="238125" y="2638425"/>
          <a:ext cx="142875" cy="1857375"/>
        </a:xfrm>
        <a:prstGeom prst="leftBrace">
          <a:avLst>
            <a:gd name="adj1" fmla="val 3129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266700</xdr:colOff>
      <xdr:row>15</xdr:row>
      <xdr:rowOff>190500</xdr:rowOff>
    </xdr:from>
    <xdr:to>
      <xdr:col>0</xdr:col>
      <xdr:colOff>381000</xdr:colOff>
      <xdr:row>23</xdr:row>
      <xdr:rowOff>180975</xdr:rowOff>
    </xdr:to>
    <xdr:sp macro="" textlink="">
      <xdr:nvSpPr>
        <xdr:cNvPr id="145253" name="AutoShape 5"/>
        <xdr:cNvSpPr>
          <a:spLocks/>
        </xdr:cNvSpPr>
      </xdr:nvSpPr>
      <xdr:spPr bwMode="auto">
        <a:xfrm>
          <a:off x="266700" y="4848225"/>
          <a:ext cx="114300" cy="2733675"/>
        </a:xfrm>
        <a:prstGeom prst="leftBrace">
          <a:avLst>
            <a:gd name="adj1" fmla="val 58352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590550</xdr:colOff>
      <xdr:row>9</xdr:row>
      <xdr:rowOff>180975</xdr:rowOff>
    </xdr:from>
    <xdr:to>
      <xdr:col>1</xdr:col>
      <xdr:colOff>676275</xdr:colOff>
      <xdr:row>13</xdr:row>
      <xdr:rowOff>180975</xdr:rowOff>
    </xdr:to>
    <xdr:sp macro="" textlink="">
      <xdr:nvSpPr>
        <xdr:cNvPr id="145254" name="AutoShape 1"/>
        <xdr:cNvSpPr>
          <a:spLocks/>
        </xdr:cNvSpPr>
      </xdr:nvSpPr>
      <xdr:spPr bwMode="auto">
        <a:xfrm>
          <a:off x="1019175" y="3352800"/>
          <a:ext cx="85725" cy="9144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619125</xdr:colOff>
      <xdr:row>17</xdr:row>
      <xdr:rowOff>180975</xdr:rowOff>
    </xdr:from>
    <xdr:to>
      <xdr:col>2</xdr:col>
      <xdr:colOff>0</xdr:colOff>
      <xdr:row>18</xdr:row>
      <xdr:rowOff>123825</xdr:rowOff>
    </xdr:to>
    <xdr:sp macro="" textlink="">
      <xdr:nvSpPr>
        <xdr:cNvPr id="145255" name="AutoShape 2"/>
        <xdr:cNvSpPr>
          <a:spLocks/>
        </xdr:cNvSpPr>
      </xdr:nvSpPr>
      <xdr:spPr bwMode="auto">
        <a:xfrm>
          <a:off x="1047750" y="5524500"/>
          <a:ext cx="76200" cy="285750"/>
        </a:xfrm>
        <a:prstGeom prst="leftBrace">
          <a:avLst>
            <a:gd name="adj1" fmla="val 3125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19</xdr:row>
      <xdr:rowOff>190500</xdr:rowOff>
    </xdr:from>
    <xdr:to>
      <xdr:col>2</xdr:col>
      <xdr:colOff>0</xdr:colOff>
      <xdr:row>22</xdr:row>
      <xdr:rowOff>180975</xdr:rowOff>
    </xdr:to>
    <xdr:sp macro="" textlink="">
      <xdr:nvSpPr>
        <xdr:cNvPr id="145256" name="AutoShape 3"/>
        <xdr:cNvSpPr>
          <a:spLocks/>
        </xdr:cNvSpPr>
      </xdr:nvSpPr>
      <xdr:spPr bwMode="auto">
        <a:xfrm>
          <a:off x="1038225" y="6219825"/>
          <a:ext cx="85725" cy="1019175"/>
        </a:xfrm>
        <a:prstGeom prst="leftBrace">
          <a:avLst>
            <a:gd name="adj1" fmla="val 4441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238125</xdr:colOff>
      <xdr:row>6</xdr:row>
      <xdr:rowOff>152400</xdr:rowOff>
    </xdr:from>
    <xdr:to>
      <xdr:col>0</xdr:col>
      <xdr:colOff>381000</xdr:colOff>
      <xdr:row>14</xdr:row>
      <xdr:rowOff>180975</xdr:rowOff>
    </xdr:to>
    <xdr:sp macro="" textlink="">
      <xdr:nvSpPr>
        <xdr:cNvPr id="145257" name="AutoShape 4"/>
        <xdr:cNvSpPr>
          <a:spLocks/>
        </xdr:cNvSpPr>
      </xdr:nvSpPr>
      <xdr:spPr bwMode="auto">
        <a:xfrm>
          <a:off x="238125" y="2638425"/>
          <a:ext cx="142875" cy="1857375"/>
        </a:xfrm>
        <a:prstGeom prst="leftBrace">
          <a:avLst>
            <a:gd name="adj1" fmla="val 3129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266700</xdr:colOff>
      <xdr:row>15</xdr:row>
      <xdr:rowOff>190500</xdr:rowOff>
    </xdr:from>
    <xdr:to>
      <xdr:col>0</xdr:col>
      <xdr:colOff>381000</xdr:colOff>
      <xdr:row>23</xdr:row>
      <xdr:rowOff>180975</xdr:rowOff>
    </xdr:to>
    <xdr:sp macro="" textlink="">
      <xdr:nvSpPr>
        <xdr:cNvPr id="145258" name="AutoShape 5"/>
        <xdr:cNvSpPr>
          <a:spLocks/>
        </xdr:cNvSpPr>
      </xdr:nvSpPr>
      <xdr:spPr bwMode="auto">
        <a:xfrm>
          <a:off x="266700" y="4848225"/>
          <a:ext cx="114300" cy="2733675"/>
        </a:xfrm>
        <a:prstGeom prst="leftBrace">
          <a:avLst>
            <a:gd name="adj1" fmla="val 58352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9</xdr:row>
      <xdr:rowOff>180975</xdr:rowOff>
    </xdr:from>
    <xdr:to>
      <xdr:col>2</xdr:col>
      <xdr:colOff>0</xdr:colOff>
      <xdr:row>13</xdr:row>
      <xdr:rowOff>180975</xdr:rowOff>
    </xdr:to>
    <xdr:sp macro="" textlink="">
      <xdr:nvSpPr>
        <xdr:cNvPr id="162204" name="AutoShape 1"/>
        <xdr:cNvSpPr>
          <a:spLocks/>
        </xdr:cNvSpPr>
      </xdr:nvSpPr>
      <xdr:spPr bwMode="auto">
        <a:xfrm>
          <a:off x="1019175" y="3810000"/>
          <a:ext cx="85725" cy="9144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638175</xdr:colOff>
      <xdr:row>17</xdr:row>
      <xdr:rowOff>180975</xdr:rowOff>
    </xdr:from>
    <xdr:to>
      <xdr:col>2</xdr:col>
      <xdr:colOff>19050</xdr:colOff>
      <xdr:row>18</xdr:row>
      <xdr:rowOff>114300</xdr:rowOff>
    </xdr:to>
    <xdr:sp macro="" textlink="">
      <xdr:nvSpPr>
        <xdr:cNvPr id="162205" name="AutoShape 2"/>
        <xdr:cNvSpPr>
          <a:spLocks/>
        </xdr:cNvSpPr>
      </xdr:nvSpPr>
      <xdr:spPr bwMode="auto">
        <a:xfrm>
          <a:off x="1047750" y="5981700"/>
          <a:ext cx="76200" cy="276225"/>
        </a:xfrm>
        <a:prstGeom prst="leftBrace">
          <a:avLst>
            <a:gd name="adj1" fmla="val 3020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619125</xdr:colOff>
      <xdr:row>19</xdr:row>
      <xdr:rowOff>180975</xdr:rowOff>
    </xdr:from>
    <xdr:to>
      <xdr:col>2</xdr:col>
      <xdr:colOff>9525</xdr:colOff>
      <xdr:row>22</xdr:row>
      <xdr:rowOff>180975</xdr:rowOff>
    </xdr:to>
    <xdr:sp macro="" textlink="">
      <xdr:nvSpPr>
        <xdr:cNvPr id="162206" name="AutoShape 3"/>
        <xdr:cNvSpPr>
          <a:spLocks/>
        </xdr:cNvSpPr>
      </xdr:nvSpPr>
      <xdr:spPr bwMode="auto">
        <a:xfrm>
          <a:off x="1028700" y="6667500"/>
          <a:ext cx="85725" cy="1028700"/>
        </a:xfrm>
        <a:prstGeom prst="leftBrace">
          <a:avLst>
            <a:gd name="adj1" fmla="val 448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238125</xdr:colOff>
      <xdr:row>6</xdr:row>
      <xdr:rowOff>142875</xdr:rowOff>
    </xdr:from>
    <xdr:to>
      <xdr:col>0</xdr:col>
      <xdr:colOff>381000</xdr:colOff>
      <xdr:row>14</xdr:row>
      <xdr:rowOff>180975</xdr:rowOff>
    </xdr:to>
    <xdr:sp macro="" textlink="">
      <xdr:nvSpPr>
        <xdr:cNvPr id="162207" name="AutoShape 4"/>
        <xdr:cNvSpPr>
          <a:spLocks/>
        </xdr:cNvSpPr>
      </xdr:nvSpPr>
      <xdr:spPr bwMode="auto">
        <a:xfrm>
          <a:off x="238125" y="3086100"/>
          <a:ext cx="142875" cy="1866900"/>
        </a:xfrm>
        <a:prstGeom prst="leftBrace">
          <a:avLst>
            <a:gd name="adj1" fmla="val 3145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266700</xdr:colOff>
      <xdr:row>15</xdr:row>
      <xdr:rowOff>180975</xdr:rowOff>
    </xdr:from>
    <xdr:to>
      <xdr:col>0</xdr:col>
      <xdr:colOff>381000</xdr:colOff>
      <xdr:row>23</xdr:row>
      <xdr:rowOff>180975</xdr:rowOff>
    </xdr:to>
    <xdr:sp macro="" textlink="">
      <xdr:nvSpPr>
        <xdr:cNvPr id="162208" name="AutoShape 5"/>
        <xdr:cNvSpPr>
          <a:spLocks/>
        </xdr:cNvSpPr>
      </xdr:nvSpPr>
      <xdr:spPr bwMode="auto">
        <a:xfrm>
          <a:off x="266700" y="5295900"/>
          <a:ext cx="114300" cy="2743200"/>
        </a:xfrm>
        <a:prstGeom prst="leftBrace">
          <a:avLst>
            <a:gd name="adj1" fmla="val 5855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638175</xdr:colOff>
      <xdr:row>17</xdr:row>
      <xdr:rowOff>180975</xdr:rowOff>
    </xdr:from>
    <xdr:to>
      <xdr:col>2</xdr:col>
      <xdr:colOff>19050</xdr:colOff>
      <xdr:row>18</xdr:row>
      <xdr:rowOff>114300</xdr:rowOff>
    </xdr:to>
    <xdr:sp macro="" textlink="">
      <xdr:nvSpPr>
        <xdr:cNvPr id="162209" name="AutoShape 2"/>
        <xdr:cNvSpPr>
          <a:spLocks/>
        </xdr:cNvSpPr>
      </xdr:nvSpPr>
      <xdr:spPr bwMode="auto">
        <a:xfrm>
          <a:off x="1047750" y="5981700"/>
          <a:ext cx="76200" cy="276225"/>
        </a:xfrm>
        <a:prstGeom prst="leftBrace">
          <a:avLst>
            <a:gd name="adj1" fmla="val 3020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9</xdr:row>
      <xdr:rowOff>180975</xdr:rowOff>
    </xdr:from>
    <xdr:to>
      <xdr:col>2</xdr:col>
      <xdr:colOff>0</xdr:colOff>
      <xdr:row>13</xdr:row>
      <xdr:rowOff>180975</xdr:rowOff>
    </xdr:to>
    <xdr:sp macro="" textlink="">
      <xdr:nvSpPr>
        <xdr:cNvPr id="162210" name="AutoShape 1"/>
        <xdr:cNvSpPr>
          <a:spLocks/>
        </xdr:cNvSpPr>
      </xdr:nvSpPr>
      <xdr:spPr bwMode="auto">
        <a:xfrm>
          <a:off x="1019175" y="3810000"/>
          <a:ext cx="85725" cy="9144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638175</xdr:colOff>
      <xdr:row>17</xdr:row>
      <xdr:rowOff>180975</xdr:rowOff>
    </xdr:from>
    <xdr:to>
      <xdr:col>2</xdr:col>
      <xdr:colOff>19050</xdr:colOff>
      <xdr:row>18</xdr:row>
      <xdr:rowOff>114300</xdr:rowOff>
    </xdr:to>
    <xdr:sp macro="" textlink="">
      <xdr:nvSpPr>
        <xdr:cNvPr id="162211" name="AutoShape 2"/>
        <xdr:cNvSpPr>
          <a:spLocks/>
        </xdr:cNvSpPr>
      </xdr:nvSpPr>
      <xdr:spPr bwMode="auto">
        <a:xfrm>
          <a:off x="1047750" y="5981700"/>
          <a:ext cx="76200" cy="276225"/>
        </a:xfrm>
        <a:prstGeom prst="leftBrace">
          <a:avLst>
            <a:gd name="adj1" fmla="val 3020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619125</xdr:colOff>
      <xdr:row>19</xdr:row>
      <xdr:rowOff>180975</xdr:rowOff>
    </xdr:from>
    <xdr:to>
      <xdr:col>2</xdr:col>
      <xdr:colOff>9525</xdr:colOff>
      <xdr:row>22</xdr:row>
      <xdr:rowOff>180975</xdr:rowOff>
    </xdr:to>
    <xdr:sp macro="" textlink="">
      <xdr:nvSpPr>
        <xdr:cNvPr id="162212" name="AutoShape 3"/>
        <xdr:cNvSpPr>
          <a:spLocks/>
        </xdr:cNvSpPr>
      </xdr:nvSpPr>
      <xdr:spPr bwMode="auto">
        <a:xfrm>
          <a:off x="1028700" y="6667500"/>
          <a:ext cx="85725" cy="1028700"/>
        </a:xfrm>
        <a:prstGeom prst="leftBrace">
          <a:avLst>
            <a:gd name="adj1" fmla="val 448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238125</xdr:colOff>
      <xdr:row>6</xdr:row>
      <xdr:rowOff>142875</xdr:rowOff>
    </xdr:from>
    <xdr:to>
      <xdr:col>0</xdr:col>
      <xdr:colOff>381000</xdr:colOff>
      <xdr:row>14</xdr:row>
      <xdr:rowOff>180975</xdr:rowOff>
    </xdr:to>
    <xdr:sp macro="" textlink="">
      <xdr:nvSpPr>
        <xdr:cNvPr id="162213" name="AutoShape 4"/>
        <xdr:cNvSpPr>
          <a:spLocks/>
        </xdr:cNvSpPr>
      </xdr:nvSpPr>
      <xdr:spPr bwMode="auto">
        <a:xfrm>
          <a:off x="238125" y="3086100"/>
          <a:ext cx="142875" cy="1866900"/>
        </a:xfrm>
        <a:prstGeom prst="leftBrace">
          <a:avLst>
            <a:gd name="adj1" fmla="val 3145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266700</xdr:colOff>
      <xdr:row>15</xdr:row>
      <xdr:rowOff>180975</xdr:rowOff>
    </xdr:from>
    <xdr:to>
      <xdr:col>0</xdr:col>
      <xdr:colOff>381000</xdr:colOff>
      <xdr:row>23</xdr:row>
      <xdr:rowOff>180975</xdr:rowOff>
    </xdr:to>
    <xdr:sp macro="" textlink="">
      <xdr:nvSpPr>
        <xdr:cNvPr id="162214" name="AutoShape 5"/>
        <xdr:cNvSpPr>
          <a:spLocks/>
        </xdr:cNvSpPr>
      </xdr:nvSpPr>
      <xdr:spPr bwMode="auto">
        <a:xfrm>
          <a:off x="266700" y="5295900"/>
          <a:ext cx="114300" cy="2743200"/>
        </a:xfrm>
        <a:prstGeom prst="leftBrace">
          <a:avLst>
            <a:gd name="adj1" fmla="val 5855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638175</xdr:colOff>
      <xdr:row>17</xdr:row>
      <xdr:rowOff>180975</xdr:rowOff>
    </xdr:from>
    <xdr:to>
      <xdr:col>2</xdr:col>
      <xdr:colOff>19050</xdr:colOff>
      <xdr:row>18</xdr:row>
      <xdr:rowOff>114300</xdr:rowOff>
    </xdr:to>
    <xdr:sp macro="" textlink="">
      <xdr:nvSpPr>
        <xdr:cNvPr id="162215" name="AutoShape 2"/>
        <xdr:cNvSpPr>
          <a:spLocks/>
        </xdr:cNvSpPr>
      </xdr:nvSpPr>
      <xdr:spPr bwMode="auto">
        <a:xfrm>
          <a:off x="1047750" y="5981700"/>
          <a:ext cx="76200" cy="276225"/>
        </a:xfrm>
        <a:prstGeom prst="leftBrace">
          <a:avLst>
            <a:gd name="adj1" fmla="val 3020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9</xdr:row>
      <xdr:rowOff>180975</xdr:rowOff>
    </xdr:from>
    <xdr:to>
      <xdr:col>2</xdr:col>
      <xdr:colOff>0</xdr:colOff>
      <xdr:row>13</xdr:row>
      <xdr:rowOff>180975</xdr:rowOff>
    </xdr:to>
    <xdr:sp macro="" textlink="">
      <xdr:nvSpPr>
        <xdr:cNvPr id="162216" name="AutoShape 1"/>
        <xdr:cNvSpPr>
          <a:spLocks/>
        </xdr:cNvSpPr>
      </xdr:nvSpPr>
      <xdr:spPr bwMode="auto">
        <a:xfrm>
          <a:off x="1019175" y="3810000"/>
          <a:ext cx="85725" cy="9144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638175</xdr:colOff>
      <xdr:row>17</xdr:row>
      <xdr:rowOff>180975</xdr:rowOff>
    </xdr:from>
    <xdr:to>
      <xdr:col>2</xdr:col>
      <xdr:colOff>19050</xdr:colOff>
      <xdr:row>18</xdr:row>
      <xdr:rowOff>114300</xdr:rowOff>
    </xdr:to>
    <xdr:sp macro="" textlink="">
      <xdr:nvSpPr>
        <xdr:cNvPr id="162217" name="AutoShape 2"/>
        <xdr:cNvSpPr>
          <a:spLocks/>
        </xdr:cNvSpPr>
      </xdr:nvSpPr>
      <xdr:spPr bwMode="auto">
        <a:xfrm>
          <a:off x="1047750" y="5981700"/>
          <a:ext cx="76200" cy="276225"/>
        </a:xfrm>
        <a:prstGeom prst="leftBrace">
          <a:avLst>
            <a:gd name="adj1" fmla="val 3020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619125</xdr:colOff>
      <xdr:row>19</xdr:row>
      <xdr:rowOff>180975</xdr:rowOff>
    </xdr:from>
    <xdr:to>
      <xdr:col>2</xdr:col>
      <xdr:colOff>9525</xdr:colOff>
      <xdr:row>22</xdr:row>
      <xdr:rowOff>180975</xdr:rowOff>
    </xdr:to>
    <xdr:sp macro="" textlink="">
      <xdr:nvSpPr>
        <xdr:cNvPr id="162218" name="AutoShape 3"/>
        <xdr:cNvSpPr>
          <a:spLocks/>
        </xdr:cNvSpPr>
      </xdr:nvSpPr>
      <xdr:spPr bwMode="auto">
        <a:xfrm>
          <a:off x="1028700" y="6667500"/>
          <a:ext cx="85725" cy="1028700"/>
        </a:xfrm>
        <a:prstGeom prst="leftBrace">
          <a:avLst>
            <a:gd name="adj1" fmla="val 448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238125</xdr:colOff>
      <xdr:row>6</xdr:row>
      <xdr:rowOff>142875</xdr:rowOff>
    </xdr:from>
    <xdr:to>
      <xdr:col>0</xdr:col>
      <xdr:colOff>381000</xdr:colOff>
      <xdr:row>14</xdr:row>
      <xdr:rowOff>180975</xdr:rowOff>
    </xdr:to>
    <xdr:sp macro="" textlink="">
      <xdr:nvSpPr>
        <xdr:cNvPr id="162219" name="AutoShape 4"/>
        <xdr:cNvSpPr>
          <a:spLocks/>
        </xdr:cNvSpPr>
      </xdr:nvSpPr>
      <xdr:spPr bwMode="auto">
        <a:xfrm>
          <a:off x="238125" y="3086100"/>
          <a:ext cx="142875" cy="1866900"/>
        </a:xfrm>
        <a:prstGeom prst="leftBrace">
          <a:avLst>
            <a:gd name="adj1" fmla="val 3145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266700</xdr:colOff>
      <xdr:row>15</xdr:row>
      <xdr:rowOff>180975</xdr:rowOff>
    </xdr:from>
    <xdr:to>
      <xdr:col>0</xdr:col>
      <xdr:colOff>381000</xdr:colOff>
      <xdr:row>23</xdr:row>
      <xdr:rowOff>180975</xdr:rowOff>
    </xdr:to>
    <xdr:sp macro="" textlink="">
      <xdr:nvSpPr>
        <xdr:cNvPr id="162220" name="AutoShape 5"/>
        <xdr:cNvSpPr>
          <a:spLocks/>
        </xdr:cNvSpPr>
      </xdr:nvSpPr>
      <xdr:spPr bwMode="auto">
        <a:xfrm>
          <a:off x="266700" y="5295900"/>
          <a:ext cx="114300" cy="2743200"/>
        </a:xfrm>
        <a:prstGeom prst="leftBrace">
          <a:avLst>
            <a:gd name="adj1" fmla="val 5855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638175</xdr:colOff>
      <xdr:row>17</xdr:row>
      <xdr:rowOff>180975</xdr:rowOff>
    </xdr:from>
    <xdr:to>
      <xdr:col>2</xdr:col>
      <xdr:colOff>19050</xdr:colOff>
      <xdr:row>18</xdr:row>
      <xdr:rowOff>114300</xdr:rowOff>
    </xdr:to>
    <xdr:sp macro="" textlink="">
      <xdr:nvSpPr>
        <xdr:cNvPr id="162221" name="AutoShape 2"/>
        <xdr:cNvSpPr>
          <a:spLocks/>
        </xdr:cNvSpPr>
      </xdr:nvSpPr>
      <xdr:spPr bwMode="auto">
        <a:xfrm>
          <a:off x="1047750" y="5981700"/>
          <a:ext cx="76200" cy="276225"/>
        </a:xfrm>
        <a:prstGeom prst="leftBrace">
          <a:avLst>
            <a:gd name="adj1" fmla="val 3020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9</xdr:row>
      <xdr:rowOff>180975</xdr:rowOff>
    </xdr:from>
    <xdr:to>
      <xdr:col>2</xdr:col>
      <xdr:colOff>0</xdr:colOff>
      <xdr:row>13</xdr:row>
      <xdr:rowOff>180975</xdr:rowOff>
    </xdr:to>
    <xdr:sp macro="" textlink="">
      <xdr:nvSpPr>
        <xdr:cNvPr id="162222" name="AutoShape 1"/>
        <xdr:cNvSpPr>
          <a:spLocks/>
        </xdr:cNvSpPr>
      </xdr:nvSpPr>
      <xdr:spPr bwMode="auto">
        <a:xfrm>
          <a:off x="1019175" y="3810000"/>
          <a:ext cx="85725" cy="9144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638175</xdr:colOff>
      <xdr:row>17</xdr:row>
      <xdr:rowOff>180975</xdr:rowOff>
    </xdr:from>
    <xdr:to>
      <xdr:col>2</xdr:col>
      <xdr:colOff>19050</xdr:colOff>
      <xdr:row>18</xdr:row>
      <xdr:rowOff>114300</xdr:rowOff>
    </xdr:to>
    <xdr:sp macro="" textlink="">
      <xdr:nvSpPr>
        <xdr:cNvPr id="162223" name="AutoShape 2"/>
        <xdr:cNvSpPr>
          <a:spLocks/>
        </xdr:cNvSpPr>
      </xdr:nvSpPr>
      <xdr:spPr bwMode="auto">
        <a:xfrm>
          <a:off x="1047750" y="5981700"/>
          <a:ext cx="76200" cy="276225"/>
        </a:xfrm>
        <a:prstGeom prst="leftBrace">
          <a:avLst>
            <a:gd name="adj1" fmla="val 3020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619125</xdr:colOff>
      <xdr:row>19</xdr:row>
      <xdr:rowOff>180975</xdr:rowOff>
    </xdr:from>
    <xdr:to>
      <xdr:col>2</xdr:col>
      <xdr:colOff>9525</xdr:colOff>
      <xdr:row>22</xdr:row>
      <xdr:rowOff>180975</xdr:rowOff>
    </xdr:to>
    <xdr:sp macro="" textlink="">
      <xdr:nvSpPr>
        <xdr:cNvPr id="162224" name="AutoShape 3"/>
        <xdr:cNvSpPr>
          <a:spLocks/>
        </xdr:cNvSpPr>
      </xdr:nvSpPr>
      <xdr:spPr bwMode="auto">
        <a:xfrm>
          <a:off x="1028700" y="6667500"/>
          <a:ext cx="85725" cy="1028700"/>
        </a:xfrm>
        <a:prstGeom prst="leftBrace">
          <a:avLst>
            <a:gd name="adj1" fmla="val 448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238125</xdr:colOff>
      <xdr:row>6</xdr:row>
      <xdr:rowOff>142875</xdr:rowOff>
    </xdr:from>
    <xdr:to>
      <xdr:col>0</xdr:col>
      <xdr:colOff>381000</xdr:colOff>
      <xdr:row>14</xdr:row>
      <xdr:rowOff>180975</xdr:rowOff>
    </xdr:to>
    <xdr:sp macro="" textlink="">
      <xdr:nvSpPr>
        <xdr:cNvPr id="162225" name="AutoShape 4"/>
        <xdr:cNvSpPr>
          <a:spLocks/>
        </xdr:cNvSpPr>
      </xdr:nvSpPr>
      <xdr:spPr bwMode="auto">
        <a:xfrm>
          <a:off x="238125" y="3086100"/>
          <a:ext cx="142875" cy="1866900"/>
        </a:xfrm>
        <a:prstGeom prst="leftBrace">
          <a:avLst>
            <a:gd name="adj1" fmla="val 3145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266700</xdr:colOff>
      <xdr:row>15</xdr:row>
      <xdr:rowOff>180975</xdr:rowOff>
    </xdr:from>
    <xdr:to>
      <xdr:col>0</xdr:col>
      <xdr:colOff>381000</xdr:colOff>
      <xdr:row>23</xdr:row>
      <xdr:rowOff>180975</xdr:rowOff>
    </xdr:to>
    <xdr:sp macro="" textlink="">
      <xdr:nvSpPr>
        <xdr:cNvPr id="162226" name="AutoShape 5"/>
        <xdr:cNvSpPr>
          <a:spLocks/>
        </xdr:cNvSpPr>
      </xdr:nvSpPr>
      <xdr:spPr bwMode="auto">
        <a:xfrm>
          <a:off x="266700" y="5295900"/>
          <a:ext cx="114300" cy="2743200"/>
        </a:xfrm>
        <a:prstGeom prst="leftBrace">
          <a:avLst>
            <a:gd name="adj1" fmla="val 5855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638175</xdr:colOff>
      <xdr:row>17</xdr:row>
      <xdr:rowOff>180975</xdr:rowOff>
    </xdr:from>
    <xdr:to>
      <xdr:col>2</xdr:col>
      <xdr:colOff>19050</xdr:colOff>
      <xdr:row>18</xdr:row>
      <xdr:rowOff>114300</xdr:rowOff>
    </xdr:to>
    <xdr:sp macro="" textlink="">
      <xdr:nvSpPr>
        <xdr:cNvPr id="162227" name="AutoShape 2"/>
        <xdr:cNvSpPr>
          <a:spLocks/>
        </xdr:cNvSpPr>
      </xdr:nvSpPr>
      <xdr:spPr bwMode="auto">
        <a:xfrm>
          <a:off x="1047750" y="5981700"/>
          <a:ext cx="76200" cy="276225"/>
        </a:xfrm>
        <a:prstGeom prst="leftBrace">
          <a:avLst>
            <a:gd name="adj1" fmla="val 3020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9</xdr:row>
      <xdr:rowOff>76200</xdr:rowOff>
    </xdr:from>
    <xdr:to>
      <xdr:col>0</xdr:col>
      <xdr:colOff>685800</xdr:colOff>
      <xdr:row>13</xdr:row>
      <xdr:rowOff>152400</xdr:rowOff>
    </xdr:to>
    <xdr:sp macro="" textlink="">
      <xdr:nvSpPr>
        <xdr:cNvPr id="81278" name="AutoShape 1"/>
        <xdr:cNvSpPr>
          <a:spLocks/>
        </xdr:cNvSpPr>
      </xdr:nvSpPr>
      <xdr:spPr bwMode="auto">
        <a:xfrm>
          <a:off x="628650" y="3209925"/>
          <a:ext cx="57150" cy="990600"/>
        </a:xfrm>
        <a:prstGeom prst="leftBrace">
          <a:avLst>
            <a:gd name="adj1" fmla="val 30975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619125</xdr:colOff>
      <xdr:row>6</xdr:row>
      <xdr:rowOff>95250</xdr:rowOff>
    </xdr:from>
    <xdr:to>
      <xdr:col>0</xdr:col>
      <xdr:colOff>685800</xdr:colOff>
      <xdr:row>8</xdr:row>
      <xdr:rowOff>142875</xdr:rowOff>
    </xdr:to>
    <xdr:sp macro="" textlink="">
      <xdr:nvSpPr>
        <xdr:cNvPr id="81279" name="AutoShape 2"/>
        <xdr:cNvSpPr>
          <a:spLocks/>
        </xdr:cNvSpPr>
      </xdr:nvSpPr>
      <xdr:spPr bwMode="auto">
        <a:xfrm>
          <a:off x="619125" y="2543175"/>
          <a:ext cx="66675" cy="504825"/>
        </a:xfrm>
        <a:prstGeom prst="leftBrace">
          <a:avLst>
            <a:gd name="adj1" fmla="val 36069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85725</xdr:rowOff>
    </xdr:from>
    <xdr:to>
      <xdr:col>0</xdr:col>
      <xdr:colOff>666750</xdr:colOff>
      <xdr:row>12</xdr:row>
      <xdr:rowOff>142875</xdr:rowOff>
    </xdr:to>
    <xdr:sp macro="" textlink="">
      <xdr:nvSpPr>
        <xdr:cNvPr id="172399" name="AutoShape 1"/>
        <xdr:cNvSpPr>
          <a:spLocks/>
        </xdr:cNvSpPr>
      </xdr:nvSpPr>
      <xdr:spPr bwMode="auto">
        <a:xfrm>
          <a:off x="600075" y="3133725"/>
          <a:ext cx="66675" cy="971550"/>
        </a:xfrm>
        <a:prstGeom prst="leftBrace">
          <a:avLst>
            <a:gd name="adj1" fmla="val 2604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00" name="AutoShape 3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01" name="AutoShape 4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02" name="AutoShape 5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03" name="AutoShape 6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04" name="AutoShape 7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05" name="AutoShape 8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06" name="AutoShape 9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07" name="AutoShape 10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08" name="AutoShape 11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09" name="AutoShape 12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10" name="AutoShape 13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11" name="AutoShape 14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12" name="AutoShape 15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13" name="AutoShape 16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14" name="AutoShape 17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15" name="AutoShape 18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16" name="AutoShape 19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17" name="AutoShape 20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18" name="AutoShape 21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19" name="AutoShape 22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20" name="AutoShape 23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21" name="AutoShape 24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22" name="AutoShape 25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23" name="AutoShape 26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24" name="AutoShape 27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25" name="AutoShape 28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26" name="AutoShape 29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27" name="AutoShape 30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28" name="AutoShape 31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29" name="AutoShape 32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30" name="AutoShape 33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31" name="AutoShape 34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32" name="AutoShape 35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33" name="AutoShape 36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434" name="AutoShape 37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435" name="AutoShape 38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436" name="AutoShape 39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437" name="AutoShape 40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438" name="AutoShape 41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439" name="AutoShape 42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440" name="AutoShape 43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441" name="AutoShape 44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442" name="AutoShape 45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443" name="AutoShape 46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444" name="AutoShape 47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445" name="AutoShape 48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446" name="AutoShape 49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447" name="AutoShape 50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448" name="AutoShape 51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449" name="AutoShape 52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50" name="AutoShape 53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51" name="AutoShape 54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452" name="AutoShape 55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453" name="AutoShape 56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54" name="AutoShape 57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55" name="AutoShape 58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56" name="AutoShape 59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57" name="AutoShape 60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458" name="AutoShape 61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459" name="AutoShape 62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60" name="AutoShape 3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61" name="AutoShape 4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62" name="AutoShape 5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63" name="AutoShape 6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64" name="AutoShape 7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65" name="AutoShape 8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66" name="AutoShape 9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67" name="AutoShape 10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68" name="AutoShape 11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69" name="AutoShape 12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70" name="AutoShape 13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71" name="AutoShape 14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72" name="AutoShape 15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73" name="AutoShape 16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74" name="AutoShape 17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75" name="AutoShape 18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76" name="AutoShape 19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77" name="AutoShape 20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78" name="AutoShape 21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79" name="AutoShape 22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80" name="AutoShape 23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81" name="AutoShape 24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82" name="AutoShape 25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83" name="AutoShape 26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84" name="AutoShape 27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85" name="AutoShape 28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86" name="AutoShape 29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87" name="AutoShape 30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88" name="AutoShape 31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89" name="AutoShape 32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90" name="AutoShape 33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91" name="AutoShape 34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92" name="AutoShape 35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93" name="AutoShape 36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494" name="AutoShape 37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495" name="AutoShape 38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496" name="AutoShape 39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497" name="AutoShape 40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498" name="AutoShape 41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499" name="AutoShape 42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00" name="AutoShape 43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01" name="AutoShape 44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02" name="AutoShape 45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03" name="AutoShape 46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04" name="AutoShape 47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05" name="AutoShape 48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06" name="AutoShape 49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07" name="AutoShape 50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08" name="AutoShape 51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09" name="AutoShape 52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510" name="AutoShape 53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511" name="AutoShape 54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12" name="AutoShape 55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13" name="AutoShape 56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14" name="AutoShape 57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15" name="AutoShape 58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516" name="AutoShape 59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517" name="AutoShape 60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18" name="AutoShape 61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19" name="AutoShape 62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20" name="AutoShape 3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21" name="AutoShape 4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22" name="AutoShape 5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23" name="AutoShape 6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24" name="AutoShape 7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25" name="AutoShape 8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26" name="AutoShape 9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27" name="AutoShape 10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28" name="AutoShape 11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29" name="AutoShape 12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30" name="AutoShape 13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31" name="AutoShape 14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32" name="AutoShape 15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33" name="AutoShape 16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34" name="AutoShape 17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35" name="AutoShape 18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36" name="AutoShape 19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37" name="AutoShape 20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538" name="AutoShape 21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539" name="AutoShape 22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540" name="AutoShape 23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541" name="AutoShape 24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542" name="AutoShape 25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543" name="AutoShape 26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544" name="AutoShape 27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545" name="AutoShape 28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546" name="AutoShape 29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547" name="AutoShape 30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548" name="AutoShape 31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549" name="AutoShape 32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550" name="AutoShape 33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551" name="AutoShape 34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552" name="AutoShape 35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553" name="AutoShape 36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54" name="AutoShape 37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55" name="AutoShape 38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56" name="AutoShape 39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57" name="AutoShape 40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58" name="AutoShape 41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59" name="AutoShape 42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60" name="AutoShape 43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61" name="AutoShape 44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62" name="AutoShape 45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63" name="AutoShape 46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64" name="AutoShape 47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65" name="AutoShape 48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66" name="AutoShape 49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67" name="AutoShape 50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68" name="AutoShape 51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69" name="AutoShape 52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570" name="AutoShape 53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571" name="AutoShape 54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72" name="AutoShape 55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73" name="AutoShape 56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74" name="AutoShape 57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75" name="AutoShape 58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576" name="AutoShape 59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577" name="AutoShape 60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78" name="AutoShape 61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79" name="AutoShape 62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600075</xdr:colOff>
      <xdr:row>5</xdr:row>
      <xdr:rowOff>85725</xdr:rowOff>
    </xdr:from>
    <xdr:to>
      <xdr:col>0</xdr:col>
      <xdr:colOff>666750</xdr:colOff>
      <xdr:row>7</xdr:row>
      <xdr:rowOff>152400</xdr:rowOff>
    </xdr:to>
    <xdr:sp macro="" textlink="">
      <xdr:nvSpPr>
        <xdr:cNvPr id="172580" name="AutoShape 2"/>
        <xdr:cNvSpPr>
          <a:spLocks/>
        </xdr:cNvSpPr>
      </xdr:nvSpPr>
      <xdr:spPr bwMode="auto">
        <a:xfrm>
          <a:off x="600075" y="2447925"/>
          <a:ext cx="66675" cy="523875"/>
        </a:xfrm>
        <a:prstGeom prst="leftBrace">
          <a:avLst>
            <a:gd name="adj1" fmla="val 3743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81" name="AutoShape 3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82" name="AutoShape 4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83" name="AutoShape 5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84" name="AutoShape 6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85" name="AutoShape 7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86" name="AutoShape 8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87" name="AutoShape 9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88" name="AutoShape 10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89" name="AutoShape 11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90" name="AutoShape 12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91" name="AutoShape 13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92" name="AutoShape 14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93" name="AutoShape 15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94" name="AutoShape 16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95" name="AutoShape 17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96" name="AutoShape 18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97" name="AutoShape 19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98" name="AutoShape 20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599" name="AutoShape 21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600" name="AutoShape 22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601" name="AutoShape 23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602" name="AutoShape 24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603" name="AutoShape 25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604" name="AutoShape 26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605" name="AutoShape 27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606" name="AutoShape 28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607" name="AutoShape 29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608" name="AutoShape 30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609" name="AutoShape 31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610" name="AutoShape 32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611" name="AutoShape 33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612" name="AutoShape 34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613" name="AutoShape 35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614" name="AutoShape 36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615" name="AutoShape 37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616" name="AutoShape 38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617" name="AutoShape 39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618" name="AutoShape 40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619" name="AutoShape 41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620" name="AutoShape 42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621" name="AutoShape 43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622" name="AutoShape 44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623" name="AutoShape 45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624" name="AutoShape 46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625" name="AutoShape 47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626" name="AutoShape 48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627" name="AutoShape 49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628" name="AutoShape 50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629" name="AutoShape 51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630" name="AutoShape 52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631" name="AutoShape 53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632" name="AutoShape 54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633" name="AutoShape 55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634" name="AutoShape 56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635" name="AutoShape 57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636" name="AutoShape 58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637" name="AutoShape 59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638" name="AutoShape 60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639" name="AutoShape 61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640" name="AutoShape 62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topLeftCell="A2" workbookViewId="0">
      <selection activeCell="S14" sqref="S14"/>
    </sheetView>
  </sheetViews>
  <sheetFormatPr defaultRowHeight="13.5"/>
  <cols>
    <col min="1" max="1" width="4.875" style="12" customWidth="1"/>
    <col min="2" max="2" width="13.75" style="12" customWidth="1"/>
    <col min="3" max="3" width="5.125" style="12" customWidth="1"/>
    <col min="4" max="4" width="0.75" style="12" customWidth="1"/>
    <col min="5" max="15" width="5.75" style="12" customWidth="1"/>
    <col min="16" max="16384" width="9" style="12"/>
  </cols>
  <sheetData>
    <row r="1" spans="1:17" ht="26.25" customHeight="1">
      <c r="A1" s="29" t="s">
        <v>89</v>
      </c>
      <c r="B1" s="3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7" ht="18.75" customHeight="1">
      <c r="A2" s="30" t="s">
        <v>37</v>
      </c>
      <c r="B2" s="1"/>
      <c r="C2" s="1"/>
      <c r="D2" s="1"/>
    </row>
    <row r="3" spans="1:17">
      <c r="A3" s="9"/>
      <c r="B3" s="9"/>
      <c r="C3" s="9"/>
      <c r="D3" s="9"/>
      <c r="O3" s="39" t="s">
        <v>325</v>
      </c>
    </row>
    <row r="4" spans="1:17" s="13" customFormat="1" ht="24" customHeight="1">
      <c r="A4" s="359" t="s">
        <v>59</v>
      </c>
      <c r="B4" s="360"/>
      <c r="C4" s="361"/>
      <c r="D4" s="34"/>
      <c r="E4" s="18" t="s">
        <v>38</v>
      </c>
      <c r="F4" s="18" t="s">
        <v>39</v>
      </c>
      <c r="G4" s="18" t="s">
        <v>40</v>
      </c>
      <c r="H4" s="18" t="s">
        <v>41</v>
      </c>
      <c r="I4" s="18" t="s">
        <v>42</v>
      </c>
      <c r="J4" s="18" t="s">
        <v>43</v>
      </c>
      <c r="K4" s="18" t="s">
        <v>44</v>
      </c>
      <c r="L4" s="18" t="s">
        <v>45</v>
      </c>
      <c r="M4" s="18" t="s">
        <v>46</v>
      </c>
      <c r="N4" s="18" t="s">
        <v>47</v>
      </c>
      <c r="O4" s="19" t="s">
        <v>48</v>
      </c>
    </row>
    <row r="5" spans="1:17" s="13" customFormat="1" ht="23.1" customHeight="1">
      <c r="A5" s="357" t="s">
        <v>49</v>
      </c>
      <c r="B5" s="357"/>
      <c r="C5" s="358"/>
      <c r="D5" s="15"/>
      <c r="E5" s="237">
        <v>203</v>
      </c>
      <c r="F5" s="237">
        <v>39</v>
      </c>
      <c r="G5" s="237">
        <v>24</v>
      </c>
      <c r="H5" s="237">
        <v>24</v>
      </c>
      <c r="I5" s="237">
        <v>21</v>
      </c>
      <c r="J5" s="237">
        <v>16</v>
      </c>
      <c r="K5" s="237">
        <v>15</v>
      </c>
      <c r="L5" s="237">
        <v>11</v>
      </c>
      <c r="M5" s="237">
        <v>16</v>
      </c>
      <c r="N5" s="237">
        <v>23</v>
      </c>
      <c r="O5" s="238">
        <v>14</v>
      </c>
    </row>
    <row r="6" spans="1:17" s="13" customFormat="1" ht="23.1" customHeight="1">
      <c r="A6" s="357" t="s">
        <v>50</v>
      </c>
      <c r="B6" s="357"/>
      <c r="C6" s="358"/>
      <c r="D6" s="15"/>
      <c r="E6" s="239">
        <v>1419</v>
      </c>
      <c r="F6" s="239">
        <v>389</v>
      </c>
      <c r="G6" s="239">
        <v>188</v>
      </c>
      <c r="H6" s="239">
        <v>138</v>
      </c>
      <c r="I6" s="239">
        <v>117</v>
      </c>
      <c r="J6" s="239">
        <v>87</v>
      </c>
      <c r="K6" s="239">
        <v>142</v>
      </c>
      <c r="L6" s="239">
        <v>57</v>
      </c>
      <c r="M6" s="239">
        <v>80</v>
      </c>
      <c r="N6" s="239">
        <v>140</v>
      </c>
      <c r="O6" s="240">
        <v>81</v>
      </c>
    </row>
    <row r="7" spans="1:17" s="13" customFormat="1" ht="23.1" customHeight="1">
      <c r="A7" s="357" t="s">
        <v>51</v>
      </c>
      <c r="B7" s="357"/>
      <c r="C7" s="358"/>
      <c r="D7" s="15"/>
      <c r="E7" s="239">
        <v>1232</v>
      </c>
      <c r="F7" s="239">
        <v>290</v>
      </c>
      <c r="G7" s="239">
        <v>167</v>
      </c>
      <c r="H7" s="239">
        <v>139</v>
      </c>
      <c r="I7" s="239">
        <v>110</v>
      </c>
      <c r="J7" s="239">
        <v>60</v>
      </c>
      <c r="K7" s="239">
        <v>132</v>
      </c>
      <c r="L7" s="239">
        <v>60</v>
      </c>
      <c r="M7" s="239">
        <v>69</v>
      </c>
      <c r="N7" s="239">
        <v>131</v>
      </c>
      <c r="O7" s="240">
        <v>74</v>
      </c>
    </row>
    <row r="8" spans="1:17" s="13" customFormat="1" ht="23.1" customHeight="1">
      <c r="A8" s="357" t="s">
        <v>52</v>
      </c>
      <c r="B8" s="357"/>
      <c r="C8" s="358"/>
      <c r="D8" s="15"/>
      <c r="E8" s="239">
        <v>25</v>
      </c>
      <c r="F8" s="239">
        <v>3</v>
      </c>
      <c r="G8" s="239">
        <v>3</v>
      </c>
      <c r="H8" s="239">
        <v>3</v>
      </c>
      <c r="I8" s="239">
        <v>4</v>
      </c>
      <c r="J8" s="239">
        <v>2</v>
      </c>
      <c r="K8" s="239">
        <v>0</v>
      </c>
      <c r="L8" s="239">
        <v>5</v>
      </c>
      <c r="M8" s="239">
        <v>1</v>
      </c>
      <c r="N8" s="240">
        <v>3</v>
      </c>
      <c r="O8" s="240">
        <v>1</v>
      </c>
    </row>
    <row r="9" spans="1:17" s="13" customFormat="1" ht="23.1" customHeight="1">
      <c r="A9" s="357" t="s">
        <v>53</v>
      </c>
      <c r="B9" s="357"/>
      <c r="C9" s="358"/>
      <c r="D9" s="15"/>
      <c r="E9" s="239">
        <v>2174</v>
      </c>
      <c r="F9" s="239">
        <v>471</v>
      </c>
      <c r="G9" s="239">
        <v>285</v>
      </c>
      <c r="H9" s="239">
        <v>251</v>
      </c>
      <c r="I9" s="239">
        <v>250</v>
      </c>
      <c r="J9" s="239">
        <v>99</v>
      </c>
      <c r="K9" s="239">
        <v>238</v>
      </c>
      <c r="L9" s="239">
        <v>80</v>
      </c>
      <c r="M9" s="239">
        <v>126</v>
      </c>
      <c r="N9" s="239">
        <v>244</v>
      </c>
      <c r="O9" s="240">
        <v>130</v>
      </c>
    </row>
    <row r="10" spans="1:17" s="13" customFormat="1" ht="23.1" customHeight="1">
      <c r="A10" s="353" t="s">
        <v>54</v>
      </c>
      <c r="B10" s="353"/>
      <c r="C10" s="353"/>
      <c r="D10" s="15"/>
      <c r="E10" s="239">
        <v>517</v>
      </c>
      <c r="F10" s="239">
        <v>57</v>
      </c>
      <c r="G10" s="239">
        <v>78</v>
      </c>
      <c r="H10" s="239">
        <v>73</v>
      </c>
      <c r="I10" s="239">
        <v>72</v>
      </c>
      <c r="J10" s="239">
        <v>9</v>
      </c>
      <c r="K10" s="239">
        <v>61</v>
      </c>
      <c r="L10" s="239">
        <v>31</v>
      </c>
      <c r="M10" s="239">
        <v>33</v>
      </c>
      <c r="N10" s="240">
        <v>66</v>
      </c>
      <c r="O10" s="240">
        <v>37</v>
      </c>
    </row>
    <row r="11" spans="1:17" s="13" customFormat="1" ht="23.1" customHeight="1">
      <c r="A11" s="353" t="s">
        <v>58</v>
      </c>
      <c r="B11" s="353"/>
      <c r="C11" s="353"/>
      <c r="D11" s="15"/>
      <c r="E11" s="239">
        <v>25</v>
      </c>
      <c r="F11" s="239">
        <v>11</v>
      </c>
      <c r="G11" s="239">
        <v>2</v>
      </c>
      <c r="H11" s="239">
        <v>7</v>
      </c>
      <c r="I11" s="239">
        <v>1</v>
      </c>
      <c r="J11" s="239">
        <v>1</v>
      </c>
      <c r="K11" s="239">
        <v>1</v>
      </c>
      <c r="L11" s="239">
        <v>1</v>
      </c>
      <c r="M11" s="239">
        <v>0</v>
      </c>
      <c r="N11" s="239">
        <v>0</v>
      </c>
      <c r="O11" s="240">
        <v>1</v>
      </c>
    </row>
    <row r="12" spans="1:17" s="13" customFormat="1" ht="23.1" customHeight="1">
      <c r="A12" s="353" t="s">
        <v>55</v>
      </c>
      <c r="B12" s="353"/>
      <c r="C12" s="353"/>
      <c r="D12" s="15"/>
      <c r="E12" s="239">
        <v>826</v>
      </c>
      <c r="F12" s="239">
        <v>185</v>
      </c>
      <c r="G12" s="239">
        <v>112</v>
      </c>
      <c r="H12" s="239">
        <v>100</v>
      </c>
      <c r="I12" s="239">
        <v>76</v>
      </c>
      <c r="J12" s="239">
        <v>51</v>
      </c>
      <c r="K12" s="239">
        <v>80</v>
      </c>
      <c r="L12" s="239">
        <v>30</v>
      </c>
      <c r="M12" s="239">
        <v>48</v>
      </c>
      <c r="N12" s="239">
        <v>86</v>
      </c>
      <c r="O12" s="240">
        <v>58</v>
      </c>
    </row>
    <row r="13" spans="1:17" ht="23.1" customHeight="1">
      <c r="A13" s="355" t="s">
        <v>79</v>
      </c>
      <c r="B13" s="353" t="s">
        <v>82</v>
      </c>
      <c r="C13" s="353"/>
      <c r="D13" s="33"/>
      <c r="E13" s="239">
        <v>4</v>
      </c>
      <c r="F13" s="239">
        <v>0</v>
      </c>
      <c r="G13" s="239">
        <v>0</v>
      </c>
      <c r="H13" s="239">
        <v>0</v>
      </c>
      <c r="I13" s="239">
        <v>1</v>
      </c>
      <c r="J13" s="239">
        <v>0</v>
      </c>
      <c r="K13" s="239">
        <v>0</v>
      </c>
      <c r="L13" s="239">
        <v>1</v>
      </c>
      <c r="M13" s="239">
        <v>0</v>
      </c>
      <c r="N13" s="239">
        <v>2</v>
      </c>
      <c r="O13" s="240">
        <v>0</v>
      </c>
    </row>
    <row r="14" spans="1:17" ht="23.1" customHeight="1">
      <c r="A14" s="355"/>
      <c r="B14" s="353" t="s">
        <v>60</v>
      </c>
      <c r="C14" s="353"/>
      <c r="D14" s="15"/>
      <c r="E14" s="239">
        <v>59</v>
      </c>
      <c r="F14" s="239">
        <v>21</v>
      </c>
      <c r="G14" s="239">
        <v>6</v>
      </c>
      <c r="H14" s="239">
        <v>8</v>
      </c>
      <c r="I14" s="239">
        <v>3</v>
      </c>
      <c r="J14" s="239">
        <v>6</v>
      </c>
      <c r="K14" s="239">
        <v>7</v>
      </c>
      <c r="L14" s="239">
        <v>0</v>
      </c>
      <c r="M14" s="239">
        <v>1</v>
      </c>
      <c r="N14" s="239">
        <v>3</v>
      </c>
      <c r="O14" s="240">
        <v>4</v>
      </c>
    </row>
    <row r="15" spans="1:17" s="13" customFormat="1" ht="23.1" customHeight="1">
      <c r="A15" s="355"/>
      <c r="B15" s="353" t="s">
        <v>83</v>
      </c>
      <c r="C15" s="353"/>
      <c r="D15" s="15"/>
      <c r="E15" s="239">
        <v>2</v>
      </c>
      <c r="F15" s="239">
        <v>2</v>
      </c>
      <c r="G15" s="239">
        <v>0</v>
      </c>
      <c r="H15" s="239">
        <v>0</v>
      </c>
      <c r="I15" s="239">
        <v>0</v>
      </c>
      <c r="J15" s="239">
        <v>0</v>
      </c>
      <c r="K15" s="239">
        <v>0</v>
      </c>
      <c r="L15" s="239">
        <v>0</v>
      </c>
      <c r="M15" s="239">
        <v>0</v>
      </c>
      <c r="N15" s="239">
        <v>0</v>
      </c>
      <c r="O15" s="240">
        <v>0</v>
      </c>
    </row>
    <row r="16" spans="1:17" s="13" customFormat="1" ht="23.1" customHeight="1">
      <c r="A16" s="355"/>
      <c r="B16" s="353" t="s">
        <v>221</v>
      </c>
      <c r="C16" s="353"/>
      <c r="D16" s="15"/>
      <c r="E16" s="239">
        <v>59</v>
      </c>
      <c r="F16" s="239">
        <v>21</v>
      </c>
      <c r="G16" s="239">
        <v>6</v>
      </c>
      <c r="H16" s="239">
        <v>8</v>
      </c>
      <c r="I16" s="239">
        <v>3</v>
      </c>
      <c r="J16" s="239">
        <v>6</v>
      </c>
      <c r="K16" s="239">
        <v>7</v>
      </c>
      <c r="L16" s="239">
        <v>0</v>
      </c>
      <c r="M16" s="239">
        <v>1</v>
      </c>
      <c r="N16" s="239">
        <v>3</v>
      </c>
      <c r="O16" s="240">
        <v>4</v>
      </c>
      <c r="Q16" s="142"/>
    </row>
    <row r="17" spans="1:15" ht="23.1" customHeight="1">
      <c r="A17" s="355"/>
      <c r="B17" s="353" t="s">
        <v>226</v>
      </c>
      <c r="C17" s="353"/>
      <c r="D17" s="15"/>
      <c r="E17" s="239">
        <v>295</v>
      </c>
      <c r="F17" s="239">
        <v>106</v>
      </c>
      <c r="G17" s="239">
        <v>46</v>
      </c>
      <c r="H17" s="239">
        <v>37</v>
      </c>
      <c r="I17" s="239">
        <v>50</v>
      </c>
      <c r="J17" s="239">
        <v>6</v>
      </c>
      <c r="K17" s="239">
        <v>14</v>
      </c>
      <c r="L17" s="239">
        <v>5</v>
      </c>
      <c r="M17" s="239">
        <v>3</v>
      </c>
      <c r="N17" s="239">
        <v>17</v>
      </c>
      <c r="O17" s="240">
        <v>11</v>
      </c>
    </row>
    <row r="18" spans="1:15" ht="23.1" customHeight="1">
      <c r="A18" s="355"/>
      <c r="B18" s="15" t="s">
        <v>227</v>
      </c>
      <c r="C18" s="15"/>
      <c r="D18" s="15"/>
      <c r="E18" s="239">
        <v>399</v>
      </c>
      <c r="F18" s="239">
        <v>88</v>
      </c>
      <c r="G18" s="239">
        <v>50</v>
      </c>
      <c r="H18" s="239">
        <v>46</v>
      </c>
      <c r="I18" s="239">
        <v>37</v>
      </c>
      <c r="J18" s="239">
        <v>21</v>
      </c>
      <c r="K18" s="239">
        <v>37</v>
      </c>
      <c r="L18" s="239">
        <v>21</v>
      </c>
      <c r="M18" s="239">
        <v>26</v>
      </c>
      <c r="N18" s="239">
        <v>48</v>
      </c>
      <c r="O18" s="240">
        <v>25</v>
      </c>
    </row>
    <row r="19" spans="1:15" ht="23.1" customHeight="1">
      <c r="A19" s="355"/>
      <c r="B19" s="356" t="s">
        <v>80</v>
      </c>
      <c r="C19" s="15" t="s">
        <v>61</v>
      </c>
      <c r="D19" s="15"/>
      <c r="E19" s="239">
        <v>6</v>
      </c>
      <c r="F19" s="239">
        <v>0</v>
      </c>
      <c r="G19" s="239">
        <v>3</v>
      </c>
      <c r="H19" s="239">
        <v>1</v>
      </c>
      <c r="I19" s="239">
        <v>0</v>
      </c>
      <c r="J19" s="239">
        <v>0</v>
      </c>
      <c r="K19" s="239">
        <v>0</v>
      </c>
      <c r="L19" s="239">
        <v>1</v>
      </c>
      <c r="M19" s="239">
        <v>1</v>
      </c>
      <c r="N19" s="239">
        <v>0</v>
      </c>
      <c r="O19" s="240">
        <v>0</v>
      </c>
    </row>
    <row r="20" spans="1:15" ht="23.1" customHeight="1">
      <c r="A20" s="355"/>
      <c r="B20" s="356"/>
      <c r="C20" s="15" t="s">
        <v>62</v>
      </c>
      <c r="D20" s="15"/>
      <c r="E20" s="239">
        <v>0</v>
      </c>
      <c r="F20" s="239">
        <v>0</v>
      </c>
      <c r="G20" s="239">
        <v>0</v>
      </c>
      <c r="H20" s="239">
        <v>0</v>
      </c>
      <c r="I20" s="239">
        <v>0</v>
      </c>
      <c r="J20" s="239">
        <v>0</v>
      </c>
      <c r="K20" s="239">
        <v>0</v>
      </c>
      <c r="L20" s="239">
        <v>0</v>
      </c>
      <c r="M20" s="239">
        <v>0</v>
      </c>
      <c r="N20" s="239">
        <v>0</v>
      </c>
      <c r="O20" s="240">
        <v>0</v>
      </c>
    </row>
    <row r="21" spans="1:15" ht="23.1" customHeight="1">
      <c r="A21" s="355"/>
      <c r="B21" s="353" t="s">
        <v>63</v>
      </c>
      <c r="C21" s="353"/>
      <c r="D21" s="15"/>
      <c r="E21" s="239">
        <v>70</v>
      </c>
      <c r="F21" s="239">
        <v>2</v>
      </c>
      <c r="G21" s="239">
        <v>8</v>
      </c>
      <c r="H21" s="239">
        <v>18</v>
      </c>
      <c r="I21" s="239">
        <v>12</v>
      </c>
      <c r="J21" s="239">
        <v>0</v>
      </c>
      <c r="K21" s="239">
        <v>8</v>
      </c>
      <c r="L21" s="239">
        <v>9</v>
      </c>
      <c r="M21" s="239">
        <v>6</v>
      </c>
      <c r="N21" s="239">
        <v>3</v>
      </c>
      <c r="O21" s="240">
        <v>4</v>
      </c>
    </row>
    <row r="22" spans="1:15" ht="23.1" customHeight="1">
      <c r="A22" s="353" t="s">
        <v>84</v>
      </c>
      <c r="B22" s="353"/>
      <c r="C22" s="353"/>
      <c r="D22" s="15"/>
      <c r="E22" s="239">
        <v>14</v>
      </c>
      <c r="F22" s="239">
        <v>3</v>
      </c>
      <c r="G22" s="239">
        <v>2</v>
      </c>
      <c r="H22" s="239">
        <v>1</v>
      </c>
      <c r="I22" s="239">
        <v>4</v>
      </c>
      <c r="J22" s="239">
        <v>2</v>
      </c>
      <c r="K22" s="239">
        <v>0</v>
      </c>
      <c r="L22" s="239">
        <v>2</v>
      </c>
      <c r="M22" s="239">
        <v>0</v>
      </c>
      <c r="N22" s="239">
        <v>0</v>
      </c>
      <c r="O22" s="240">
        <v>0</v>
      </c>
    </row>
    <row r="23" spans="1:15" ht="23.1" customHeight="1">
      <c r="A23" s="353" t="s">
        <v>85</v>
      </c>
      <c r="B23" s="353"/>
      <c r="C23" s="353"/>
      <c r="D23" s="15"/>
      <c r="E23" s="239">
        <v>66</v>
      </c>
      <c r="F23" s="239">
        <v>25</v>
      </c>
      <c r="G23" s="239">
        <v>8</v>
      </c>
      <c r="H23" s="239">
        <v>3</v>
      </c>
      <c r="I23" s="239">
        <v>16</v>
      </c>
      <c r="J23" s="239">
        <v>2</v>
      </c>
      <c r="K23" s="239">
        <v>6</v>
      </c>
      <c r="L23" s="239">
        <v>2</v>
      </c>
      <c r="M23" s="239">
        <v>2</v>
      </c>
      <c r="N23" s="239">
        <v>2</v>
      </c>
      <c r="O23" s="240">
        <v>0</v>
      </c>
    </row>
    <row r="24" spans="1:15" ht="23.1" customHeight="1">
      <c r="A24" s="353" t="s">
        <v>86</v>
      </c>
      <c r="B24" s="353"/>
      <c r="C24" s="353"/>
      <c r="D24" s="15"/>
      <c r="E24" s="239">
        <v>21</v>
      </c>
      <c r="F24" s="239">
        <v>9</v>
      </c>
      <c r="G24" s="239">
        <v>3</v>
      </c>
      <c r="H24" s="239">
        <v>0</v>
      </c>
      <c r="I24" s="239">
        <v>2</v>
      </c>
      <c r="J24" s="239">
        <v>1</v>
      </c>
      <c r="K24" s="239">
        <v>1</v>
      </c>
      <c r="L24" s="239">
        <v>0</v>
      </c>
      <c r="M24" s="239">
        <v>0</v>
      </c>
      <c r="N24" s="239">
        <v>1</v>
      </c>
      <c r="O24" s="240">
        <v>4</v>
      </c>
    </row>
    <row r="25" spans="1:15" ht="23.1" customHeight="1">
      <c r="A25" s="353" t="s">
        <v>274</v>
      </c>
      <c r="B25" s="353"/>
      <c r="C25" s="353"/>
      <c r="D25" s="15"/>
      <c r="E25" s="239">
        <v>197</v>
      </c>
      <c r="F25" s="239">
        <v>70</v>
      </c>
      <c r="G25" s="239">
        <v>31</v>
      </c>
      <c r="H25" s="239">
        <v>37</v>
      </c>
      <c r="I25" s="239">
        <v>23</v>
      </c>
      <c r="J25" s="239">
        <v>5</v>
      </c>
      <c r="K25" s="239">
        <v>11</v>
      </c>
      <c r="L25" s="239">
        <v>3</v>
      </c>
      <c r="M25" s="239">
        <v>3</v>
      </c>
      <c r="N25" s="239">
        <v>13</v>
      </c>
      <c r="O25" s="240">
        <v>1</v>
      </c>
    </row>
    <row r="26" spans="1:15" ht="23.1" customHeight="1">
      <c r="A26" s="353" t="s">
        <v>276</v>
      </c>
      <c r="B26" s="353"/>
      <c r="C26" s="353"/>
      <c r="D26" s="15"/>
      <c r="E26" s="239">
        <v>1532</v>
      </c>
      <c r="F26" s="239">
        <v>491</v>
      </c>
      <c r="G26" s="239">
        <v>222</v>
      </c>
      <c r="H26" s="239">
        <v>203</v>
      </c>
      <c r="I26" s="239">
        <v>153</v>
      </c>
      <c r="J26" s="239">
        <v>68</v>
      </c>
      <c r="K26" s="239">
        <v>107</v>
      </c>
      <c r="L26" s="239">
        <v>57</v>
      </c>
      <c r="M26" s="239">
        <v>50</v>
      </c>
      <c r="N26" s="239">
        <v>120</v>
      </c>
      <c r="O26" s="240">
        <v>61</v>
      </c>
    </row>
    <row r="27" spans="1:15" ht="23.1" customHeight="1">
      <c r="A27" s="353" t="s">
        <v>277</v>
      </c>
      <c r="B27" s="353"/>
      <c r="C27" s="353"/>
      <c r="D27" s="15"/>
      <c r="E27" s="239">
        <v>4853</v>
      </c>
      <c r="F27" s="239">
        <v>1274</v>
      </c>
      <c r="G27" s="239">
        <v>609</v>
      </c>
      <c r="H27" s="239">
        <v>629</v>
      </c>
      <c r="I27" s="239">
        <v>554</v>
      </c>
      <c r="J27" s="239">
        <v>243</v>
      </c>
      <c r="K27" s="239">
        <v>429</v>
      </c>
      <c r="L27" s="239">
        <v>200</v>
      </c>
      <c r="M27" s="239">
        <v>237</v>
      </c>
      <c r="N27" s="239">
        <v>438</v>
      </c>
      <c r="O27" s="240">
        <v>240</v>
      </c>
    </row>
    <row r="28" spans="1:15" ht="23.1" customHeight="1">
      <c r="A28" s="353" t="s">
        <v>275</v>
      </c>
      <c r="B28" s="353"/>
      <c r="C28" s="353"/>
      <c r="D28" s="15"/>
      <c r="E28" s="239">
        <v>8</v>
      </c>
      <c r="F28" s="239">
        <v>3</v>
      </c>
      <c r="G28" s="239">
        <v>3</v>
      </c>
      <c r="H28" s="239">
        <v>1</v>
      </c>
      <c r="I28" s="239">
        <v>1</v>
      </c>
      <c r="J28" s="239">
        <v>0</v>
      </c>
      <c r="K28" s="239">
        <v>0</v>
      </c>
      <c r="L28" s="239">
        <v>0</v>
      </c>
      <c r="M28" s="239">
        <v>0</v>
      </c>
      <c r="N28" s="239">
        <v>0</v>
      </c>
      <c r="O28" s="240">
        <v>0</v>
      </c>
    </row>
    <row r="29" spans="1:15" ht="23.1" customHeight="1">
      <c r="A29" s="353" t="s">
        <v>16</v>
      </c>
      <c r="B29" s="353"/>
      <c r="C29" s="353"/>
      <c r="D29" s="15"/>
      <c r="E29" s="239">
        <v>941</v>
      </c>
      <c r="F29" s="239">
        <v>262</v>
      </c>
      <c r="G29" s="239">
        <v>112</v>
      </c>
      <c r="H29" s="239">
        <v>161</v>
      </c>
      <c r="I29" s="239">
        <v>155</v>
      </c>
      <c r="J29" s="239">
        <v>39</v>
      </c>
      <c r="K29" s="239">
        <v>63</v>
      </c>
      <c r="L29" s="239">
        <v>21</v>
      </c>
      <c r="M29" s="239">
        <v>19</v>
      </c>
      <c r="N29" s="239">
        <v>80</v>
      </c>
      <c r="O29" s="240">
        <v>29</v>
      </c>
    </row>
    <row r="30" spans="1:15" ht="23.1" customHeight="1">
      <c r="A30" s="353" t="s">
        <v>15</v>
      </c>
      <c r="B30" s="353"/>
      <c r="C30" s="353"/>
      <c r="D30" s="15"/>
      <c r="E30" s="239">
        <v>8</v>
      </c>
      <c r="F30" s="239">
        <v>1</v>
      </c>
      <c r="G30" s="239">
        <v>0</v>
      </c>
      <c r="H30" s="239">
        <v>1</v>
      </c>
      <c r="I30" s="239">
        <v>2</v>
      </c>
      <c r="J30" s="239">
        <v>0</v>
      </c>
      <c r="K30" s="239">
        <v>1</v>
      </c>
      <c r="L30" s="239">
        <v>0</v>
      </c>
      <c r="M30" s="239">
        <v>0</v>
      </c>
      <c r="N30" s="239">
        <v>3</v>
      </c>
      <c r="O30" s="240">
        <v>0</v>
      </c>
    </row>
    <row r="31" spans="1:15" ht="23.1" customHeight="1">
      <c r="A31" s="353" t="s">
        <v>87</v>
      </c>
      <c r="B31" s="353"/>
      <c r="C31" s="353"/>
      <c r="D31" s="15"/>
      <c r="E31" s="239">
        <v>730</v>
      </c>
      <c r="F31" s="239">
        <v>169</v>
      </c>
      <c r="G31" s="239">
        <v>95</v>
      </c>
      <c r="H31" s="239">
        <v>82</v>
      </c>
      <c r="I31" s="239">
        <v>72</v>
      </c>
      <c r="J31" s="239">
        <v>43</v>
      </c>
      <c r="K31" s="239">
        <v>69</v>
      </c>
      <c r="L31" s="239">
        <v>28</v>
      </c>
      <c r="M31" s="239">
        <v>46</v>
      </c>
      <c r="N31" s="239">
        <v>76</v>
      </c>
      <c r="O31" s="240">
        <v>50</v>
      </c>
    </row>
    <row r="32" spans="1:15" ht="23.1" customHeight="1">
      <c r="A32" s="353" t="s">
        <v>57</v>
      </c>
      <c r="B32" s="353"/>
      <c r="C32" s="353"/>
      <c r="D32" s="37"/>
      <c r="E32" s="239">
        <v>4</v>
      </c>
      <c r="F32" s="239">
        <v>1</v>
      </c>
      <c r="G32" s="239">
        <v>1</v>
      </c>
      <c r="H32" s="239">
        <v>1</v>
      </c>
      <c r="I32" s="239">
        <v>0</v>
      </c>
      <c r="J32" s="239">
        <v>0</v>
      </c>
      <c r="K32" s="239">
        <v>0</v>
      </c>
      <c r="L32" s="239">
        <v>0</v>
      </c>
      <c r="M32" s="239">
        <v>1</v>
      </c>
      <c r="N32" s="239">
        <v>0</v>
      </c>
      <c r="O32" s="240">
        <v>0</v>
      </c>
    </row>
    <row r="33" spans="1:15" ht="23.1" customHeight="1">
      <c r="A33" s="353" t="s">
        <v>88</v>
      </c>
      <c r="B33" s="353"/>
      <c r="C33" s="353"/>
      <c r="E33" s="239">
        <v>17</v>
      </c>
      <c r="F33" s="239">
        <v>5</v>
      </c>
      <c r="G33" s="239">
        <v>1</v>
      </c>
      <c r="H33" s="239">
        <v>2</v>
      </c>
      <c r="I33" s="239">
        <v>3</v>
      </c>
      <c r="J33" s="239">
        <v>2</v>
      </c>
      <c r="K33" s="239">
        <v>0</v>
      </c>
      <c r="L33" s="239">
        <v>0</v>
      </c>
      <c r="M33" s="239">
        <v>0</v>
      </c>
      <c r="N33" s="239">
        <v>3</v>
      </c>
      <c r="O33" s="240">
        <v>1</v>
      </c>
    </row>
    <row r="34" spans="1:15" ht="23.1" customHeight="1">
      <c r="A34" s="354" t="s">
        <v>56</v>
      </c>
      <c r="B34" s="354"/>
      <c r="C34" s="354"/>
      <c r="D34" s="66"/>
      <c r="E34" s="241">
        <v>4</v>
      </c>
      <c r="F34" s="241">
        <v>2</v>
      </c>
      <c r="G34" s="241">
        <v>0</v>
      </c>
      <c r="H34" s="241">
        <v>0</v>
      </c>
      <c r="I34" s="241">
        <v>0</v>
      </c>
      <c r="J34" s="241">
        <v>1</v>
      </c>
      <c r="K34" s="241">
        <v>0</v>
      </c>
      <c r="L34" s="241">
        <v>0</v>
      </c>
      <c r="M34" s="241">
        <v>0</v>
      </c>
      <c r="N34" s="241">
        <v>1</v>
      </c>
      <c r="O34" s="242">
        <v>0</v>
      </c>
    </row>
    <row r="35" spans="1:15" ht="7.5" customHeight="1"/>
    <row r="36" spans="1:15">
      <c r="O36" s="53" t="s">
        <v>90</v>
      </c>
    </row>
  </sheetData>
  <mergeCells count="30">
    <mergeCell ref="A9:C9"/>
    <mergeCell ref="A4:C4"/>
    <mergeCell ref="A5:C5"/>
    <mergeCell ref="A6:C6"/>
    <mergeCell ref="A7:C7"/>
    <mergeCell ref="A8:C8"/>
    <mergeCell ref="A26:C26"/>
    <mergeCell ref="A10:C10"/>
    <mergeCell ref="A11:C11"/>
    <mergeCell ref="A12:C12"/>
    <mergeCell ref="A13:A21"/>
    <mergeCell ref="B13:C13"/>
    <mergeCell ref="B14:C14"/>
    <mergeCell ref="B15:C15"/>
    <mergeCell ref="B16:C16"/>
    <mergeCell ref="B17:C17"/>
    <mergeCell ref="B19:B20"/>
    <mergeCell ref="B21:C21"/>
    <mergeCell ref="A22:C22"/>
    <mergeCell ref="A23:C23"/>
    <mergeCell ref="A24:C24"/>
    <mergeCell ref="A25:C25"/>
    <mergeCell ref="A27:C27"/>
    <mergeCell ref="A28:C28"/>
    <mergeCell ref="A33:C33"/>
    <mergeCell ref="A34:C34"/>
    <mergeCell ref="A29:C29"/>
    <mergeCell ref="A30:C30"/>
    <mergeCell ref="A31:C31"/>
    <mergeCell ref="A32:C32"/>
  </mergeCells>
  <phoneticPr fontId="2"/>
  <printOptions horizontalCentered="1"/>
  <pageMargins left="0.59055118110236227" right="0.59055118110236227" top="0.70866141732283472" bottom="0.59055118110236227" header="0.39370078740157483" footer="0.1968503937007874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G27"/>
  <sheetViews>
    <sheetView workbookViewId="0">
      <selection activeCell="E7" sqref="E7:E23"/>
    </sheetView>
  </sheetViews>
  <sheetFormatPr defaultRowHeight="13.5"/>
  <cols>
    <col min="1" max="1" width="6.25" style="156" customWidth="1"/>
    <col min="2" max="2" width="13.875" style="156" customWidth="1"/>
    <col min="3" max="3" width="5.5" style="156" customWidth="1"/>
    <col min="4" max="4" width="0.875" style="156" customWidth="1"/>
    <col min="5" max="6" width="5.25" style="156" customWidth="1"/>
    <col min="7" max="7" width="4" style="156" customWidth="1"/>
    <col min="8" max="11" width="2.375" style="156" customWidth="1"/>
    <col min="12" max="12" width="3.125" style="156" customWidth="1"/>
    <col min="13" max="13" width="2.375" style="156" customWidth="1"/>
    <col min="14" max="14" width="3.125" style="156" customWidth="1"/>
    <col min="15" max="17" width="2.375" style="156" customWidth="1"/>
    <col min="18" max="18" width="3.125" style="156" customWidth="1"/>
    <col min="19" max="19" width="2.375" style="156" customWidth="1"/>
    <col min="20" max="21" width="3.125" style="156" customWidth="1"/>
    <col min="22" max="25" width="2.375" style="156" customWidth="1"/>
    <col min="26" max="26" width="3.125" style="156" customWidth="1"/>
    <col min="27" max="27" width="2.375" style="156" customWidth="1"/>
    <col min="28" max="28" width="3.125" style="156" customWidth="1"/>
    <col min="29" max="30" width="2.375" style="156" customWidth="1"/>
    <col min="31" max="31" width="3.125" style="156" customWidth="1"/>
    <col min="32" max="33" width="3.375" style="156" customWidth="1"/>
    <col min="34" max="16384" width="9" style="156"/>
  </cols>
  <sheetData>
    <row r="1" spans="1:33" ht="18.75" customHeight="1"/>
    <row r="2" spans="1:33" ht="18.75" customHeight="1">
      <c r="A2" s="182" t="s">
        <v>278</v>
      </c>
      <c r="B2" s="167"/>
      <c r="C2" s="167"/>
      <c r="D2" s="167"/>
      <c r="E2" s="167"/>
      <c r="F2" s="167"/>
      <c r="G2" s="167"/>
      <c r="H2" s="167"/>
      <c r="I2" s="168"/>
      <c r="J2" s="168"/>
    </row>
    <row r="3" spans="1:33" ht="13.5" customHeight="1">
      <c r="B3" s="168"/>
      <c r="AG3" s="31" t="s">
        <v>282</v>
      </c>
    </row>
    <row r="4" spans="1:33" ht="24" customHeight="1">
      <c r="A4" s="384" t="s">
        <v>21</v>
      </c>
      <c r="B4" s="375"/>
      <c r="C4" s="410"/>
      <c r="D4" s="55"/>
      <c r="E4" s="412" t="s">
        <v>284</v>
      </c>
      <c r="F4" s="415" t="s">
        <v>120</v>
      </c>
      <c r="G4" s="415" t="s">
        <v>121</v>
      </c>
      <c r="H4" s="417" t="s">
        <v>122</v>
      </c>
      <c r="I4" s="417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7"/>
      <c r="Z4" s="417"/>
      <c r="AA4" s="417"/>
      <c r="AB4" s="417"/>
      <c r="AC4" s="417"/>
      <c r="AD4" s="417"/>
      <c r="AE4" s="417"/>
      <c r="AF4" s="421" t="s">
        <v>123</v>
      </c>
      <c r="AG4" s="422"/>
    </row>
    <row r="5" spans="1:33" ht="19.5" customHeight="1">
      <c r="A5" s="385"/>
      <c r="B5" s="376"/>
      <c r="C5" s="411"/>
      <c r="D5" s="64"/>
      <c r="E5" s="413"/>
      <c r="F5" s="416"/>
      <c r="G5" s="416"/>
      <c r="H5" s="416" t="s">
        <v>124</v>
      </c>
      <c r="I5" s="416" t="s">
        <v>251</v>
      </c>
      <c r="J5" s="416" t="s">
        <v>125</v>
      </c>
      <c r="K5" s="416" t="s">
        <v>126</v>
      </c>
      <c r="L5" s="416" t="s">
        <v>127</v>
      </c>
      <c r="M5" s="416" t="s">
        <v>128</v>
      </c>
      <c r="N5" s="416" t="s">
        <v>129</v>
      </c>
      <c r="O5" s="416" t="s">
        <v>236</v>
      </c>
      <c r="P5" s="416" t="s">
        <v>130</v>
      </c>
      <c r="Q5" s="416" t="s">
        <v>131</v>
      </c>
      <c r="R5" s="418" t="s">
        <v>237</v>
      </c>
      <c r="S5" s="418" t="s">
        <v>238</v>
      </c>
      <c r="T5" s="416" t="s">
        <v>239</v>
      </c>
      <c r="U5" s="420" t="s">
        <v>20</v>
      </c>
      <c r="V5" s="420"/>
      <c r="W5" s="420"/>
      <c r="X5" s="420"/>
      <c r="Y5" s="420"/>
      <c r="Z5" s="420"/>
      <c r="AA5" s="420"/>
      <c r="AB5" s="420"/>
      <c r="AC5" s="420"/>
      <c r="AD5" s="420"/>
      <c r="AE5" s="420"/>
      <c r="AF5" s="416" t="s">
        <v>132</v>
      </c>
      <c r="AG5" s="423" t="s">
        <v>133</v>
      </c>
    </row>
    <row r="6" spans="1:33" ht="138.75" customHeight="1">
      <c r="A6" s="385"/>
      <c r="B6" s="376"/>
      <c r="C6" s="411"/>
      <c r="D6" s="36"/>
      <c r="E6" s="414"/>
      <c r="F6" s="416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9"/>
      <c r="S6" s="419"/>
      <c r="T6" s="416"/>
      <c r="U6" s="28" t="s">
        <v>38</v>
      </c>
      <c r="V6" s="54" t="s">
        <v>240</v>
      </c>
      <c r="W6" s="54" t="s">
        <v>241</v>
      </c>
      <c r="X6" s="54" t="s">
        <v>242</v>
      </c>
      <c r="Y6" s="54" t="s">
        <v>243</v>
      </c>
      <c r="Z6" s="54" t="s">
        <v>244</v>
      </c>
      <c r="AA6" s="54" t="s">
        <v>245</v>
      </c>
      <c r="AB6" s="54" t="s">
        <v>246</v>
      </c>
      <c r="AC6" s="54" t="s">
        <v>247</v>
      </c>
      <c r="AD6" s="54" t="s">
        <v>248</v>
      </c>
      <c r="AE6" s="54" t="s">
        <v>20</v>
      </c>
      <c r="AF6" s="416"/>
      <c r="AG6" s="423"/>
    </row>
    <row r="7" spans="1:33" ht="18" customHeight="1">
      <c r="A7" s="407" t="s">
        <v>262</v>
      </c>
      <c r="B7" s="408"/>
      <c r="C7" s="409"/>
      <c r="D7" s="49"/>
      <c r="E7" s="97">
        <f>SUM(E8:E24)</f>
        <v>0</v>
      </c>
      <c r="F7" s="97">
        <f>SUM(F8:F24)</f>
        <v>0</v>
      </c>
      <c r="G7" s="97">
        <f t="shared" ref="G7:AG7" si="0">SUM(G8:G24)</f>
        <v>0</v>
      </c>
      <c r="H7" s="97">
        <f t="shared" si="0"/>
        <v>0</v>
      </c>
      <c r="I7" s="97">
        <f t="shared" si="0"/>
        <v>0</v>
      </c>
      <c r="J7" s="97">
        <f t="shared" si="0"/>
        <v>0</v>
      </c>
      <c r="K7" s="97">
        <f t="shared" si="0"/>
        <v>0</v>
      </c>
      <c r="L7" s="97">
        <f t="shared" si="0"/>
        <v>0</v>
      </c>
      <c r="M7" s="97">
        <f t="shared" si="0"/>
        <v>0</v>
      </c>
      <c r="N7" s="97">
        <f t="shared" si="0"/>
        <v>0</v>
      </c>
      <c r="O7" s="97">
        <f t="shared" si="0"/>
        <v>0</v>
      </c>
      <c r="P7" s="97">
        <f t="shared" si="0"/>
        <v>0</v>
      </c>
      <c r="Q7" s="97">
        <f t="shared" si="0"/>
        <v>0</v>
      </c>
      <c r="R7" s="97">
        <f t="shared" si="0"/>
        <v>0</v>
      </c>
      <c r="S7" s="97">
        <f t="shared" si="0"/>
        <v>0</v>
      </c>
      <c r="T7" s="97">
        <f t="shared" si="0"/>
        <v>0</v>
      </c>
      <c r="U7" s="97">
        <f t="shared" si="0"/>
        <v>0</v>
      </c>
      <c r="V7" s="97">
        <f t="shared" si="0"/>
        <v>0</v>
      </c>
      <c r="W7" s="97">
        <f t="shared" si="0"/>
        <v>0</v>
      </c>
      <c r="X7" s="97">
        <f t="shared" si="0"/>
        <v>0</v>
      </c>
      <c r="Y7" s="97">
        <f t="shared" si="0"/>
        <v>0</v>
      </c>
      <c r="Z7" s="97">
        <f t="shared" si="0"/>
        <v>0</v>
      </c>
      <c r="AA7" s="97">
        <f t="shared" si="0"/>
        <v>0</v>
      </c>
      <c r="AB7" s="97">
        <f t="shared" si="0"/>
        <v>0</v>
      </c>
      <c r="AC7" s="97">
        <f t="shared" si="0"/>
        <v>0</v>
      </c>
      <c r="AD7" s="97">
        <f t="shared" si="0"/>
        <v>0</v>
      </c>
      <c r="AE7" s="97">
        <f t="shared" si="0"/>
        <v>0</v>
      </c>
      <c r="AF7" s="97">
        <f t="shared" si="0"/>
        <v>0</v>
      </c>
      <c r="AG7" s="115">
        <f t="shared" si="0"/>
        <v>0</v>
      </c>
    </row>
    <row r="8" spans="1:33" ht="18" customHeight="1">
      <c r="A8" s="353" t="s">
        <v>106</v>
      </c>
      <c r="B8" s="400"/>
      <c r="C8" s="400"/>
      <c r="D8" s="51"/>
      <c r="E8" s="123"/>
      <c r="F8" s="126"/>
      <c r="G8" s="173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7"/>
    </row>
    <row r="9" spans="1:33" ht="18" customHeight="1">
      <c r="A9" s="356" t="s">
        <v>107</v>
      </c>
      <c r="B9" s="398" t="s">
        <v>224</v>
      </c>
      <c r="C9" s="353"/>
      <c r="D9" s="33"/>
      <c r="E9" s="124"/>
      <c r="F9" s="127"/>
      <c r="G9" s="174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8"/>
    </row>
    <row r="10" spans="1:33" ht="18" customHeight="1">
      <c r="A10" s="356"/>
      <c r="B10" s="353" t="s">
        <v>225</v>
      </c>
      <c r="C10" s="353"/>
      <c r="D10" s="33"/>
      <c r="E10" s="124"/>
      <c r="F10" s="127"/>
      <c r="G10" s="174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01"/>
      <c r="AG10" s="108"/>
    </row>
    <row r="11" spans="1:33" ht="18" customHeight="1">
      <c r="A11" s="356"/>
      <c r="B11" s="353" t="s">
        <v>226</v>
      </c>
      <c r="C11" s="353"/>
      <c r="D11" s="33"/>
      <c r="E11" s="124"/>
      <c r="F11" s="127"/>
      <c r="G11" s="174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11"/>
      <c r="W11" s="111"/>
      <c r="X11" s="101"/>
      <c r="Y11" s="101"/>
      <c r="Z11" s="101"/>
      <c r="AA11" s="101"/>
      <c r="AB11" s="101"/>
      <c r="AC11" s="101"/>
      <c r="AD11" s="101"/>
      <c r="AE11" s="101"/>
      <c r="AF11" s="101"/>
      <c r="AG11" s="108"/>
    </row>
    <row r="12" spans="1:33" ht="18" customHeight="1">
      <c r="A12" s="356"/>
      <c r="B12" s="15" t="s">
        <v>228</v>
      </c>
      <c r="C12" s="15"/>
      <c r="D12" s="33"/>
      <c r="E12" s="124"/>
      <c r="F12" s="127"/>
      <c r="G12" s="174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8"/>
    </row>
    <row r="13" spans="1:33" ht="18" customHeight="1">
      <c r="A13" s="356"/>
      <c r="B13" s="353" t="s">
        <v>108</v>
      </c>
      <c r="C13" s="52" t="s">
        <v>134</v>
      </c>
      <c r="D13" s="83"/>
      <c r="E13" s="124"/>
      <c r="F13" s="127"/>
      <c r="G13" s="174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08"/>
    </row>
    <row r="14" spans="1:33" ht="18" customHeight="1">
      <c r="A14" s="356"/>
      <c r="B14" s="353"/>
      <c r="C14" s="52" t="s">
        <v>135</v>
      </c>
      <c r="D14" s="83"/>
      <c r="E14" s="124"/>
      <c r="F14" s="127"/>
      <c r="G14" s="174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08"/>
    </row>
    <row r="15" spans="1:33" ht="27" customHeight="1">
      <c r="A15" s="356"/>
      <c r="B15" s="353" t="s">
        <v>63</v>
      </c>
      <c r="C15" s="353"/>
      <c r="D15" s="15"/>
      <c r="E15" s="124"/>
      <c r="F15" s="127"/>
      <c r="G15" s="174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08"/>
    </row>
    <row r="16" spans="1:33" ht="27" customHeight="1">
      <c r="A16" s="397" t="s">
        <v>111</v>
      </c>
      <c r="B16" s="353" t="s">
        <v>116</v>
      </c>
      <c r="C16" s="353"/>
      <c r="D16" s="15"/>
      <c r="E16" s="124"/>
      <c r="F16" s="127"/>
      <c r="G16" s="174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08"/>
    </row>
    <row r="17" spans="1:33" ht="27" customHeight="1">
      <c r="A17" s="356"/>
      <c r="B17" s="353" t="s">
        <v>113</v>
      </c>
      <c r="C17" s="353"/>
      <c r="D17" s="15"/>
      <c r="E17" s="132"/>
      <c r="F17" s="127"/>
      <c r="G17" s="174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08"/>
    </row>
    <row r="18" spans="1:33" ht="27" customHeight="1">
      <c r="A18" s="356" t="s">
        <v>114</v>
      </c>
      <c r="B18" s="353" t="s">
        <v>116</v>
      </c>
      <c r="C18" s="353"/>
      <c r="D18" s="15"/>
      <c r="E18" s="124"/>
      <c r="F18" s="127"/>
      <c r="G18" s="174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08"/>
    </row>
    <row r="19" spans="1:33" ht="27" customHeight="1">
      <c r="A19" s="356"/>
      <c r="B19" s="353" t="s">
        <v>113</v>
      </c>
      <c r="C19" s="353"/>
      <c r="D19" s="15"/>
      <c r="E19" s="132"/>
      <c r="F19" s="127"/>
      <c r="G19" s="174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08"/>
    </row>
    <row r="20" spans="1:33" ht="27" customHeight="1">
      <c r="A20" s="397" t="s">
        <v>115</v>
      </c>
      <c r="B20" s="398" t="s">
        <v>116</v>
      </c>
      <c r="C20" s="353"/>
      <c r="D20" s="15"/>
      <c r="E20" s="124"/>
      <c r="F20" s="127"/>
      <c r="G20" s="174"/>
      <c r="H20" s="111"/>
      <c r="I20" s="10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01"/>
      <c r="AG20" s="108"/>
    </row>
    <row r="21" spans="1:33" ht="27" customHeight="1">
      <c r="A21" s="356"/>
      <c r="B21" s="398" t="s">
        <v>235</v>
      </c>
      <c r="C21" s="353"/>
      <c r="D21" s="15"/>
      <c r="E21" s="124"/>
      <c r="F21" s="127"/>
      <c r="G21" s="174"/>
      <c r="H21" s="11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8"/>
    </row>
    <row r="22" spans="1:33" ht="27" customHeight="1">
      <c r="A22" s="356" t="s">
        <v>117</v>
      </c>
      <c r="B22" s="353" t="s">
        <v>263</v>
      </c>
      <c r="C22" s="353"/>
      <c r="D22" s="15"/>
      <c r="E22" s="124"/>
      <c r="F22" s="127"/>
      <c r="G22" s="174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8"/>
    </row>
    <row r="23" spans="1:33" ht="27" customHeight="1">
      <c r="A23" s="356" t="s">
        <v>118</v>
      </c>
      <c r="B23" s="353" t="s">
        <v>264</v>
      </c>
      <c r="C23" s="353"/>
      <c r="D23" s="15"/>
      <c r="E23" s="124"/>
      <c r="F23" s="127"/>
      <c r="G23" s="174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8"/>
    </row>
    <row r="24" spans="1:33" ht="27" customHeight="1">
      <c r="A24" s="354" t="s">
        <v>119</v>
      </c>
      <c r="B24" s="354"/>
      <c r="C24" s="354"/>
      <c r="D24" s="20"/>
      <c r="E24" s="133"/>
      <c r="F24" s="128"/>
      <c r="G24" s="175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9"/>
    </row>
    <row r="25" spans="1:33" ht="7.5" customHeight="1">
      <c r="A25" s="4"/>
      <c r="B25" s="4"/>
      <c r="C25" s="4"/>
      <c r="D25" s="4"/>
      <c r="G25" s="155"/>
      <c r="AF25" s="155"/>
      <c r="AG25" s="155"/>
    </row>
    <row r="26" spans="1:33">
      <c r="A26" s="140"/>
      <c r="B26" s="4"/>
      <c r="C26" s="4"/>
      <c r="D26" s="4"/>
      <c r="AF26" s="114"/>
      <c r="AG26" s="114" t="s">
        <v>90</v>
      </c>
    </row>
    <row r="27" spans="1:33">
      <c r="F27" s="169"/>
    </row>
  </sheetData>
  <mergeCells count="42">
    <mergeCell ref="AF4:AG4"/>
    <mergeCell ref="H5:H6"/>
    <mergeCell ref="I5:I6"/>
    <mergeCell ref="J5:J6"/>
    <mergeCell ref="K5:K6"/>
    <mergeCell ref="AG5:AG6"/>
    <mergeCell ref="AF5:AF6"/>
    <mergeCell ref="A4:C6"/>
    <mergeCell ref="E4:E6"/>
    <mergeCell ref="F4:F6"/>
    <mergeCell ref="G4:G6"/>
    <mergeCell ref="H4:AE4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AE5"/>
    <mergeCell ref="A7:C7"/>
    <mergeCell ref="A8:C8"/>
    <mergeCell ref="A9:A15"/>
    <mergeCell ref="B9:C9"/>
    <mergeCell ref="B10:C10"/>
    <mergeCell ref="B11:C11"/>
    <mergeCell ref="B13:B14"/>
    <mergeCell ref="B15:C15"/>
    <mergeCell ref="A16:A17"/>
    <mergeCell ref="B16:C16"/>
    <mergeCell ref="B17:C17"/>
    <mergeCell ref="A18:A19"/>
    <mergeCell ref="B18:C18"/>
    <mergeCell ref="B19:C19"/>
    <mergeCell ref="A24:C24"/>
    <mergeCell ref="A20:A23"/>
    <mergeCell ref="B20:C20"/>
    <mergeCell ref="B21:C21"/>
    <mergeCell ref="B22:C22"/>
    <mergeCell ref="B23:C23"/>
  </mergeCells>
  <phoneticPr fontId="2"/>
  <printOptions horizontalCentered="1"/>
  <pageMargins left="0.31496062992125984" right="0.31496062992125984" top="0.78740157480314965" bottom="0.78740157480314965" header="0.47244094488188981" footer="0.47244094488188981"/>
  <pageSetup paperSize="9" scale="88" pageOrder="overThenDown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17"/>
  <sheetViews>
    <sheetView workbookViewId="0">
      <selection activeCell="E7" sqref="E7:E23"/>
    </sheetView>
  </sheetViews>
  <sheetFormatPr defaultRowHeight="13.5"/>
  <cols>
    <col min="1" max="1" width="6.625" style="156" customWidth="1"/>
    <col min="2" max="2" width="12.625" style="156" customWidth="1"/>
    <col min="3" max="3" width="0.875" style="156" customWidth="1"/>
    <col min="4" max="4" width="6.375" style="156" customWidth="1"/>
    <col min="5" max="15" width="5.125" style="156" customWidth="1"/>
    <col min="16" max="16" width="5.875" style="156" customWidth="1"/>
    <col min="17" max="18" width="3" style="156" customWidth="1"/>
    <col min="19" max="20" width="9" style="156"/>
    <col min="21" max="21" width="3" style="156" customWidth="1"/>
    <col min="22" max="25" width="9" style="156"/>
    <col min="26" max="26" width="3" style="156" customWidth="1"/>
    <col min="27" max="27" width="9" style="156"/>
    <col min="28" max="28" width="3" style="156" customWidth="1"/>
    <col min="29" max="30" width="9" style="156"/>
    <col min="31" max="33" width="3" style="156" customWidth="1"/>
    <col min="34" max="16384" width="9" style="156"/>
  </cols>
  <sheetData>
    <row r="1" spans="1:19" ht="18.75" customHeight="1">
      <c r="A1" s="30" t="s">
        <v>232</v>
      </c>
      <c r="B1" s="30"/>
      <c r="C1" s="30"/>
      <c r="D1" s="30"/>
      <c r="E1" s="30"/>
      <c r="F1" s="170"/>
      <c r="G1" s="170"/>
      <c r="H1" s="170"/>
    </row>
    <row r="2" spans="1:19" ht="18.75" customHeight="1">
      <c r="A2" s="426" t="s">
        <v>265</v>
      </c>
      <c r="B2" s="426"/>
      <c r="C2" s="426"/>
      <c r="D2" s="426"/>
      <c r="E2" s="426"/>
      <c r="F2" s="426"/>
      <c r="G2" s="427"/>
      <c r="H2" s="427"/>
    </row>
    <row r="3" spans="1:19" ht="13.5" customHeight="1">
      <c r="A3" s="168"/>
      <c r="B3" s="168"/>
      <c r="C3" s="168"/>
      <c r="D3" s="168"/>
      <c r="P3" s="31" t="s">
        <v>282</v>
      </c>
    </row>
    <row r="4" spans="1:19" ht="24" customHeight="1">
      <c r="A4" s="384" t="s">
        <v>21</v>
      </c>
      <c r="B4" s="410"/>
      <c r="C4" s="55"/>
      <c r="D4" s="428" t="s">
        <v>285</v>
      </c>
      <c r="E4" s="360" t="s">
        <v>103</v>
      </c>
      <c r="F4" s="360"/>
      <c r="G4" s="360"/>
      <c r="H4" s="360"/>
      <c r="I4" s="360"/>
      <c r="J4" s="360"/>
      <c r="K4" s="360"/>
      <c r="L4" s="360"/>
      <c r="M4" s="360"/>
      <c r="N4" s="360"/>
      <c r="O4" s="360"/>
      <c r="P4" s="424" t="s">
        <v>105</v>
      </c>
    </row>
    <row r="5" spans="1:19" ht="93" customHeight="1">
      <c r="A5" s="385"/>
      <c r="B5" s="411"/>
      <c r="C5" s="36"/>
      <c r="D5" s="429"/>
      <c r="E5" s="48" t="s">
        <v>38</v>
      </c>
      <c r="F5" s="48" t="s">
        <v>39</v>
      </c>
      <c r="G5" s="48" t="s">
        <v>40</v>
      </c>
      <c r="H5" s="48" t="s">
        <v>41</v>
      </c>
      <c r="I5" s="48" t="s">
        <v>42</v>
      </c>
      <c r="J5" s="48" t="s">
        <v>43</v>
      </c>
      <c r="K5" s="48" t="s">
        <v>44</v>
      </c>
      <c r="L5" s="48" t="s">
        <v>45</v>
      </c>
      <c r="M5" s="48" t="s">
        <v>46</v>
      </c>
      <c r="N5" s="48" t="s">
        <v>47</v>
      </c>
      <c r="O5" s="48" t="s">
        <v>48</v>
      </c>
      <c r="P5" s="425"/>
    </row>
    <row r="6" spans="1:19" ht="36" customHeight="1">
      <c r="A6" s="407" t="s">
        <v>136</v>
      </c>
      <c r="B6" s="409"/>
      <c r="C6" s="49"/>
      <c r="D6" s="103">
        <f t="shared" ref="D6:O6" si="0">SUM(D7:D16)</f>
        <v>0</v>
      </c>
      <c r="E6" s="103">
        <f t="shared" si="0"/>
        <v>0</v>
      </c>
      <c r="F6" s="103">
        <f t="shared" si="0"/>
        <v>0</v>
      </c>
      <c r="G6" s="103">
        <f t="shared" si="0"/>
        <v>0</v>
      </c>
      <c r="H6" s="103">
        <f t="shared" si="0"/>
        <v>0</v>
      </c>
      <c r="I6" s="103">
        <f t="shared" si="0"/>
        <v>0</v>
      </c>
      <c r="J6" s="103">
        <f t="shared" si="0"/>
        <v>0</v>
      </c>
      <c r="K6" s="103">
        <f t="shared" si="0"/>
        <v>0</v>
      </c>
      <c r="L6" s="103">
        <f t="shared" si="0"/>
        <v>0</v>
      </c>
      <c r="M6" s="103">
        <f t="shared" si="0"/>
        <v>0</v>
      </c>
      <c r="N6" s="103">
        <f t="shared" si="0"/>
        <v>0</v>
      </c>
      <c r="O6" s="103">
        <f t="shared" si="0"/>
        <v>0</v>
      </c>
      <c r="P6" s="118">
        <v>214</v>
      </c>
    </row>
    <row r="7" spans="1:19" ht="36" customHeight="1">
      <c r="A7" s="353" t="s">
        <v>137</v>
      </c>
      <c r="B7" s="353"/>
      <c r="C7" s="15"/>
      <c r="D7" s="116"/>
      <c r="E7" s="104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29">
        <v>1</v>
      </c>
    </row>
    <row r="8" spans="1:19" ht="36" customHeight="1">
      <c r="A8" s="353" t="s">
        <v>138</v>
      </c>
      <c r="B8" s="353"/>
      <c r="C8" s="15"/>
      <c r="D8" s="104"/>
      <c r="E8" s="104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30">
        <v>1</v>
      </c>
      <c r="Q8" s="155"/>
      <c r="R8" s="155"/>
      <c r="S8" s="155"/>
    </row>
    <row r="9" spans="1:19" ht="36" customHeight="1">
      <c r="A9" s="355" t="s">
        <v>145</v>
      </c>
      <c r="B9" s="15" t="s">
        <v>139</v>
      </c>
      <c r="C9" s="15"/>
      <c r="D9" s="104"/>
      <c r="E9" s="104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30">
        <v>119</v>
      </c>
      <c r="Q9" s="155"/>
      <c r="R9" s="155"/>
      <c r="S9" s="155"/>
    </row>
    <row r="10" spans="1:19" ht="36" customHeight="1">
      <c r="A10" s="355"/>
      <c r="B10" s="15" t="s">
        <v>140</v>
      </c>
      <c r="C10" s="15"/>
      <c r="D10" s="104"/>
      <c r="E10" s="104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30">
        <v>3</v>
      </c>
      <c r="Q10" s="155"/>
      <c r="R10" s="155"/>
      <c r="S10" s="155"/>
    </row>
    <row r="11" spans="1:19" ht="36" customHeight="1">
      <c r="A11" s="355"/>
      <c r="B11" s="15" t="s">
        <v>146</v>
      </c>
      <c r="C11" s="15"/>
      <c r="D11" s="104"/>
      <c r="E11" s="104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30">
        <v>3</v>
      </c>
      <c r="Q11" s="155"/>
      <c r="R11" s="155"/>
      <c r="S11" s="155"/>
    </row>
    <row r="12" spans="1:19" ht="36" customHeight="1">
      <c r="A12" s="430" t="s">
        <v>147</v>
      </c>
      <c r="B12" s="15" t="s">
        <v>141</v>
      </c>
      <c r="C12" s="15"/>
      <c r="D12" s="104"/>
      <c r="E12" s="104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30">
        <v>0</v>
      </c>
      <c r="Q12" s="155"/>
      <c r="R12" s="155"/>
      <c r="S12" s="155"/>
    </row>
    <row r="13" spans="1:19" ht="36" customHeight="1">
      <c r="A13" s="355"/>
      <c r="B13" s="15" t="s">
        <v>142</v>
      </c>
      <c r="C13" s="15"/>
      <c r="D13" s="104"/>
      <c r="E13" s="104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30">
        <v>0</v>
      </c>
      <c r="Q13" s="155"/>
      <c r="R13" s="155"/>
      <c r="S13" s="155"/>
    </row>
    <row r="14" spans="1:19" ht="36" customHeight="1">
      <c r="A14" s="355"/>
      <c r="B14" s="15" t="s">
        <v>143</v>
      </c>
      <c r="C14" s="15"/>
      <c r="D14" s="104"/>
      <c r="E14" s="104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30">
        <v>0</v>
      </c>
      <c r="Q14" s="155"/>
      <c r="R14" s="155"/>
      <c r="S14" s="155"/>
    </row>
    <row r="15" spans="1:19" ht="36" customHeight="1">
      <c r="A15" s="398" t="s">
        <v>266</v>
      </c>
      <c r="B15" s="353"/>
      <c r="C15" s="15"/>
      <c r="D15" s="110"/>
      <c r="E15" s="104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30">
        <v>87</v>
      </c>
      <c r="Q15" s="155"/>
      <c r="R15" s="155"/>
      <c r="S15" s="155"/>
    </row>
    <row r="16" spans="1:19" ht="36" customHeight="1">
      <c r="A16" s="354" t="s">
        <v>144</v>
      </c>
      <c r="B16" s="354"/>
      <c r="C16" s="20"/>
      <c r="D16" s="117"/>
      <c r="E16" s="117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31">
        <v>0</v>
      </c>
    </row>
    <row r="17" spans="1:16" ht="16.5" customHeight="1">
      <c r="A17" s="140"/>
      <c r="B17" s="168"/>
      <c r="C17" s="168"/>
      <c r="P17" s="53" t="s">
        <v>90</v>
      </c>
    </row>
  </sheetData>
  <mergeCells count="12">
    <mergeCell ref="P4:P5"/>
    <mergeCell ref="A6:B6"/>
    <mergeCell ref="A16:B16"/>
    <mergeCell ref="A2:H2"/>
    <mergeCell ref="A4:B5"/>
    <mergeCell ref="D4:D5"/>
    <mergeCell ref="E4:O4"/>
    <mergeCell ref="A7:B7"/>
    <mergeCell ref="A8:B8"/>
    <mergeCell ref="A9:A11"/>
    <mergeCell ref="A12:A14"/>
    <mergeCell ref="A15:B15"/>
  </mergeCells>
  <phoneticPr fontId="2"/>
  <printOptions horizontalCentered="1"/>
  <pageMargins left="0.59055118110236227" right="0.59055118110236227" top="0.78740157480314965" bottom="0.78740157480314965" header="0.47244094488188981" footer="0.47244094488188981"/>
  <pageSetup paperSize="9" pageOrder="overThenDown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19"/>
  <sheetViews>
    <sheetView workbookViewId="0">
      <selection activeCell="E7" sqref="E7:E23"/>
    </sheetView>
  </sheetViews>
  <sheetFormatPr defaultRowHeight="13.5"/>
  <cols>
    <col min="1" max="1" width="6.625" style="156" customWidth="1"/>
    <col min="2" max="2" width="12.25" style="156" customWidth="1"/>
    <col min="3" max="3" width="0.875" style="156" customWidth="1"/>
    <col min="4" max="4" width="6.375" style="156" customWidth="1"/>
    <col min="5" max="5" width="4.75" style="156" customWidth="1"/>
    <col min="6" max="18" width="4.375" style="156" customWidth="1"/>
    <col min="19" max="16384" width="9" style="156"/>
  </cols>
  <sheetData>
    <row r="1" spans="1:18" ht="18.75" customHeight="1"/>
    <row r="2" spans="1:18" ht="18.75" customHeight="1">
      <c r="A2" s="166" t="s">
        <v>261</v>
      </c>
      <c r="B2" s="167"/>
      <c r="C2" s="167"/>
      <c r="D2" s="167"/>
      <c r="E2" s="167"/>
      <c r="F2" s="167"/>
      <c r="G2" s="167"/>
      <c r="H2" s="167"/>
      <c r="I2" s="168"/>
      <c r="J2" s="168"/>
    </row>
    <row r="3" spans="1:18" ht="13.5" customHeight="1">
      <c r="B3" s="168"/>
      <c r="C3" s="168"/>
      <c r="R3" s="31" t="s">
        <v>282</v>
      </c>
    </row>
    <row r="4" spans="1:18" ht="22.5" customHeight="1">
      <c r="A4" s="384" t="s">
        <v>21</v>
      </c>
      <c r="B4" s="410"/>
      <c r="C4" s="55"/>
      <c r="D4" s="431" t="s">
        <v>286</v>
      </c>
      <c r="E4" s="415" t="s">
        <v>120</v>
      </c>
      <c r="F4" s="415" t="s">
        <v>121</v>
      </c>
      <c r="G4" s="421" t="s">
        <v>122</v>
      </c>
      <c r="H4" s="421"/>
      <c r="I4" s="421"/>
      <c r="J4" s="421"/>
      <c r="K4" s="421"/>
      <c r="L4" s="421"/>
      <c r="M4" s="421"/>
      <c r="N4" s="421"/>
      <c r="O4" s="421"/>
      <c r="P4" s="421"/>
      <c r="Q4" s="421" t="s">
        <v>123</v>
      </c>
      <c r="R4" s="422"/>
    </row>
    <row r="5" spans="1:18" ht="135" customHeight="1">
      <c r="A5" s="385"/>
      <c r="B5" s="411"/>
      <c r="C5" s="36"/>
      <c r="D5" s="432"/>
      <c r="E5" s="416"/>
      <c r="F5" s="416"/>
      <c r="G5" s="28" t="s">
        <v>148</v>
      </c>
      <c r="H5" s="28" t="s">
        <v>149</v>
      </c>
      <c r="I5" s="28" t="s">
        <v>150</v>
      </c>
      <c r="J5" s="28" t="s">
        <v>151</v>
      </c>
      <c r="K5" s="28" t="s">
        <v>152</v>
      </c>
      <c r="L5" s="28" t="s">
        <v>153</v>
      </c>
      <c r="M5" s="28" t="s">
        <v>154</v>
      </c>
      <c r="N5" s="28" t="s">
        <v>155</v>
      </c>
      <c r="O5" s="28" t="s">
        <v>156</v>
      </c>
      <c r="P5" s="28" t="s">
        <v>20</v>
      </c>
      <c r="Q5" s="28" t="s">
        <v>132</v>
      </c>
      <c r="R5" s="40" t="s">
        <v>133</v>
      </c>
    </row>
    <row r="6" spans="1:18" ht="40.5" customHeight="1">
      <c r="A6" s="407" t="s">
        <v>136</v>
      </c>
      <c r="B6" s="409"/>
      <c r="C6" s="49"/>
      <c r="D6" s="105">
        <f t="shared" ref="D6:R6" si="0">SUM(D7:D16)</f>
        <v>0</v>
      </c>
      <c r="E6" s="105">
        <f t="shared" si="0"/>
        <v>0</v>
      </c>
      <c r="F6" s="105">
        <f t="shared" si="0"/>
        <v>0</v>
      </c>
      <c r="G6" s="105">
        <f t="shared" si="0"/>
        <v>0</v>
      </c>
      <c r="H6" s="105">
        <f t="shared" si="0"/>
        <v>0</v>
      </c>
      <c r="I6" s="105">
        <f t="shared" si="0"/>
        <v>0</v>
      </c>
      <c r="J6" s="105">
        <f t="shared" si="0"/>
        <v>0</v>
      </c>
      <c r="K6" s="105">
        <f t="shared" si="0"/>
        <v>0</v>
      </c>
      <c r="L6" s="105">
        <f t="shared" si="0"/>
        <v>0</v>
      </c>
      <c r="M6" s="105">
        <f t="shared" si="0"/>
        <v>0</v>
      </c>
      <c r="N6" s="105">
        <f t="shared" si="0"/>
        <v>0</v>
      </c>
      <c r="O6" s="105">
        <f t="shared" si="0"/>
        <v>0</v>
      </c>
      <c r="P6" s="105">
        <f t="shared" si="0"/>
        <v>0</v>
      </c>
      <c r="Q6" s="105">
        <f t="shared" si="0"/>
        <v>0</v>
      </c>
      <c r="R6" s="119">
        <f t="shared" si="0"/>
        <v>0</v>
      </c>
    </row>
    <row r="7" spans="1:18" ht="40.5" customHeight="1">
      <c r="A7" s="353" t="s">
        <v>137</v>
      </c>
      <c r="B7" s="353"/>
      <c r="C7" s="15"/>
      <c r="D7" s="116"/>
      <c r="E7" s="104"/>
      <c r="F7" s="176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1"/>
    </row>
    <row r="8" spans="1:18" ht="40.5" customHeight="1">
      <c r="A8" s="353" t="s">
        <v>138</v>
      </c>
      <c r="B8" s="353"/>
      <c r="C8" s="15"/>
      <c r="D8" s="104"/>
      <c r="E8" s="104"/>
      <c r="F8" s="177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3"/>
    </row>
    <row r="9" spans="1:18" ht="40.5" customHeight="1">
      <c r="A9" s="355" t="s">
        <v>145</v>
      </c>
      <c r="B9" s="15" t="s">
        <v>139</v>
      </c>
      <c r="C9" s="15"/>
      <c r="D9" s="104"/>
      <c r="E9" s="104"/>
      <c r="F9" s="177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3"/>
    </row>
    <row r="10" spans="1:18" ht="40.5" customHeight="1">
      <c r="A10" s="355"/>
      <c r="B10" s="15" t="s">
        <v>140</v>
      </c>
      <c r="C10" s="15"/>
      <c r="D10" s="104"/>
      <c r="E10" s="104"/>
      <c r="F10" s="177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3"/>
    </row>
    <row r="11" spans="1:18" ht="40.5" customHeight="1">
      <c r="A11" s="355"/>
      <c r="B11" s="15" t="s">
        <v>146</v>
      </c>
      <c r="C11" s="15"/>
      <c r="D11" s="104"/>
      <c r="E11" s="104"/>
      <c r="F11" s="177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3"/>
    </row>
    <row r="12" spans="1:18" ht="40.5" customHeight="1">
      <c r="A12" s="430" t="s">
        <v>147</v>
      </c>
      <c r="B12" s="15" t="s">
        <v>141</v>
      </c>
      <c r="C12" s="15"/>
      <c r="D12" s="104"/>
      <c r="E12" s="104"/>
      <c r="F12" s="177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3"/>
    </row>
    <row r="13" spans="1:18" ht="40.5" customHeight="1">
      <c r="A13" s="355"/>
      <c r="B13" s="15" t="s">
        <v>142</v>
      </c>
      <c r="C13" s="15"/>
      <c r="D13" s="104"/>
      <c r="E13" s="104"/>
      <c r="F13" s="177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3"/>
    </row>
    <row r="14" spans="1:18" ht="40.5" customHeight="1">
      <c r="A14" s="355"/>
      <c r="B14" s="15" t="s">
        <v>143</v>
      </c>
      <c r="C14" s="15"/>
      <c r="D14" s="104"/>
      <c r="E14" s="104"/>
      <c r="F14" s="177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3"/>
    </row>
    <row r="15" spans="1:18" ht="40.5" customHeight="1">
      <c r="A15" s="398" t="s">
        <v>267</v>
      </c>
      <c r="B15" s="353"/>
      <c r="C15" s="15"/>
      <c r="D15" s="110"/>
      <c r="E15" s="104"/>
      <c r="F15" s="177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3"/>
    </row>
    <row r="16" spans="1:18" ht="40.5" customHeight="1">
      <c r="A16" s="354" t="s">
        <v>144</v>
      </c>
      <c r="B16" s="354"/>
      <c r="C16" s="20"/>
      <c r="D16" s="117"/>
      <c r="E16" s="117"/>
      <c r="F16" s="178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5"/>
    </row>
    <row r="17" spans="1:18" ht="16.5" customHeight="1">
      <c r="A17" s="140"/>
      <c r="B17" s="4"/>
      <c r="C17" s="4"/>
      <c r="R17" s="53" t="s">
        <v>90</v>
      </c>
    </row>
    <row r="19" spans="1:18">
      <c r="E19" s="171"/>
    </row>
  </sheetData>
  <mergeCells count="13">
    <mergeCell ref="Q4:R4"/>
    <mergeCell ref="A16:B16"/>
    <mergeCell ref="A6:B6"/>
    <mergeCell ref="A7:B7"/>
    <mergeCell ref="A8:B8"/>
    <mergeCell ref="A9:A11"/>
    <mergeCell ref="A12:A14"/>
    <mergeCell ref="A15:B15"/>
    <mergeCell ref="A4:B5"/>
    <mergeCell ref="D4:D5"/>
    <mergeCell ref="E4:E5"/>
    <mergeCell ref="F4:F5"/>
    <mergeCell ref="G4:P4"/>
  </mergeCells>
  <phoneticPr fontId="2"/>
  <printOptions horizontalCentered="1"/>
  <pageMargins left="0.70866141732283472" right="0.70866141732283472" top="0.78740157480314965" bottom="0.78740157480314965" header="0.47244094488188981" footer="0.47244094488188981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26"/>
  <sheetViews>
    <sheetView topLeftCell="A6" workbookViewId="0">
      <selection activeCell="E7" sqref="E7:E23"/>
    </sheetView>
  </sheetViews>
  <sheetFormatPr defaultRowHeight="13.5"/>
  <cols>
    <col min="1" max="1" width="5.625" style="156" customWidth="1"/>
    <col min="2" max="2" width="9.125" style="156" customWidth="1"/>
    <col min="3" max="3" width="13.375" style="156" customWidth="1"/>
    <col min="4" max="4" width="0.25" style="156" customWidth="1"/>
    <col min="5" max="5" width="6.375" style="156" customWidth="1"/>
    <col min="6" max="6" width="6.125" style="156" bestFit="1" customWidth="1"/>
    <col min="7" max="16" width="4.375" style="156" customWidth="1"/>
    <col min="17" max="17" width="5.125" style="156" customWidth="1"/>
    <col min="18" max="16384" width="9" style="156"/>
  </cols>
  <sheetData>
    <row r="1" spans="1:19" ht="18.75" customHeight="1">
      <c r="A1" s="30" t="s">
        <v>233</v>
      </c>
      <c r="B1" s="1"/>
      <c r="C1" s="1"/>
      <c r="D1" s="1"/>
      <c r="E1" s="1"/>
      <c r="F1" s="1"/>
      <c r="G1" s="1"/>
    </row>
    <row r="2" spans="1:19" ht="18.75" customHeight="1">
      <c r="A2" s="170" t="s">
        <v>268</v>
      </c>
      <c r="B2" s="168"/>
      <c r="C2" s="168"/>
      <c r="D2" s="168"/>
      <c r="E2" s="168"/>
    </row>
    <row r="3" spans="1:19" ht="13.5" customHeight="1">
      <c r="A3" s="168"/>
      <c r="B3" s="168"/>
      <c r="C3" s="168"/>
      <c r="D3" s="168"/>
      <c r="E3" s="168"/>
      <c r="Q3" s="31" t="s">
        <v>282</v>
      </c>
    </row>
    <row r="4" spans="1:19" ht="24" customHeight="1">
      <c r="A4" s="384" t="s">
        <v>21</v>
      </c>
      <c r="B4" s="375"/>
      <c r="C4" s="410"/>
      <c r="D4" s="55"/>
      <c r="E4" s="428" t="s">
        <v>269</v>
      </c>
      <c r="F4" s="375" t="s">
        <v>194</v>
      </c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424" t="s">
        <v>204</v>
      </c>
    </row>
    <row r="5" spans="1:19" ht="102.75" customHeight="1">
      <c r="A5" s="385"/>
      <c r="B5" s="376"/>
      <c r="C5" s="411"/>
      <c r="D5" s="36"/>
      <c r="E5" s="429"/>
      <c r="F5" s="48" t="s">
        <v>38</v>
      </c>
      <c r="G5" s="48" t="s">
        <v>39</v>
      </c>
      <c r="H5" s="48" t="s">
        <v>40</v>
      </c>
      <c r="I5" s="48" t="s">
        <v>41</v>
      </c>
      <c r="J5" s="48" t="s">
        <v>42</v>
      </c>
      <c r="K5" s="48" t="s">
        <v>43</v>
      </c>
      <c r="L5" s="48" t="s">
        <v>44</v>
      </c>
      <c r="M5" s="48" t="s">
        <v>45</v>
      </c>
      <c r="N5" s="48" t="s">
        <v>46</v>
      </c>
      <c r="O5" s="48" t="s">
        <v>47</v>
      </c>
      <c r="P5" s="48" t="s">
        <v>48</v>
      </c>
      <c r="Q5" s="425"/>
    </row>
    <row r="6" spans="1:19" ht="18" customHeight="1">
      <c r="A6" s="407" t="s">
        <v>257</v>
      </c>
      <c r="B6" s="408"/>
      <c r="C6" s="409"/>
      <c r="D6" s="49"/>
      <c r="E6" s="106">
        <f>SUM(E7:E24)</f>
        <v>0</v>
      </c>
      <c r="F6" s="106">
        <f t="shared" ref="F6:P6" si="0">SUM(F8:F24)</f>
        <v>0</v>
      </c>
      <c r="G6" s="106">
        <f t="shared" si="0"/>
        <v>0</v>
      </c>
      <c r="H6" s="106">
        <f t="shared" si="0"/>
        <v>0</v>
      </c>
      <c r="I6" s="106">
        <f t="shared" si="0"/>
        <v>0</v>
      </c>
      <c r="J6" s="106">
        <f t="shared" si="0"/>
        <v>0</v>
      </c>
      <c r="K6" s="106">
        <f t="shared" si="0"/>
        <v>0</v>
      </c>
      <c r="L6" s="106">
        <f t="shared" si="0"/>
        <v>0</v>
      </c>
      <c r="M6" s="106">
        <f t="shared" si="0"/>
        <v>0</v>
      </c>
      <c r="N6" s="106">
        <f t="shared" si="0"/>
        <v>0</v>
      </c>
      <c r="O6" s="106">
        <f t="shared" si="0"/>
        <v>0</v>
      </c>
      <c r="P6" s="106">
        <f t="shared" si="0"/>
        <v>0</v>
      </c>
      <c r="Q6" s="120">
        <f>SUM(Q7:Q24)</f>
        <v>992</v>
      </c>
      <c r="R6" s="172"/>
    </row>
    <row r="7" spans="1:19" ht="18" customHeight="1">
      <c r="A7" s="355" t="s">
        <v>179</v>
      </c>
      <c r="B7" s="353" t="s">
        <v>157</v>
      </c>
      <c r="C7" s="353"/>
      <c r="D7" s="33"/>
      <c r="E7" s="134"/>
      <c r="F7" s="183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97">
        <v>0</v>
      </c>
    </row>
    <row r="8" spans="1:19" ht="18" customHeight="1">
      <c r="A8" s="355"/>
      <c r="B8" s="353" t="s">
        <v>158</v>
      </c>
      <c r="C8" s="353"/>
      <c r="D8" s="33"/>
      <c r="E8" s="135"/>
      <c r="F8" s="183"/>
      <c r="G8" s="184"/>
      <c r="H8" s="184"/>
      <c r="I8" s="184"/>
      <c r="J8" s="184"/>
      <c r="K8" s="184"/>
      <c r="L8" s="184"/>
      <c r="M8" s="185"/>
      <c r="N8" s="184"/>
      <c r="O8" s="185"/>
      <c r="P8" s="184"/>
      <c r="Q8" s="197">
        <v>14</v>
      </c>
    </row>
    <row r="9" spans="1:19" ht="18" customHeight="1">
      <c r="A9" s="355"/>
      <c r="B9" s="353" t="s">
        <v>159</v>
      </c>
      <c r="C9" s="353"/>
      <c r="D9" s="33"/>
      <c r="E9" s="135"/>
      <c r="F9" s="183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97">
        <v>310</v>
      </c>
    </row>
    <row r="10" spans="1:19" ht="18" customHeight="1">
      <c r="A10" s="355"/>
      <c r="B10" s="356" t="s">
        <v>180</v>
      </c>
      <c r="C10" s="15" t="s">
        <v>160</v>
      </c>
      <c r="D10" s="33"/>
      <c r="E10" s="135"/>
      <c r="F10" s="183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97">
        <v>144</v>
      </c>
    </row>
    <row r="11" spans="1:19" ht="18" customHeight="1">
      <c r="A11" s="355"/>
      <c r="B11" s="356"/>
      <c r="C11" s="15" t="s">
        <v>161</v>
      </c>
      <c r="D11" s="33"/>
      <c r="E11" s="135"/>
      <c r="F11" s="183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97">
        <v>4</v>
      </c>
      <c r="S11" s="172"/>
    </row>
    <row r="12" spans="1:19" ht="18" customHeight="1">
      <c r="A12" s="355"/>
      <c r="B12" s="356"/>
      <c r="C12" s="15" t="s">
        <v>162</v>
      </c>
      <c r="D12" s="33"/>
      <c r="E12" s="135"/>
      <c r="F12" s="183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97">
        <v>0</v>
      </c>
    </row>
    <row r="13" spans="1:19" ht="18" customHeight="1">
      <c r="A13" s="355"/>
      <c r="B13" s="356"/>
      <c r="C13" s="50" t="s">
        <v>163</v>
      </c>
      <c r="D13" s="33"/>
      <c r="E13" s="135"/>
      <c r="F13" s="183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97">
        <v>0</v>
      </c>
    </row>
    <row r="14" spans="1:19" ht="18" customHeight="1">
      <c r="A14" s="355"/>
      <c r="B14" s="356"/>
      <c r="C14" s="50" t="s">
        <v>181</v>
      </c>
      <c r="D14" s="15"/>
      <c r="E14" s="135"/>
      <c r="F14" s="183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97">
        <v>0</v>
      </c>
    </row>
    <row r="15" spans="1:19" ht="27" customHeight="1">
      <c r="A15" s="355"/>
      <c r="B15" s="353" t="s">
        <v>164</v>
      </c>
      <c r="C15" s="353"/>
      <c r="D15" s="15"/>
      <c r="E15" s="135"/>
      <c r="F15" s="183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97">
        <v>2</v>
      </c>
    </row>
    <row r="16" spans="1:19" ht="27" customHeight="1">
      <c r="A16" s="355" t="s">
        <v>182</v>
      </c>
      <c r="B16" s="353" t="s">
        <v>158</v>
      </c>
      <c r="C16" s="353"/>
      <c r="D16" s="15"/>
      <c r="E16" s="134"/>
      <c r="F16" s="183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97">
        <v>0</v>
      </c>
    </row>
    <row r="17" spans="1:17" ht="27" customHeight="1">
      <c r="A17" s="355"/>
      <c r="B17" s="353" t="s">
        <v>159</v>
      </c>
      <c r="C17" s="353"/>
      <c r="D17" s="15"/>
      <c r="E17" s="134"/>
      <c r="F17" s="183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97">
        <v>2</v>
      </c>
    </row>
    <row r="18" spans="1:17" ht="27" customHeight="1">
      <c r="A18" s="355"/>
      <c r="B18" s="434" t="s">
        <v>258</v>
      </c>
      <c r="C18" s="15" t="s">
        <v>165</v>
      </c>
      <c r="D18" s="15"/>
      <c r="E18" s="135"/>
      <c r="F18" s="183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97">
        <v>316</v>
      </c>
    </row>
    <row r="19" spans="1:17" ht="27" customHeight="1">
      <c r="A19" s="355"/>
      <c r="B19" s="434"/>
      <c r="C19" s="15" t="s">
        <v>249</v>
      </c>
      <c r="D19" s="15"/>
      <c r="E19" s="135"/>
      <c r="F19" s="183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97">
        <v>49</v>
      </c>
    </row>
    <row r="20" spans="1:17" ht="27" customHeight="1">
      <c r="A20" s="355"/>
      <c r="B20" s="356" t="s">
        <v>180</v>
      </c>
      <c r="C20" s="15" t="s">
        <v>160</v>
      </c>
      <c r="D20" s="15"/>
      <c r="E20" s="134"/>
      <c r="F20" s="183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97">
        <v>150</v>
      </c>
    </row>
    <row r="21" spans="1:17" ht="27" customHeight="1">
      <c r="A21" s="355"/>
      <c r="B21" s="356"/>
      <c r="C21" s="15" t="s">
        <v>161</v>
      </c>
      <c r="D21" s="15"/>
      <c r="E21" s="134"/>
      <c r="F21" s="183"/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97">
        <v>1</v>
      </c>
    </row>
    <row r="22" spans="1:17" ht="27" customHeight="1">
      <c r="A22" s="355"/>
      <c r="B22" s="356"/>
      <c r="C22" s="15" t="s">
        <v>162</v>
      </c>
      <c r="D22" s="15"/>
      <c r="E22" s="134"/>
      <c r="F22" s="183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97">
        <v>0</v>
      </c>
    </row>
    <row r="23" spans="1:17" ht="27" customHeight="1">
      <c r="A23" s="355"/>
      <c r="B23" s="356"/>
      <c r="C23" s="50" t="s">
        <v>163</v>
      </c>
      <c r="D23" s="15"/>
      <c r="E23" s="134"/>
      <c r="F23" s="183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97">
        <v>0</v>
      </c>
    </row>
    <row r="24" spans="1:17" ht="27" customHeight="1">
      <c r="A24" s="433"/>
      <c r="B24" s="354" t="s">
        <v>166</v>
      </c>
      <c r="C24" s="354"/>
      <c r="D24" s="20"/>
      <c r="E24" s="136"/>
      <c r="F24" s="186"/>
      <c r="G24" s="187"/>
      <c r="H24" s="187"/>
      <c r="I24" s="187"/>
      <c r="J24" s="187"/>
      <c r="K24" s="187"/>
      <c r="L24" s="187"/>
      <c r="M24" s="187"/>
      <c r="N24" s="187"/>
      <c r="O24" s="187"/>
      <c r="P24" s="187"/>
      <c r="Q24" s="198">
        <v>0</v>
      </c>
    </row>
    <row r="25" spans="1:17" ht="16.5" customHeight="1">
      <c r="A25" s="141"/>
      <c r="Q25" s="53" t="s">
        <v>90</v>
      </c>
    </row>
    <row r="26" spans="1:17">
      <c r="A26" s="141"/>
    </row>
  </sheetData>
  <mergeCells count="17">
    <mergeCell ref="A4:C5"/>
    <mergeCell ref="E4:E5"/>
    <mergeCell ref="F4:P4"/>
    <mergeCell ref="Q4:Q5"/>
    <mergeCell ref="A6:C6"/>
    <mergeCell ref="B15:C15"/>
    <mergeCell ref="A16:A24"/>
    <mergeCell ref="B16:C16"/>
    <mergeCell ref="B17:C17"/>
    <mergeCell ref="B18:B19"/>
    <mergeCell ref="B20:B23"/>
    <mergeCell ref="B24:C24"/>
    <mergeCell ref="A7:A15"/>
    <mergeCell ref="B7:C7"/>
    <mergeCell ref="B8:C8"/>
    <mergeCell ref="B9:C9"/>
    <mergeCell ref="B10:B14"/>
  </mergeCells>
  <phoneticPr fontId="2"/>
  <printOptions horizontalCentered="1"/>
  <pageMargins left="0.62992125984251968" right="0.62992125984251968" top="0.78740157480314965" bottom="0.78740157480314965" header="0.47244094488188981" footer="0.47244094488188981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U26"/>
  <sheetViews>
    <sheetView topLeftCell="A13" workbookViewId="0">
      <selection activeCell="E7" sqref="E7:E23"/>
    </sheetView>
  </sheetViews>
  <sheetFormatPr defaultRowHeight="13.5"/>
  <cols>
    <col min="1" max="1" width="5.375" style="156" customWidth="1"/>
    <col min="2" max="2" width="9.125" style="156" customWidth="1"/>
    <col min="3" max="3" width="13.375" style="156" customWidth="1"/>
    <col min="4" max="4" width="0.875" style="156" customWidth="1"/>
    <col min="5" max="5" width="6.875" style="156" customWidth="1"/>
    <col min="6" max="6" width="6.625" style="156" customWidth="1"/>
    <col min="7" max="7" width="3.625" style="156" customWidth="1"/>
    <col min="8" max="19" width="3.25" style="156" customWidth="1"/>
    <col min="20" max="21" width="3.625" style="156" customWidth="1"/>
    <col min="22" max="22" width="9" style="156"/>
    <col min="23" max="23" width="9.125" style="156" customWidth="1"/>
    <col min="24" max="16384" width="9" style="156"/>
  </cols>
  <sheetData>
    <row r="1" spans="1:21" ht="18.75" customHeight="1"/>
    <row r="2" spans="1:21" ht="18.75" customHeight="1">
      <c r="A2" s="170" t="s">
        <v>270</v>
      </c>
      <c r="B2" s="168"/>
    </row>
    <row r="3" spans="1:21" ht="13.5" customHeight="1">
      <c r="B3" s="168"/>
      <c r="C3" s="168"/>
      <c r="D3" s="168"/>
      <c r="U3" s="31" t="s">
        <v>282</v>
      </c>
    </row>
    <row r="4" spans="1:21" ht="24" customHeight="1">
      <c r="A4" s="384" t="s">
        <v>21</v>
      </c>
      <c r="B4" s="375"/>
      <c r="C4" s="410"/>
      <c r="D4" s="55"/>
      <c r="E4" s="428" t="s">
        <v>285</v>
      </c>
      <c r="F4" s="415" t="s">
        <v>167</v>
      </c>
      <c r="G4" s="415" t="s">
        <v>168</v>
      </c>
      <c r="H4" s="421" t="s">
        <v>122</v>
      </c>
      <c r="I4" s="421"/>
      <c r="J4" s="421"/>
      <c r="K4" s="421"/>
      <c r="L4" s="421"/>
      <c r="M4" s="421"/>
      <c r="N4" s="421"/>
      <c r="O4" s="421"/>
      <c r="P4" s="421"/>
      <c r="Q4" s="421"/>
      <c r="R4" s="421"/>
      <c r="S4" s="421"/>
      <c r="T4" s="421" t="s">
        <v>123</v>
      </c>
      <c r="U4" s="422"/>
    </row>
    <row r="5" spans="1:21" ht="138.75" customHeight="1">
      <c r="A5" s="385"/>
      <c r="B5" s="376"/>
      <c r="C5" s="411"/>
      <c r="D5" s="36"/>
      <c r="E5" s="429"/>
      <c r="F5" s="416"/>
      <c r="G5" s="416"/>
      <c r="H5" s="28" t="s">
        <v>169</v>
      </c>
      <c r="I5" s="28" t="s">
        <v>170</v>
      </c>
      <c r="J5" s="28" t="s">
        <v>171</v>
      </c>
      <c r="K5" s="28" t="s">
        <v>172</v>
      </c>
      <c r="L5" s="28" t="s">
        <v>173</v>
      </c>
      <c r="M5" s="28" t="s">
        <v>174</v>
      </c>
      <c r="N5" s="28" t="s">
        <v>152</v>
      </c>
      <c r="O5" s="28" t="s">
        <v>175</v>
      </c>
      <c r="P5" s="56" t="s">
        <v>176</v>
      </c>
      <c r="Q5" s="28" t="s">
        <v>177</v>
      </c>
      <c r="R5" s="28" t="s">
        <v>178</v>
      </c>
      <c r="S5" s="28" t="s">
        <v>20</v>
      </c>
      <c r="T5" s="28" t="s">
        <v>132</v>
      </c>
      <c r="U5" s="40" t="s">
        <v>133</v>
      </c>
    </row>
    <row r="6" spans="1:21" ht="18" customHeight="1">
      <c r="A6" s="407" t="s">
        <v>271</v>
      </c>
      <c r="B6" s="408"/>
      <c r="C6" s="409"/>
      <c r="D6" s="49"/>
      <c r="E6" s="137">
        <f t="shared" ref="E6:U6" si="0">SUM(E7:E24)</f>
        <v>0</v>
      </c>
      <c r="F6" s="137">
        <f t="shared" si="0"/>
        <v>0</v>
      </c>
      <c r="G6" s="137">
        <f t="shared" si="0"/>
        <v>0</v>
      </c>
      <c r="H6" s="137">
        <f t="shared" si="0"/>
        <v>0</v>
      </c>
      <c r="I6" s="137">
        <f t="shared" si="0"/>
        <v>0</v>
      </c>
      <c r="J6" s="137">
        <f t="shared" si="0"/>
        <v>0</v>
      </c>
      <c r="K6" s="137">
        <f t="shared" si="0"/>
        <v>0</v>
      </c>
      <c r="L6" s="137">
        <f t="shared" si="0"/>
        <v>0</v>
      </c>
      <c r="M6" s="137">
        <f t="shared" si="0"/>
        <v>0</v>
      </c>
      <c r="N6" s="137">
        <f t="shared" si="0"/>
        <v>0</v>
      </c>
      <c r="O6" s="137">
        <f t="shared" si="0"/>
        <v>0</v>
      </c>
      <c r="P6" s="137">
        <f t="shared" si="0"/>
        <v>0</v>
      </c>
      <c r="Q6" s="137">
        <f t="shared" si="0"/>
        <v>0</v>
      </c>
      <c r="R6" s="137">
        <f t="shared" si="0"/>
        <v>0</v>
      </c>
      <c r="S6" s="137">
        <f t="shared" si="0"/>
        <v>0</v>
      </c>
      <c r="T6" s="137">
        <f t="shared" si="0"/>
        <v>0</v>
      </c>
      <c r="U6" s="138">
        <f t="shared" si="0"/>
        <v>0</v>
      </c>
    </row>
    <row r="7" spans="1:21" ht="18" customHeight="1">
      <c r="A7" s="355" t="s">
        <v>179</v>
      </c>
      <c r="B7" s="353" t="s">
        <v>157</v>
      </c>
      <c r="C7" s="353"/>
      <c r="D7" s="33"/>
      <c r="E7" s="134"/>
      <c r="F7" s="183"/>
      <c r="G7" s="188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90"/>
    </row>
    <row r="8" spans="1:21" ht="18" customHeight="1">
      <c r="A8" s="355"/>
      <c r="B8" s="353" t="s">
        <v>158</v>
      </c>
      <c r="C8" s="353"/>
      <c r="D8" s="33"/>
      <c r="E8" s="135"/>
      <c r="F8" s="183"/>
      <c r="G8" s="191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3"/>
    </row>
    <row r="9" spans="1:21" ht="18" customHeight="1">
      <c r="A9" s="355"/>
      <c r="B9" s="353" t="s">
        <v>159</v>
      </c>
      <c r="C9" s="353"/>
      <c r="D9" s="15"/>
      <c r="E9" s="135"/>
      <c r="F9" s="183"/>
      <c r="G9" s="191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3"/>
    </row>
    <row r="10" spans="1:21" ht="18" customHeight="1">
      <c r="A10" s="355"/>
      <c r="B10" s="356" t="s">
        <v>180</v>
      </c>
      <c r="C10" s="15" t="s">
        <v>160</v>
      </c>
      <c r="D10" s="15"/>
      <c r="E10" s="135"/>
      <c r="F10" s="183"/>
      <c r="G10" s="191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3"/>
    </row>
    <row r="11" spans="1:21" ht="18" customHeight="1">
      <c r="A11" s="355"/>
      <c r="B11" s="356"/>
      <c r="C11" s="15" t="s">
        <v>161</v>
      </c>
      <c r="D11" s="15"/>
      <c r="E11" s="135"/>
      <c r="F11" s="183"/>
      <c r="G11" s="191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3"/>
    </row>
    <row r="12" spans="1:21" ht="18" customHeight="1">
      <c r="A12" s="355"/>
      <c r="B12" s="356"/>
      <c r="C12" s="15" t="s">
        <v>162</v>
      </c>
      <c r="D12" s="15"/>
      <c r="E12" s="135"/>
      <c r="F12" s="183"/>
      <c r="G12" s="191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3"/>
    </row>
    <row r="13" spans="1:21" ht="18" customHeight="1">
      <c r="A13" s="355"/>
      <c r="B13" s="356"/>
      <c r="C13" s="50" t="s">
        <v>252</v>
      </c>
      <c r="D13" s="50"/>
      <c r="E13" s="135"/>
      <c r="F13" s="183"/>
      <c r="G13" s="191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3"/>
    </row>
    <row r="14" spans="1:21" ht="18" customHeight="1">
      <c r="A14" s="355"/>
      <c r="B14" s="356"/>
      <c r="C14" s="50" t="s">
        <v>181</v>
      </c>
      <c r="D14" s="50"/>
      <c r="E14" s="135"/>
      <c r="F14" s="183"/>
      <c r="G14" s="191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3"/>
    </row>
    <row r="15" spans="1:21" ht="27" customHeight="1">
      <c r="A15" s="355"/>
      <c r="B15" s="353" t="s">
        <v>164</v>
      </c>
      <c r="C15" s="353"/>
      <c r="D15" s="15"/>
      <c r="E15" s="135"/>
      <c r="F15" s="183"/>
      <c r="G15" s="191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3"/>
    </row>
    <row r="16" spans="1:21" ht="27" customHeight="1">
      <c r="A16" s="355" t="s">
        <v>182</v>
      </c>
      <c r="B16" s="353" t="s">
        <v>158</v>
      </c>
      <c r="C16" s="353"/>
      <c r="D16" s="15"/>
      <c r="E16" s="134"/>
      <c r="F16" s="183"/>
      <c r="G16" s="191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3"/>
    </row>
    <row r="17" spans="1:21" ht="27" customHeight="1">
      <c r="A17" s="355"/>
      <c r="B17" s="353" t="s">
        <v>159</v>
      </c>
      <c r="C17" s="353"/>
      <c r="D17" s="15"/>
      <c r="E17" s="134"/>
      <c r="F17" s="183"/>
      <c r="G17" s="191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3"/>
    </row>
    <row r="18" spans="1:21" ht="27" customHeight="1">
      <c r="A18" s="355"/>
      <c r="B18" s="434" t="s">
        <v>272</v>
      </c>
      <c r="C18" s="15" t="s">
        <v>165</v>
      </c>
      <c r="D18" s="15"/>
      <c r="E18" s="135"/>
      <c r="F18" s="183"/>
      <c r="G18" s="191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3"/>
    </row>
    <row r="19" spans="1:21" ht="27" customHeight="1">
      <c r="A19" s="355"/>
      <c r="B19" s="434"/>
      <c r="C19" s="15" t="s">
        <v>249</v>
      </c>
      <c r="D19" s="15"/>
      <c r="E19" s="135"/>
      <c r="F19" s="183"/>
      <c r="G19" s="191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3"/>
    </row>
    <row r="20" spans="1:21" ht="27" customHeight="1">
      <c r="A20" s="355"/>
      <c r="B20" s="356" t="s">
        <v>180</v>
      </c>
      <c r="C20" s="15" t="s">
        <v>160</v>
      </c>
      <c r="D20" s="15"/>
      <c r="E20" s="134"/>
      <c r="F20" s="183"/>
      <c r="G20" s="191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3"/>
    </row>
    <row r="21" spans="1:21" ht="27" customHeight="1">
      <c r="A21" s="355"/>
      <c r="B21" s="356"/>
      <c r="C21" s="15" t="s">
        <v>161</v>
      </c>
      <c r="D21" s="15"/>
      <c r="E21" s="134"/>
      <c r="F21" s="183"/>
      <c r="G21" s="191"/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3"/>
    </row>
    <row r="22" spans="1:21" ht="27" customHeight="1">
      <c r="A22" s="355"/>
      <c r="B22" s="356"/>
      <c r="C22" s="15" t="s">
        <v>162</v>
      </c>
      <c r="D22" s="15"/>
      <c r="E22" s="134"/>
      <c r="F22" s="183"/>
      <c r="G22" s="191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3"/>
    </row>
    <row r="23" spans="1:21" ht="27" customHeight="1">
      <c r="A23" s="355"/>
      <c r="B23" s="356"/>
      <c r="C23" s="50" t="s">
        <v>163</v>
      </c>
      <c r="D23" s="50"/>
      <c r="E23" s="134"/>
      <c r="F23" s="183"/>
      <c r="G23" s="191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3"/>
    </row>
    <row r="24" spans="1:21" ht="27" customHeight="1">
      <c r="A24" s="433"/>
      <c r="B24" s="354" t="s">
        <v>166</v>
      </c>
      <c r="C24" s="354"/>
      <c r="D24" s="20"/>
      <c r="E24" s="136"/>
      <c r="F24" s="186"/>
      <c r="G24" s="194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6"/>
    </row>
    <row r="25" spans="1:21" ht="16.5" customHeight="1">
      <c r="A25" s="141"/>
      <c r="B25" s="4"/>
      <c r="C25" s="4"/>
      <c r="D25" s="4"/>
      <c r="U25" s="53" t="s">
        <v>90</v>
      </c>
    </row>
    <row r="26" spans="1:21">
      <c r="A26" s="141"/>
    </row>
  </sheetData>
  <mergeCells count="19">
    <mergeCell ref="F4:F5"/>
    <mergeCell ref="G4:G5"/>
    <mergeCell ref="H4:S4"/>
    <mergeCell ref="T4:U4"/>
    <mergeCell ref="A6:C6"/>
    <mergeCell ref="B15:C15"/>
    <mergeCell ref="A4:C5"/>
    <mergeCell ref="E4:E5"/>
    <mergeCell ref="A16:A24"/>
    <mergeCell ref="B16:C16"/>
    <mergeCell ref="B17:C17"/>
    <mergeCell ref="B18:B19"/>
    <mergeCell ref="B20:B23"/>
    <mergeCell ref="B24:C24"/>
    <mergeCell ref="A7:A15"/>
    <mergeCell ref="B7:C7"/>
    <mergeCell ref="B8:C8"/>
    <mergeCell ref="B9:C9"/>
    <mergeCell ref="B10:B14"/>
  </mergeCells>
  <phoneticPr fontId="2"/>
  <printOptions horizontalCentered="1"/>
  <pageMargins left="0.47244094488188981" right="0.47244094488188981" top="0.78740157480314965" bottom="0.78740157480314965" header="0.31496062992125984" footer="0.31496062992125984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49"/>
  <sheetViews>
    <sheetView zoomScaleNormal="100" workbookViewId="0">
      <selection activeCell="E7" sqref="E7:E23"/>
    </sheetView>
  </sheetViews>
  <sheetFormatPr defaultRowHeight="13.5"/>
  <cols>
    <col min="1" max="1" width="9.125" style="156" customWidth="1"/>
    <col min="2" max="2" width="15.625" style="156" customWidth="1"/>
    <col min="3" max="3" width="0.875" style="156" customWidth="1"/>
    <col min="4" max="4" width="6.25" style="156" customWidth="1"/>
    <col min="5" max="15" width="4.625" style="156" customWidth="1"/>
    <col min="16" max="16" width="5.625" style="156" customWidth="1"/>
    <col min="17" max="16384" width="9" style="156"/>
  </cols>
  <sheetData>
    <row r="1" spans="1:17" ht="18.75" customHeight="1">
      <c r="A1" s="30" t="s">
        <v>234</v>
      </c>
      <c r="B1" s="30"/>
      <c r="C1" s="30"/>
      <c r="D1" s="30"/>
      <c r="E1" s="30"/>
      <c r="F1" s="30"/>
      <c r="G1" s="30"/>
      <c r="H1" s="170"/>
    </row>
    <row r="2" spans="1:17" ht="18.75" customHeight="1">
      <c r="A2" s="426" t="s">
        <v>265</v>
      </c>
      <c r="B2" s="426"/>
      <c r="C2" s="426"/>
      <c r="D2" s="426"/>
      <c r="E2" s="426"/>
      <c r="F2" s="426"/>
      <c r="G2" s="427"/>
      <c r="H2" s="427"/>
    </row>
    <row r="3" spans="1:17" ht="13.5" customHeight="1">
      <c r="A3" s="167"/>
      <c r="B3" s="167"/>
      <c r="C3" s="167"/>
      <c r="D3" s="167"/>
      <c r="E3" s="167"/>
      <c r="F3" s="167"/>
      <c r="G3" s="168"/>
      <c r="H3" s="168"/>
      <c r="P3" s="31" t="s">
        <v>282</v>
      </c>
    </row>
    <row r="4" spans="1:17" ht="21" customHeight="1">
      <c r="A4" s="359" t="s">
        <v>193</v>
      </c>
      <c r="B4" s="361"/>
      <c r="C4" s="45"/>
      <c r="D4" s="428" t="s">
        <v>286</v>
      </c>
      <c r="E4" s="375" t="s">
        <v>194</v>
      </c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405" t="s">
        <v>195</v>
      </c>
    </row>
    <row r="5" spans="1:17" ht="102.75" customHeight="1">
      <c r="A5" s="401"/>
      <c r="B5" s="370"/>
      <c r="C5" s="47"/>
      <c r="D5" s="429"/>
      <c r="E5" s="48" t="s">
        <v>38</v>
      </c>
      <c r="F5" s="48" t="s">
        <v>39</v>
      </c>
      <c r="G5" s="48" t="s">
        <v>40</v>
      </c>
      <c r="H5" s="48" t="s">
        <v>41</v>
      </c>
      <c r="I5" s="48" t="s">
        <v>42</v>
      </c>
      <c r="J5" s="48" t="s">
        <v>43</v>
      </c>
      <c r="K5" s="48" t="s">
        <v>44</v>
      </c>
      <c r="L5" s="48" t="s">
        <v>45</v>
      </c>
      <c r="M5" s="48" t="s">
        <v>46</v>
      </c>
      <c r="N5" s="48" t="s">
        <v>47</v>
      </c>
      <c r="O5" s="48" t="s">
        <v>48</v>
      </c>
      <c r="P5" s="406"/>
    </row>
    <row r="6" spans="1:17" ht="18" customHeight="1">
      <c r="A6" s="362" t="s">
        <v>136</v>
      </c>
      <c r="B6" s="363"/>
      <c r="C6" s="35"/>
      <c r="D6" s="103">
        <f t="shared" ref="D6:P6" si="0">SUM(D7:D14)</f>
        <v>0</v>
      </c>
      <c r="E6" s="103">
        <f t="shared" si="0"/>
        <v>0</v>
      </c>
      <c r="F6" s="103">
        <f t="shared" si="0"/>
        <v>0</v>
      </c>
      <c r="G6" s="103">
        <f t="shared" si="0"/>
        <v>0</v>
      </c>
      <c r="H6" s="103">
        <f t="shared" si="0"/>
        <v>0</v>
      </c>
      <c r="I6" s="103">
        <f t="shared" si="0"/>
        <v>0</v>
      </c>
      <c r="J6" s="103">
        <f t="shared" si="0"/>
        <v>0</v>
      </c>
      <c r="K6" s="103">
        <f t="shared" si="0"/>
        <v>0</v>
      </c>
      <c r="L6" s="103">
        <f t="shared" si="0"/>
        <v>0</v>
      </c>
      <c r="M6" s="103">
        <f t="shared" si="0"/>
        <v>0</v>
      </c>
      <c r="N6" s="103">
        <f t="shared" si="0"/>
        <v>0</v>
      </c>
      <c r="O6" s="103">
        <f t="shared" si="0"/>
        <v>0</v>
      </c>
      <c r="P6" s="118">
        <f t="shared" si="0"/>
        <v>93</v>
      </c>
    </row>
    <row r="7" spans="1:17" ht="18" customHeight="1">
      <c r="A7" s="435" t="s">
        <v>191</v>
      </c>
      <c r="B7" s="8" t="s">
        <v>183</v>
      </c>
      <c r="C7" s="8"/>
      <c r="D7" s="134"/>
      <c r="E7" s="116">
        <f>SUM(F7:O7)</f>
        <v>0</v>
      </c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29">
        <v>2</v>
      </c>
      <c r="Q7" s="155"/>
    </row>
    <row r="8" spans="1:17" ht="18" customHeight="1">
      <c r="A8" s="435"/>
      <c r="B8" s="8" t="s">
        <v>184</v>
      </c>
      <c r="C8" s="8"/>
      <c r="D8" s="134"/>
      <c r="E8" s="104">
        <f t="shared" ref="E8:E14" si="1">SUM(F8:O8)</f>
        <v>0</v>
      </c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30">
        <v>1</v>
      </c>
      <c r="Q8" s="155"/>
    </row>
    <row r="9" spans="1:17" ht="18" customHeight="1">
      <c r="A9" s="435"/>
      <c r="B9" s="8" t="s">
        <v>164</v>
      </c>
      <c r="C9" s="8"/>
      <c r="D9" s="104"/>
      <c r="E9" s="104">
        <f t="shared" si="1"/>
        <v>0</v>
      </c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30">
        <v>1</v>
      </c>
      <c r="Q9" s="155"/>
    </row>
    <row r="10" spans="1:17" ht="18" customHeight="1">
      <c r="A10" s="436" t="s">
        <v>192</v>
      </c>
      <c r="B10" s="8" t="s">
        <v>185</v>
      </c>
      <c r="C10" s="8"/>
      <c r="D10" s="104"/>
      <c r="E10" s="104">
        <f t="shared" si="1"/>
        <v>0</v>
      </c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30">
        <v>12</v>
      </c>
      <c r="Q10" s="155"/>
    </row>
    <row r="11" spans="1:17" ht="18" customHeight="1">
      <c r="A11" s="435"/>
      <c r="B11" s="8" t="s">
        <v>164</v>
      </c>
      <c r="C11" s="8"/>
      <c r="D11" s="104"/>
      <c r="E11" s="104">
        <f t="shared" si="1"/>
        <v>0</v>
      </c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30">
        <v>0</v>
      </c>
      <c r="Q11" s="155"/>
    </row>
    <row r="12" spans="1:17" ht="18" customHeight="1">
      <c r="A12" s="435"/>
      <c r="B12" s="8" t="s">
        <v>165</v>
      </c>
      <c r="C12" s="8"/>
      <c r="D12" s="134"/>
      <c r="E12" s="104">
        <f t="shared" si="1"/>
        <v>0</v>
      </c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30">
        <v>46</v>
      </c>
      <c r="Q12" s="155"/>
    </row>
    <row r="13" spans="1:17" ht="18" customHeight="1">
      <c r="A13" s="435"/>
      <c r="B13" s="8" t="s">
        <v>186</v>
      </c>
      <c r="C13" s="8"/>
      <c r="D13" s="134"/>
      <c r="E13" s="104">
        <f t="shared" si="1"/>
        <v>0</v>
      </c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30">
        <v>31</v>
      </c>
      <c r="Q13" s="155"/>
    </row>
    <row r="14" spans="1:17" ht="18" customHeight="1">
      <c r="A14" s="437"/>
      <c r="B14" s="22" t="s">
        <v>163</v>
      </c>
      <c r="C14" s="22"/>
      <c r="D14" s="139"/>
      <c r="E14" s="117">
        <f t="shared" si="1"/>
        <v>0</v>
      </c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31">
        <v>0</v>
      </c>
    </row>
    <row r="15" spans="1:17" ht="16.5" customHeight="1">
      <c r="A15" s="141"/>
      <c r="P15" s="114" t="s">
        <v>90</v>
      </c>
    </row>
    <row r="16" spans="1:17">
      <c r="P16" s="155"/>
    </row>
    <row r="17" spans="16:16">
      <c r="P17" s="155"/>
    </row>
    <row r="18" spans="16:16">
      <c r="P18" s="155"/>
    </row>
    <row r="19" spans="16:16">
      <c r="P19" s="155"/>
    </row>
    <row r="20" spans="16:16">
      <c r="P20" s="155"/>
    </row>
    <row r="21" spans="16:16">
      <c r="P21" s="155"/>
    </row>
    <row r="22" spans="16:16">
      <c r="P22" s="155"/>
    </row>
    <row r="23" spans="16:16">
      <c r="P23" s="155"/>
    </row>
    <row r="24" spans="16:16">
      <c r="P24" s="155"/>
    </row>
    <row r="25" spans="16:16">
      <c r="P25" s="155"/>
    </row>
    <row r="26" spans="16:16">
      <c r="P26" s="155"/>
    </row>
    <row r="27" spans="16:16">
      <c r="P27" s="155"/>
    </row>
    <row r="28" spans="16:16">
      <c r="P28" s="155"/>
    </row>
    <row r="29" spans="16:16">
      <c r="P29" s="155"/>
    </row>
    <row r="30" spans="16:16">
      <c r="P30" s="155"/>
    </row>
    <row r="31" spans="16:16">
      <c r="P31" s="155"/>
    </row>
    <row r="32" spans="16:16">
      <c r="P32" s="155"/>
    </row>
    <row r="33" spans="16:16">
      <c r="P33" s="155"/>
    </row>
    <row r="34" spans="16:16">
      <c r="P34" s="155"/>
    </row>
    <row r="35" spans="16:16">
      <c r="P35" s="155"/>
    </row>
    <row r="36" spans="16:16">
      <c r="P36" s="155"/>
    </row>
    <row r="37" spans="16:16">
      <c r="P37" s="155"/>
    </row>
    <row r="38" spans="16:16">
      <c r="P38" s="155"/>
    </row>
    <row r="39" spans="16:16">
      <c r="P39" s="155"/>
    </row>
    <row r="40" spans="16:16">
      <c r="P40" s="155"/>
    </row>
    <row r="41" spans="16:16">
      <c r="P41" s="155"/>
    </row>
    <row r="42" spans="16:16">
      <c r="P42" s="155"/>
    </row>
    <row r="43" spans="16:16">
      <c r="P43" s="155"/>
    </row>
    <row r="44" spans="16:16">
      <c r="P44" s="155"/>
    </row>
    <row r="45" spans="16:16">
      <c r="P45" s="155"/>
    </row>
    <row r="46" spans="16:16">
      <c r="P46" s="155"/>
    </row>
    <row r="47" spans="16:16">
      <c r="P47" s="155"/>
    </row>
    <row r="48" spans="16:16">
      <c r="P48" s="155"/>
    </row>
    <row r="49" spans="16:16">
      <c r="P49" s="155"/>
    </row>
  </sheetData>
  <mergeCells count="8">
    <mergeCell ref="P4:P5"/>
    <mergeCell ref="A6:B6"/>
    <mergeCell ref="A7:A9"/>
    <mergeCell ref="A10:A14"/>
    <mergeCell ref="A2:H2"/>
    <mergeCell ref="A4:B5"/>
    <mergeCell ref="D4:D5"/>
    <mergeCell ref="E4:O4"/>
  </mergeCells>
  <phoneticPr fontId="2"/>
  <printOptions horizontalCentered="1"/>
  <pageMargins left="0.70866141732283472" right="0.70866141732283472" top="0.78740157480314965" bottom="0.78740157480314965" header="0.47244094488188981" footer="0.47244094488188981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14"/>
  <sheetViews>
    <sheetView zoomScaleNormal="100" workbookViewId="0">
      <selection activeCell="E7" sqref="E7:E23"/>
    </sheetView>
  </sheetViews>
  <sheetFormatPr defaultRowHeight="13.5"/>
  <cols>
    <col min="1" max="1" width="9" style="156"/>
    <col min="2" max="2" width="15.125" style="156" customWidth="1"/>
    <col min="3" max="3" width="0.875" style="156" customWidth="1"/>
    <col min="4" max="4" width="6.125" style="156" customWidth="1"/>
    <col min="5" max="17" width="4.375" style="156" customWidth="1"/>
    <col min="18" max="16384" width="9" style="156"/>
  </cols>
  <sheetData>
    <row r="1" spans="1:17" ht="18.75" customHeight="1">
      <c r="A1" s="166" t="s">
        <v>273</v>
      </c>
      <c r="B1" s="167"/>
      <c r="C1" s="167"/>
      <c r="D1" s="167"/>
      <c r="E1" s="167"/>
      <c r="F1" s="167"/>
      <c r="G1" s="167"/>
      <c r="H1" s="167"/>
      <c r="I1" s="168"/>
      <c r="J1" s="168"/>
    </row>
    <row r="2" spans="1:17" ht="13.5" customHeight="1">
      <c r="A2" s="167"/>
      <c r="B2" s="167"/>
      <c r="C2" s="167"/>
      <c r="D2" s="167"/>
      <c r="E2" s="167"/>
      <c r="F2" s="167"/>
      <c r="G2" s="167"/>
      <c r="H2" s="167"/>
      <c r="I2" s="168"/>
      <c r="J2" s="168"/>
      <c r="Q2" s="31" t="s">
        <v>287</v>
      </c>
    </row>
    <row r="3" spans="1:17" ht="21" customHeight="1">
      <c r="A3" s="359" t="s">
        <v>193</v>
      </c>
      <c r="B3" s="361"/>
      <c r="C3" s="45"/>
      <c r="D3" s="428" t="s">
        <v>288</v>
      </c>
      <c r="E3" s="438" t="s">
        <v>167</v>
      </c>
      <c r="F3" s="438" t="s">
        <v>168</v>
      </c>
      <c r="G3" s="421" t="s">
        <v>122</v>
      </c>
      <c r="H3" s="421"/>
      <c r="I3" s="421"/>
      <c r="J3" s="421"/>
      <c r="K3" s="421"/>
      <c r="L3" s="421"/>
      <c r="M3" s="421"/>
      <c r="N3" s="421"/>
      <c r="O3" s="421"/>
      <c r="P3" s="421" t="s">
        <v>123</v>
      </c>
      <c r="Q3" s="422"/>
    </row>
    <row r="4" spans="1:17" ht="114.75" customHeight="1">
      <c r="A4" s="401"/>
      <c r="B4" s="370"/>
      <c r="C4" s="47"/>
      <c r="D4" s="429"/>
      <c r="E4" s="439"/>
      <c r="F4" s="439"/>
      <c r="G4" s="28" t="s">
        <v>187</v>
      </c>
      <c r="H4" s="28" t="s">
        <v>170</v>
      </c>
      <c r="I4" s="28" t="s">
        <v>188</v>
      </c>
      <c r="J4" s="28" t="s">
        <v>174</v>
      </c>
      <c r="K4" s="28" t="s">
        <v>152</v>
      </c>
      <c r="L4" s="28" t="s">
        <v>175</v>
      </c>
      <c r="M4" s="28" t="s">
        <v>189</v>
      </c>
      <c r="N4" s="28" t="s">
        <v>190</v>
      </c>
      <c r="O4" s="28" t="s">
        <v>20</v>
      </c>
      <c r="P4" s="57" t="s">
        <v>132</v>
      </c>
      <c r="Q4" s="58" t="s">
        <v>133</v>
      </c>
    </row>
    <row r="5" spans="1:17" ht="18" customHeight="1">
      <c r="A5" s="362" t="s">
        <v>136</v>
      </c>
      <c r="B5" s="363"/>
      <c r="C5" s="35"/>
      <c r="D5" s="105">
        <f t="shared" ref="D5:Q5" si="0">SUM(D6:D13)</f>
        <v>0</v>
      </c>
      <c r="E5" s="105">
        <f t="shared" si="0"/>
        <v>0</v>
      </c>
      <c r="F5" s="105">
        <f t="shared" si="0"/>
        <v>0</v>
      </c>
      <c r="G5" s="105">
        <f t="shared" si="0"/>
        <v>0</v>
      </c>
      <c r="H5" s="105">
        <f t="shared" si="0"/>
        <v>0</v>
      </c>
      <c r="I5" s="105">
        <f t="shared" si="0"/>
        <v>0</v>
      </c>
      <c r="J5" s="105">
        <f t="shared" si="0"/>
        <v>0</v>
      </c>
      <c r="K5" s="105">
        <f t="shared" si="0"/>
        <v>0</v>
      </c>
      <c r="L5" s="105">
        <f t="shared" si="0"/>
        <v>0</v>
      </c>
      <c r="M5" s="105">
        <f t="shared" si="0"/>
        <v>0</v>
      </c>
      <c r="N5" s="105">
        <f t="shared" si="0"/>
        <v>0</v>
      </c>
      <c r="O5" s="105">
        <f t="shared" si="0"/>
        <v>0</v>
      </c>
      <c r="P5" s="105">
        <f t="shared" si="0"/>
        <v>0</v>
      </c>
      <c r="Q5" s="119">
        <f t="shared" si="0"/>
        <v>0</v>
      </c>
    </row>
    <row r="6" spans="1:17" ht="18" customHeight="1">
      <c r="A6" s="435" t="s">
        <v>191</v>
      </c>
      <c r="B6" s="8" t="s">
        <v>183</v>
      </c>
      <c r="C6" s="59"/>
      <c r="D6" s="134"/>
      <c r="E6" s="116"/>
      <c r="F6" s="176"/>
      <c r="G6" s="179"/>
      <c r="H6" s="160"/>
      <c r="I6" s="160"/>
      <c r="J6" s="160"/>
      <c r="K6" s="160"/>
      <c r="L6" s="160"/>
      <c r="M6" s="160"/>
      <c r="N6" s="160"/>
      <c r="O6" s="160"/>
      <c r="P6" s="160"/>
      <c r="Q6" s="161"/>
    </row>
    <row r="7" spans="1:17" ht="18" customHeight="1">
      <c r="A7" s="435"/>
      <c r="B7" s="8" t="s">
        <v>184</v>
      </c>
      <c r="C7" s="59"/>
      <c r="D7" s="134"/>
      <c r="E7" s="104"/>
      <c r="F7" s="177"/>
      <c r="G7" s="180"/>
      <c r="H7" s="162"/>
      <c r="I7" s="162"/>
      <c r="J7" s="162"/>
      <c r="K7" s="162"/>
      <c r="L7" s="162"/>
      <c r="M7" s="162"/>
      <c r="N7" s="162"/>
      <c r="O7" s="162"/>
      <c r="P7" s="162"/>
      <c r="Q7" s="163"/>
    </row>
    <row r="8" spans="1:17" ht="18" customHeight="1">
      <c r="A8" s="435"/>
      <c r="B8" s="8" t="s">
        <v>164</v>
      </c>
      <c r="C8" s="59"/>
      <c r="D8" s="104"/>
      <c r="E8" s="104"/>
      <c r="F8" s="177"/>
      <c r="G8" s="180"/>
      <c r="H8" s="162"/>
      <c r="I8" s="162"/>
      <c r="J8" s="162"/>
      <c r="K8" s="162"/>
      <c r="L8" s="162"/>
      <c r="M8" s="162"/>
      <c r="N8" s="162"/>
      <c r="O8" s="162"/>
      <c r="P8" s="162"/>
      <c r="Q8" s="163"/>
    </row>
    <row r="9" spans="1:17" ht="18" customHeight="1">
      <c r="A9" s="436" t="s">
        <v>192</v>
      </c>
      <c r="B9" s="8" t="s">
        <v>185</v>
      </c>
      <c r="C9" s="59"/>
      <c r="D9" s="104"/>
      <c r="E9" s="104"/>
      <c r="F9" s="177"/>
      <c r="G9" s="180"/>
      <c r="H9" s="162"/>
      <c r="I9" s="162"/>
      <c r="J9" s="162"/>
      <c r="K9" s="162"/>
      <c r="L9" s="162"/>
      <c r="M9" s="162"/>
      <c r="N9" s="162"/>
      <c r="O9" s="162"/>
      <c r="P9" s="162"/>
      <c r="Q9" s="163"/>
    </row>
    <row r="10" spans="1:17" ht="18" customHeight="1">
      <c r="A10" s="435"/>
      <c r="B10" s="8" t="s">
        <v>164</v>
      </c>
      <c r="C10" s="59"/>
      <c r="D10" s="104"/>
      <c r="E10" s="104"/>
      <c r="F10" s="177"/>
      <c r="G10" s="180"/>
      <c r="H10" s="162"/>
      <c r="I10" s="162"/>
      <c r="J10" s="162"/>
      <c r="K10" s="162"/>
      <c r="L10" s="162"/>
      <c r="M10" s="162"/>
      <c r="N10" s="162"/>
      <c r="O10" s="162"/>
      <c r="P10" s="162"/>
      <c r="Q10" s="163"/>
    </row>
    <row r="11" spans="1:17" ht="18" customHeight="1">
      <c r="A11" s="435"/>
      <c r="B11" s="8" t="s">
        <v>165</v>
      </c>
      <c r="C11" s="59"/>
      <c r="D11" s="134"/>
      <c r="E11" s="104"/>
      <c r="F11" s="177"/>
      <c r="G11" s="180"/>
      <c r="H11" s="162"/>
      <c r="I11" s="162"/>
      <c r="J11" s="162"/>
      <c r="K11" s="162"/>
      <c r="L11" s="162"/>
      <c r="M11" s="162"/>
      <c r="N11" s="162"/>
      <c r="O11" s="162"/>
      <c r="P11" s="162"/>
      <c r="Q11" s="163"/>
    </row>
    <row r="12" spans="1:17" ht="18" customHeight="1">
      <c r="A12" s="435"/>
      <c r="B12" s="8" t="s">
        <v>186</v>
      </c>
      <c r="C12" s="59"/>
      <c r="D12" s="134"/>
      <c r="E12" s="104"/>
      <c r="F12" s="177"/>
      <c r="G12" s="180"/>
      <c r="H12" s="162"/>
      <c r="I12" s="162"/>
      <c r="J12" s="162"/>
      <c r="K12" s="162"/>
      <c r="L12" s="162"/>
      <c r="M12" s="162"/>
      <c r="N12" s="162"/>
      <c r="O12" s="162"/>
      <c r="P12" s="163"/>
      <c r="Q12" s="163"/>
    </row>
    <row r="13" spans="1:17" ht="18" customHeight="1">
      <c r="A13" s="437"/>
      <c r="B13" s="22" t="s">
        <v>163</v>
      </c>
      <c r="C13" s="22"/>
      <c r="D13" s="139"/>
      <c r="E13" s="117"/>
      <c r="F13" s="178"/>
      <c r="G13" s="181"/>
      <c r="H13" s="164"/>
      <c r="I13" s="164"/>
      <c r="J13" s="164"/>
      <c r="K13" s="164"/>
      <c r="L13" s="164"/>
      <c r="M13" s="164"/>
      <c r="N13" s="164"/>
      <c r="O13" s="164"/>
      <c r="P13" s="165"/>
      <c r="Q13" s="165"/>
    </row>
    <row r="14" spans="1:17" ht="16.5" customHeight="1">
      <c r="A14" s="141"/>
      <c r="P14" s="155"/>
      <c r="Q14" s="114" t="s">
        <v>90</v>
      </c>
    </row>
  </sheetData>
  <mergeCells count="9">
    <mergeCell ref="P3:Q3"/>
    <mergeCell ref="A5:B5"/>
    <mergeCell ref="E3:E4"/>
    <mergeCell ref="A6:A8"/>
    <mergeCell ref="A9:A13"/>
    <mergeCell ref="A3:B4"/>
    <mergeCell ref="D3:D4"/>
    <mergeCell ref="F3:F4"/>
    <mergeCell ref="G3:O3"/>
  </mergeCells>
  <phoneticPr fontId="2"/>
  <printOptions horizontalCentered="1"/>
  <pageMargins left="0.62992125984251968" right="0.62992125984251968" top="6.4960629921259843" bottom="0.59055118110236227" header="0.47244094488188981" footer="0.47244094488188981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"/>
  <sheetViews>
    <sheetView zoomScale="115" zoomScaleNormal="115" workbookViewId="0">
      <selection activeCell="T19" sqref="T19"/>
    </sheetView>
  </sheetViews>
  <sheetFormatPr defaultRowHeight="13.5"/>
  <cols>
    <col min="1" max="1" width="7.375" style="12" customWidth="1"/>
    <col min="2" max="2" width="13.625" style="12" customWidth="1"/>
    <col min="3" max="3" width="5.875" style="12" customWidth="1"/>
    <col min="4" max="4" width="0.875" style="12" customWidth="1"/>
    <col min="5" max="6" width="5.625" style="12" customWidth="1"/>
    <col min="7" max="7" width="5.875" style="12" bestFit="1" customWidth="1"/>
    <col min="8" max="16" width="4.375" style="12" customWidth="1"/>
    <col min="17" max="17" width="5.375" style="12" customWidth="1"/>
    <col min="18" max="16384" width="9" style="12"/>
  </cols>
  <sheetData>
    <row r="1" spans="1:18" ht="18.75" customHeight="1">
      <c r="A1" s="30" t="s">
        <v>309</v>
      </c>
      <c r="B1" s="1"/>
      <c r="C1" s="1"/>
      <c r="D1" s="1"/>
      <c r="E1" s="1"/>
    </row>
    <row r="2" spans="1:18" ht="18.75" customHeight="1">
      <c r="A2" s="32" t="s">
        <v>259</v>
      </c>
      <c r="B2" s="11"/>
      <c r="C2" s="11"/>
      <c r="D2" s="11"/>
      <c r="E2" s="11"/>
      <c r="F2" s="11"/>
      <c r="G2" s="14"/>
      <c r="H2" s="14"/>
    </row>
    <row r="3" spans="1:18" ht="13.5" customHeight="1">
      <c r="A3" s="14"/>
      <c r="B3" s="14"/>
      <c r="C3" s="14"/>
      <c r="D3" s="14"/>
      <c r="Q3" s="31" t="s">
        <v>326</v>
      </c>
    </row>
    <row r="4" spans="1:18" ht="24" customHeight="1">
      <c r="A4" s="359" t="s">
        <v>104</v>
      </c>
      <c r="B4" s="360"/>
      <c r="C4" s="361"/>
      <c r="D4" s="45"/>
      <c r="E4" s="403" t="s">
        <v>335</v>
      </c>
      <c r="F4" s="360" t="s">
        <v>103</v>
      </c>
      <c r="G4" s="360"/>
      <c r="H4" s="360"/>
      <c r="I4" s="360"/>
      <c r="J4" s="360"/>
      <c r="K4" s="360"/>
      <c r="L4" s="360"/>
      <c r="M4" s="360"/>
      <c r="N4" s="360"/>
      <c r="O4" s="360"/>
      <c r="P4" s="360"/>
      <c r="Q4" s="405" t="s">
        <v>105</v>
      </c>
    </row>
    <row r="5" spans="1:18" ht="93" customHeight="1">
      <c r="A5" s="401"/>
      <c r="B5" s="402"/>
      <c r="C5" s="370"/>
      <c r="D5" s="47"/>
      <c r="E5" s="404"/>
      <c r="F5" s="48" t="s">
        <v>38</v>
      </c>
      <c r="G5" s="48" t="s">
        <v>39</v>
      </c>
      <c r="H5" s="48" t="s">
        <v>40</v>
      </c>
      <c r="I5" s="48" t="s">
        <v>41</v>
      </c>
      <c r="J5" s="48" t="s">
        <v>42</v>
      </c>
      <c r="K5" s="48" t="s">
        <v>43</v>
      </c>
      <c r="L5" s="48" t="s">
        <v>44</v>
      </c>
      <c r="M5" s="48" t="s">
        <v>45</v>
      </c>
      <c r="N5" s="48" t="s">
        <v>46</v>
      </c>
      <c r="O5" s="48" t="s">
        <v>47</v>
      </c>
      <c r="P5" s="48" t="s">
        <v>48</v>
      </c>
      <c r="Q5" s="406"/>
    </row>
    <row r="6" spans="1:18" ht="18" customHeight="1">
      <c r="A6" s="407" t="s">
        <v>310</v>
      </c>
      <c r="B6" s="408"/>
      <c r="C6" s="409"/>
      <c r="D6" s="218"/>
      <c r="E6" s="309">
        <v>8429</v>
      </c>
      <c r="F6" s="309">
        <v>1946</v>
      </c>
      <c r="G6" s="309">
        <v>626</v>
      </c>
      <c r="H6" s="309">
        <v>250</v>
      </c>
      <c r="I6" s="309">
        <v>218</v>
      </c>
      <c r="J6" s="309">
        <v>210</v>
      </c>
      <c r="K6" s="309">
        <v>127</v>
      </c>
      <c r="L6" s="309">
        <v>141</v>
      </c>
      <c r="M6" s="309">
        <v>71</v>
      </c>
      <c r="N6" s="309">
        <v>70</v>
      </c>
      <c r="O6" s="309">
        <v>162</v>
      </c>
      <c r="P6" s="309">
        <v>71</v>
      </c>
      <c r="Q6" s="310">
        <v>2573.1999999999998</v>
      </c>
      <c r="R6" s="13"/>
    </row>
    <row r="7" spans="1:18" ht="18" customHeight="1">
      <c r="A7" s="353" t="s">
        <v>106</v>
      </c>
      <c r="B7" s="400"/>
      <c r="C7" s="400"/>
      <c r="D7" s="51"/>
      <c r="E7" s="271">
        <v>826</v>
      </c>
      <c r="F7" s="271">
        <v>308</v>
      </c>
      <c r="G7" s="271">
        <v>82</v>
      </c>
      <c r="H7" s="271">
        <v>36</v>
      </c>
      <c r="I7" s="271">
        <v>43</v>
      </c>
      <c r="J7" s="271">
        <v>27</v>
      </c>
      <c r="K7" s="271">
        <v>22</v>
      </c>
      <c r="L7" s="271">
        <v>31</v>
      </c>
      <c r="M7" s="271">
        <v>10</v>
      </c>
      <c r="N7" s="271">
        <v>23</v>
      </c>
      <c r="O7" s="271">
        <v>25</v>
      </c>
      <c r="P7" s="271">
        <v>9</v>
      </c>
      <c r="Q7" s="311">
        <v>426</v>
      </c>
      <c r="R7" s="13"/>
    </row>
    <row r="8" spans="1:18" ht="18" customHeight="1">
      <c r="A8" s="356" t="s">
        <v>107</v>
      </c>
      <c r="B8" s="398" t="s">
        <v>223</v>
      </c>
      <c r="C8" s="353"/>
      <c r="D8" s="33"/>
      <c r="E8" s="272">
        <v>6</v>
      </c>
      <c r="F8" s="272">
        <v>0</v>
      </c>
      <c r="G8" s="272">
        <v>0</v>
      </c>
      <c r="H8" s="272">
        <v>0</v>
      </c>
      <c r="I8" s="272">
        <v>0</v>
      </c>
      <c r="J8" s="272">
        <v>0</v>
      </c>
      <c r="K8" s="272">
        <v>0</v>
      </c>
      <c r="L8" s="272">
        <v>0</v>
      </c>
      <c r="M8" s="272">
        <v>0</v>
      </c>
      <c r="N8" s="272">
        <v>0</v>
      </c>
      <c r="O8" s="272">
        <v>0</v>
      </c>
      <c r="P8" s="272">
        <v>0</v>
      </c>
      <c r="Q8" s="312">
        <v>1</v>
      </c>
      <c r="R8" s="13"/>
    </row>
    <row r="9" spans="1:18" ht="18" customHeight="1">
      <c r="A9" s="356"/>
      <c r="B9" s="353" t="s">
        <v>222</v>
      </c>
      <c r="C9" s="353"/>
      <c r="D9" s="33"/>
      <c r="E9" s="272">
        <v>118</v>
      </c>
      <c r="F9" s="272">
        <v>8</v>
      </c>
      <c r="G9" s="273">
        <v>6</v>
      </c>
      <c r="H9" s="273">
        <v>2</v>
      </c>
      <c r="I9" s="273">
        <v>0</v>
      </c>
      <c r="J9" s="273">
        <v>0</v>
      </c>
      <c r="K9" s="273">
        <v>0</v>
      </c>
      <c r="L9" s="273">
        <v>0</v>
      </c>
      <c r="M9" s="273">
        <v>0</v>
      </c>
      <c r="N9" s="273">
        <v>0</v>
      </c>
      <c r="O9" s="273">
        <v>0</v>
      </c>
      <c r="P9" s="273">
        <v>0</v>
      </c>
      <c r="Q9" s="312">
        <v>28</v>
      </c>
      <c r="R9" s="13"/>
    </row>
    <row r="10" spans="1:18" ht="18" customHeight="1">
      <c r="A10" s="356"/>
      <c r="B10" s="353" t="s">
        <v>226</v>
      </c>
      <c r="C10" s="353"/>
      <c r="D10" s="213"/>
      <c r="E10" s="272">
        <v>295</v>
      </c>
      <c r="F10" s="272">
        <v>87</v>
      </c>
      <c r="G10" s="272">
        <v>31</v>
      </c>
      <c r="H10" s="272">
        <v>12</v>
      </c>
      <c r="I10" s="272">
        <v>8</v>
      </c>
      <c r="J10" s="272">
        <v>21</v>
      </c>
      <c r="K10" s="272">
        <v>3</v>
      </c>
      <c r="L10" s="272">
        <v>0</v>
      </c>
      <c r="M10" s="272">
        <v>1</v>
      </c>
      <c r="N10" s="272">
        <v>1</v>
      </c>
      <c r="O10" s="272">
        <v>3</v>
      </c>
      <c r="P10" s="272">
        <v>7</v>
      </c>
      <c r="Q10" s="312">
        <v>114.2</v>
      </c>
      <c r="R10" s="13"/>
    </row>
    <row r="11" spans="1:18" ht="18" customHeight="1">
      <c r="A11" s="356"/>
      <c r="B11" s="353" t="s">
        <v>227</v>
      </c>
      <c r="C11" s="399"/>
      <c r="D11" s="213"/>
      <c r="E11" s="272">
        <v>399</v>
      </c>
      <c r="F11" s="272">
        <v>151</v>
      </c>
      <c r="G11" s="272">
        <v>49</v>
      </c>
      <c r="H11" s="272">
        <v>16</v>
      </c>
      <c r="I11" s="272">
        <v>9</v>
      </c>
      <c r="J11" s="272">
        <v>13</v>
      </c>
      <c r="K11" s="272">
        <v>11</v>
      </c>
      <c r="L11" s="272">
        <v>13</v>
      </c>
      <c r="M11" s="272">
        <v>8</v>
      </c>
      <c r="N11" s="272">
        <v>1</v>
      </c>
      <c r="O11" s="272">
        <v>22</v>
      </c>
      <c r="P11" s="272">
        <v>9</v>
      </c>
      <c r="Q11" s="312">
        <v>139</v>
      </c>
      <c r="R11" s="13"/>
    </row>
    <row r="12" spans="1:18" ht="18" customHeight="1">
      <c r="A12" s="356"/>
      <c r="B12" s="353" t="s">
        <v>108</v>
      </c>
      <c r="C12" s="52" t="s">
        <v>109</v>
      </c>
      <c r="D12" s="52"/>
      <c r="E12" s="272">
        <v>6</v>
      </c>
      <c r="F12" s="272">
        <v>0</v>
      </c>
      <c r="G12" s="272">
        <v>0</v>
      </c>
      <c r="H12" s="272">
        <v>0</v>
      </c>
      <c r="I12" s="272">
        <v>0</v>
      </c>
      <c r="J12" s="272">
        <v>0</v>
      </c>
      <c r="K12" s="272">
        <v>0</v>
      </c>
      <c r="L12" s="272">
        <v>0</v>
      </c>
      <c r="M12" s="272">
        <v>0</v>
      </c>
      <c r="N12" s="272">
        <v>0</v>
      </c>
      <c r="O12" s="272">
        <v>0</v>
      </c>
      <c r="P12" s="272">
        <v>0</v>
      </c>
      <c r="Q12" s="312">
        <v>2</v>
      </c>
      <c r="R12" s="13"/>
    </row>
    <row r="13" spans="1:18" ht="18" customHeight="1">
      <c r="A13" s="356"/>
      <c r="B13" s="353"/>
      <c r="C13" s="52" t="s">
        <v>110</v>
      </c>
      <c r="D13" s="52"/>
      <c r="E13" s="272">
        <v>0</v>
      </c>
      <c r="F13" s="272">
        <v>0</v>
      </c>
      <c r="G13" s="272">
        <v>0</v>
      </c>
      <c r="H13" s="272">
        <v>0</v>
      </c>
      <c r="I13" s="272">
        <v>0</v>
      </c>
      <c r="J13" s="272">
        <v>0</v>
      </c>
      <c r="K13" s="272">
        <v>0</v>
      </c>
      <c r="L13" s="272">
        <v>0</v>
      </c>
      <c r="M13" s="272">
        <v>0</v>
      </c>
      <c r="N13" s="272">
        <v>0</v>
      </c>
      <c r="O13" s="272">
        <v>0</v>
      </c>
      <c r="P13" s="272">
        <v>0</v>
      </c>
      <c r="Q13" s="312">
        <v>0</v>
      </c>
      <c r="R13" s="13"/>
    </row>
    <row r="14" spans="1:18" ht="27" customHeight="1">
      <c r="A14" s="356"/>
      <c r="B14" s="353" t="s">
        <v>63</v>
      </c>
      <c r="C14" s="353"/>
      <c r="D14" s="213"/>
      <c r="E14" s="272">
        <v>70</v>
      </c>
      <c r="F14" s="272">
        <v>0</v>
      </c>
      <c r="G14" s="273">
        <v>0</v>
      </c>
      <c r="H14" s="273">
        <v>0</v>
      </c>
      <c r="I14" s="273">
        <v>0</v>
      </c>
      <c r="J14" s="273">
        <v>0</v>
      </c>
      <c r="K14" s="273">
        <v>0</v>
      </c>
      <c r="L14" s="273">
        <v>0</v>
      </c>
      <c r="M14" s="273">
        <v>0</v>
      </c>
      <c r="N14" s="273">
        <v>0</v>
      </c>
      <c r="O14" s="273">
        <v>0</v>
      </c>
      <c r="P14" s="273">
        <v>0</v>
      </c>
      <c r="Q14" s="312">
        <v>0</v>
      </c>
      <c r="R14" s="13"/>
    </row>
    <row r="15" spans="1:18" ht="27" customHeight="1">
      <c r="A15" s="397" t="s">
        <v>111</v>
      </c>
      <c r="B15" s="353" t="s">
        <v>112</v>
      </c>
      <c r="C15" s="353"/>
      <c r="D15" s="213"/>
      <c r="E15" s="272">
        <v>14</v>
      </c>
      <c r="F15" s="272">
        <v>0</v>
      </c>
      <c r="G15" s="272">
        <v>0</v>
      </c>
      <c r="H15" s="272">
        <v>0</v>
      </c>
      <c r="I15" s="272">
        <v>0</v>
      </c>
      <c r="J15" s="272">
        <v>0</v>
      </c>
      <c r="K15" s="272">
        <v>0</v>
      </c>
      <c r="L15" s="272">
        <v>0</v>
      </c>
      <c r="M15" s="272">
        <v>0</v>
      </c>
      <c r="N15" s="272">
        <v>0</v>
      </c>
      <c r="O15" s="272">
        <v>0</v>
      </c>
      <c r="P15" s="272">
        <v>0</v>
      </c>
      <c r="Q15" s="312">
        <v>3</v>
      </c>
      <c r="R15" s="13"/>
    </row>
    <row r="16" spans="1:18" ht="27" customHeight="1">
      <c r="A16" s="356"/>
      <c r="B16" s="353" t="s">
        <v>113</v>
      </c>
      <c r="C16" s="353"/>
      <c r="D16" s="213"/>
      <c r="E16" s="313" t="s">
        <v>311</v>
      </c>
      <c r="F16" s="272">
        <v>143</v>
      </c>
      <c r="G16" s="272">
        <v>44</v>
      </c>
      <c r="H16" s="272">
        <v>20</v>
      </c>
      <c r="I16" s="272">
        <v>12</v>
      </c>
      <c r="J16" s="272">
        <v>12</v>
      </c>
      <c r="K16" s="272">
        <v>11</v>
      </c>
      <c r="L16" s="272">
        <v>9</v>
      </c>
      <c r="M16" s="272">
        <v>6</v>
      </c>
      <c r="N16" s="272">
        <v>0</v>
      </c>
      <c r="O16" s="272">
        <v>20</v>
      </c>
      <c r="P16" s="272">
        <v>9</v>
      </c>
      <c r="Q16" s="312">
        <v>209</v>
      </c>
      <c r="R16" s="13"/>
    </row>
    <row r="17" spans="1:18" ht="27" customHeight="1">
      <c r="A17" s="356" t="s">
        <v>114</v>
      </c>
      <c r="B17" s="353" t="s">
        <v>112</v>
      </c>
      <c r="C17" s="353"/>
      <c r="D17" s="213"/>
      <c r="E17" s="272">
        <v>66</v>
      </c>
      <c r="F17" s="272">
        <v>0</v>
      </c>
      <c r="G17" s="273">
        <v>0</v>
      </c>
      <c r="H17" s="273">
        <v>0</v>
      </c>
      <c r="I17" s="273">
        <v>0</v>
      </c>
      <c r="J17" s="273">
        <v>0</v>
      </c>
      <c r="K17" s="273">
        <v>0</v>
      </c>
      <c r="L17" s="273">
        <v>0</v>
      </c>
      <c r="M17" s="273">
        <v>0</v>
      </c>
      <c r="N17" s="273">
        <v>0</v>
      </c>
      <c r="O17" s="273">
        <v>0</v>
      </c>
      <c r="P17" s="273">
        <v>0</v>
      </c>
      <c r="Q17" s="312">
        <v>6</v>
      </c>
      <c r="R17" s="13"/>
    </row>
    <row r="18" spans="1:18" ht="27" customHeight="1">
      <c r="A18" s="356"/>
      <c r="B18" s="353" t="s">
        <v>113</v>
      </c>
      <c r="C18" s="353"/>
      <c r="D18" s="213"/>
      <c r="E18" s="313" t="s">
        <v>311</v>
      </c>
      <c r="F18" s="272">
        <v>141</v>
      </c>
      <c r="G18" s="273">
        <v>44</v>
      </c>
      <c r="H18" s="273">
        <v>20</v>
      </c>
      <c r="I18" s="273">
        <v>11</v>
      </c>
      <c r="J18" s="273">
        <v>12</v>
      </c>
      <c r="K18" s="273">
        <v>11</v>
      </c>
      <c r="L18" s="273">
        <v>9</v>
      </c>
      <c r="M18" s="273">
        <v>5</v>
      </c>
      <c r="N18" s="273">
        <v>0</v>
      </c>
      <c r="O18" s="273">
        <v>20</v>
      </c>
      <c r="P18" s="273">
        <v>9</v>
      </c>
      <c r="Q18" s="312">
        <v>185</v>
      </c>
      <c r="R18" s="13"/>
    </row>
    <row r="19" spans="1:18" ht="27" customHeight="1">
      <c r="A19" s="397" t="s">
        <v>115</v>
      </c>
      <c r="B19" s="398" t="s">
        <v>116</v>
      </c>
      <c r="C19" s="353"/>
      <c r="D19" s="213"/>
      <c r="E19" s="272">
        <v>21</v>
      </c>
      <c r="F19" s="272">
        <v>0</v>
      </c>
      <c r="G19" s="273">
        <v>0</v>
      </c>
      <c r="H19" s="273">
        <v>0</v>
      </c>
      <c r="I19" s="273">
        <v>0</v>
      </c>
      <c r="J19" s="273">
        <v>0</v>
      </c>
      <c r="K19" s="273">
        <v>0</v>
      </c>
      <c r="L19" s="273">
        <v>0</v>
      </c>
      <c r="M19" s="273">
        <v>0</v>
      </c>
      <c r="N19" s="273">
        <v>0</v>
      </c>
      <c r="O19" s="273">
        <v>0</v>
      </c>
      <c r="P19" s="273">
        <v>0</v>
      </c>
      <c r="Q19" s="312">
        <v>5</v>
      </c>
      <c r="R19" s="13"/>
    </row>
    <row r="20" spans="1:18" ht="27" customHeight="1">
      <c r="A20" s="356"/>
      <c r="B20" s="398" t="s">
        <v>235</v>
      </c>
      <c r="C20" s="353"/>
      <c r="D20" s="213"/>
      <c r="E20" s="272">
        <v>197</v>
      </c>
      <c r="F20" s="272">
        <v>25</v>
      </c>
      <c r="G20" s="273">
        <v>10</v>
      </c>
      <c r="H20" s="273">
        <v>7</v>
      </c>
      <c r="I20" s="273">
        <v>3</v>
      </c>
      <c r="J20" s="273">
        <v>5</v>
      </c>
      <c r="K20" s="273">
        <v>0</v>
      </c>
      <c r="L20" s="273">
        <v>0</v>
      </c>
      <c r="M20" s="273">
        <v>0</v>
      </c>
      <c r="N20" s="273">
        <v>0</v>
      </c>
      <c r="O20" s="273">
        <v>0</v>
      </c>
      <c r="P20" s="273">
        <v>0</v>
      </c>
      <c r="Q20" s="312">
        <v>62</v>
      </c>
      <c r="R20" s="13"/>
    </row>
    <row r="21" spans="1:18" ht="27" customHeight="1">
      <c r="A21" s="356" t="s">
        <v>117</v>
      </c>
      <c r="B21" s="353" t="s">
        <v>255</v>
      </c>
      <c r="C21" s="353"/>
      <c r="D21" s="213"/>
      <c r="E21" s="272">
        <v>1538</v>
      </c>
      <c r="F21" s="272">
        <v>439</v>
      </c>
      <c r="G21" s="273">
        <v>154</v>
      </c>
      <c r="H21" s="273">
        <v>58</v>
      </c>
      <c r="I21" s="273">
        <v>54</v>
      </c>
      <c r="J21" s="273">
        <v>49</v>
      </c>
      <c r="K21" s="273">
        <v>27</v>
      </c>
      <c r="L21" s="273">
        <v>30</v>
      </c>
      <c r="M21" s="273">
        <v>17</v>
      </c>
      <c r="N21" s="273">
        <v>13</v>
      </c>
      <c r="O21" s="273">
        <v>27</v>
      </c>
      <c r="P21" s="273">
        <v>10</v>
      </c>
      <c r="Q21" s="312">
        <v>526</v>
      </c>
      <c r="R21" s="13"/>
    </row>
    <row r="22" spans="1:18" ht="27" customHeight="1">
      <c r="A22" s="356" t="s">
        <v>118</v>
      </c>
      <c r="B22" s="353" t="s">
        <v>256</v>
      </c>
      <c r="C22" s="353"/>
      <c r="D22" s="213"/>
      <c r="E22" s="272">
        <v>4873</v>
      </c>
      <c r="F22" s="272">
        <v>564</v>
      </c>
      <c r="G22" s="273">
        <v>184</v>
      </c>
      <c r="H22" s="273">
        <v>67</v>
      </c>
      <c r="I22" s="273">
        <v>68</v>
      </c>
      <c r="J22" s="273">
        <v>64</v>
      </c>
      <c r="K22" s="273">
        <v>37</v>
      </c>
      <c r="L22" s="273">
        <v>44</v>
      </c>
      <c r="M22" s="273">
        <v>22</v>
      </c>
      <c r="N22" s="273">
        <v>21</v>
      </c>
      <c r="O22" s="273">
        <v>40</v>
      </c>
      <c r="P22" s="273">
        <v>17</v>
      </c>
      <c r="Q22" s="312">
        <v>729</v>
      </c>
      <c r="R22" s="13"/>
    </row>
    <row r="23" spans="1:18" ht="27" customHeight="1">
      <c r="A23" s="354" t="s">
        <v>119</v>
      </c>
      <c r="B23" s="354"/>
      <c r="C23" s="354"/>
      <c r="D23" s="214"/>
      <c r="E23" s="314" t="s">
        <v>311</v>
      </c>
      <c r="F23" s="315">
        <v>80</v>
      </c>
      <c r="G23" s="274">
        <v>22</v>
      </c>
      <c r="H23" s="274">
        <v>12</v>
      </c>
      <c r="I23" s="274">
        <v>10</v>
      </c>
      <c r="J23" s="274">
        <v>7</v>
      </c>
      <c r="K23" s="274">
        <v>5</v>
      </c>
      <c r="L23" s="274">
        <v>5</v>
      </c>
      <c r="M23" s="274">
        <v>2</v>
      </c>
      <c r="N23" s="274">
        <v>11</v>
      </c>
      <c r="O23" s="274">
        <v>5</v>
      </c>
      <c r="P23" s="274">
        <v>1</v>
      </c>
      <c r="Q23" s="316">
        <v>138</v>
      </c>
      <c r="R23" s="13"/>
    </row>
    <row r="24" spans="1:18" ht="16.5" customHeight="1">
      <c r="A24" s="140"/>
      <c r="B24" s="4"/>
      <c r="C24" s="4"/>
      <c r="D24" s="4"/>
      <c r="E24" s="229"/>
      <c r="Q24" s="53" t="s">
        <v>90</v>
      </c>
    </row>
  </sheetData>
  <mergeCells count="25">
    <mergeCell ref="A23:C23"/>
    <mergeCell ref="A15:A16"/>
    <mergeCell ref="B15:C15"/>
    <mergeCell ref="B16:C16"/>
    <mergeCell ref="A17:A18"/>
    <mergeCell ref="B17:C17"/>
    <mergeCell ref="B18:C18"/>
    <mergeCell ref="A19:A22"/>
    <mergeCell ref="B19:C19"/>
    <mergeCell ref="B20:C20"/>
    <mergeCell ref="B21:C21"/>
    <mergeCell ref="B22:C22"/>
    <mergeCell ref="A8:A14"/>
    <mergeCell ref="B8:C8"/>
    <mergeCell ref="B9:C9"/>
    <mergeCell ref="B10:C10"/>
    <mergeCell ref="B11:C11"/>
    <mergeCell ref="B12:B13"/>
    <mergeCell ref="B14:C14"/>
    <mergeCell ref="A7:C7"/>
    <mergeCell ref="A4:C5"/>
    <mergeCell ref="E4:E5"/>
    <mergeCell ref="F4:P4"/>
    <mergeCell ref="Q4:Q5"/>
    <mergeCell ref="A6:C6"/>
  </mergeCells>
  <phoneticPr fontId="2"/>
  <printOptions horizontalCentered="1"/>
  <pageMargins left="0.62992125984251968" right="0.62992125984251968" top="0.78740157480314965" bottom="0.78740157480314965" header="0.39370078740157483" footer="0.19685039370078741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7"/>
  <sheetViews>
    <sheetView view="pageBreakPreview" topLeftCell="A7" zoomScaleNormal="115" zoomScaleSheetLayoutView="100" workbookViewId="0">
      <selection activeCell="J17" sqref="J17"/>
    </sheetView>
  </sheetViews>
  <sheetFormatPr defaultRowHeight="13.5"/>
  <cols>
    <col min="1" max="1" width="6.25" style="12" customWidth="1"/>
    <col min="2" max="2" width="13.875" style="12" customWidth="1"/>
    <col min="3" max="3" width="5.5" style="12" customWidth="1"/>
    <col min="4" max="4" width="0.875" style="12" customWidth="1"/>
    <col min="5" max="6" width="5.25" style="12" customWidth="1"/>
    <col min="7" max="7" width="3.875" style="12" customWidth="1"/>
    <col min="8" max="8" width="2.375" style="12" customWidth="1"/>
    <col min="9" max="9" width="3.125" style="12" customWidth="1"/>
    <col min="10" max="11" width="2.375" style="12" customWidth="1"/>
    <col min="12" max="12" width="3.125" style="12" customWidth="1"/>
    <col min="13" max="13" width="2.375" style="12" customWidth="1"/>
    <col min="14" max="14" width="3.125" style="12" customWidth="1"/>
    <col min="15" max="16" width="2.375" style="12" customWidth="1"/>
    <col min="17" max="18" width="3.125" style="12" customWidth="1"/>
    <col min="19" max="19" width="2.375" style="12" customWidth="1"/>
    <col min="20" max="20" width="3.125" style="12" customWidth="1"/>
    <col min="21" max="21" width="3.875" style="12" customWidth="1"/>
    <col min="22" max="22" width="3.125" style="12" customWidth="1"/>
    <col min="23" max="24" width="2.375" style="12" customWidth="1"/>
    <col min="25" max="26" width="3.125" style="12" customWidth="1"/>
    <col min="27" max="27" width="2.375" style="12" customWidth="1"/>
    <col min="28" max="28" width="3.125" style="12" customWidth="1"/>
    <col min="29" max="30" width="2.375" style="12" customWidth="1"/>
    <col min="31" max="31" width="3.125" style="12" customWidth="1"/>
    <col min="32" max="32" width="3.875" style="12" customWidth="1"/>
    <col min="33" max="33" width="2.375" style="12" customWidth="1"/>
    <col min="34" max="16384" width="9" style="12"/>
  </cols>
  <sheetData>
    <row r="1" spans="1:33" ht="21.6" customHeight="1"/>
    <row r="2" spans="1:33" ht="21.2" customHeight="1">
      <c r="A2" s="182" t="s">
        <v>278</v>
      </c>
      <c r="B2" s="11"/>
      <c r="C2" s="11"/>
      <c r="D2" s="11"/>
      <c r="E2" s="11"/>
      <c r="F2" s="11"/>
      <c r="G2" s="11"/>
      <c r="H2" s="11"/>
      <c r="I2" s="14"/>
      <c r="J2" s="14"/>
    </row>
    <row r="3" spans="1:33" ht="15.2" customHeight="1">
      <c r="B3" s="14"/>
      <c r="E3" s="230"/>
      <c r="F3" s="68"/>
      <c r="AG3" s="231" t="str">
        <f>'5(1) 薬事施設区別立入検査'!Q3</f>
        <v>令和元年度</v>
      </c>
    </row>
    <row r="4" spans="1:33" ht="24" customHeight="1">
      <c r="A4" s="384" t="s">
        <v>21</v>
      </c>
      <c r="B4" s="375"/>
      <c r="C4" s="410"/>
      <c r="D4" s="55"/>
      <c r="E4" s="412" t="str">
        <f>'5(1) 薬事施設区別立入検査'!E4:E5</f>
        <v>令　　　　和　　　　元　　　年　　　　度　　　末　　　施　　　設　　　数</v>
      </c>
      <c r="F4" s="415" t="s">
        <v>120</v>
      </c>
      <c r="G4" s="415" t="s">
        <v>121</v>
      </c>
      <c r="H4" s="442" t="s">
        <v>122</v>
      </c>
      <c r="I4" s="442"/>
      <c r="J4" s="442"/>
      <c r="K4" s="442"/>
      <c r="L4" s="442"/>
      <c r="M4" s="442"/>
      <c r="N4" s="442"/>
      <c r="O4" s="442"/>
      <c r="P4" s="442"/>
      <c r="Q4" s="442"/>
      <c r="R4" s="442"/>
      <c r="S4" s="442"/>
      <c r="T4" s="442"/>
      <c r="U4" s="442"/>
      <c r="V4" s="442"/>
      <c r="W4" s="442"/>
      <c r="X4" s="442"/>
      <c r="Y4" s="442"/>
      <c r="Z4" s="442"/>
      <c r="AA4" s="442"/>
      <c r="AB4" s="442"/>
      <c r="AC4" s="442"/>
      <c r="AD4" s="442"/>
      <c r="AE4" s="442"/>
      <c r="AF4" s="440" t="s">
        <v>123</v>
      </c>
      <c r="AG4" s="441"/>
    </row>
    <row r="5" spans="1:33" ht="19.5" customHeight="1">
      <c r="A5" s="385"/>
      <c r="B5" s="376"/>
      <c r="C5" s="411"/>
      <c r="D5" s="64"/>
      <c r="E5" s="413"/>
      <c r="F5" s="416"/>
      <c r="G5" s="423"/>
      <c r="H5" s="416" t="s">
        <v>124</v>
      </c>
      <c r="I5" s="416" t="s">
        <v>251</v>
      </c>
      <c r="J5" s="416" t="s">
        <v>125</v>
      </c>
      <c r="K5" s="416" t="s">
        <v>126</v>
      </c>
      <c r="L5" s="416" t="s">
        <v>127</v>
      </c>
      <c r="M5" s="416" t="s">
        <v>128</v>
      </c>
      <c r="N5" s="416" t="s">
        <v>129</v>
      </c>
      <c r="O5" s="416" t="s">
        <v>236</v>
      </c>
      <c r="P5" s="416" t="s">
        <v>130</v>
      </c>
      <c r="Q5" s="416" t="s">
        <v>131</v>
      </c>
      <c r="R5" s="418" t="s">
        <v>237</v>
      </c>
      <c r="S5" s="418" t="s">
        <v>238</v>
      </c>
      <c r="T5" s="416" t="s">
        <v>239</v>
      </c>
      <c r="U5" s="420" t="s">
        <v>20</v>
      </c>
      <c r="V5" s="420"/>
      <c r="W5" s="420"/>
      <c r="X5" s="420"/>
      <c r="Y5" s="420"/>
      <c r="Z5" s="420"/>
      <c r="AA5" s="420"/>
      <c r="AB5" s="420"/>
      <c r="AC5" s="420"/>
      <c r="AD5" s="420"/>
      <c r="AE5" s="420"/>
      <c r="AF5" s="416" t="s">
        <v>132</v>
      </c>
      <c r="AG5" s="423" t="s">
        <v>133</v>
      </c>
    </row>
    <row r="6" spans="1:33" ht="138.75" customHeight="1">
      <c r="A6" s="385"/>
      <c r="B6" s="376"/>
      <c r="C6" s="411"/>
      <c r="D6" s="36"/>
      <c r="E6" s="414"/>
      <c r="F6" s="416"/>
      <c r="G6" s="423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9"/>
      <c r="S6" s="419"/>
      <c r="T6" s="416"/>
      <c r="U6" s="219" t="s">
        <v>38</v>
      </c>
      <c r="V6" s="54" t="s">
        <v>240</v>
      </c>
      <c r="W6" s="54" t="s">
        <v>241</v>
      </c>
      <c r="X6" s="54" t="s">
        <v>242</v>
      </c>
      <c r="Y6" s="54" t="s">
        <v>243</v>
      </c>
      <c r="Z6" s="54" t="s">
        <v>244</v>
      </c>
      <c r="AA6" s="54" t="s">
        <v>245</v>
      </c>
      <c r="AB6" s="54" t="s">
        <v>246</v>
      </c>
      <c r="AC6" s="54" t="s">
        <v>247</v>
      </c>
      <c r="AD6" s="54" t="s">
        <v>248</v>
      </c>
      <c r="AE6" s="54" t="s">
        <v>20</v>
      </c>
      <c r="AF6" s="416"/>
      <c r="AG6" s="423"/>
    </row>
    <row r="7" spans="1:33" ht="18" customHeight="1">
      <c r="A7" s="407" t="s">
        <v>312</v>
      </c>
      <c r="B7" s="408"/>
      <c r="C7" s="409"/>
      <c r="D7" s="218"/>
      <c r="E7" s="350">
        <v>8429</v>
      </c>
      <c r="F7" s="350">
        <v>1946</v>
      </c>
      <c r="G7" s="317">
        <v>110</v>
      </c>
      <c r="H7" s="309">
        <v>0</v>
      </c>
      <c r="I7" s="309">
        <v>0</v>
      </c>
      <c r="J7" s="309">
        <v>0</v>
      </c>
      <c r="K7" s="309">
        <v>1</v>
      </c>
      <c r="L7" s="309">
        <v>8</v>
      </c>
      <c r="M7" s="309">
        <v>0</v>
      </c>
      <c r="N7" s="309">
        <v>22</v>
      </c>
      <c r="O7" s="309">
        <v>2</v>
      </c>
      <c r="P7" s="309">
        <v>0</v>
      </c>
      <c r="Q7" s="309">
        <v>4</v>
      </c>
      <c r="R7" s="309">
        <v>25</v>
      </c>
      <c r="S7" s="309">
        <v>0</v>
      </c>
      <c r="T7" s="309">
        <v>11</v>
      </c>
      <c r="U7" s="318">
        <v>154</v>
      </c>
      <c r="V7" s="309">
        <v>15</v>
      </c>
      <c r="W7" s="309">
        <v>0</v>
      </c>
      <c r="X7" s="309">
        <v>0</v>
      </c>
      <c r="Y7" s="309">
        <v>48</v>
      </c>
      <c r="Z7" s="309">
        <v>28</v>
      </c>
      <c r="AA7" s="309">
        <v>0</v>
      </c>
      <c r="AB7" s="309">
        <v>18</v>
      </c>
      <c r="AC7" s="309">
        <v>3</v>
      </c>
      <c r="AD7" s="309">
        <v>1</v>
      </c>
      <c r="AE7" s="309">
        <v>41</v>
      </c>
      <c r="AF7" s="318">
        <v>107</v>
      </c>
      <c r="AG7" s="310">
        <v>3</v>
      </c>
    </row>
    <row r="8" spans="1:33" ht="18" customHeight="1">
      <c r="A8" s="353" t="s">
        <v>106</v>
      </c>
      <c r="B8" s="400"/>
      <c r="C8" s="400"/>
      <c r="D8" s="51"/>
      <c r="E8" s="271">
        <v>826</v>
      </c>
      <c r="F8" s="319">
        <v>308</v>
      </c>
      <c r="G8" s="320">
        <v>48</v>
      </c>
      <c r="H8" s="275">
        <v>0</v>
      </c>
      <c r="I8" s="275">
        <v>0</v>
      </c>
      <c r="J8" s="275">
        <v>0</v>
      </c>
      <c r="K8" s="275">
        <v>1</v>
      </c>
      <c r="L8" s="275">
        <v>4</v>
      </c>
      <c r="M8" s="275">
        <v>0</v>
      </c>
      <c r="N8" s="275">
        <v>22</v>
      </c>
      <c r="O8" s="275">
        <v>2</v>
      </c>
      <c r="P8" s="275">
        <v>0</v>
      </c>
      <c r="Q8" s="275">
        <v>0</v>
      </c>
      <c r="R8" s="275">
        <v>18</v>
      </c>
      <c r="S8" s="275">
        <v>0</v>
      </c>
      <c r="T8" s="275">
        <v>8</v>
      </c>
      <c r="U8" s="275">
        <v>66</v>
      </c>
      <c r="V8" s="275">
        <v>6</v>
      </c>
      <c r="W8" s="275">
        <v>0</v>
      </c>
      <c r="X8" s="275">
        <v>0</v>
      </c>
      <c r="Y8" s="275">
        <v>27</v>
      </c>
      <c r="Z8" s="275">
        <v>8</v>
      </c>
      <c r="AA8" s="275">
        <v>0</v>
      </c>
      <c r="AB8" s="275">
        <v>13</v>
      </c>
      <c r="AC8" s="275">
        <v>1</v>
      </c>
      <c r="AD8" s="275">
        <v>1</v>
      </c>
      <c r="AE8" s="275">
        <v>10</v>
      </c>
      <c r="AF8" s="275">
        <v>46</v>
      </c>
      <c r="AG8" s="276">
        <v>2</v>
      </c>
    </row>
    <row r="9" spans="1:33" ht="18" customHeight="1">
      <c r="A9" s="356" t="s">
        <v>107</v>
      </c>
      <c r="B9" s="398" t="s">
        <v>224</v>
      </c>
      <c r="C9" s="353"/>
      <c r="D9" s="33"/>
      <c r="E9" s="272">
        <v>6</v>
      </c>
      <c r="F9" s="273">
        <v>0</v>
      </c>
      <c r="G9" s="321">
        <v>0</v>
      </c>
      <c r="H9" s="278">
        <v>0</v>
      </c>
      <c r="I9" s="277">
        <v>0</v>
      </c>
      <c r="J9" s="277">
        <v>0</v>
      </c>
      <c r="K9" s="277">
        <v>0</v>
      </c>
      <c r="L9" s="277">
        <v>0</v>
      </c>
      <c r="M9" s="277">
        <v>0</v>
      </c>
      <c r="N9" s="277">
        <v>0</v>
      </c>
      <c r="O9" s="277">
        <v>0</v>
      </c>
      <c r="P9" s="277">
        <v>0</v>
      </c>
      <c r="Q9" s="277">
        <v>0</v>
      </c>
      <c r="R9" s="277">
        <v>0</v>
      </c>
      <c r="S9" s="277">
        <v>0</v>
      </c>
      <c r="T9" s="277">
        <v>0</v>
      </c>
      <c r="U9" s="277">
        <v>0</v>
      </c>
      <c r="V9" s="277">
        <v>0</v>
      </c>
      <c r="W9" s="277">
        <v>0</v>
      </c>
      <c r="X9" s="277">
        <v>0</v>
      </c>
      <c r="Y9" s="277">
        <v>0</v>
      </c>
      <c r="Z9" s="277">
        <v>0</v>
      </c>
      <c r="AA9" s="277">
        <v>0</v>
      </c>
      <c r="AB9" s="277">
        <v>0</v>
      </c>
      <c r="AC9" s="277">
        <v>0</v>
      </c>
      <c r="AD9" s="277">
        <v>0</v>
      </c>
      <c r="AE9" s="277">
        <v>0</v>
      </c>
      <c r="AF9" s="278">
        <v>0</v>
      </c>
      <c r="AG9" s="321">
        <v>0</v>
      </c>
    </row>
    <row r="10" spans="1:33" ht="18" customHeight="1">
      <c r="A10" s="356"/>
      <c r="B10" s="353" t="s">
        <v>225</v>
      </c>
      <c r="C10" s="353"/>
      <c r="D10" s="33"/>
      <c r="E10" s="272">
        <v>118</v>
      </c>
      <c r="F10" s="273">
        <v>8</v>
      </c>
      <c r="G10" s="321">
        <v>0</v>
      </c>
      <c r="H10" s="278">
        <v>0</v>
      </c>
      <c r="I10" s="277">
        <v>0</v>
      </c>
      <c r="J10" s="277">
        <v>0</v>
      </c>
      <c r="K10" s="277">
        <v>0</v>
      </c>
      <c r="L10" s="277">
        <v>0</v>
      </c>
      <c r="M10" s="277">
        <v>0</v>
      </c>
      <c r="N10" s="277">
        <v>0</v>
      </c>
      <c r="O10" s="277">
        <v>0</v>
      </c>
      <c r="P10" s="277">
        <v>0</v>
      </c>
      <c r="Q10" s="277">
        <v>0</v>
      </c>
      <c r="R10" s="277">
        <v>0</v>
      </c>
      <c r="S10" s="277">
        <v>0</v>
      </c>
      <c r="T10" s="277">
        <v>0</v>
      </c>
      <c r="U10" s="277">
        <v>0</v>
      </c>
      <c r="V10" s="277">
        <v>0</v>
      </c>
      <c r="W10" s="277">
        <v>0</v>
      </c>
      <c r="X10" s="277">
        <v>0</v>
      </c>
      <c r="Y10" s="277">
        <v>0</v>
      </c>
      <c r="Z10" s="277">
        <v>0</v>
      </c>
      <c r="AA10" s="277">
        <v>0</v>
      </c>
      <c r="AB10" s="277">
        <v>0</v>
      </c>
      <c r="AC10" s="277">
        <v>0</v>
      </c>
      <c r="AD10" s="277">
        <v>0</v>
      </c>
      <c r="AE10" s="277">
        <v>0</v>
      </c>
      <c r="AF10" s="278">
        <v>0</v>
      </c>
      <c r="AG10" s="321">
        <v>0</v>
      </c>
    </row>
    <row r="11" spans="1:33" ht="18" customHeight="1">
      <c r="A11" s="356"/>
      <c r="B11" s="353" t="s">
        <v>226</v>
      </c>
      <c r="C11" s="353"/>
      <c r="D11" s="33"/>
      <c r="E11" s="272">
        <v>295</v>
      </c>
      <c r="F11" s="273">
        <v>87</v>
      </c>
      <c r="G11" s="321">
        <v>4</v>
      </c>
      <c r="H11" s="278">
        <v>0</v>
      </c>
      <c r="I11" s="277">
        <v>0</v>
      </c>
      <c r="J11" s="277">
        <v>0</v>
      </c>
      <c r="K11" s="277">
        <v>0</v>
      </c>
      <c r="L11" s="277">
        <v>0</v>
      </c>
      <c r="M11" s="277">
        <v>0</v>
      </c>
      <c r="N11" s="278">
        <v>0</v>
      </c>
      <c r="O11" s="277">
        <v>0</v>
      </c>
      <c r="P11" s="277">
        <v>0</v>
      </c>
      <c r="Q11" s="277">
        <v>1</v>
      </c>
      <c r="R11" s="277">
        <v>0</v>
      </c>
      <c r="S11" s="277">
        <v>0</v>
      </c>
      <c r="T11" s="277">
        <v>0</v>
      </c>
      <c r="U11" s="278">
        <v>5</v>
      </c>
      <c r="V11" s="277">
        <v>0</v>
      </c>
      <c r="W11" s="277">
        <v>0</v>
      </c>
      <c r="X11" s="277">
        <v>0</v>
      </c>
      <c r="Y11" s="278">
        <v>1</v>
      </c>
      <c r="Z11" s="278">
        <v>2</v>
      </c>
      <c r="AA11" s="277">
        <v>0</v>
      </c>
      <c r="AB11" s="277">
        <v>0</v>
      </c>
      <c r="AC11" s="277">
        <v>0</v>
      </c>
      <c r="AD11" s="277">
        <v>0</v>
      </c>
      <c r="AE11" s="278">
        <v>2</v>
      </c>
      <c r="AF11" s="278">
        <v>4</v>
      </c>
      <c r="AG11" s="321">
        <v>0</v>
      </c>
    </row>
    <row r="12" spans="1:33" ht="18" customHeight="1">
      <c r="A12" s="356"/>
      <c r="B12" s="353" t="s">
        <v>228</v>
      </c>
      <c r="C12" s="353"/>
      <c r="D12" s="33"/>
      <c r="E12" s="272">
        <v>399</v>
      </c>
      <c r="F12" s="273">
        <v>151</v>
      </c>
      <c r="G12" s="321">
        <v>29</v>
      </c>
      <c r="H12" s="278">
        <v>0</v>
      </c>
      <c r="I12" s="278">
        <v>0</v>
      </c>
      <c r="J12" s="277">
        <v>0</v>
      </c>
      <c r="K12" s="277">
        <v>0</v>
      </c>
      <c r="L12" s="278">
        <v>4</v>
      </c>
      <c r="M12" s="277">
        <v>0</v>
      </c>
      <c r="N12" s="277">
        <v>0</v>
      </c>
      <c r="O12" s="277">
        <v>0</v>
      </c>
      <c r="P12" s="278">
        <v>0</v>
      </c>
      <c r="Q12" s="278">
        <v>3</v>
      </c>
      <c r="R12" s="278">
        <v>7</v>
      </c>
      <c r="S12" s="277">
        <v>0</v>
      </c>
      <c r="T12" s="278">
        <v>3</v>
      </c>
      <c r="U12" s="278">
        <v>32</v>
      </c>
      <c r="V12" s="278">
        <v>7</v>
      </c>
      <c r="W12" s="277">
        <v>0</v>
      </c>
      <c r="X12" s="277">
        <v>0</v>
      </c>
      <c r="Y12" s="278">
        <v>6</v>
      </c>
      <c r="Z12" s="278">
        <v>8</v>
      </c>
      <c r="AA12" s="278">
        <v>0</v>
      </c>
      <c r="AB12" s="278">
        <v>5</v>
      </c>
      <c r="AC12" s="278">
        <v>2</v>
      </c>
      <c r="AD12" s="277">
        <v>0</v>
      </c>
      <c r="AE12" s="277">
        <v>4</v>
      </c>
      <c r="AF12" s="278">
        <v>28</v>
      </c>
      <c r="AG12" s="321">
        <v>1</v>
      </c>
    </row>
    <row r="13" spans="1:33" ht="18" customHeight="1">
      <c r="A13" s="356"/>
      <c r="B13" s="353" t="s">
        <v>108</v>
      </c>
      <c r="C13" s="52" t="s">
        <v>134</v>
      </c>
      <c r="D13" s="83"/>
      <c r="E13" s="272">
        <v>6</v>
      </c>
      <c r="F13" s="273">
        <v>0</v>
      </c>
      <c r="G13" s="321">
        <v>0</v>
      </c>
      <c r="H13" s="278">
        <v>0</v>
      </c>
      <c r="I13" s="277">
        <v>0</v>
      </c>
      <c r="J13" s="277">
        <v>0</v>
      </c>
      <c r="K13" s="277">
        <v>0</v>
      </c>
      <c r="L13" s="277">
        <v>0</v>
      </c>
      <c r="M13" s="277">
        <v>0</v>
      </c>
      <c r="N13" s="277">
        <v>0</v>
      </c>
      <c r="O13" s="277">
        <v>0</v>
      </c>
      <c r="P13" s="277">
        <v>0</v>
      </c>
      <c r="Q13" s="277">
        <v>0</v>
      </c>
      <c r="R13" s="277">
        <v>0</v>
      </c>
      <c r="S13" s="277">
        <v>0</v>
      </c>
      <c r="T13" s="277">
        <v>0</v>
      </c>
      <c r="U13" s="277">
        <v>0</v>
      </c>
      <c r="V13" s="277">
        <v>0</v>
      </c>
      <c r="W13" s="277">
        <v>0</v>
      </c>
      <c r="X13" s="277">
        <v>0</v>
      </c>
      <c r="Y13" s="277">
        <v>0</v>
      </c>
      <c r="Z13" s="277">
        <v>0</v>
      </c>
      <c r="AA13" s="277">
        <v>0</v>
      </c>
      <c r="AB13" s="277">
        <v>0</v>
      </c>
      <c r="AC13" s="277">
        <v>0</v>
      </c>
      <c r="AD13" s="277">
        <v>0</v>
      </c>
      <c r="AE13" s="277">
        <v>0</v>
      </c>
      <c r="AF13" s="278">
        <v>0</v>
      </c>
      <c r="AG13" s="321">
        <v>0</v>
      </c>
    </row>
    <row r="14" spans="1:33" ht="18" customHeight="1">
      <c r="A14" s="356"/>
      <c r="B14" s="353"/>
      <c r="C14" s="52" t="s">
        <v>135</v>
      </c>
      <c r="D14" s="83"/>
      <c r="E14" s="272">
        <v>0</v>
      </c>
      <c r="F14" s="273">
        <v>0</v>
      </c>
      <c r="G14" s="321">
        <v>0</v>
      </c>
      <c r="H14" s="278">
        <v>0</v>
      </c>
      <c r="I14" s="277">
        <v>0</v>
      </c>
      <c r="J14" s="277">
        <v>0</v>
      </c>
      <c r="K14" s="277">
        <v>0</v>
      </c>
      <c r="L14" s="277">
        <v>0</v>
      </c>
      <c r="M14" s="277">
        <v>0</v>
      </c>
      <c r="N14" s="277">
        <v>0</v>
      </c>
      <c r="O14" s="277">
        <v>0</v>
      </c>
      <c r="P14" s="277">
        <v>0</v>
      </c>
      <c r="Q14" s="277">
        <v>0</v>
      </c>
      <c r="R14" s="277">
        <v>0</v>
      </c>
      <c r="S14" s="277">
        <v>0</v>
      </c>
      <c r="T14" s="277">
        <v>0</v>
      </c>
      <c r="U14" s="277">
        <v>0</v>
      </c>
      <c r="V14" s="277">
        <v>0</v>
      </c>
      <c r="W14" s="277">
        <v>0</v>
      </c>
      <c r="X14" s="277">
        <v>0</v>
      </c>
      <c r="Y14" s="277">
        <v>0</v>
      </c>
      <c r="Z14" s="277">
        <v>0</v>
      </c>
      <c r="AA14" s="277">
        <v>0</v>
      </c>
      <c r="AB14" s="277">
        <v>0</v>
      </c>
      <c r="AC14" s="277">
        <v>0</v>
      </c>
      <c r="AD14" s="277">
        <v>0</v>
      </c>
      <c r="AE14" s="277">
        <v>0</v>
      </c>
      <c r="AF14" s="278">
        <v>0</v>
      </c>
      <c r="AG14" s="321">
        <v>0</v>
      </c>
    </row>
    <row r="15" spans="1:33" ht="27" customHeight="1">
      <c r="A15" s="356"/>
      <c r="B15" s="353" t="s">
        <v>63</v>
      </c>
      <c r="C15" s="353"/>
      <c r="D15" s="213"/>
      <c r="E15" s="272">
        <v>70</v>
      </c>
      <c r="F15" s="273">
        <v>0</v>
      </c>
      <c r="G15" s="321">
        <v>0</v>
      </c>
      <c r="H15" s="278">
        <v>0</v>
      </c>
      <c r="I15" s="277">
        <v>0</v>
      </c>
      <c r="J15" s="277">
        <v>0</v>
      </c>
      <c r="K15" s="277">
        <v>0</v>
      </c>
      <c r="L15" s="277">
        <v>0</v>
      </c>
      <c r="M15" s="277">
        <v>0</v>
      </c>
      <c r="N15" s="277">
        <v>0</v>
      </c>
      <c r="O15" s="277">
        <v>0</v>
      </c>
      <c r="P15" s="277">
        <v>0</v>
      </c>
      <c r="Q15" s="277">
        <v>0</v>
      </c>
      <c r="R15" s="277">
        <v>0</v>
      </c>
      <c r="S15" s="277">
        <v>0</v>
      </c>
      <c r="T15" s="277">
        <v>0</v>
      </c>
      <c r="U15" s="277">
        <v>0</v>
      </c>
      <c r="V15" s="277">
        <v>0</v>
      </c>
      <c r="W15" s="277">
        <v>0</v>
      </c>
      <c r="X15" s="277">
        <v>0</v>
      </c>
      <c r="Y15" s="277">
        <v>0</v>
      </c>
      <c r="Z15" s="277">
        <v>0</v>
      </c>
      <c r="AA15" s="277">
        <v>0</v>
      </c>
      <c r="AB15" s="277">
        <v>0</v>
      </c>
      <c r="AC15" s="277">
        <v>0</v>
      </c>
      <c r="AD15" s="277">
        <v>0</v>
      </c>
      <c r="AE15" s="277">
        <v>0</v>
      </c>
      <c r="AF15" s="278">
        <v>0</v>
      </c>
      <c r="AG15" s="321">
        <v>0</v>
      </c>
    </row>
    <row r="16" spans="1:33" ht="27" customHeight="1">
      <c r="A16" s="397" t="s">
        <v>111</v>
      </c>
      <c r="B16" s="353" t="s">
        <v>116</v>
      </c>
      <c r="C16" s="353"/>
      <c r="D16" s="213"/>
      <c r="E16" s="272">
        <v>14</v>
      </c>
      <c r="F16" s="273">
        <v>0</v>
      </c>
      <c r="G16" s="321">
        <v>0</v>
      </c>
      <c r="H16" s="278">
        <v>0</v>
      </c>
      <c r="I16" s="277">
        <v>0</v>
      </c>
      <c r="J16" s="277">
        <v>0</v>
      </c>
      <c r="K16" s="277">
        <v>0</v>
      </c>
      <c r="L16" s="277">
        <v>0</v>
      </c>
      <c r="M16" s="277">
        <v>0</v>
      </c>
      <c r="N16" s="277">
        <v>0</v>
      </c>
      <c r="O16" s="277">
        <v>0</v>
      </c>
      <c r="P16" s="277">
        <v>0</v>
      </c>
      <c r="Q16" s="277">
        <v>0</v>
      </c>
      <c r="R16" s="277">
        <v>0</v>
      </c>
      <c r="S16" s="277">
        <v>0</v>
      </c>
      <c r="T16" s="277">
        <v>0</v>
      </c>
      <c r="U16" s="277">
        <v>0</v>
      </c>
      <c r="V16" s="277">
        <v>0</v>
      </c>
      <c r="W16" s="277">
        <v>0</v>
      </c>
      <c r="X16" s="277">
        <v>0</v>
      </c>
      <c r="Y16" s="277">
        <v>0</v>
      </c>
      <c r="Z16" s="277">
        <v>0</v>
      </c>
      <c r="AA16" s="277">
        <v>0</v>
      </c>
      <c r="AB16" s="277">
        <v>0</v>
      </c>
      <c r="AC16" s="277">
        <v>0</v>
      </c>
      <c r="AD16" s="277">
        <v>0</v>
      </c>
      <c r="AE16" s="277">
        <v>0</v>
      </c>
      <c r="AF16" s="278">
        <v>0</v>
      </c>
      <c r="AG16" s="321">
        <v>0</v>
      </c>
    </row>
    <row r="17" spans="1:33" ht="27" customHeight="1">
      <c r="A17" s="356"/>
      <c r="B17" s="353" t="s">
        <v>113</v>
      </c>
      <c r="C17" s="353"/>
      <c r="D17" s="213"/>
      <c r="E17" s="313" t="s">
        <v>311</v>
      </c>
      <c r="F17" s="273">
        <v>143</v>
      </c>
      <c r="G17" s="321">
        <v>0</v>
      </c>
      <c r="H17" s="278">
        <v>0</v>
      </c>
      <c r="I17" s="277">
        <v>0</v>
      </c>
      <c r="J17" s="277">
        <v>0</v>
      </c>
      <c r="K17" s="277">
        <v>0</v>
      </c>
      <c r="L17" s="277">
        <v>0</v>
      </c>
      <c r="M17" s="277">
        <v>0</v>
      </c>
      <c r="N17" s="277">
        <v>0</v>
      </c>
      <c r="O17" s="277">
        <v>0</v>
      </c>
      <c r="P17" s="277">
        <v>0</v>
      </c>
      <c r="Q17" s="277">
        <v>0</v>
      </c>
      <c r="R17" s="277">
        <v>0</v>
      </c>
      <c r="S17" s="277">
        <v>0</v>
      </c>
      <c r="T17" s="277">
        <v>0</v>
      </c>
      <c r="U17" s="277">
        <v>0</v>
      </c>
      <c r="V17" s="277">
        <v>0</v>
      </c>
      <c r="W17" s="277">
        <v>0</v>
      </c>
      <c r="X17" s="277">
        <v>0</v>
      </c>
      <c r="Y17" s="277">
        <v>0</v>
      </c>
      <c r="Z17" s="277">
        <v>0</v>
      </c>
      <c r="AA17" s="277">
        <v>0</v>
      </c>
      <c r="AB17" s="277">
        <v>0</v>
      </c>
      <c r="AC17" s="277">
        <v>0</v>
      </c>
      <c r="AD17" s="277">
        <v>0</v>
      </c>
      <c r="AE17" s="277">
        <v>0</v>
      </c>
      <c r="AF17" s="278">
        <v>0</v>
      </c>
      <c r="AG17" s="321">
        <v>0</v>
      </c>
    </row>
    <row r="18" spans="1:33" ht="27" customHeight="1">
      <c r="A18" s="356" t="s">
        <v>114</v>
      </c>
      <c r="B18" s="353" t="s">
        <v>116</v>
      </c>
      <c r="C18" s="353"/>
      <c r="D18" s="213"/>
      <c r="E18" s="272">
        <v>66</v>
      </c>
      <c r="F18" s="273">
        <v>0</v>
      </c>
      <c r="G18" s="321">
        <v>0</v>
      </c>
      <c r="H18" s="278">
        <v>0</v>
      </c>
      <c r="I18" s="277">
        <v>0</v>
      </c>
      <c r="J18" s="277">
        <v>0</v>
      </c>
      <c r="K18" s="277">
        <v>0</v>
      </c>
      <c r="L18" s="277">
        <v>0</v>
      </c>
      <c r="M18" s="277">
        <v>0</v>
      </c>
      <c r="N18" s="277">
        <v>0</v>
      </c>
      <c r="O18" s="277">
        <v>0</v>
      </c>
      <c r="P18" s="277">
        <v>0</v>
      </c>
      <c r="Q18" s="277">
        <v>0</v>
      </c>
      <c r="R18" s="277">
        <v>0</v>
      </c>
      <c r="S18" s="277">
        <v>0</v>
      </c>
      <c r="T18" s="277">
        <v>0</v>
      </c>
      <c r="U18" s="277">
        <v>0</v>
      </c>
      <c r="V18" s="277">
        <v>0</v>
      </c>
      <c r="W18" s="277">
        <v>0</v>
      </c>
      <c r="X18" s="277">
        <v>0</v>
      </c>
      <c r="Y18" s="277">
        <v>0</v>
      </c>
      <c r="Z18" s="277">
        <v>0</v>
      </c>
      <c r="AA18" s="277">
        <v>0</v>
      </c>
      <c r="AB18" s="277">
        <v>0</v>
      </c>
      <c r="AC18" s="277">
        <v>0</v>
      </c>
      <c r="AD18" s="277">
        <v>0</v>
      </c>
      <c r="AE18" s="277">
        <v>0</v>
      </c>
      <c r="AF18" s="278">
        <v>0</v>
      </c>
      <c r="AG18" s="321">
        <v>0</v>
      </c>
    </row>
    <row r="19" spans="1:33" ht="27" customHeight="1">
      <c r="A19" s="356"/>
      <c r="B19" s="353" t="s">
        <v>113</v>
      </c>
      <c r="C19" s="353"/>
      <c r="D19" s="213"/>
      <c r="E19" s="313" t="s">
        <v>311</v>
      </c>
      <c r="F19" s="273">
        <v>141</v>
      </c>
      <c r="G19" s="321">
        <v>0</v>
      </c>
      <c r="H19" s="278">
        <v>0</v>
      </c>
      <c r="I19" s="277">
        <v>0</v>
      </c>
      <c r="J19" s="277">
        <v>0</v>
      </c>
      <c r="K19" s="277">
        <v>0</v>
      </c>
      <c r="L19" s="277">
        <v>0</v>
      </c>
      <c r="M19" s="277">
        <v>0</v>
      </c>
      <c r="N19" s="277">
        <v>0</v>
      </c>
      <c r="O19" s="277">
        <v>0</v>
      </c>
      <c r="P19" s="277">
        <v>0</v>
      </c>
      <c r="Q19" s="277">
        <v>0</v>
      </c>
      <c r="R19" s="277">
        <v>0</v>
      </c>
      <c r="S19" s="277">
        <v>0</v>
      </c>
      <c r="T19" s="277">
        <v>0</v>
      </c>
      <c r="U19" s="277">
        <v>0</v>
      </c>
      <c r="V19" s="277">
        <v>0</v>
      </c>
      <c r="W19" s="277">
        <v>0</v>
      </c>
      <c r="X19" s="277">
        <v>0</v>
      </c>
      <c r="Y19" s="277">
        <v>0</v>
      </c>
      <c r="Z19" s="277">
        <v>0</v>
      </c>
      <c r="AA19" s="277">
        <v>0</v>
      </c>
      <c r="AB19" s="277">
        <v>0</v>
      </c>
      <c r="AC19" s="277">
        <v>0</v>
      </c>
      <c r="AD19" s="277">
        <v>0</v>
      </c>
      <c r="AE19" s="277">
        <v>0</v>
      </c>
      <c r="AF19" s="278">
        <v>0</v>
      </c>
      <c r="AG19" s="321">
        <v>0</v>
      </c>
    </row>
    <row r="20" spans="1:33" ht="27" customHeight="1">
      <c r="A20" s="397" t="s">
        <v>115</v>
      </c>
      <c r="B20" s="398" t="s">
        <v>116</v>
      </c>
      <c r="C20" s="353"/>
      <c r="D20" s="213"/>
      <c r="E20" s="272">
        <v>21</v>
      </c>
      <c r="F20" s="273">
        <v>0</v>
      </c>
      <c r="G20" s="321">
        <v>0</v>
      </c>
      <c r="H20" s="278">
        <v>0</v>
      </c>
      <c r="I20" s="277">
        <v>0</v>
      </c>
      <c r="J20" s="277">
        <v>0</v>
      </c>
      <c r="K20" s="277">
        <v>0</v>
      </c>
      <c r="L20" s="277">
        <v>0</v>
      </c>
      <c r="M20" s="277">
        <v>0</v>
      </c>
      <c r="N20" s="277">
        <v>0</v>
      </c>
      <c r="O20" s="277">
        <v>0</v>
      </c>
      <c r="P20" s="277">
        <v>0</v>
      </c>
      <c r="Q20" s="277">
        <v>0</v>
      </c>
      <c r="R20" s="277">
        <v>0</v>
      </c>
      <c r="S20" s="277">
        <v>0</v>
      </c>
      <c r="T20" s="277">
        <v>0</v>
      </c>
      <c r="U20" s="277">
        <v>0</v>
      </c>
      <c r="V20" s="277">
        <v>0</v>
      </c>
      <c r="W20" s="277">
        <v>0</v>
      </c>
      <c r="X20" s="277">
        <v>0</v>
      </c>
      <c r="Y20" s="277">
        <v>0</v>
      </c>
      <c r="Z20" s="277">
        <v>0</v>
      </c>
      <c r="AA20" s="277">
        <v>0</v>
      </c>
      <c r="AB20" s="277">
        <v>0</v>
      </c>
      <c r="AC20" s="277">
        <v>0</v>
      </c>
      <c r="AD20" s="277">
        <v>0</v>
      </c>
      <c r="AE20" s="277">
        <v>0</v>
      </c>
      <c r="AF20" s="278">
        <v>0</v>
      </c>
      <c r="AG20" s="321">
        <v>0</v>
      </c>
    </row>
    <row r="21" spans="1:33" ht="27" customHeight="1">
      <c r="A21" s="356"/>
      <c r="B21" s="398" t="s">
        <v>235</v>
      </c>
      <c r="C21" s="353"/>
      <c r="D21" s="213"/>
      <c r="E21" s="272">
        <v>197</v>
      </c>
      <c r="F21" s="273">
        <v>25</v>
      </c>
      <c r="G21" s="321">
        <v>3</v>
      </c>
      <c r="H21" s="278">
        <v>0</v>
      </c>
      <c r="I21" s="277">
        <v>0</v>
      </c>
      <c r="J21" s="277">
        <v>0</v>
      </c>
      <c r="K21" s="277">
        <v>0</v>
      </c>
      <c r="L21" s="277">
        <v>0</v>
      </c>
      <c r="M21" s="277">
        <v>0</v>
      </c>
      <c r="N21" s="277">
        <v>0</v>
      </c>
      <c r="O21" s="277">
        <v>0</v>
      </c>
      <c r="P21" s="277">
        <v>0</v>
      </c>
      <c r="Q21" s="277">
        <v>0</v>
      </c>
      <c r="R21" s="277">
        <v>0</v>
      </c>
      <c r="S21" s="277">
        <v>0</v>
      </c>
      <c r="T21" s="277">
        <v>0</v>
      </c>
      <c r="U21" s="278">
        <v>3</v>
      </c>
      <c r="V21" s="278">
        <v>0</v>
      </c>
      <c r="W21" s="277">
        <v>0</v>
      </c>
      <c r="X21" s="277">
        <v>0</v>
      </c>
      <c r="Y21" s="277">
        <v>0</v>
      </c>
      <c r="Z21" s="277">
        <v>0</v>
      </c>
      <c r="AA21" s="277">
        <v>0</v>
      </c>
      <c r="AB21" s="277">
        <v>0</v>
      </c>
      <c r="AC21" s="277">
        <v>0</v>
      </c>
      <c r="AD21" s="277">
        <v>0</v>
      </c>
      <c r="AE21" s="278">
        <v>3</v>
      </c>
      <c r="AF21" s="278">
        <v>3</v>
      </c>
      <c r="AG21" s="321">
        <v>0</v>
      </c>
    </row>
    <row r="22" spans="1:33" ht="27" customHeight="1">
      <c r="A22" s="356" t="s">
        <v>117</v>
      </c>
      <c r="B22" s="353" t="s">
        <v>263</v>
      </c>
      <c r="C22" s="353"/>
      <c r="D22" s="213"/>
      <c r="E22" s="351">
        <v>1538</v>
      </c>
      <c r="F22" s="273">
        <v>439</v>
      </c>
      <c r="G22" s="321">
        <v>25</v>
      </c>
      <c r="H22" s="278">
        <v>0</v>
      </c>
      <c r="I22" s="277">
        <v>0</v>
      </c>
      <c r="J22" s="277">
        <v>0</v>
      </c>
      <c r="K22" s="277">
        <v>0</v>
      </c>
      <c r="L22" s="277">
        <v>0</v>
      </c>
      <c r="M22" s="277">
        <v>0</v>
      </c>
      <c r="N22" s="277">
        <v>0</v>
      </c>
      <c r="O22" s="277">
        <v>0</v>
      </c>
      <c r="P22" s="277">
        <v>0</v>
      </c>
      <c r="Q22" s="278">
        <v>0</v>
      </c>
      <c r="R22" s="277">
        <v>0</v>
      </c>
      <c r="S22" s="277">
        <v>0</v>
      </c>
      <c r="T22" s="277">
        <v>0</v>
      </c>
      <c r="U22" s="278">
        <v>47</v>
      </c>
      <c r="V22" s="278">
        <v>2</v>
      </c>
      <c r="W22" s="277">
        <v>0</v>
      </c>
      <c r="X22" s="277">
        <v>0</v>
      </c>
      <c r="Y22" s="278">
        <v>14</v>
      </c>
      <c r="Z22" s="278">
        <v>10</v>
      </c>
      <c r="AA22" s="277">
        <v>0</v>
      </c>
      <c r="AB22" s="277">
        <v>0</v>
      </c>
      <c r="AC22" s="277">
        <v>0</v>
      </c>
      <c r="AD22" s="277">
        <v>0</v>
      </c>
      <c r="AE22" s="278">
        <v>21</v>
      </c>
      <c r="AF22" s="278">
        <v>25</v>
      </c>
      <c r="AG22" s="321">
        <v>0</v>
      </c>
    </row>
    <row r="23" spans="1:33" ht="27" customHeight="1">
      <c r="A23" s="356" t="s">
        <v>118</v>
      </c>
      <c r="B23" s="353" t="s">
        <v>264</v>
      </c>
      <c r="C23" s="353"/>
      <c r="D23" s="213"/>
      <c r="E23" s="351">
        <v>4873</v>
      </c>
      <c r="F23" s="273">
        <v>564</v>
      </c>
      <c r="G23" s="321">
        <v>0</v>
      </c>
      <c r="H23" s="278">
        <v>0</v>
      </c>
      <c r="I23" s="277">
        <v>0</v>
      </c>
      <c r="J23" s="277">
        <v>0</v>
      </c>
      <c r="K23" s="277">
        <v>0</v>
      </c>
      <c r="L23" s="277">
        <v>0</v>
      </c>
      <c r="M23" s="277">
        <v>0</v>
      </c>
      <c r="N23" s="277">
        <v>0</v>
      </c>
      <c r="O23" s="277">
        <v>0</v>
      </c>
      <c r="P23" s="277">
        <v>0</v>
      </c>
      <c r="Q23" s="277">
        <v>0</v>
      </c>
      <c r="R23" s="277">
        <v>0</v>
      </c>
      <c r="S23" s="277">
        <v>0</v>
      </c>
      <c r="T23" s="277">
        <v>0</v>
      </c>
      <c r="U23" s="277">
        <v>0</v>
      </c>
      <c r="V23" s="277">
        <v>0</v>
      </c>
      <c r="W23" s="277">
        <v>0</v>
      </c>
      <c r="X23" s="277">
        <v>0</v>
      </c>
      <c r="Y23" s="277">
        <v>0</v>
      </c>
      <c r="Z23" s="277">
        <v>0</v>
      </c>
      <c r="AA23" s="277">
        <v>0</v>
      </c>
      <c r="AB23" s="277">
        <v>0</v>
      </c>
      <c r="AC23" s="277">
        <v>0</v>
      </c>
      <c r="AD23" s="277">
        <v>0</v>
      </c>
      <c r="AE23" s="277">
        <v>0</v>
      </c>
      <c r="AF23" s="278">
        <v>0</v>
      </c>
      <c r="AG23" s="321">
        <v>0</v>
      </c>
    </row>
    <row r="24" spans="1:33" ht="27" customHeight="1">
      <c r="A24" s="354" t="s">
        <v>119</v>
      </c>
      <c r="B24" s="354"/>
      <c r="C24" s="354"/>
      <c r="D24" s="214"/>
      <c r="E24" s="314" t="s">
        <v>311</v>
      </c>
      <c r="F24" s="274">
        <v>80</v>
      </c>
      <c r="G24" s="322">
        <v>1</v>
      </c>
      <c r="H24" s="279">
        <v>0</v>
      </c>
      <c r="I24" s="323">
        <v>0</v>
      </c>
      <c r="J24" s="323">
        <v>0</v>
      </c>
      <c r="K24" s="323">
        <v>0</v>
      </c>
      <c r="L24" s="323">
        <v>0</v>
      </c>
      <c r="M24" s="323">
        <v>0</v>
      </c>
      <c r="N24" s="279">
        <v>0</v>
      </c>
      <c r="O24" s="323">
        <v>0</v>
      </c>
      <c r="P24" s="323">
        <v>0</v>
      </c>
      <c r="Q24" s="323">
        <v>0</v>
      </c>
      <c r="R24" s="323">
        <v>0</v>
      </c>
      <c r="S24" s="323">
        <v>0</v>
      </c>
      <c r="T24" s="323">
        <v>0</v>
      </c>
      <c r="U24" s="279">
        <v>1</v>
      </c>
      <c r="V24" s="323">
        <v>0</v>
      </c>
      <c r="W24" s="323">
        <v>0</v>
      </c>
      <c r="X24" s="323">
        <v>0</v>
      </c>
      <c r="Y24" s="279">
        <v>0</v>
      </c>
      <c r="Z24" s="323">
        <v>0</v>
      </c>
      <c r="AA24" s="323">
        <v>0</v>
      </c>
      <c r="AB24" s="323">
        <v>0</v>
      </c>
      <c r="AC24" s="323">
        <v>0</v>
      </c>
      <c r="AD24" s="279">
        <v>0</v>
      </c>
      <c r="AE24" s="279">
        <v>1</v>
      </c>
      <c r="AF24" s="279">
        <v>1</v>
      </c>
      <c r="AG24" s="322">
        <v>0</v>
      </c>
    </row>
    <row r="25" spans="1:33" ht="7.5" customHeight="1">
      <c r="A25" s="4"/>
      <c r="B25" s="4"/>
      <c r="C25" s="4"/>
      <c r="D25" s="4"/>
      <c r="G25" s="13"/>
      <c r="AF25" s="13"/>
      <c r="AG25" s="13"/>
    </row>
    <row r="26" spans="1:33">
      <c r="A26" s="140"/>
      <c r="B26" s="4"/>
      <c r="C26" s="4"/>
      <c r="D26" s="4"/>
      <c r="AF26" s="114"/>
      <c r="AG26" s="114" t="s">
        <v>90</v>
      </c>
    </row>
    <row r="27" spans="1:33">
      <c r="F27" s="232"/>
    </row>
  </sheetData>
  <mergeCells count="43">
    <mergeCell ref="A24:C24"/>
    <mergeCell ref="A16:A17"/>
    <mergeCell ref="B16:C16"/>
    <mergeCell ref="B17:C17"/>
    <mergeCell ref="A18:A19"/>
    <mergeCell ref="B18:C18"/>
    <mergeCell ref="B19:C19"/>
    <mergeCell ref="A20:A23"/>
    <mergeCell ref="B20:C20"/>
    <mergeCell ref="B21:C21"/>
    <mergeCell ref="B22:C22"/>
    <mergeCell ref="B23:C23"/>
    <mergeCell ref="A7:C7"/>
    <mergeCell ref="A8:C8"/>
    <mergeCell ref="A9:A15"/>
    <mergeCell ref="B9:C9"/>
    <mergeCell ref="B10:C10"/>
    <mergeCell ref="B11:C11"/>
    <mergeCell ref="B12:C12"/>
    <mergeCell ref="B13:B14"/>
    <mergeCell ref="B15:C15"/>
    <mergeCell ref="A4:C6"/>
    <mergeCell ref="E4:E6"/>
    <mergeCell ref="F4:F6"/>
    <mergeCell ref="G4:G6"/>
    <mergeCell ref="H4:AE4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AE5"/>
    <mergeCell ref="AF4:AG4"/>
    <mergeCell ref="H5:H6"/>
    <mergeCell ref="I5:I6"/>
    <mergeCell ref="J5:J6"/>
    <mergeCell ref="K5:K6"/>
    <mergeCell ref="AG5:AG6"/>
    <mergeCell ref="AF5:AF6"/>
  </mergeCells>
  <phoneticPr fontId="2"/>
  <printOptions horizontalCentered="1"/>
  <pageMargins left="0.19685039370078741" right="0.19685039370078741" top="0.78740157480314965" bottom="0.78740157480314965" header="0.39370078740157483" footer="0.19685039370078741"/>
  <pageSetup paperSize="9" scale="88" pageOrder="overThenDown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opLeftCell="A4" workbookViewId="0">
      <selection activeCell="U12" sqref="U12"/>
    </sheetView>
  </sheetViews>
  <sheetFormatPr defaultRowHeight="13.5"/>
  <cols>
    <col min="1" max="1" width="6.625" style="12" customWidth="1"/>
    <col min="2" max="2" width="12.625" style="12" customWidth="1"/>
    <col min="3" max="3" width="0.875" style="12" customWidth="1"/>
    <col min="4" max="4" width="6.375" style="12" customWidth="1"/>
    <col min="5" max="15" width="5.125" style="12" customWidth="1"/>
    <col min="16" max="16" width="5.875" style="12" customWidth="1"/>
    <col min="17" max="18" width="3" style="12" customWidth="1"/>
    <col min="19" max="20" width="9" style="12"/>
    <col min="21" max="21" width="3" style="12" customWidth="1"/>
    <col min="22" max="25" width="9" style="12"/>
    <col min="26" max="26" width="3" style="12" customWidth="1"/>
    <col min="27" max="27" width="9" style="12"/>
    <col min="28" max="28" width="3" style="12" customWidth="1"/>
    <col min="29" max="30" width="9" style="12"/>
    <col min="31" max="33" width="3" style="12" customWidth="1"/>
    <col min="34" max="16384" width="9" style="12"/>
  </cols>
  <sheetData>
    <row r="1" spans="1:19" ht="18.75" customHeight="1">
      <c r="A1" s="30" t="s">
        <v>313</v>
      </c>
      <c r="B1" s="30"/>
      <c r="C1" s="30"/>
      <c r="D1" s="30"/>
      <c r="E1" s="30"/>
      <c r="F1" s="233"/>
      <c r="G1" s="233"/>
      <c r="H1" s="233"/>
    </row>
    <row r="2" spans="1:19" ht="18.75" customHeight="1">
      <c r="A2" s="443" t="s">
        <v>314</v>
      </c>
      <c r="B2" s="443"/>
      <c r="C2" s="443"/>
      <c r="D2" s="443"/>
      <c r="E2" s="443"/>
      <c r="F2" s="443"/>
      <c r="G2" s="444"/>
      <c r="H2" s="444"/>
    </row>
    <row r="3" spans="1:19" ht="13.5" customHeight="1">
      <c r="A3" s="14"/>
      <c r="B3" s="14"/>
      <c r="C3" s="14"/>
      <c r="D3" s="14"/>
      <c r="P3" s="31" t="s">
        <v>326</v>
      </c>
    </row>
    <row r="4" spans="1:19" ht="24" customHeight="1">
      <c r="A4" s="384" t="s">
        <v>21</v>
      </c>
      <c r="B4" s="410"/>
      <c r="C4" s="55"/>
      <c r="D4" s="428" t="s">
        <v>336</v>
      </c>
      <c r="E4" s="360" t="s">
        <v>103</v>
      </c>
      <c r="F4" s="360"/>
      <c r="G4" s="360"/>
      <c r="H4" s="360"/>
      <c r="I4" s="360"/>
      <c r="J4" s="360"/>
      <c r="K4" s="360"/>
      <c r="L4" s="360"/>
      <c r="M4" s="360"/>
      <c r="N4" s="360"/>
      <c r="O4" s="360"/>
      <c r="P4" s="424" t="s">
        <v>105</v>
      </c>
    </row>
    <row r="5" spans="1:19" ht="93" customHeight="1">
      <c r="A5" s="385"/>
      <c r="B5" s="411"/>
      <c r="C5" s="36"/>
      <c r="D5" s="429"/>
      <c r="E5" s="48" t="s">
        <v>38</v>
      </c>
      <c r="F5" s="48" t="s">
        <v>39</v>
      </c>
      <c r="G5" s="48" t="s">
        <v>40</v>
      </c>
      <c r="H5" s="48" t="s">
        <v>41</v>
      </c>
      <c r="I5" s="48" t="s">
        <v>42</v>
      </c>
      <c r="J5" s="48" t="s">
        <v>43</v>
      </c>
      <c r="K5" s="48" t="s">
        <v>44</v>
      </c>
      <c r="L5" s="48" t="s">
        <v>45</v>
      </c>
      <c r="M5" s="48" t="s">
        <v>46</v>
      </c>
      <c r="N5" s="48" t="s">
        <v>47</v>
      </c>
      <c r="O5" s="48" t="s">
        <v>48</v>
      </c>
      <c r="P5" s="425"/>
    </row>
    <row r="6" spans="1:19" ht="36" customHeight="1">
      <c r="A6" s="407" t="s">
        <v>136</v>
      </c>
      <c r="B6" s="409"/>
      <c r="C6" s="218"/>
      <c r="D6" s="293">
        <v>993</v>
      </c>
      <c r="E6" s="293">
        <v>169</v>
      </c>
      <c r="F6" s="293">
        <v>44</v>
      </c>
      <c r="G6" s="293">
        <v>28</v>
      </c>
      <c r="H6" s="293">
        <v>20</v>
      </c>
      <c r="I6" s="293">
        <v>29</v>
      </c>
      <c r="J6" s="293">
        <v>10</v>
      </c>
      <c r="K6" s="293">
        <v>9</v>
      </c>
      <c r="L6" s="293">
        <v>3</v>
      </c>
      <c r="M6" s="293">
        <v>14</v>
      </c>
      <c r="N6" s="293">
        <v>9</v>
      </c>
      <c r="O6" s="293">
        <v>3</v>
      </c>
      <c r="P6" s="324">
        <v>260</v>
      </c>
    </row>
    <row r="7" spans="1:19" ht="36" customHeight="1">
      <c r="A7" s="353" t="s">
        <v>137</v>
      </c>
      <c r="B7" s="353"/>
      <c r="C7" s="213"/>
      <c r="D7" s="325">
        <v>4</v>
      </c>
      <c r="E7" s="294">
        <v>0</v>
      </c>
      <c r="F7" s="280">
        <v>0</v>
      </c>
      <c r="G7" s="280">
        <v>0</v>
      </c>
      <c r="H7" s="280">
        <v>0</v>
      </c>
      <c r="I7" s="280">
        <v>0</v>
      </c>
      <c r="J7" s="280">
        <v>0</v>
      </c>
      <c r="K7" s="280">
        <v>0</v>
      </c>
      <c r="L7" s="280">
        <v>0</v>
      </c>
      <c r="M7" s="280">
        <v>0</v>
      </c>
      <c r="N7" s="280">
        <v>0</v>
      </c>
      <c r="O7" s="280">
        <v>0</v>
      </c>
      <c r="P7" s="326">
        <v>0</v>
      </c>
    </row>
    <row r="8" spans="1:19" ht="36" customHeight="1">
      <c r="A8" s="353" t="s">
        <v>138</v>
      </c>
      <c r="B8" s="353"/>
      <c r="C8" s="213"/>
      <c r="D8" s="325">
        <v>4</v>
      </c>
      <c r="E8" s="294">
        <v>1</v>
      </c>
      <c r="F8" s="280">
        <v>1</v>
      </c>
      <c r="G8" s="280">
        <v>0</v>
      </c>
      <c r="H8" s="280">
        <v>0</v>
      </c>
      <c r="I8" s="280">
        <v>0</v>
      </c>
      <c r="J8" s="280">
        <v>0</v>
      </c>
      <c r="K8" s="280">
        <v>0</v>
      </c>
      <c r="L8" s="280">
        <v>0</v>
      </c>
      <c r="M8" s="280">
        <v>0</v>
      </c>
      <c r="N8" s="280">
        <v>0</v>
      </c>
      <c r="O8" s="280">
        <v>0</v>
      </c>
      <c r="P8" s="327">
        <v>1</v>
      </c>
      <c r="Q8" s="13"/>
      <c r="R8" s="13"/>
      <c r="S8" s="13"/>
    </row>
    <row r="9" spans="1:19" ht="36" customHeight="1">
      <c r="A9" s="355" t="s">
        <v>145</v>
      </c>
      <c r="B9" s="213" t="s">
        <v>139</v>
      </c>
      <c r="C9" s="213"/>
      <c r="D9" s="325">
        <v>841</v>
      </c>
      <c r="E9" s="294">
        <v>109</v>
      </c>
      <c r="F9" s="280">
        <v>25</v>
      </c>
      <c r="G9" s="280">
        <v>17</v>
      </c>
      <c r="H9" s="280">
        <v>11</v>
      </c>
      <c r="I9" s="280">
        <v>22</v>
      </c>
      <c r="J9" s="280">
        <v>7</v>
      </c>
      <c r="K9" s="280">
        <v>8</v>
      </c>
      <c r="L9" s="280">
        <v>1</v>
      </c>
      <c r="M9" s="280">
        <v>8</v>
      </c>
      <c r="N9" s="280">
        <v>7</v>
      </c>
      <c r="O9" s="280">
        <v>3</v>
      </c>
      <c r="P9" s="327">
        <v>153</v>
      </c>
      <c r="Q9" s="13"/>
      <c r="R9" s="13"/>
      <c r="S9" s="13"/>
    </row>
    <row r="10" spans="1:19" ht="36" customHeight="1">
      <c r="A10" s="355"/>
      <c r="B10" s="213" t="s">
        <v>140</v>
      </c>
      <c r="C10" s="213"/>
      <c r="D10" s="325">
        <v>45</v>
      </c>
      <c r="E10" s="294">
        <v>6</v>
      </c>
      <c r="F10" s="280">
        <v>0</v>
      </c>
      <c r="G10" s="280">
        <v>2</v>
      </c>
      <c r="H10" s="280">
        <v>1</v>
      </c>
      <c r="I10" s="280">
        <v>2</v>
      </c>
      <c r="J10" s="280">
        <v>0</v>
      </c>
      <c r="K10" s="280">
        <v>0</v>
      </c>
      <c r="L10" s="280">
        <v>1</v>
      </c>
      <c r="M10" s="280">
        <v>0</v>
      </c>
      <c r="N10" s="280">
        <v>0</v>
      </c>
      <c r="O10" s="280">
        <v>0</v>
      </c>
      <c r="P10" s="327">
        <v>6</v>
      </c>
      <c r="Q10" s="13"/>
      <c r="R10" s="13"/>
      <c r="S10" s="13"/>
    </row>
    <row r="11" spans="1:19" ht="36" customHeight="1">
      <c r="A11" s="355"/>
      <c r="B11" s="213" t="s">
        <v>146</v>
      </c>
      <c r="C11" s="213"/>
      <c r="D11" s="325">
        <v>55</v>
      </c>
      <c r="E11" s="294">
        <v>4</v>
      </c>
      <c r="F11" s="280">
        <v>3</v>
      </c>
      <c r="G11" s="280">
        <v>1</v>
      </c>
      <c r="H11" s="280">
        <v>0</v>
      </c>
      <c r="I11" s="280">
        <v>0</v>
      </c>
      <c r="J11" s="280">
        <v>0</v>
      </c>
      <c r="K11" s="280">
        <v>0</v>
      </c>
      <c r="L11" s="280">
        <v>0</v>
      </c>
      <c r="M11" s="280">
        <v>0</v>
      </c>
      <c r="N11" s="280">
        <v>0</v>
      </c>
      <c r="O11" s="280">
        <v>0</v>
      </c>
      <c r="P11" s="327">
        <v>7</v>
      </c>
      <c r="Q11" s="13"/>
      <c r="R11" s="13"/>
      <c r="S11" s="13"/>
    </row>
    <row r="12" spans="1:19" ht="36" customHeight="1">
      <c r="A12" s="430" t="s">
        <v>147</v>
      </c>
      <c r="B12" s="213" t="s">
        <v>141</v>
      </c>
      <c r="C12" s="213"/>
      <c r="D12" s="328">
        <v>4</v>
      </c>
      <c r="E12" s="280">
        <v>0</v>
      </c>
      <c r="F12" s="280">
        <v>0</v>
      </c>
      <c r="G12" s="280">
        <v>0</v>
      </c>
      <c r="H12" s="280">
        <v>0</v>
      </c>
      <c r="I12" s="280">
        <v>0</v>
      </c>
      <c r="J12" s="280">
        <v>0</v>
      </c>
      <c r="K12" s="280">
        <v>0</v>
      </c>
      <c r="L12" s="280">
        <v>0</v>
      </c>
      <c r="M12" s="280">
        <v>0</v>
      </c>
      <c r="N12" s="280">
        <v>0</v>
      </c>
      <c r="O12" s="280">
        <v>0</v>
      </c>
      <c r="P12" s="327">
        <v>0</v>
      </c>
      <c r="Q12" s="13"/>
      <c r="R12" s="13"/>
      <c r="S12" s="13"/>
    </row>
    <row r="13" spans="1:19" ht="36" customHeight="1">
      <c r="A13" s="355"/>
      <c r="B13" s="213" t="s">
        <v>142</v>
      </c>
      <c r="C13" s="213"/>
      <c r="D13" s="328">
        <v>1</v>
      </c>
      <c r="E13" s="280">
        <v>0</v>
      </c>
      <c r="F13" s="280">
        <v>0</v>
      </c>
      <c r="G13" s="280">
        <v>0</v>
      </c>
      <c r="H13" s="280">
        <v>0</v>
      </c>
      <c r="I13" s="280">
        <v>0</v>
      </c>
      <c r="J13" s="280">
        <v>0</v>
      </c>
      <c r="K13" s="280">
        <v>0</v>
      </c>
      <c r="L13" s="280">
        <v>0</v>
      </c>
      <c r="M13" s="280">
        <v>0</v>
      </c>
      <c r="N13" s="280">
        <v>0</v>
      </c>
      <c r="O13" s="280">
        <v>0</v>
      </c>
      <c r="P13" s="327">
        <v>0</v>
      </c>
      <c r="Q13" s="13"/>
      <c r="R13" s="13"/>
      <c r="S13" s="13"/>
    </row>
    <row r="14" spans="1:19" ht="36" customHeight="1">
      <c r="A14" s="355"/>
      <c r="B14" s="213" t="s">
        <v>143</v>
      </c>
      <c r="C14" s="213"/>
      <c r="D14" s="328">
        <v>3</v>
      </c>
      <c r="E14" s="280">
        <v>0</v>
      </c>
      <c r="F14" s="280">
        <v>0</v>
      </c>
      <c r="G14" s="280">
        <v>0</v>
      </c>
      <c r="H14" s="280">
        <v>0</v>
      </c>
      <c r="I14" s="280">
        <v>0</v>
      </c>
      <c r="J14" s="280">
        <v>0</v>
      </c>
      <c r="K14" s="280">
        <v>0</v>
      </c>
      <c r="L14" s="280">
        <v>0</v>
      </c>
      <c r="M14" s="280">
        <v>0</v>
      </c>
      <c r="N14" s="280">
        <v>0</v>
      </c>
      <c r="O14" s="280">
        <v>0</v>
      </c>
      <c r="P14" s="327">
        <v>0</v>
      </c>
      <c r="Q14" s="13"/>
      <c r="R14" s="13"/>
      <c r="S14" s="13"/>
    </row>
    <row r="15" spans="1:19" ht="36" customHeight="1">
      <c r="A15" s="398" t="s">
        <v>315</v>
      </c>
      <c r="B15" s="353"/>
      <c r="C15" s="213"/>
      <c r="D15" s="325">
        <v>9</v>
      </c>
      <c r="E15" s="294">
        <v>49</v>
      </c>
      <c r="F15" s="280">
        <v>15</v>
      </c>
      <c r="G15" s="280">
        <v>8</v>
      </c>
      <c r="H15" s="280">
        <v>8</v>
      </c>
      <c r="I15" s="280">
        <v>5</v>
      </c>
      <c r="J15" s="280">
        <v>3</v>
      </c>
      <c r="K15" s="280">
        <v>1</v>
      </c>
      <c r="L15" s="280">
        <v>1</v>
      </c>
      <c r="M15" s="280">
        <v>6</v>
      </c>
      <c r="N15" s="280">
        <v>2</v>
      </c>
      <c r="O15" s="280">
        <v>0</v>
      </c>
      <c r="P15" s="327">
        <v>91</v>
      </c>
      <c r="Q15" s="13"/>
      <c r="R15" s="13"/>
      <c r="S15" s="13"/>
    </row>
    <row r="16" spans="1:19" ht="36" customHeight="1">
      <c r="A16" s="354" t="s">
        <v>144</v>
      </c>
      <c r="B16" s="354"/>
      <c r="C16" s="214"/>
      <c r="D16" s="329">
        <v>27</v>
      </c>
      <c r="E16" s="295">
        <v>0</v>
      </c>
      <c r="F16" s="281">
        <v>0</v>
      </c>
      <c r="G16" s="281">
        <v>0</v>
      </c>
      <c r="H16" s="281">
        <v>0</v>
      </c>
      <c r="I16" s="281">
        <v>0</v>
      </c>
      <c r="J16" s="281">
        <v>0</v>
      </c>
      <c r="K16" s="281">
        <v>0</v>
      </c>
      <c r="L16" s="281">
        <v>0</v>
      </c>
      <c r="M16" s="281">
        <v>0</v>
      </c>
      <c r="N16" s="281">
        <v>0</v>
      </c>
      <c r="O16" s="281">
        <v>0</v>
      </c>
      <c r="P16" s="330">
        <v>2</v>
      </c>
    </row>
    <row r="17" spans="1:16" ht="16.5" customHeight="1">
      <c r="A17" s="140"/>
      <c r="B17" s="14"/>
      <c r="C17" s="14"/>
      <c r="P17" s="53" t="s">
        <v>90</v>
      </c>
    </row>
  </sheetData>
  <mergeCells count="12">
    <mergeCell ref="P4:P5"/>
    <mergeCell ref="A6:B6"/>
    <mergeCell ref="A16:B16"/>
    <mergeCell ref="A2:H2"/>
    <mergeCell ref="A4:B5"/>
    <mergeCell ref="D4:D5"/>
    <mergeCell ref="E4:O4"/>
    <mergeCell ref="A7:B7"/>
    <mergeCell ref="A8:B8"/>
    <mergeCell ref="A9:A11"/>
    <mergeCell ref="A12:A14"/>
    <mergeCell ref="A15:B15"/>
  </mergeCells>
  <phoneticPr fontId="2"/>
  <printOptions horizontalCentered="1"/>
  <pageMargins left="0.59055118110236227" right="0.59055118110236227" top="0.78740157480314965" bottom="0.78740157480314965" header="0.39370078740157483" footer="0.19685039370078741"/>
  <pageSetup paperSize="9" pageOrder="overThenDown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activeCell="Q9" sqref="Q9"/>
    </sheetView>
  </sheetViews>
  <sheetFormatPr defaultRowHeight="13.5"/>
  <cols>
    <col min="1" max="1" width="2.5" style="12" customWidth="1"/>
    <col min="2" max="2" width="11.875" style="12" customWidth="1"/>
    <col min="3" max="3" width="1.125" style="12" customWidth="1"/>
    <col min="4" max="14" width="6.875" style="12" customWidth="1"/>
    <col min="15" max="16384" width="9" style="12"/>
  </cols>
  <sheetData>
    <row r="1" spans="1:14" ht="18.75" customHeight="1">
      <c r="A1" s="30" t="s">
        <v>17</v>
      </c>
      <c r="B1" s="9"/>
      <c r="C1" s="9"/>
      <c r="D1" s="9"/>
    </row>
    <row r="2" spans="1:14">
      <c r="A2" s="9"/>
      <c r="B2" s="9"/>
      <c r="C2" s="9"/>
      <c r="N2" s="39" t="str">
        <f>'1 医務薬事施設（薬事）'!O3</f>
        <v>令和元年度末時点</v>
      </c>
    </row>
    <row r="3" spans="1:14" ht="30" customHeight="1">
      <c r="A3" s="359" t="s">
        <v>18</v>
      </c>
      <c r="B3" s="361"/>
      <c r="C3" s="34"/>
      <c r="D3" s="18" t="s">
        <v>38</v>
      </c>
      <c r="E3" s="18" t="s">
        <v>39</v>
      </c>
      <c r="F3" s="18" t="s">
        <v>40</v>
      </c>
      <c r="G3" s="18" t="s">
        <v>41</v>
      </c>
      <c r="H3" s="18" t="s">
        <v>42</v>
      </c>
      <c r="I3" s="18" t="s">
        <v>43</v>
      </c>
      <c r="J3" s="18" t="s">
        <v>44</v>
      </c>
      <c r="K3" s="18" t="s">
        <v>45</v>
      </c>
      <c r="L3" s="18" t="s">
        <v>46</v>
      </c>
      <c r="M3" s="18" t="s">
        <v>47</v>
      </c>
      <c r="N3" s="19" t="s">
        <v>48</v>
      </c>
    </row>
    <row r="4" spans="1:14" ht="30" customHeight="1">
      <c r="A4" s="362" t="s">
        <v>19</v>
      </c>
      <c r="B4" s="363"/>
      <c r="C4" s="35"/>
      <c r="D4" s="298">
        <v>38704</v>
      </c>
      <c r="E4" s="298">
        <v>8862</v>
      </c>
      <c r="F4" s="298">
        <v>3861</v>
      </c>
      <c r="G4" s="298">
        <v>4014</v>
      </c>
      <c r="H4" s="298">
        <v>3816</v>
      </c>
      <c r="I4" s="298">
        <v>2773</v>
      </c>
      <c r="J4" s="298">
        <v>2683</v>
      </c>
      <c r="K4" s="298">
        <v>2181</v>
      </c>
      <c r="L4" s="298">
        <v>2961</v>
      </c>
      <c r="M4" s="298">
        <v>3755</v>
      </c>
      <c r="N4" s="299">
        <v>3798</v>
      </c>
    </row>
    <row r="5" spans="1:14" ht="30" customHeight="1">
      <c r="A5" s="368" t="s">
        <v>22</v>
      </c>
      <c r="B5" s="368"/>
      <c r="C5" s="8"/>
      <c r="D5" s="243">
        <v>36532</v>
      </c>
      <c r="E5" s="243">
        <v>8596</v>
      </c>
      <c r="F5" s="243">
        <v>3555</v>
      </c>
      <c r="G5" s="243">
        <v>3641</v>
      </c>
      <c r="H5" s="243">
        <v>3683</v>
      </c>
      <c r="I5" s="243">
        <v>2620</v>
      </c>
      <c r="J5" s="243">
        <v>2470</v>
      </c>
      <c r="K5" s="243">
        <v>2065</v>
      </c>
      <c r="L5" s="243">
        <v>2775</v>
      </c>
      <c r="M5" s="243">
        <v>3516</v>
      </c>
      <c r="N5" s="244">
        <v>3611</v>
      </c>
    </row>
    <row r="6" spans="1:14" ht="30" customHeight="1">
      <c r="A6" s="67"/>
      <c r="B6" s="8" t="s">
        <v>23</v>
      </c>
      <c r="C6" s="8"/>
      <c r="D6" s="245">
        <v>6994</v>
      </c>
      <c r="E6" s="245">
        <v>1339</v>
      </c>
      <c r="F6" s="245">
        <v>1182</v>
      </c>
      <c r="G6" s="245">
        <v>455</v>
      </c>
      <c r="H6" s="245">
        <v>947</v>
      </c>
      <c r="I6" s="245">
        <v>365</v>
      </c>
      <c r="J6" s="245">
        <v>106</v>
      </c>
      <c r="K6" s="245">
        <v>766</v>
      </c>
      <c r="L6" s="245">
        <v>561</v>
      </c>
      <c r="M6" s="245">
        <v>565</v>
      </c>
      <c r="N6" s="246">
        <v>708</v>
      </c>
    </row>
    <row r="7" spans="1:14" ht="30" customHeight="1">
      <c r="A7" s="67"/>
      <c r="B7" s="8" t="s">
        <v>24</v>
      </c>
      <c r="C7" s="8"/>
      <c r="D7" s="245">
        <v>8</v>
      </c>
      <c r="E7" s="245">
        <v>8</v>
      </c>
      <c r="F7" s="245">
        <v>0</v>
      </c>
      <c r="G7" s="245">
        <v>0</v>
      </c>
      <c r="H7" s="245">
        <v>0</v>
      </c>
      <c r="I7" s="245">
        <v>0</v>
      </c>
      <c r="J7" s="245">
        <v>0</v>
      </c>
      <c r="K7" s="245">
        <v>0</v>
      </c>
      <c r="L7" s="245">
        <v>0</v>
      </c>
      <c r="M7" s="245">
        <v>0</v>
      </c>
      <c r="N7" s="246">
        <v>0</v>
      </c>
    </row>
    <row r="8" spans="1:14" ht="30" customHeight="1">
      <c r="A8" s="67"/>
      <c r="B8" s="8" t="s">
        <v>25</v>
      </c>
      <c r="C8" s="8"/>
      <c r="D8" s="245">
        <v>96</v>
      </c>
      <c r="E8" s="245">
        <v>0</v>
      </c>
      <c r="F8" s="245">
        <v>0</v>
      </c>
      <c r="G8" s="245">
        <v>0</v>
      </c>
      <c r="H8" s="245">
        <v>0</v>
      </c>
      <c r="I8" s="245">
        <v>0</v>
      </c>
      <c r="J8" s="245">
        <v>46</v>
      </c>
      <c r="K8" s="245">
        <v>0</v>
      </c>
      <c r="L8" s="245">
        <v>0</v>
      </c>
      <c r="M8" s="245">
        <v>50</v>
      </c>
      <c r="N8" s="246">
        <v>0</v>
      </c>
    </row>
    <row r="9" spans="1:14" ht="30" customHeight="1">
      <c r="A9" s="67"/>
      <c r="B9" s="8" t="s">
        <v>2</v>
      </c>
      <c r="C9" s="8"/>
      <c r="D9" s="245">
        <v>22341</v>
      </c>
      <c r="E9" s="245">
        <v>6168</v>
      </c>
      <c r="F9" s="245">
        <v>1807</v>
      </c>
      <c r="G9" s="245">
        <v>2845</v>
      </c>
      <c r="H9" s="245">
        <v>2173</v>
      </c>
      <c r="I9" s="245">
        <v>1557</v>
      </c>
      <c r="J9" s="245">
        <v>1849</v>
      </c>
      <c r="K9" s="245">
        <v>686</v>
      </c>
      <c r="L9" s="245">
        <v>1470</v>
      </c>
      <c r="M9" s="245">
        <v>2310</v>
      </c>
      <c r="N9" s="246">
        <v>1476</v>
      </c>
    </row>
    <row r="10" spans="1:14" ht="30" customHeight="1">
      <c r="A10" s="67"/>
      <c r="B10" s="8" t="s">
        <v>1</v>
      </c>
      <c r="C10" s="8"/>
      <c r="D10" s="245">
        <v>7093</v>
      </c>
      <c r="E10" s="245">
        <v>1081</v>
      </c>
      <c r="F10" s="245">
        <v>566</v>
      </c>
      <c r="G10" s="245">
        <v>341</v>
      </c>
      <c r="H10" s="245">
        <v>563</v>
      </c>
      <c r="I10" s="245">
        <v>698</v>
      </c>
      <c r="J10" s="245">
        <v>469</v>
      </c>
      <c r="K10" s="245">
        <v>613</v>
      </c>
      <c r="L10" s="245">
        <v>744</v>
      </c>
      <c r="M10" s="245">
        <v>591</v>
      </c>
      <c r="N10" s="246">
        <v>1427</v>
      </c>
    </row>
    <row r="11" spans="1:14" ht="30" customHeight="1">
      <c r="A11" s="364" t="s">
        <v>26</v>
      </c>
      <c r="B11" s="365"/>
      <c r="C11" s="8"/>
      <c r="D11" s="245">
        <v>2158</v>
      </c>
      <c r="E11" s="245">
        <v>266</v>
      </c>
      <c r="F11" s="245">
        <v>306</v>
      </c>
      <c r="G11" s="245">
        <v>373</v>
      </c>
      <c r="H11" s="245">
        <v>133</v>
      </c>
      <c r="I11" s="245">
        <v>153</v>
      </c>
      <c r="J11" s="245">
        <v>213</v>
      </c>
      <c r="K11" s="245">
        <v>116</v>
      </c>
      <c r="L11" s="245">
        <v>172</v>
      </c>
      <c r="M11" s="245">
        <v>239</v>
      </c>
      <c r="N11" s="246">
        <v>187</v>
      </c>
    </row>
    <row r="12" spans="1:14" ht="30" customHeight="1">
      <c r="A12" s="366" t="s">
        <v>27</v>
      </c>
      <c r="B12" s="367"/>
      <c r="C12" s="22"/>
      <c r="D12" s="247">
        <v>14</v>
      </c>
      <c r="E12" s="247">
        <v>0</v>
      </c>
      <c r="F12" s="247">
        <v>0</v>
      </c>
      <c r="G12" s="247">
        <v>0</v>
      </c>
      <c r="H12" s="247">
        <v>0</v>
      </c>
      <c r="I12" s="247">
        <v>0</v>
      </c>
      <c r="J12" s="247">
        <v>0</v>
      </c>
      <c r="K12" s="247">
        <v>0</v>
      </c>
      <c r="L12" s="247">
        <v>14</v>
      </c>
      <c r="M12" s="247">
        <v>0</v>
      </c>
      <c r="N12" s="248">
        <v>0</v>
      </c>
    </row>
    <row r="13" spans="1:14" ht="7.5" customHeight="1"/>
    <row r="14" spans="1:14">
      <c r="N14" s="53" t="s">
        <v>90</v>
      </c>
    </row>
  </sheetData>
  <mergeCells count="5">
    <mergeCell ref="A3:B3"/>
    <mergeCell ref="A4:B4"/>
    <mergeCell ref="A11:B11"/>
    <mergeCell ref="A12:B12"/>
    <mergeCell ref="A5:B5"/>
  </mergeCells>
  <phoneticPr fontId="2"/>
  <printOptions horizontalCentered="1"/>
  <pageMargins left="0.59055118110236227" right="0.59055118110236227" top="0.78740157480314965" bottom="0.78740157480314965" header="0.39370078740157483" footer="0.19685039370078741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"/>
  <sheetViews>
    <sheetView topLeftCell="A6" workbookViewId="0">
      <selection activeCell="W14" sqref="W14"/>
    </sheetView>
  </sheetViews>
  <sheetFormatPr defaultRowHeight="13.5"/>
  <cols>
    <col min="1" max="1" width="6.625" style="12" customWidth="1"/>
    <col min="2" max="2" width="12.25" style="12" customWidth="1"/>
    <col min="3" max="3" width="0.875" style="12" customWidth="1"/>
    <col min="4" max="4" width="6.375" style="12" customWidth="1"/>
    <col min="5" max="5" width="4.75" style="12" customWidth="1"/>
    <col min="6" max="18" width="4.375" style="12" customWidth="1"/>
    <col min="19" max="16384" width="9" style="12"/>
  </cols>
  <sheetData>
    <row r="1" spans="1:18" ht="18.75" customHeight="1"/>
    <row r="2" spans="1:18" ht="18.75" customHeight="1">
      <c r="A2" s="32" t="s">
        <v>261</v>
      </c>
      <c r="B2" s="11"/>
      <c r="C2" s="11"/>
      <c r="D2" s="11"/>
      <c r="E2" s="11"/>
      <c r="F2" s="11"/>
      <c r="G2" s="11"/>
      <c r="H2" s="11"/>
      <c r="I2" s="14"/>
      <c r="J2" s="14"/>
    </row>
    <row r="3" spans="1:18" ht="13.5" customHeight="1">
      <c r="B3" s="14"/>
      <c r="C3" s="14"/>
      <c r="R3" s="31" t="str">
        <f>'6(1) 毒物・劇物取扱施設区別立入検査  (2)'!P3</f>
        <v>令和元年度</v>
      </c>
    </row>
    <row r="4" spans="1:18" ht="22.5" customHeight="1">
      <c r="A4" s="384" t="s">
        <v>21</v>
      </c>
      <c r="B4" s="410"/>
      <c r="C4" s="55"/>
      <c r="D4" s="431" t="str">
        <f>'6(1) 毒物・劇物取扱施設区別立入検査  (2)'!D4:D5</f>
        <v>令　　　　和　　　元　　　　年　　　　度　　　末　　　施　　　設　　　数</v>
      </c>
      <c r="E4" s="415" t="s">
        <v>120</v>
      </c>
      <c r="F4" s="415" t="s">
        <v>121</v>
      </c>
      <c r="G4" s="421" t="s">
        <v>122</v>
      </c>
      <c r="H4" s="421"/>
      <c r="I4" s="421"/>
      <c r="J4" s="421"/>
      <c r="K4" s="421"/>
      <c r="L4" s="421"/>
      <c r="M4" s="421"/>
      <c r="N4" s="421"/>
      <c r="O4" s="421"/>
      <c r="P4" s="421"/>
      <c r="Q4" s="421" t="s">
        <v>123</v>
      </c>
      <c r="R4" s="422"/>
    </row>
    <row r="5" spans="1:18" ht="135" customHeight="1">
      <c r="A5" s="385"/>
      <c r="B5" s="411"/>
      <c r="C5" s="36"/>
      <c r="D5" s="432"/>
      <c r="E5" s="416"/>
      <c r="F5" s="416"/>
      <c r="G5" s="219" t="s">
        <v>148</v>
      </c>
      <c r="H5" s="219" t="s">
        <v>149</v>
      </c>
      <c r="I5" s="219" t="s">
        <v>150</v>
      </c>
      <c r="J5" s="219" t="s">
        <v>151</v>
      </c>
      <c r="K5" s="219" t="s">
        <v>152</v>
      </c>
      <c r="L5" s="219" t="s">
        <v>153</v>
      </c>
      <c r="M5" s="219" t="s">
        <v>154</v>
      </c>
      <c r="N5" s="219" t="s">
        <v>155</v>
      </c>
      <c r="O5" s="219" t="s">
        <v>156</v>
      </c>
      <c r="P5" s="219" t="s">
        <v>20</v>
      </c>
      <c r="Q5" s="219" t="s">
        <v>132</v>
      </c>
      <c r="R5" s="220" t="s">
        <v>133</v>
      </c>
    </row>
    <row r="6" spans="1:18" ht="40.5" customHeight="1">
      <c r="A6" s="407" t="s">
        <v>136</v>
      </c>
      <c r="B6" s="409"/>
      <c r="C6" s="218"/>
      <c r="D6" s="331">
        <v>993</v>
      </c>
      <c r="E6" s="331">
        <v>169</v>
      </c>
      <c r="F6" s="331">
        <v>1</v>
      </c>
      <c r="G6" s="331">
        <v>0</v>
      </c>
      <c r="H6" s="331">
        <v>0</v>
      </c>
      <c r="I6" s="331">
        <v>0</v>
      </c>
      <c r="J6" s="331">
        <v>0</v>
      </c>
      <c r="K6" s="331">
        <v>0</v>
      </c>
      <c r="L6" s="331">
        <v>0</v>
      </c>
      <c r="M6" s="331">
        <v>0</v>
      </c>
      <c r="N6" s="331">
        <v>1</v>
      </c>
      <c r="O6" s="331">
        <v>0</v>
      </c>
      <c r="P6" s="331">
        <v>0</v>
      </c>
      <c r="Q6" s="331">
        <v>1</v>
      </c>
      <c r="R6" s="332">
        <v>0</v>
      </c>
    </row>
    <row r="7" spans="1:18" ht="40.5" customHeight="1">
      <c r="A7" s="353" t="s">
        <v>137</v>
      </c>
      <c r="B7" s="353"/>
      <c r="C7" s="213"/>
      <c r="D7" s="333">
        <v>4</v>
      </c>
      <c r="E7" s="333">
        <v>0</v>
      </c>
      <c r="F7" s="334">
        <v>0</v>
      </c>
      <c r="G7" s="334">
        <v>0</v>
      </c>
      <c r="H7" s="334">
        <v>0</v>
      </c>
      <c r="I7" s="334">
        <v>0</v>
      </c>
      <c r="J7" s="334">
        <v>0</v>
      </c>
      <c r="K7" s="334">
        <v>0</v>
      </c>
      <c r="L7" s="334">
        <v>0</v>
      </c>
      <c r="M7" s="334">
        <v>0</v>
      </c>
      <c r="N7" s="334">
        <v>0</v>
      </c>
      <c r="O7" s="334">
        <v>0</v>
      </c>
      <c r="P7" s="334">
        <v>0</v>
      </c>
      <c r="Q7" s="334">
        <v>0</v>
      </c>
      <c r="R7" s="335">
        <v>0</v>
      </c>
    </row>
    <row r="8" spans="1:18" ht="40.5" customHeight="1">
      <c r="A8" s="353" t="s">
        <v>138</v>
      </c>
      <c r="B8" s="353"/>
      <c r="C8" s="213"/>
      <c r="D8" s="280">
        <v>4</v>
      </c>
      <c r="E8" s="280">
        <v>1</v>
      </c>
      <c r="F8" s="282">
        <v>0</v>
      </c>
      <c r="G8" s="282">
        <v>0</v>
      </c>
      <c r="H8" s="282">
        <v>0</v>
      </c>
      <c r="I8" s="282">
        <v>0</v>
      </c>
      <c r="J8" s="282">
        <v>0</v>
      </c>
      <c r="K8" s="282">
        <v>0</v>
      </c>
      <c r="L8" s="282">
        <v>0</v>
      </c>
      <c r="M8" s="282">
        <v>0</v>
      </c>
      <c r="N8" s="282">
        <v>0</v>
      </c>
      <c r="O8" s="282">
        <v>0</v>
      </c>
      <c r="P8" s="282">
        <v>0</v>
      </c>
      <c r="Q8" s="282">
        <v>0</v>
      </c>
      <c r="R8" s="336">
        <v>0</v>
      </c>
    </row>
    <row r="9" spans="1:18" ht="40.5" customHeight="1">
      <c r="A9" s="355" t="s">
        <v>145</v>
      </c>
      <c r="B9" s="213" t="s">
        <v>139</v>
      </c>
      <c r="C9" s="213"/>
      <c r="D9" s="280">
        <v>841</v>
      </c>
      <c r="E9" s="280">
        <v>109</v>
      </c>
      <c r="F9" s="282">
        <v>1</v>
      </c>
      <c r="G9" s="282">
        <v>0</v>
      </c>
      <c r="H9" s="282">
        <v>0</v>
      </c>
      <c r="I9" s="282">
        <v>0</v>
      </c>
      <c r="J9" s="282">
        <v>0</v>
      </c>
      <c r="K9" s="282">
        <v>0</v>
      </c>
      <c r="L9" s="282">
        <v>0</v>
      </c>
      <c r="M9" s="282">
        <v>0</v>
      </c>
      <c r="N9" s="282">
        <v>1</v>
      </c>
      <c r="O9" s="282">
        <v>0</v>
      </c>
      <c r="P9" s="282">
        <v>0</v>
      </c>
      <c r="Q9" s="282">
        <v>1</v>
      </c>
      <c r="R9" s="336">
        <v>0</v>
      </c>
    </row>
    <row r="10" spans="1:18" ht="40.5" customHeight="1">
      <c r="A10" s="355"/>
      <c r="B10" s="213" t="s">
        <v>140</v>
      </c>
      <c r="C10" s="213"/>
      <c r="D10" s="280">
        <v>45</v>
      </c>
      <c r="E10" s="280">
        <v>6</v>
      </c>
      <c r="F10" s="282">
        <v>0</v>
      </c>
      <c r="G10" s="282">
        <v>0</v>
      </c>
      <c r="H10" s="282">
        <v>0</v>
      </c>
      <c r="I10" s="282">
        <v>0</v>
      </c>
      <c r="J10" s="282">
        <v>0</v>
      </c>
      <c r="K10" s="282">
        <v>0</v>
      </c>
      <c r="L10" s="282">
        <v>0</v>
      </c>
      <c r="M10" s="282">
        <v>0</v>
      </c>
      <c r="N10" s="282">
        <v>0</v>
      </c>
      <c r="O10" s="282">
        <v>0</v>
      </c>
      <c r="P10" s="282">
        <v>0</v>
      </c>
      <c r="Q10" s="282">
        <v>0</v>
      </c>
      <c r="R10" s="336">
        <v>0</v>
      </c>
    </row>
    <row r="11" spans="1:18" ht="40.5" customHeight="1">
      <c r="A11" s="355"/>
      <c r="B11" s="213" t="s">
        <v>146</v>
      </c>
      <c r="C11" s="213"/>
      <c r="D11" s="280">
        <v>55</v>
      </c>
      <c r="E11" s="280">
        <v>4</v>
      </c>
      <c r="F11" s="282">
        <v>0</v>
      </c>
      <c r="G11" s="282">
        <v>0</v>
      </c>
      <c r="H11" s="282">
        <v>0</v>
      </c>
      <c r="I11" s="282">
        <v>0</v>
      </c>
      <c r="J11" s="282">
        <v>0</v>
      </c>
      <c r="K11" s="282">
        <v>0</v>
      </c>
      <c r="L11" s="282">
        <v>0</v>
      </c>
      <c r="M11" s="282">
        <v>0</v>
      </c>
      <c r="N11" s="282">
        <v>0</v>
      </c>
      <c r="O11" s="282">
        <v>0</v>
      </c>
      <c r="P11" s="282">
        <v>0</v>
      </c>
      <c r="Q11" s="282">
        <v>0</v>
      </c>
      <c r="R11" s="336">
        <v>0</v>
      </c>
    </row>
    <row r="12" spans="1:18" ht="40.5" customHeight="1">
      <c r="A12" s="430" t="s">
        <v>147</v>
      </c>
      <c r="B12" s="213" t="s">
        <v>141</v>
      </c>
      <c r="C12" s="213"/>
      <c r="D12" s="280">
        <v>4</v>
      </c>
      <c r="E12" s="280">
        <v>0</v>
      </c>
      <c r="F12" s="282">
        <v>0</v>
      </c>
      <c r="G12" s="282">
        <v>0</v>
      </c>
      <c r="H12" s="282">
        <v>0</v>
      </c>
      <c r="I12" s="282">
        <v>0</v>
      </c>
      <c r="J12" s="282">
        <v>0</v>
      </c>
      <c r="K12" s="282">
        <v>0</v>
      </c>
      <c r="L12" s="282">
        <v>0</v>
      </c>
      <c r="M12" s="282">
        <v>0</v>
      </c>
      <c r="N12" s="282">
        <v>0</v>
      </c>
      <c r="O12" s="282">
        <v>0</v>
      </c>
      <c r="P12" s="282">
        <v>0</v>
      </c>
      <c r="Q12" s="282">
        <v>0</v>
      </c>
      <c r="R12" s="336">
        <v>0</v>
      </c>
    </row>
    <row r="13" spans="1:18" ht="40.5" customHeight="1">
      <c r="A13" s="355"/>
      <c r="B13" s="213" t="s">
        <v>142</v>
      </c>
      <c r="C13" s="213"/>
      <c r="D13" s="280">
        <v>1</v>
      </c>
      <c r="E13" s="280">
        <v>0</v>
      </c>
      <c r="F13" s="282">
        <v>0</v>
      </c>
      <c r="G13" s="282">
        <v>0</v>
      </c>
      <c r="H13" s="282">
        <v>0</v>
      </c>
      <c r="I13" s="282">
        <v>0</v>
      </c>
      <c r="J13" s="282">
        <v>0</v>
      </c>
      <c r="K13" s="282">
        <v>0</v>
      </c>
      <c r="L13" s="282">
        <v>0</v>
      </c>
      <c r="M13" s="282">
        <v>0</v>
      </c>
      <c r="N13" s="282">
        <v>0</v>
      </c>
      <c r="O13" s="282">
        <v>0</v>
      </c>
      <c r="P13" s="282">
        <v>0</v>
      </c>
      <c r="Q13" s="282">
        <v>0</v>
      </c>
      <c r="R13" s="336">
        <v>0</v>
      </c>
    </row>
    <row r="14" spans="1:18" ht="40.5" customHeight="1">
      <c r="A14" s="355"/>
      <c r="B14" s="213" t="s">
        <v>143</v>
      </c>
      <c r="C14" s="213"/>
      <c r="D14" s="280">
        <v>3</v>
      </c>
      <c r="E14" s="280">
        <v>0</v>
      </c>
      <c r="F14" s="282">
        <v>0</v>
      </c>
      <c r="G14" s="282">
        <v>0</v>
      </c>
      <c r="H14" s="282">
        <v>0</v>
      </c>
      <c r="I14" s="282">
        <v>0</v>
      </c>
      <c r="J14" s="282">
        <v>0</v>
      </c>
      <c r="K14" s="282">
        <v>0</v>
      </c>
      <c r="L14" s="282">
        <v>0</v>
      </c>
      <c r="M14" s="282">
        <v>0</v>
      </c>
      <c r="N14" s="282">
        <v>0</v>
      </c>
      <c r="O14" s="282">
        <v>0</v>
      </c>
      <c r="P14" s="282">
        <v>0</v>
      </c>
      <c r="Q14" s="282">
        <v>0</v>
      </c>
      <c r="R14" s="336">
        <v>0</v>
      </c>
    </row>
    <row r="15" spans="1:18" ht="40.5" customHeight="1">
      <c r="A15" s="398" t="s">
        <v>316</v>
      </c>
      <c r="B15" s="353"/>
      <c r="C15" s="213"/>
      <c r="D15" s="337">
        <v>9</v>
      </c>
      <c r="E15" s="280">
        <v>49</v>
      </c>
      <c r="F15" s="282">
        <v>0</v>
      </c>
      <c r="G15" s="282">
        <v>0</v>
      </c>
      <c r="H15" s="282">
        <v>0</v>
      </c>
      <c r="I15" s="282">
        <v>0</v>
      </c>
      <c r="J15" s="282">
        <v>0</v>
      </c>
      <c r="K15" s="282">
        <v>0</v>
      </c>
      <c r="L15" s="282">
        <v>0</v>
      </c>
      <c r="M15" s="282">
        <v>0</v>
      </c>
      <c r="N15" s="282">
        <v>0</v>
      </c>
      <c r="O15" s="282">
        <v>0</v>
      </c>
      <c r="P15" s="282">
        <v>0</v>
      </c>
      <c r="Q15" s="282">
        <v>0</v>
      </c>
      <c r="R15" s="336">
        <v>0</v>
      </c>
    </row>
    <row r="16" spans="1:18" ht="40.5" customHeight="1">
      <c r="A16" s="354" t="s">
        <v>144</v>
      </c>
      <c r="B16" s="354"/>
      <c r="C16" s="214"/>
      <c r="D16" s="281">
        <v>27</v>
      </c>
      <c r="E16" s="281">
        <v>0</v>
      </c>
      <c r="F16" s="283">
        <v>0</v>
      </c>
      <c r="G16" s="283">
        <v>0</v>
      </c>
      <c r="H16" s="283">
        <v>0</v>
      </c>
      <c r="I16" s="283">
        <v>0</v>
      </c>
      <c r="J16" s="283">
        <v>0</v>
      </c>
      <c r="K16" s="283">
        <v>0</v>
      </c>
      <c r="L16" s="283">
        <v>0</v>
      </c>
      <c r="M16" s="283">
        <v>0</v>
      </c>
      <c r="N16" s="283">
        <v>0</v>
      </c>
      <c r="O16" s="283">
        <v>0</v>
      </c>
      <c r="P16" s="283">
        <v>0</v>
      </c>
      <c r="Q16" s="283">
        <v>0</v>
      </c>
      <c r="R16" s="284">
        <v>0</v>
      </c>
    </row>
    <row r="17" spans="1:18" ht="16.5" customHeight="1">
      <c r="A17" s="140"/>
      <c r="B17" s="4"/>
      <c r="C17" s="4"/>
      <c r="R17" s="53" t="s">
        <v>90</v>
      </c>
    </row>
    <row r="19" spans="1:18">
      <c r="E19" s="234"/>
    </row>
  </sheetData>
  <mergeCells count="13">
    <mergeCell ref="A16:B16"/>
    <mergeCell ref="A6:B6"/>
    <mergeCell ref="A7:B7"/>
    <mergeCell ref="A8:B8"/>
    <mergeCell ref="A9:A11"/>
    <mergeCell ref="A12:A14"/>
    <mergeCell ref="A15:B15"/>
    <mergeCell ref="Q4:R4"/>
    <mergeCell ref="A4:B5"/>
    <mergeCell ref="D4:D5"/>
    <mergeCell ref="E4:E5"/>
    <mergeCell ref="F4:F5"/>
    <mergeCell ref="G4:P4"/>
  </mergeCells>
  <phoneticPr fontId="2"/>
  <printOptions horizontalCentered="1"/>
  <pageMargins left="0.70866141732283472" right="0.70866141732283472" top="0.78740157480314965" bottom="0.78740157480314965" header="0.39370078740157483" footer="0.19685039370078741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V5" sqref="V5"/>
    </sheetView>
  </sheetViews>
  <sheetFormatPr defaultRowHeight="13.5"/>
  <cols>
    <col min="1" max="1" width="5.625" style="12" customWidth="1"/>
    <col min="2" max="2" width="9.125" style="12" customWidth="1"/>
    <col min="3" max="3" width="13.375" style="12" customWidth="1"/>
    <col min="4" max="4" width="0.25" style="12" customWidth="1"/>
    <col min="5" max="5" width="6.375" style="12" customWidth="1"/>
    <col min="6" max="6" width="6.125" style="12" bestFit="1" customWidth="1"/>
    <col min="7" max="16" width="4.375" style="12" customWidth="1"/>
    <col min="17" max="17" width="5.125" style="12" customWidth="1"/>
    <col min="18" max="16384" width="9" style="12"/>
  </cols>
  <sheetData>
    <row r="1" spans="1:19" ht="18.75" customHeight="1">
      <c r="A1" s="30" t="s">
        <v>317</v>
      </c>
      <c r="B1" s="1"/>
      <c r="C1" s="1"/>
      <c r="D1" s="1"/>
      <c r="E1" s="1"/>
      <c r="F1" s="1"/>
      <c r="G1" s="1"/>
    </row>
    <row r="2" spans="1:19" ht="18.75" customHeight="1">
      <c r="A2" s="233" t="s">
        <v>268</v>
      </c>
      <c r="B2" s="14"/>
      <c r="C2" s="14"/>
      <c r="D2" s="14"/>
      <c r="E2" s="14"/>
    </row>
    <row r="3" spans="1:19" ht="13.5" customHeight="1">
      <c r="A3" s="14"/>
      <c r="B3" s="14"/>
      <c r="C3" s="14"/>
      <c r="D3" s="14"/>
      <c r="E3" s="14"/>
      <c r="Q3" s="31" t="s">
        <v>327</v>
      </c>
    </row>
    <row r="4" spans="1:19" ht="24" customHeight="1">
      <c r="A4" s="384" t="s">
        <v>21</v>
      </c>
      <c r="B4" s="375"/>
      <c r="C4" s="410"/>
      <c r="D4" s="55"/>
      <c r="E4" s="428" t="s">
        <v>337</v>
      </c>
      <c r="F4" s="375" t="s">
        <v>194</v>
      </c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424" t="s">
        <v>204</v>
      </c>
    </row>
    <row r="5" spans="1:19" ht="102.75" customHeight="1">
      <c r="A5" s="385"/>
      <c r="B5" s="376"/>
      <c r="C5" s="411"/>
      <c r="D5" s="36"/>
      <c r="E5" s="429"/>
      <c r="F5" s="48" t="s">
        <v>38</v>
      </c>
      <c r="G5" s="48" t="s">
        <v>39</v>
      </c>
      <c r="H5" s="48" t="s">
        <v>40</v>
      </c>
      <c r="I5" s="48" t="s">
        <v>41</v>
      </c>
      <c r="J5" s="48" t="s">
        <v>42</v>
      </c>
      <c r="K5" s="48" t="s">
        <v>43</v>
      </c>
      <c r="L5" s="48" t="s">
        <v>44</v>
      </c>
      <c r="M5" s="48" t="s">
        <v>45</v>
      </c>
      <c r="N5" s="48" t="s">
        <v>46</v>
      </c>
      <c r="O5" s="48" t="s">
        <v>47</v>
      </c>
      <c r="P5" s="48" t="s">
        <v>48</v>
      </c>
      <c r="Q5" s="425"/>
    </row>
    <row r="6" spans="1:19" ht="18" customHeight="1">
      <c r="A6" s="407" t="s">
        <v>318</v>
      </c>
      <c r="B6" s="408"/>
      <c r="C6" s="409"/>
      <c r="D6" s="218"/>
      <c r="E6" s="296">
        <v>2912</v>
      </c>
      <c r="F6" s="296">
        <v>731</v>
      </c>
      <c r="G6" s="296">
        <v>189</v>
      </c>
      <c r="H6" s="296">
        <v>91</v>
      </c>
      <c r="I6" s="296">
        <v>106</v>
      </c>
      <c r="J6" s="296">
        <v>79</v>
      </c>
      <c r="K6" s="296">
        <v>56</v>
      </c>
      <c r="L6" s="296">
        <v>67</v>
      </c>
      <c r="M6" s="296">
        <v>23</v>
      </c>
      <c r="N6" s="296">
        <v>61</v>
      </c>
      <c r="O6" s="296">
        <v>41</v>
      </c>
      <c r="P6" s="296">
        <v>18</v>
      </c>
      <c r="Q6" s="352">
        <v>1089</v>
      </c>
      <c r="R6" s="235"/>
    </row>
    <row r="7" spans="1:19" ht="18" customHeight="1">
      <c r="A7" s="355" t="s">
        <v>179</v>
      </c>
      <c r="B7" s="353" t="s">
        <v>157</v>
      </c>
      <c r="C7" s="353"/>
      <c r="D7" s="33"/>
      <c r="E7" s="338" t="s">
        <v>319</v>
      </c>
      <c r="F7" s="285">
        <v>0</v>
      </c>
      <c r="G7" s="285">
        <v>0</v>
      </c>
      <c r="H7" s="285">
        <v>0</v>
      </c>
      <c r="I7" s="285">
        <v>0</v>
      </c>
      <c r="J7" s="285">
        <v>0</v>
      </c>
      <c r="K7" s="285">
        <v>0</v>
      </c>
      <c r="L7" s="285">
        <v>0</v>
      </c>
      <c r="M7" s="285">
        <v>0</v>
      </c>
      <c r="N7" s="285">
        <v>0</v>
      </c>
      <c r="O7" s="285">
        <v>0</v>
      </c>
      <c r="P7" s="285">
        <v>0</v>
      </c>
      <c r="Q7" s="339">
        <v>0</v>
      </c>
    </row>
    <row r="8" spans="1:19" ht="18" customHeight="1">
      <c r="A8" s="355"/>
      <c r="B8" s="353" t="s">
        <v>158</v>
      </c>
      <c r="C8" s="353"/>
      <c r="D8" s="213"/>
      <c r="E8" s="325">
        <v>14</v>
      </c>
      <c r="F8" s="286">
        <v>15</v>
      </c>
      <c r="G8" s="285">
        <v>3</v>
      </c>
      <c r="H8" s="285">
        <v>3</v>
      </c>
      <c r="I8" s="285">
        <v>1</v>
      </c>
      <c r="J8" s="285">
        <v>4</v>
      </c>
      <c r="K8" s="285">
        <v>2</v>
      </c>
      <c r="L8" s="285">
        <v>0</v>
      </c>
      <c r="M8" s="286">
        <v>0</v>
      </c>
      <c r="N8" s="285">
        <v>0</v>
      </c>
      <c r="O8" s="286">
        <v>2</v>
      </c>
      <c r="P8" s="285">
        <v>0</v>
      </c>
      <c r="Q8" s="339">
        <v>22</v>
      </c>
    </row>
    <row r="9" spans="1:19" ht="18" customHeight="1">
      <c r="A9" s="355"/>
      <c r="B9" s="353" t="s">
        <v>159</v>
      </c>
      <c r="C9" s="353"/>
      <c r="D9" s="213"/>
      <c r="E9" s="325">
        <v>716</v>
      </c>
      <c r="F9" s="286">
        <v>276</v>
      </c>
      <c r="G9" s="285">
        <v>75</v>
      </c>
      <c r="H9" s="285">
        <v>28</v>
      </c>
      <c r="I9" s="285">
        <v>39</v>
      </c>
      <c r="J9" s="285">
        <v>27</v>
      </c>
      <c r="K9" s="285">
        <v>22</v>
      </c>
      <c r="L9" s="285">
        <v>27</v>
      </c>
      <c r="M9" s="285">
        <v>9</v>
      </c>
      <c r="N9" s="285">
        <v>23</v>
      </c>
      <c r="O9" s="285">
        <v>19</v>
      </c>
      <c r="P9" s="285">
        <v>7</v>
      </c>
      <c r="Q9" s="339">
        <v>380</v>
      </c>
    </row>
    <row r="10" spans="1:19" ht="18" customHeight="1">
      <c r="A10" s="355"/>
      <c r="B10" s="356" t="s">
        <v>180</v>
      </c>
      <c r="C10" s="213" t="s">
        <v>160</v>
      </c>
      <c r="D10" s="213"/>
      <c r="E10" s="325">
        <v>208</v>
      </c>
      <c r="F10" s="286">
        <v>73</v>
      </c>
      <c r="G10" s="285">
        <v>17</v>
      </c>
      <c r="H10" s="285">
        <v>8</v>
      </c>
      <c r="I10" s="285">
        <v>11</v>
      </c>
      <c r="J10" s="285">
        <v>7</v>
      </c>
      <c r="K10" s="285">
        <v>5</v>
      </c>
      <c r="L10" s="285">
        <v>5</v>
      </c>
      <c r="M10" s="285">
        <v>2</v>
      </c>
      <c r="N10" s="285">
        <v>11</v>
      </c>
      <c r="O10" s="285">
        <v>5</v>
      </c>
      <c r="P10" s="285">
        <v>2</v>
      </c>
      <c r="Q10" s="339">
        <v>127</v>
      </c>
    </row>
    <row r="11" spans="1:19" ht="18" customHeight="1">
      <c r="A11" s="355"/>
      <c r="B11" s="356"/>
      <c r="C11" s="213" t="s">
        <v>161</v>
      </c>
      <c r="D11" s="213"/>
      <c r="E11" s="325">
        <v>643</v>
      </c>
      <c r="F11" s="286">
        <v>0</v>
      </c>
      <c r="G11" s="285">
        <v>0</v>
      </c>
      <c r="H11" s="285">
        <v>0</v>
      </c>
      <c r="I11" s="285">
        <v>0</v>
      </c>
      <c r="J11" s="285">
        <v>0</v>
      </c>
      <c r="K11" s="285">
        <v>0</v>
      </c>
      <c r="L11" s="285">
        <v>0</v>
      </c>
      <c r="M11" s="285">
        <v>0</v>
      </c>
      <c r="N11" s="285">
        <v>0</v>
      </c>
      <c r="O11" s="285">
        <v>0</v>
      </c>
      <c r="P11" s="285">
        <v>0</v>
      </c>
      <c r="Q11" s="339">
        <v>1</v>
      </c>
      <c r="S11" s="235"/>
    </row>
    <row r="12" spans="1:19" ht="18" customHeight="1">
      <c r="A12" s="355"/>
      <c r="B12" s="356"/>
      <c r="C12" s="213" t="s">
        <v>162</v>
      </c>
      <c r="D12" s="213"/>
      <c r="E12" s="325">
        <v>1</v>
      </c>
      <c r="F12" s="286">
        <v>0</v>
      </c>
      <c r="G12" s="285">
        <v>0</v>
      </c>
      <c r="H12" s="285">
        <v>0</v>
      </c>
      <c r="I12" s="285">
        <v>0</v>
      </c>
      <c r="J12" s="285">
        <v>0</v>
      </c>
      <c r="K12" s="285">
        <v>0</v>
      </c>
      <c r="L12" s="285">
        <v>0</v>
      </c>
      <c r="M12" s="285">
        <v>0</v>
      </c>
      <c r="N12" s="285">
        <v>0</v>
      </c>
      <c r="O12" s="285">
        <v>0</v>
      </c>
      <c r="P12" s="285">
        <v>0</v>
      </c>
      <c r="Q12" s="339">
        <v>0</v>
      </c>
    </row>
    <row r="13" spans="1:19" ht="18" customHeight="1">
      <c r="A13" s="355"/>
      <c r="B13" s="356"/>
      <c r="C13" s="217" t="s">
        <v>163</v>
      </c>
      <c r="D13" s="213"/>
      <c r="E13" s="325">
        <v>132</v>
      </c>
      <c r="F13" s="286">
        <v>1</v>
      </c>
      <c r="G13" s="285">
        <v>0</v>
      </c>
      <c r="H13" s="285">
        <v>0</v>
      </c>
      <c r="I13" s="285">
        <v>1</v>
      </c>
      <c r="J13" s="285">
        <v>0</v>
      </c>
      <c r="K13" s="285">
        <v>0</v>
      </c>
      <c r="L13" s="285">
        <v>0</v>
      </c>
      <c r="M13" s="285">
        <v>0</v>
      </c>
      <c r="N13" s="285">
        <v>0</v>
      </c>
      <c r="O13" s="285">
        <v>0</v>
      </c>
      <c r="P13" s="285">
        <v>0</v>
      </c>
      <c r="Q13" s="339">
        <v>3</v>
      </c>
    </row>
    <row r="14" spans="1:19" ht="18" customHeight="1">
      <c r="A14" s="355"/>
      <c r="B14" s="356"/>
      <c r="C14" s="217" t="s">
        <v>181</v>
      </c>
      <c r="D14" s="213"/>
      <c r="E14" s="325">
        <v>7</v>
      </c>
      <c r="F14" s="286">
        <v>0</v>
      </c>
      <c r="G14" s="285">
        <v>0</v>
      </c>
      <c r="H14" s="285">
        <v>0</v>
      </c>
      <c r="I14" s="285">
        <v>0</v>
      </c>
      <c r="J14" s="285">
        <v>0</v>
      </c>
      <c r="K14" s="285">
        <v>0</v>
      </c>
      <c r="L14" s="285">
        <v>0</v>
      </c>
      <c r="M14" s="285">
        <v>0</v>
      </c>
      <c r="N14" s="285">
        <v>0</v>
      </c>
      <c r="O14" s="285">
        <v>0</v>
      </c>
      <c r="P14" s="285">
        <v>0</v>
      </c>
      <c r="Q14" s="339">
        <v>0</v>
      </c>
    </row>
    <row r="15" spans="1:19" ht="27" customHeight="1">
      <c r="A15" s="355"/>
      <c r="B15" s="353" t="s">
        <v>164</v>
      </c>
      <c r="C15" s="353"/>
      <c r="D15" s="213"/>
      <c r="E15" s="325">
        <v>57</v>
      </c>
      <c r="F15" s="286">
        <v>7</v>
      </c>
      <c r="G15" s="285">
        <v>1</v>
      </c>
      <c r="H15" s="285">
        <v>4</v>
      </c>
      <c r="I15" s="285">
        <v>0</v>
      </c>
      <c r="J15" s="285">
        <v>2</v>
      </c>
      <c r="K15" s="285">
        <v>0</v>
      </c>
      <c r="L15" s="285">
        <v>0</v>
      </c>
      <c r="M15" s="285">
        <v>0</v>
      </c>
      <c r="N15" s="285">
        <v>0</v>
      </c>
      <c r="O15" s="285">
        <v>0</v>
      </c>
      <c r="P15" s="285">
        <v>0</v>
      </c>
      <c r="Q15" s="339">
        <v>2</v>
      </c>
    </row>
    <row r="16" spans="1:19" ht="27" customHeight="1">
      <c r="A16" s="355" t="s">
        <v>182</v>
      </c>
      <c r="B16" s="353" t="s">
        <v>158</v>
      </c>
      <c r="C16" s="353"/>
      <c r="D16" s="213"/>
      <c r="E16" s="340" t="s">
        <v>311</v>
      </c>
      <c r="F16" s="285">
        <v>0</v>
      </c>
      <c r="G16" s="285">
        <v>0</v>
      </c>
      <c r="H16" s="285">
        <v>0</v>
      </c>
      <c r="I16" s="285">
        <v>0</v>
      </c>
      <c r="J16" s="285">
        <v>0</v>
      </c>
      <c r="K16" s="285">
        <v>0</v>
      </c>
      <c r="L16" s="285">
        <v>0</v>
      </c>
      <c r="M16" s="285">
        <v>0</v>
      </c>
      <c r="N16" s="285">
        <v>0</v>
      </c>
      <c r="O16" s="285">
        <v>0</v>
      </c>
      <c r="P16" s="285">
        <v>0</v>
      </c>
      <c r="Q16" s="339">
        <v>0</v>
      </c>
    </row>
    <row r="17" spans="1:17" ht="27" customHeight="1">
      <c r="A17" s="355"/>
      <c r="B17" s="353" t="s">
        <v>159</v>
      </c>
      <c r="C17" s="353"/>
      <c r="D17" s="213"/>
      <c r="E17" s="340" t="s">
        <v>311</v>
      </c>
      <c r="F17" s="285">
        <v>0</v>
      </c>
      <c r="G17" s="285">
        <v>0</v>
      </c>
      <c r="H17" s="285">
        <v>0</v>
      </c>
      <c r="I17" s="285">
        <v>0</v>
      </c>
      <c r="J17" s="285">
        <v>0</v>
      </c>
      <c r="K17" s="285">
        <v>0</v>
      </c>
      <c r="L17" s="285">
        <v>0</v>
      </c>
      <c r="M17" s="285">
        <v>0</v>
      </c>
      <c r="N17" s="285">
        <v>0</v>
      </c>
      <c r="O17" s="285">
        <v>0</v>
      </c>
      <c r="P17" s="285">
        <v>0</v>
      </c>
      <c r="Q17" s="339">
        <v>4</v>
      </c>
    </row>
    <row r="18" spans="1:17" ht="27" customHeight="1">
      <c r="A18" s="355"/>
      <c r="B18" s="434" t="s">
        <v>320</v>
      </c>
      <c r="C18" s="213" t="s">
        <v>165</v>
      </c>
      <c r="D18" s="213"/>
      <c r="E18" s="325">
        <v>826</v>
      </c>
      <c r="F18" s="286">
        <v>268</v>
      </c>
      <c r="G18" s="285">
        <v>66</v>
      </c>
      <c r="H18" s="285">
        <v>35</v>
      </c>
      <c r="I18" s="285">
        <v>43</v>
      </c>
      <c r="J18" s="285">
        <v>27</v>
      </c>
      <c r="K18" s="285">
        <v>20</v>
      </c>
      <c r="L18" s="285">
        <v>31</v>
      </c>
      <c r="M18" s="285">
        <v>9</v>
      </c>
      <c r="N18" s="285">
        <v>18</v>
      </c>
      <c r="O18" s="285">
        <v>13</v>
      </c>
      <c r="P18" s="285">
        <v>6</v>
      </c>
      <c r="Q18" s="339">
        <v>363</v>
      </c>
    </row>
    <row r="19" spans="1:17" ht="27" customHeight="1">
      <c r="A19" s="355"/>
      <c r="B19" s="434"/>
      <c r="C19" s="213" t="s">
        <v>249</v>
      </c>
      <c r="D19" s="213"/>
      <c r="E19" s="325">
        <v>295</v>
      </c>
      <c r="F19" s="286">
        <v>20</v>
      </c>
      <c r="G19" s="285">
        <v>9</v>
      </c>
      <c r="H19" s="285">
        <v>1</v>
      </c>
      <c r="I19" s="285">
        <v>1</v>
      </c>
      <c r="J19" s="285">
        <v>5</v>
      </c>
      <c r="K19" s="285">
        <v>2</v>
      </c>
      <c r="L19" s="285">
        <v>0</v>
      </c>
      <c r="M19" s="285">
        <v>0</v>
      </c>
      <c r="N19" s="285">
        <v>0</v>
      </c>
      <c r="O19" s="285">
        <v>0</v>
      </c>
      <c r="P19" s="285">
        <v>2</v>
      </c>
      <c r="Q19" s="339">
        <v>58</v>
      </c>
    </row>
    <row r="20" spans="1:17" ht="27" customHeight="1">
      <c r="A20" s="355"/>
      <c r="B20" s="356" t="s">
        <v>180</v>
      </c>
      <c r="C20" s="213" t="s">
        <v>160</v>
      </c>
      <c r="D20" s="213"/>
      <c r="E20" s="341" t="s">
        <v>311</v>
      </c>
      <c r="F20" s="286">
        <v>71</v>
      </c>
      <c r="G20" s="285">
        <v>18</v>
      </c>
      <c r="H20" s="285">
        <v>12</v>
      </c>
      <c r="I20" s="285">
        <v>10</v>
      </c>
      <c r="J20" s="285">
        <v>7</v>
      </c>
      <c r="K20" s="285">
        <v>5</v>
      </c>
      <c r="L20" s="285">
        <v>4</v>
      </c>
      <c r="M20" s="285">
        <v>3</v>
      </c>
      <c r="N20" s="285">
        <v>9</v>
      </c>
      <c r="O20" s="285">
        <v>2</v>
      </c>
      <c r="P20" s="285">
        <v>1</v>
      </c>
      <c r="Q20" s="339">
        <v>115</v>
      </c>
    </row>
    <row r="21" spans="1:17" ht="27" customHeight="1">
      <c r="A21" s="355"/>
      <c r="B21" s="356"/>
      <c r="C21" s="213" t="s">
        <v>161</v>
      </c>
      <c r="D21" s="213"/>
      <c r="E21" s="341" t="s">
        <v>311</v>
      </c>
      <c r="F21" s="286">
        <v>0</v>
      </c>
      <c r="G21" s="285">
        <v>0</v>
      </c>
      <c r="H21" s="285">
        <v>0</v>
      </c>
      <c r="I21" s="285">
        <v>0</v>
      </c>
      <c r="J21" s="285">
        <v>0</v>
      </c>
      <c r="K21" s="285">
        <v>0</v>
      </c>
      <c r="L21" s="285">
        <v>0</v>
      </c>
      <c r="M21" s="285">
        <v>0</v>
      </c>
      <c r="N21" s="285">
        <v>0</v>
      </c>
      <c r="O21" s="285">
        <v>0</v>
      </c>
      <c r="P21" s="285">
        <v>0</v>
      </c>
      <c r="Q21" s="339">
        <v>11</v>
      </c>
    </row>
    <row r="22" spans="1:17" ht="27" customHeight="1">
      <c r="A22" s="355"/>
      <c r="B22" s="356"/>
      <c r="C22" s="213" t="s">
        <v>162</v>
      </c>
      <c r="D22" s="213"/>
      <c r="E22" s="341" t="s">
        <v>311</v>
      </c>
      <c r="F22" s="286">
        <v>0</v>
      </c>
      <c r="G22" s="285">
        <v>0</v>
      </c>
      <c r="H22" s="285">
        <v>0</v>
      </c>
      <c r="I22" s="285">
        <v>0</v>
      </c>
      <c r="J22" s="285">
        <v>0</v>
      </c>
      <c r="K22" s="285">
        <v>0</v>
      </c>
      <c r="L22" s="285">
        <v>0</v>
      </c>
      <c r="M22" s="285">
        <v>0</v>
      </c>
      <c r="N22" s="285">
        <v>0</v>
      </c>
      <c r="O22" s="285">
        <v>0</v>
      </c>
      <c r="P22" s="285">
        <v>0</v>
      </c>
      <c r="Q22" s="339">
        <v>0</v>
      </c>
    </row>
    <row r="23" spans="1:17" ht="27" customHeight="1">
      <c r="A23" s="355"/>
      <c r="B23" s="356"/>
      <c r="C23" s="217" t="s">
        <v>163</v>
      </c>
      <c r="D23" s="213"/>
      <c r="E23" s="341" t="s">
        <v>311</v>
      </c>
      <c r="F23" s="286">
        <v>0</v>
      </c>
      <c r="G23" s="285">
        <v>0</v>
      </c>
      <c r="H23" s="285">
        <v>0</v>
      </c>
      <c r="I23" s="285">
        <v>0</v>
      </c>
      <c r="J23" s="285">
        <v>0</v>
      </c>
      <c r="K23" s="285">
        <v>0</v>
      </c>
      <c r="L23" s="285">
        <v>0</v>
      </c>
      <c r="M23" s="285">
        <v>0</v>
      </c>
      <c r="N23" s="285">
        <v>0</v>
      </c>
      <c r="O23" s="285">
        <v>0</v>
      </c>
      <c r="P23" s="285">
        <v>0</v>
      </c>
      <c r="Q23" s="339">
        <v>3</v>
      </c>
    </row>
    <row r="24" spans="1:17" ht="27" customHeight="1">
      <c r="A24" s="433"/>
      <c r="B24" s="354" t="s">
        <v>166</v>
      </c>
      <c r="C24" s="354"/>
      <c r="D24" s="214"/>
      <c r="E24" s="329">
        <v>13</v>
      </c>
      <c r="F24" s="297">
        <v>0</v>
      </c>
      <c r="G24" s="287">
        <v>0</v>
      </c>
      <c r="H24" s="287">
        <v>0</v>
      </c>
      <c r="I24" s="287">
        <v>0</v>
      </c>
      <c r="J24" s="287">
        <v>0</v>
      </c>
      <c r="K24" s="287">
        <v>0</v>
      </c>
      <c r="L24" s="287">
        <v>0</v>
      </c>
      <c r="M24" s="287">
        <v>0</v>
      </c>
      <c r="N24" s="287">
        <v>0</v>
      </c>
      <c r="O24" s="287">
        <v>0</v>
      </c>
      <c r="P24" s="287">
        <v>0</v>
      </c>
      <c r="Q24" s="342">
        <v>0</v>
      </c>
    </row>
    <row r="25" spans="1:17" ht="16.5" customHeight="1">
      <c r="A25" s="141"/>
      <c r="Q25" s="53" t="s">
        <v>90</v>
      </c>
    </row>
    <row r="26" spans="1:17">
      <c r="A26" s="141"/>
    </row>
  </sheetData>
  <mergeCells count="17">
    <mergeCell ref="B15:C15"/>
    <mergeCell ref="A16:A24"/>
    <mergeCell ref="B16:C16"/>
    <mergeCell ref="B17:C17"/>
    <mergeCell ref="B18:B19"/>
    <mergeCell ref="B20:B23"/>
    <mergeCell ref="B24:C24"/>
    <mergeCell ref="A7:A15"/>
    <mergeCell ref="B7:C7"/>
    <mergeCell ref="B8:C8"/>
    <mergeCell ref="B9:C9"/>
    <mergeCell ref="B10:B14"/>
    <mergeCell ref="A4:C5"/>
    <mergeCell ref="E4:E5"/>
    <mergeCell ref="F4:P4"/>
    <mergeCell ref="Q4:Q5"/>
    <mergeCell ref="A6:C6"/>
  </mergeCells>
  <phoneticPr fontId="2"/>
  <printOptions horizontalCentered="1"/>
  <pageMargins left="0.62992125984251968" right="0.62992125984251968" top="0.78740157480314965" bottom="0.78740157480314965" header="0.39370078740157483" footer="0.19685039370078741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zoomScaleNormal="100" workbookViewId="0">
      <selection activeCell="AB24" sqref="AB24"/>
    </sheetView>
  </sheetViews>
  <sheetFormatPr defaultRowHeight="13.5"/>
  <cols>
    <col min="1" max="1" width="5.375" style="12" customWidth="1"/>
    <col min="2" max="2" width="9.125" style="12" customWidth="1"/>
    <col min="3" max="3" width="13.375" style="12" customWidth="1"/>
    <col min="4" max="4" width="0.875" style="12" customWidth="1"/>
    <col min="5" max="5" width="6.875" style="12" customWidth="1"/>
    <col min="6" max="6" width="6.625" style="12" customWidth="1"/>
    <col min="7" max="7" width="3.625" style="12" customWidth="1"/>
    <col min="8" max="19" width="3.25" style="12" customWidth="1"/>
    <col min="20" max="21" width="3.625" style="12" customWidth="1"/>
    <col min="22" max="22" width="9" style="12"/>
    <col min="23" max="23" width="9.125" style="12" customWidth="1"/>
    <col min="24" max="16384" width="9" style="12"/>
  </cols>
  <sheetData>
    <row r="1" spans="1:21" ht="18.75" customHeight="1"/>
    <row r="2" spans="1:21" ht="18.75" customHeight="1">
      <c r="A2" s="233" t="s">
        <v>270</v>
      </c>
      <c r="B2" s="14"/>
    </row>
    <row r="3" spans="1:21" ht="13.5" customHeight="1">
      <c r="B3" s="14"/>
      <c r="C3" s="14"/>
      <c r="D3" s="14"/>
      <c r="U3" s="31" t="str">
        <f>'7(1) 麻薬取扱施設区別立入検査 (2)'!Q3</f>
        <v>令和元年度</v>
      </c>
    </row>
    <row r="4" spans="1:21" ht="24" customHeight="1">
      <c r="A4" s="384" t="s">
        <v>21</v>
      </c>
      <c r="B4" s="375"/>
      <c r="C4" s="410"/>
      <c r="D4" s="55"/>
      <c r="E4" s="428" t="str">
        <f>'7(1) 麻薬取扱施設区別立入検査 (2)'!E4:E5</f>
        <v>令　　　　和　　　　元　　　　年　　　　度　　　末　　　施　　　設　　　数</v>
      </c>
      <c r="F4" s="415" t="s">
        <v>167</v>
      </c>
      <c r="G4" s="415" t="s">
        <v>168</v>
      </c>
      <c r="H4" s="421" t="s">
        <v>122</v>
      </c>
      <c r="I4" s="421"/>
      <c r="J4" s="421"/>
      <c r="K4" s="421"/>
      <c r="L4" s="421"/>
      <c r="M4" s="421"/>
      <c r="N4" s="421"/>
      <c r="O4" s="421"/>
      <c r="P4" s="421"/>
      <c r="Q4" s="421"/>
      <c r="R4" s="421"/>
      <c r="S4" s="421"/>
      <c r="T4" s="421" t="s">
        <v>123</v>
      </c>
      <c r="U4" s="422"/>
    </row>
    <row r="5" spans="1:21" ht="138.75" customHeight="1">
      <c r="A5" s="385"/>
      <c r="B5" s="376"/>
      <c r="C5" s="411"/>
      <c r="D5" s="36"/>
      <c r="E5" s="429"/>
      <c r="F5" s="416"/>
      <c r="G5" s="416"/>
      <c r="H5" s="219" t="s">
        <v>169</v>
      </c>
      <c r="I5" s="219" t="s">
        <v>170</v>
      </c>
      <c r="J5" s="219" t="s">
        <v>171</v>
      </c>
      <c r="K5" s="219" t="s">
        <v>172</v>
      </c>
      <c r="L5" s="219" t="s">
        <v>173</v>
      </c>
      <c r="M5" s="219" t="s">
        <v>174</v>
      </c>
      <c r="N5" s="219" t="s">
        <v>152</v>
      </c>
      <c r="O5" s="219" t="s">
        <v>175</v>
      </c>
      <c r="P5" s="56" t="s">
        <v>176</v>
      </c>
      <c r="Q5" s="219" t="s">
        <v>177</v>
      </c>
      <c r="R5" s="219" t="s">
        <v>178</v>
      </c>
      <c r="S5" s="219" t="s">
        <v>20</v>
      </c>
      <c r="T5" s="219" t="s">
        <v>132</v>
      </c>
      <c r="U5" s="220" t="s">
        <v>133</v>
      </c>
    </row>
    <row r="6" spans="1:21" ht="18" customHeight="1">
      <c r="A6" s="407" t="s">
        <v>321</v>
      </c>
      <c r="B6" s="408"/>
      <c r="C6" s="409"/>
      <c r="D6" s="218"/>
      <c r="E6" s="343">
        <v>2912</v>
      </c>
      <c r="F6" s="343">
        <v>731</v>
      </c>
      <c r="G6" s="343">
        <v>10</v>
      </c>
      <c r="H6" s="343">
        <v>0</v>
      </c>
      <c r="I6" s="343">
        <v>0</v>
      </c>
      <c r="J6" s="343">
        <v>1</v>
      </c>
      <c r="K6" s="343">
        <v>0</v>
      </c>
      <c r="L6" s="343">
        <v>0</v>
      </c>
      <c r="M6" s="343">
        <v>5</v>
      </c>
      <c r="N6" s="343">
        <v>0</v>
      </c>
      <c r="O6" s="343">
        <v>0</v>
      </c>
      <c r="P6" s="343">
        <v>3</v>
      </c>
      <c r="Q6" s="343">
        <v>2</v>
      </c>
      <c r="R6" s="343">
        <v>0</v>
      </c>
      <c r="S6" s="343">
        <v>0</v>
      </c>
      <c r="T6" s="343">
        <v>9</v>
      </c>
      <c r="U6" s="344">
        <v>1</v>
      </c>
    </row>
    <row r="7" spans="1:21" ht="18" customHeight="1">
      <c r="A7" s="355" t="s">
        <v>179</v>
      </c>
      <c r="B7" s="353" t="s">
        <v>157</v>
      </c>
      <c r="C7" s="353"/>
      <c r="D7" s="33"/>
      <c r="E7" s="340" t="s">
        <v>319</v>
      </c>
      <c r="F7" s="285">
        <v>0</v>
      </c>
      <c r="G7" s="345">
        <v>0</v>
      </c>
      <c r="H7" s="345">
        <v>0</v>
      </c>
      <c r="I7" s="345">
        <v>0</v>
      </c>
      <c r="J7" s="345">
        <v>0</v>
      </c>
      <c r="K7" s="345">
        <v>0</v>
      </c>
      <c r="L7" s="345">
        <v>0</v>
      </c>
      <c r="M7" s="345">
        <v>0</v>
      </c>
      <c r="N7" s="345">
        <v>0</v>
      </c>
      <c r="O7" s="345">
        <v>0</v>
      </c>
      <c r="P7" s="345">
        <v>0</v>
      </c>
      <c r="Q7" s="345">
        <v>0</v>
      </c>
      <c r="R7" s="345">
        <v>0</v>
      </c>
      <c r="S7" s="345">
        <v>0</v>
      </c>
      <c r="T7" s="345">
        <v>0</v>
      </c>
      <c r="U7" s="346">
        <v>0</v>
      </c>
    </row>
    <row r="8" spans="1:21" ht="18" customHeight="1">
      <c r="A8" s="355"/>
      <c r="B8" s="353" t="s">
        <v>158</v>
      </c>
      <c r="C8" s="353"/>
      <c r="D8" s="33"/>
      <c r="E8" s="285">
        <v>14</v>
      </c>
      <c r="F8" s="285">
        <v>15</v>
      </c>
      <c r="G8" s="288">
        <v>0</v>
      </c>
      <c r="H8" s="288">
        <v>0</v>
      </c>
      <c r="I8" s="288">
        <v>0</v>
      </c>
      <c r="J8" s="288">
        <v>0</v>
      </c>
      <c r="K8" s="288">
        <v>0</v>
      </c>
      <c r="L8" s="288">
        <v>0</v>
      </c>
      <c r="M8" s="288">
        <v>0</v>
      </c>
      <c r="N8" s="288">
        <v>0</v>
      </c>
      <c r="O8" s="288">
        <v>0</v>
      </c>
      <c r="P8" s="288">
        <v>0</v>
      </c>
      <c r="Q8" s="288">
        <v>0</v>
      </c>
      <c r="R8" s="288">
        <v>0</v>
      </c>
      <c r="S8" s="288">
        <v>0</v>
      </c>
      <c r="T8" s="288">
        <v>0</v>
      </c>
      <c r="U8" s="289">
        <v>0</v>
      </c>
    </row>
    <row r="9" spans="1:21" ht="18" customHeight="1">
      <c r="A9" s="355"/>
      <c r="B9" s="353" t="s">
        <v>159</v>
      </c>
      <c r="C9" s="353"/>
      <c r="D9" s="213"/>
      <c r="E9" s="285">
        <v>716</v>
      </c>
      <c r="F9" s="285">
        <v>276</v>
      </c>
      <c r="G9" s="288">
        <v>3</v>
      </c>
      <c r="H9" s="288">
        <v>0</v>
      </c>
      <c r="I9" s="288">
        <v>0</v>
      </c>
      <c r="J9" s="288">
        <v>0</v>
      </c>
      <c r="K9" s="288">
        <v>0</v>
      </c>
      <c r="L9" s="288">
        <v>0</v>
      </c>
      <c r="M9" s="288">
        <v>2</v>
      </c>
      <c r="N9" s="288">
        <v>0</v>
      </c>
      <c r="O9" s="288">
        <v>0</v>
      </c>
      <c r="P9" s="288">
        <v>1</v>
      </c>
      <c r="Q9" s="288">
        <v>0</v>
      </c>
      <c r="R9" s="288">
        <v>0</v>
      </c>
      <c r="S9" s="288">
        <v>0</v>
      </c>
      <c r="T9" s="288">
        <v>3</v>
      </c>
      <c r="U9" s="289">
        <v>0</v>
      </c>
    </row>
    <row r="10" spans="1:21" ht="18" customHeight="1">
      <c r="A10" s="355"/>
      <c r="B10" s="356" t="s">
        <v>180</v>
      </c>
      <c r="C10" s="213" t="s">
        <v>160</v>
      </c>
      <c r="D10" s="213"/>
      <c r="E10" s="285">
        <v>208</v>
      </c>
      <c r="F10" s="285">
        <v>73</v>
      </c>
      <c r="G10" s="288">
        <v>5</v>
      </c>
      <c r="H10" s="288">
        <v>0</v>
      </c>
      <c r="I10" s="288">
        <v>0</v>
      </c>
      <c r="J10" s="288">
        <v>1</v>
      </c>
      <c r="K10" s="288">
        <v>0</v>
      </c>
      <c r="L10" s="288">
        <v>0</v>
      </c>
      <c r="M10" s="288">
        <v>2</v>
      </c>
      <c r="N10" s="288">
        <v>0</v>
      </c>
      <c r="O10" s="288">
        <v>0</v>
      </c>
      <c r="P10" s="288">
        <v>1</v>
      </c>
      <c r="Q10" s="288">
        <v>2</v>
      </c>
      <c r="R10" s="288">
        <v>0</v>
      </c>
      <c r="S10" s="288">
        <v>0</v>
      </c>
      <c r="T10" s="288">
        <v>4</v>
      </c>
      <c r="U10" s="289">
        <v>1</v>
      </c>
    </row>
    <row r="11" spans="1:21" ht="18" customHeight="1">
      <c r="A11" s="355"/>
      <c r="B11" s="356"/>
      <c r="C11" s="213" t="s">
        <v>161</v>
      </c>
      <c r="D11" s="213"/>
      <c r="E11" s="285">
        <v>643</v>
      </c>
      <c r="F11" s="285">
        <v>0</v>
      </c>
      <c r="G11" s="288">
        <v>0</v>
      </c>
      <c r="H11" s="288">
        <v>0</v>
      </c>
      <c r="I11" s="288">
        <v>0</v>
      </c>
      <c r="J11" s="288">
        <v>0</v>
      </c>
      <c r="K11" s="288">
        <v>0</v>
      </c>
      <c r="L11" s="288">
        <v>0</v>
      </c>
      <c r="M11" s="288">
        <v>0</v>
      </c>
      <c r="N11" s="288">
        <v>0</v>
      </c>
      <c r="O11" s="288">
        <v>0</v>
      </c>
      <c r="P11" s="288">
        <v>0</v>
      </c>
      <c r="Q11" s="288">
        <v>0</v>
      </c>
      <c r="R11" s="288">
        <v>0</v>
      </c>
      <c r="S11" s="288">
        <v>0</v>
      </c>
      <c r="T11" s="288">
        <v>0</v>
      </c>
      <c r="U11" s="289">
        <v>0</v>
      </c>
    </row>
    <row r="12" spans="1:21" ht="18" customHeight="1">
      <c r="A12" s="355"/>
      <c r="B12" s="356"/>
      <c r="C12" s="213" t="s">
        <v>162</v>
      </c>
      <c r="D12" s="213"/>
      <c r="E12" s="285">
        <v>1</v>
      </c>
      <c r="F12" s="285">
        <v>0</v>
      </c>
      <c r="G12" s="288">
        <v>0</v>
      </c>
      <c r="H12" s="288">
        <v>0</v>
      </c>
      <c r="I12" s="288">
        <v>0</v>
      </c>
      <c r="J12" s="288">
        <v>0</v>
      </c>
      <c r="K12" s="288">
        <v>0</v>
      </c>
      <c r="L12" s="288">
        <v>0</v>
      </c>
      <c r="M12" s="288">
        <v>0</v>
      </c>
      <c r="N12" s="288">
        <v>0</v>
      </c>
      <c r="O12" s="288">
        <v>0</v>
      </c>
      <c r="P12" s="288">
        <v>0</v>
      </c>
      <c r="Q12" s="288">
        <v>0</v>
      </c>
      <c r="R12" s="288">
        <v>0</v>
      </c>
      <c r="S12" s="288">
        <v>0</v>
      </c>
      <c r="T12" s="288">
        <v>0</v>
      </c>
      <c r="U12" s="289">
        <v>0</v>
      </c>
    </row>
    <row r="13" spans="1:21" ht="18" customHeight="1">
      <c r="A13" s="355"/>
      <c r="B13" s="356"/>
      <c r="C13" s="217" t="s">
        <v>252</v>
      </c>
      <c r="D13" s="217"/>
      <c r="E13" s="285">
        <v>132</v>
      </c>
      <c r="F13" s="285">
        <v>1</v>
      </c>
      <c r="G13" s="288">
        <v>0</v>
      </c>
      <c r="H13" s="288">
        <v>0</v>
      </c>
      <c r="I13" s="288">
        <v>0</v>
      </c>
      <c r="J13" s="288">
        <v>0</v>
      </c>
      <c r="K13" s="288">
        <v>0</v>
      </c>
      <c r="L13" s="288">
        <v>0</v>
      </c>
      <c r="M13" s="288">
        <v>0</v>
      </c>
      <c r="N13" s="288">
        <v>0</v>
      </c>
      <c r="O13" s="288">
        <v>0</v>
      </c>
      <c r="P13" s="288">
        <v>0</v>
      </c>
      <c r="Q13" s="288">
        <v>0</v>
      </c>
      <c r="R13" s="288">
        <v>0</v>
      </c>
      <c r="S13" s="288">
        <v>0</v>
      </c>
      <c r="T13" s="288">
        <v>0</v>
      </c>
      <c r="U13" s="289">
        <v>0</v>
      </c>
    </row>
    <row r="14" spans="1:21" ht="18" customHeight="1">
      <c r="A14" s="355"/>
      <c r="B14" s="356"/>
      <c r="C14" s="217" t="s">
        <v>181</v>
      </c>
      <c r="D14" s="217"/>
      <c r="E14" s="285">
        <v>7</v>
      </c>
      <c r="F14" s="285">
        <v>0</v>
      </c>
      <c r="G14" s="288">
        <v>0</v>
      </c>
      <c r="H14" s="288">
        <v>0</v>
      </c>
      <c r="I14" s="288">
        <v>0</v>
      </c>
      <c r="J14" s="288">
        <v>0</v>
      </c>
      <c r="K14" s="288">
        <v>0</v>
      </c>
      <c r="L14" s="288">
        <v>0</v>
      </c>
      <c r="M14" s="288">
        <v>0</v>
      </c>
      <c r="N14" s="288">
        <v>0</v>
      </c>
      <c r="O14" s="288">
        <v>0</v>
      </c>
      <c r="P14" s="288">
        <v>0</v>
      </c>
      <c r="Q14" s="288">
        <v>0</v>
      </c>
      <c r="R14" s="288">
        <v>0</v>
      </c>
      <c r="S14" s="288">
        <v>0</v>
      </c>
      <c r="T14" s="288">
        <v>0</v>
      </c>
      <c r="U14" s="289">
        <v>0</v>
      </c>
    </row>
    <row r="15" spans="1:21" ht="27" customHeight="1">
      <c r="A15" s="355"/>
      <c r="B15" s="353" t="s">
        <v>164</v>
      </c>
      <c r="C15" s="353"/>
      <c r="D15" s="213"/>
      <c r="E15" s="285">
        <v>57</v>
      </c>
      <c r="F15" s="285">
        <v>7</v>
      </c>
      <c r="G15" s="288">
        <v>0</v>
      </c>
      <c r="H15" s="288">
        <v>0</v>
      </c>
      <c r="I15" s="288">
        <v>0</v>
      </c>
      <c r="J15" s="288">
        <v>0</v>
      </c>
      <c r="K15" s="288">
        <v>0</v>
      </c>
      <c r="L15" s="288">
        <v>0</v>
      </c>
      <c r="M15" s="288">
        <v>0</v>
      </c>
      <c r="N15" s="288">
        <v>0</v>
      </c>
      <c r="O15" s="288">
        <v>0</v>
      </c>
      <c r="P15" s="288">
        <v>0</v>
      </c>
      <c r="Q15" s="288">
        <v>0</v>
      </c>
      <c r="R15" s="288">
        <v>0</v>
      </c>
      <c r="S15" s="288">
        <v>0</v>
      </c>
      <c r="T15" s="288">
        <v>0</v>
      </c>
      <c r="U15" s="289">
        <v>0</v>
      </c>
    </row>
    <row r="16" spans="1:21" ht="27" customHeight="1">
      <c r="A16" s="355" t="s">
        <v>182</v>
      </c>
      <c r="B16" s="353" t="s">
        <v>158</v>
      </c>
      <c r="C16" s="353"/>
      <c r="D16" s="213"/>
      <c r="E16" s="340" t="s">
        <v>311</v>
      </c>
      <c r="F16" s="285">
        <v>0</v>
      </c>
      <c r="G16" s="288">
        <v>0</v>
      </c>
      <c r="H16" s="288">
        <v>0</v>
      </c>
      <c r="I16" s="288">
        <v>0</v>
      </c>
      <c r="J16" s="288">
        <v>0</v>
      </c>
      <c r="K16" s="288">
        <v>0</v>
      </c>
      <c r="L16" s="288">
        <v>0</v>
      </c>
      <c r="M16" s="288">
        <v>0</v>
      </c>
      <c r="N16" s="288">
        <v>0</v>
      </c>
      <c r="O16" s="288">
        <v>0</v>
      </c>
      <c r="P16" s="288">
        <v>0</v>
      </c>
      <c r="Q16" s="288">
        <v>0</v>
      </c>
      <c r="R16" s="288">
        <v>0</v>
      </c>
      <c r="S16" s="288">
        <v>0</v>
      </c>
      <c r="T16" s="288">
        <v>0</v>
      </c>
      <c r="U16" s="289">
        <v>0</v>
      </c>
    </row>
    <row r="17" spans="1:21" ht="27" customHeight="1">
      <c r="A17" s="355"/>
      <c r="B17" s="353" t="s">
        <v>159</v>
      </c>
      <c r="C17" s="353"/>
      <c r="D17" s="213"/>
      <c r="E17" s="340" t="s">
        <v>311</v>
      </c>
      <c r="F17" s="285">
        <v>0</v>
      </c>
      <c r="G17" s="288">
        <v>0</v>
      </c>
      <c r="H17" s="288">
        <v>0</v>
      </c>
      <c r="I17" s="288">
        <v>0</v>
      </c>
      <c r="J17" s="288">
        <v>0</v>
      </c>
      <c r="K17" s="288">
        <v>0</v>
      </c>
      <c r="L17" s="288">
        <v>0</v>
      </c>
      <c r="M17" s="288">
        <v>0</v>
      </c>
      <c r="N17" s="288">
        <v>0</v>
      </c>
      <c r="O17" s="288">
        <v>0</v>
      </c>
      <c r="P17" s="288">
        <v>0</v>
      </c>
      <c r="Q17" s="288">
        <v>0</v>
      </c>
      <c r="R17" s="288">
        <v>0</v>
      </c>
      <c r="S17" s="288">
        <v>0</v>
      </c>
      <c r="T17" s="288">
        <v>0</v>
      </c>
      <c r="U17" s="289">
        <v>0</v>
      </c>
    </row>
    <row r="18" spans="1:21" ht="27" customHeight="1">
      <c r="A18" s="355"/>
      <c r="B18" s="434" t="s">
        <v>322</v>
      </c>
      <c r="C18" s="213" t="s">
        <v>165</v>
      </c>
      <c r="D18" s="213"/>
      <c r="E18" s="285">
        <v>826</v>
      </c>
      <c r="F18" s="285">
        <v>268</v>
      </c>
      <c r="G18" s="288">
        <v>2</v>
      </c>
      <c r="H18" s="288">
        <v>0</v>
      </c>
      <c r="I18" s="288">
        <v>0</v>
      </c>
      <c r="J18" s="288">
        <v>0</v>
      </c>
      <c r="K18" s="288">
        <v>0</v>
      </c>
      <c r="L18" s="288">
        <v>0</v>
      </c>
      <c r="M18" s="288">
        <v>1</v>
      </c>
      <c r="N18" s="288">
        <v>0</v>
      </c>
      <c r="O18" s="288">
        <v>0</v>
      </c>
      <c r="P18" s="288">
        <v>1</v>
      </c>
      <c r="Q18" s="288">
        <v>0</v>
      </c>
      <c r="R18" s="288">
        <v>0</v>
      </c>
      <c r="S18" s="288">
        <v>0</v>
      </c>
      <c r="T18" s="288">
        <v>2</v>
      </c>
      <c r="U18" s="289">
        <v>0</v>
      </c>
    </row>
    <row r="19" spans="1:21" ht="27" customHeight="1">
      <c r="A19" s="355"/>
      <c r="B19" s="434"/>
      <c r="C19" s="213" t="s">
        <v>249</v>
      </c>
      <c r="D19" s="213"/>
      <c r="E19" s="285">
        <v>295</v>
      </c>
      <c r="F19" s="285">
        <v>20</v>
      </c>
      <c r="G19" s="288">
        <v>0</v>
      </c>
      <c r="H19" s="288">
        <v>0</v>
      </c>
      <c r="I19" s="288">
        <v>0</v>
      </c>
      <c r="J19" s="288">
        <v>0</v>
      </c>
      <c r="K19" s="288">
        <v>0</v>
      </c>
      <c r="L19" s="288">
        <v>0</v>
      </c>
      <c r="M19" s="288">
        <v>0</v>
      </c>
      <c r="N19" s="288">
        <v>0</v>
      </c>
      <c r="O19" s="288">
        <v>0</v>
      </c>
      <c r="P19" s="288">
        <v>0</v>
      </c>
      <c r="Q19" s="288">
        <v>0</v>
      </c>
      <c r="R19" s="288">
        <v>0</v>
      </c>
      <c r="S19" s="288">
        <v>0</v>
      </c>
      <c r="T19" s="288">
        <v>0</v>
      </c>
      <c r="U19" s="289">
        <v>0</v>
      </c>
    </row>
    <row r="20" spans="1:21" ht="27" customHeight="1">
      <c r="A20" s="355"/>
      <c r="B20" s="356" t="s">
        <v>180</v>
      </c>
      <c r="C20" s="213" t="s">
        <v>160</v>
      </c>
      <c r="D20" s="213"/>
      <c r="E20" s="340" t="s">
        <v>311</v>
      </c>
      <c r="F20" s="285">
        <v>71</v>
      </c>
      <c r="G20" s="288">
        <v>0</v>
      </c>
      <c r="H20" s="288">
        <v>0</v>
      </c>
      <c r="I20" s="288">
        <v>0</v>
      </c>
      <c r="J20" s="288">
        <v>0</v>
      </c>
      <c r="K20" s="288">
        <v>0</v>
      </c>
      <c r="L20" s="288">
        <v>0</v>
      </c>
      <c r="M20" s="288">
        <v>0</v>
      </c>
      <c r="N20" s="288">
        <v>0</v>
      </c>
      <c r="O20" s="288">
        <v>0</v>
      </c>
      <c r="P20" s="288">
        <v>0</v>
      </c>
      <c r="Q20" s="288">
        <v>0</v>
      </c>
      <c r="R20" s="288">
        <v>0</v>
      </c>
      <c r="S20" s="288">
        <v>0</v>
      </c>
      <c r="T20" s="288">
        <v>0</v>
      </c>
      <c r="U20" s="289">
        <v>0</v>
      </c>
    </row>
    <row r="21" spans="1:21" ht="27" customHeight="1">
      <c r="A21" s="355"/>
      <c r="B21" s="356"/>
      <c r="C21" s="213" t="s">
        <v>161</v>
      </c>
      <c r="D21" s="213"/>
      <c r="E21" s="340" t="s">
        <v>311</v>
      </c>
      <c r="F21" s="285">
        <v>0</v>
      </c>
      <c r="G21" s="288">
        <v>0</v>
      </c>
      <c r="H21" s="288">
        <v>0</v>
      </c>
      <c r="I21" s="288">
        <v>0</v>
      </c>
      <c r="J21" s="288">
        <v>0</v>
      </c>
      <c r="K21" s="288">
        <v>0</v>
      </c>
      <c r="L21" s="288">
        <v>0</v>
      </c>
      <c r="M21" s="288">
        <v>0</v>
      </c>
      <c r="N21" s="288">
        <v>0</v>
      </c>
      <c r="O21" s="288">
        <v>0</v>
      </c>
      <c r="P21" s="288">
        <v>0</v>
      </c>
      <c r="Q21" s="288">
        <v>0</v>
      </c>
      <c r="R21" s="288">
        <v>0</v>
      </c>
      <c r="S21" s="288">
        <v>0</v>
      </c>
      <c r="T21" s="288">
        <v>0</v>
      </c>
      <c r="U21" s="289">
        <v>0</v>
      </c>
    </row>
    <row r="22" spans="1:21" ht="27" customHeight="1">
      <c r="A22" s="355"/>
      <c r="B22" s="356"/>
      <c r="C22" s="213" t="s">
        <v>162</v>
      </c>
      <c r="D22" s="213"/>
      <c r="E22" s="340" t="s">
        <v>311</v>
      </c>
      <c r="F22" s="285">
        <v>0</v>
      </c>
      <c r="G22" s="288">
        <v>0</v>
      </c>
      <c r="H22" s="288">
        <v>0</v>
      </c>
      <c r="I22" s="288">
        <v>0</v>
      </c>
      <c r="J22" s="288">
        <v>0</v>
      </c>
      <c r="K22" s="288">
        <v>0</v>
      </c>
      <c r="L22" s="288">
        <v>0</v>
      </c>
      <c r="M22" s="288">
        <v>0</v>
      </c>
      <c r="N22" s="288">
        <v>0</v>
      </c>
      <c r="O22" s="288">
        <v>0</v>
      </c>
      <c r="P22" s="288">
        <v>0</v>
      </c>
      <c r="Q22" s="288">
        <v>0</v>
      </c>
      <c r="R22" s="288">
        <v>0</v>
      </c>
      <c r="S22" s="288">
        <v>0</v>
      </c>
      <c r="T22" s="288">
        <v>0</v>
      </c>
      <c r="U22" s="289">
        <v>0</v>
      </c>
    </row>
    <row r="23" spans="1:21" ht="27" customHeight="1">
      <c r="A23" s="355"/>
      <c r="B23" s="356"/>
      <c r="C23" s="217" t="s">
        <v>163</v>
      </c>
      <c r="D23" s="217"/>
      <c r="E23" s="340" t="s">
        <v>311</v>
      </c>
      <c r="F23" s="285">
        <v>0</v>
      </c>
      <c r="G23" s="288">
        <v>0</v>
      </c>
      <c r="H23" s="288">
        <v>0</v>
      </c>
      <c r="I23" s="288">
        <v>0</v>
      </c>
      <c r="J23" s="288">
        <v>0</v>
      </c>
      <c r="K23" s="288">
        <v>0</v>
      </c>
      <c r="L23" s="288">
        <v>0</v>
      </c>
      <c r="M23" s="288">
        <v>0</v>
      </c>
      <c r="N23" s="288">
        <v>0</v>
      </c>
      <c r="O23" s="288">
        <v>0</v>
      </c>
      <c r="P23" s="288">
        <v>0</v>
      </c>
      <c r="Q23" s="288">
        <v>0</v>
      </c>
      <c r="R23" s="288">
        <v>0</v>
      </c>
      <c r="S23" s="288">
        <v>0</v>
      </c>
      <c r="T23" s="288">
        <v>0</v>
      </c>
      <c r="U23" s="289">
        <v>0</v>
      </c>
    </row>
    <row r="24" spans="1:21" ht="27" customHeight="1">
      <c r="A24" s="433"/>
      <c r="B24" s="354" t="s">
        <v>166</v>
      </c>
      <c r="C24" s="354"/>
      <c r="D24" s="214"/>
      <c r="E24" s="287">
        <v>13</v>
      </c>
      <c r="F24" s="287">
        <v>0</v>
      </c>
      <c r="G24" s="290">
        <v>0</v>
      </c>
      <c r="H24" s="290">
        <v>0</v>
      </c>
      <c r="I24" s="290">
        <v>0</v>
      </c>
      <c r="J24" s="290">
        <v>0</v>
      </c>
      <c r="K24" s="290">
        <v>0</v>
      </c>
      <c r="L24" s="290">
        <v>0</v>
      </c>
      <c r="M24" s="290">
        <v>0</v>
      </c>
      <c r="N24" s="290">
        <v>0</v>
      </c>
      <c r="O24" s="290">
        <v>0</v>
      </c>
      <c r="P24" s="290">
        <v>0</v>
      </c>
      <c r="Q24" s="290">
        <v>0</v>
      </c>
      <c r="R24" s="290">
        <v>0</v>
      </c>
      <c r="S24" s="290">
        <v>0</v>
      </c>
      <c r="T24" s="290">
        <v>0</v>
      </c>
      <c r="U24" s="291">
        <v>0</v>
      </c>
    </row>
    <row r="25" spans="1:21" ht="16.5" customHeight="1">
      <c r="A25" s="141"/>
      <c r="B25" s="4"/>
      <c r="C25" s="4"/>
      <c r="D25" s="4"/>
      <c r="U25" s="53" t="s">
        <v>90</v>
      </c>
    </row>
    <row r="26" spans="1:21">
      <c r="A26" s="141"/>
    </row>
  </sheetData>
  <mergeCells count="19">
    <mergeCell ref="A16:A24"/>
    <mergeCell ref="B16:C16"/>
    <mergeCell ref="B17:C17"/>
    <mergeCell ref="B18:B19"/>
    <mergeCell ref="B20:B23"/>
    <mergeCell ref="B24:C24"/>
    <mergeCell ref="A6:C6"/>
    <mergeCell ref="A7:A15"/>
    <mergeCell ref="B7:C7"/>
    <mergeCell ref="B8:C8"/>
    <mergeCell ref="B9:C9"/>
    <mergeCell ref="B10:B14"/>
    <mergeCell ref="B15:C15"/>
    <mergeCell ref="T4:U4"/>
    <mergeCell ref="A4:C5"/>
    <mergeCell ref="E4:E5"/>
    <mergeCell ref="F4:F5"/>
    <mergeCell ref="G4:G5"/>
    <mergeCell ref="H4:S4"/>
  </mergeCells>
  <phoneticPr fontId="2"/>
  <printOptions horizontalCentered="1"/>
  <pageMargins left="0.47244094488188981" right="0.47244094488188981" top="0.78740157480314965" bottom="0.78740157480314965" header="0.39370078740157483" footer="0.19685039370078741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zoomScaleNormal="100" workbookViewId="0">
      <selection activeCell="O9" sqref="O9"/>
    </sheetView>
  </sheetViews>
  <sheetFormatPr defaultRowHeight="13.5"/>
  <cols>
    <col min="1" max="1" width="9.125" style="12" customWidth="1"/>
    <col min="2" max="2" width="15.625" style="12" customWidth="1"/>
    <col min="3" max="3" width="0.875" style="12" customWidth="1"/>
    <col min="4" max="4" width="6.25" style="12" customWidth="1"/>
    <col min="5" max="15" width="4.625" style="12" customWidth="1"/>
    <col min="16" max="16" width="5.625" style="12" customWidth="1"/>
    <col min="17" max="16384" width="9" style="12"/>
  </cols>
  <sheetData>
    <row r="1" spans="1:17" ht="18.75" customHeight="1">
      <c r="A1" s="30" t="s">
        <v>323</v>
      </c>
      <c r="B1" s="30"/>
      <c r="C1" s="30"/>
      <c r="D1" s="30"/>
      <c r="E1" s="30"/>
      <c r="F1" s="30"/>
      <c r="G1" s="30"/>
      <c r="H1" s="233"/>
    </row>
    <row r="2" spans="1:17" ht="18.75" customHeight="1">
      <c r="A2" s="443" t="s">
        <v>324</v>
      </c>
      <c r="B2" s="443"/>
      <c r="C2" s="443"/>
      <c r="D2" s="443"/>
      <c r="E2" s="443"/>
      <c r="F2" s="443"/>
      <c r="G2" s="444"/>
      <c r="H2" s="444"/>
    </row>
    <row r="3" spans="1:17" ht="13.5" customHeight="1">
      <c r="A3" s="11"/>
      <c r="B3" s="11"/>
      <c r="C3" s="11"/>
      <c r="D3" s="11"/>
      <c r="E3" s="11"/>
      <c r="F3" s="11"/>
      <c r="G3" s="14"/>
      <c r="H3" s="14"/>
      <c r="P3" s="31" t="s">
        <v>326</v>
      </c>
    </row>
    <row r="4" spans="1:17" ht="21" customHeight="1">
      <c r="A4" s="359" t="s">
        <v>193</v>
      </c>
      <c r="B4" s="361"/>
      <c r="C4" s="45"/>
      <c r="D4" s="428" t="s">
        <v>338</v>
      </c>
      <c r="E4" s="375" t="s">
        <v>194</v>
      </c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405" t="s">
        <v>195</v>
      </c>
    </row>
    <row r="5" spans="1:17" ht="102.75" customHeight="1">
      <c r="A5" s="401"/>
      <c r="B5" s="370"/>
      <c r="C5" s="47"/>
      <c r="D5" s="429"/>
      <c r="E5" s="48" t="s">
        <v>38</v>
      </c>
      <c r="F5" s="48" t="s">
        <v>39</v>
      </c>
      <c r="G5" s="48" t="s">
        <v>40</v>
      </c>
      <c r="H5" s="48" t="s">
        <v>41</v>
      </c>
      <c r="I5" s="48" t="s">
        <v>42</v>
      </c>
      <c r="J5" s="48" t="s">
        <v>43</v>
      </c>
      <c r="K5" s="48" t="s">
        <v>44</v>
      </c>
      <c r="L5" s="48" t="s">
        <v>45</v>
      </c>
      <c r="M5" s="48" t="s">
        <v>46</v>
      </c>
      <c r="N5" s="48" t="s">
        <v>47</v>
      </c>
      <c r="O5" s="48" t="s">
        <v>48</v>
      </c>
      <c r="P5" s="406"/>
    </row>
    <row r="6" spans="1:17" ht="18" customHeight="1">
      <c r="A6" s="362" t="s">
        <v>136</v>
      </c>
      <c r="B6" s="363"/>
      <c r="C6" s="215"/>
      <c r="D6" s="293">
        <v>37</v>
      </c>
      <c r="E6" s="293">
        <v>109</v>
      </c>
      <c r="F6" s="293">
        <v>16</v>
      </c>
      <c r="G6" s="293">
        <v>14</v>
      </c>
      <c r="H6" s="293">
        <v>18</v>
      </c>
      <c r="I6" s="293">
        <v>14</v>
      </c>
      <c r="J6" s="293">
        <v>10</v>
      </c>
      <c r="K6" s="293">
        <v>19</v>
      </c>
      <c r="L6" s="293">
        <v>8</v>
      </c>
      <c r="M6" s="293">
        <v>4</v>
      </c>
      <c r="N6" s="293">
        <v>4</v>
      </c>
      <c r="O6" s="293">
        <v>2</v>
      </c>
      <c r="P6" s="324">
        <v>169</v>
      </c>
    </row>
    <row r="7" spans="1:17" ht="18" customHeight="1">
      <c r="A7" s="435" t="s">
        <v>191</v>
      </c>
      <c r="B7" s="216" t="s">
        <v>183</v>
      </c>
      <c r="C7" s="216"/>
      <c r="D7" s="340">
        <v>2</v>
      </c>
      <c r="E7" s="333">
        <v>0</v>
      </c>
      <c r="F7" s="280">
        <v>0</v>
      </c>
      <c r="G7" s="280">
        <v>0</v>
      </c>
      <c r="H7" s="280">
        <v>0</v>
      </c>
      <c r="I7" s="280">
        <v>0</v>
      </c>
      <c r="J7" s="280">
        <v>0</v>
      </c>
      <c r="K7" s="280">
        <v>0</v>
      </c>
      <c r="L7" s="280">
        <v>0</v>
      </c>
      <c r="M7" s="280">
        <v>0</v>
      </c>
      <c r="N7" s="280">
        <v>0</v>
      </c>
      <c r="O7" s="280">
        <v>0</v>
      </c>
      <c r="P7" s="326">
        <v>0</v>
      </c>
      <c r="Q7" s="13"/>
    </row>
    <row r="8" spans="1:17" ht="18" customHeight="1">
      <c r="A8" s="435"/>
      <c r="B8" s="216" t="s">
        <v>184</v>
      </c>
      <c r="C8" s="216"/>
      <c r="D8" s="340">
        <v>2</v>
      </c>
      <c r="E8" s="280">
        <v>0</v>
      </c>
      <c r="F8" s="280">
        <v>0</v>
      </c>
      <c r="G8" s="280">
        <v>0</v>
      </c>
      <c r="H8" s="280">
        <v>0</v>
      </c>
      <c r="I8" s="280">
        <v>0</v>
      </c>
      <c r="J8" s="280">
        <v>0</v>
      </c>
      <c r="K8" s="280">
        <v>0</v>
      </c>
      <c r="L8" s="280">
        <v>0</v>
      </c>
      <c r="M8" s="280">
        <v>0</v>
      </c>
      <c r="N8" s="280">
        <v>0</v>
      </c>
      <c r="O8" s="280">
        <v>0</v>
      </c>
      <c r="P8" s="327">
        <v>0</v>
      </c>
      <c r="Q8" s="13"/>
    </row>
    <row r="9" spans="1:17" ht="18" customHeight="1">
      <c r="A9" s="435"/>
      <c r="B9" s="216" t="s">
        <v>164</v>
      </c>
      <c r="C9" s="216"/>
      <c r="D9" s="280">
        <v>9</v>
      </c>
      <c r="E9" s="280">
        <v>0</v>
      </c>
      <c r="F9" s="280">
        <v>0</v>
      </c>
      <c r="G9" s="280">
        <v>0</v>
      </c>
      <c r="H9" s="280">
        <v>0</v>
      </c>
      <c r="I9" s="280">
        <v>0</v>
      </c>
      <c r="J9" s="280">
        <v>0</v>
      </c>
      <c r="K9" s="280">
        <v>0</v>
      </c>
      <c r="L9" s="280">
        <v>0</v>
      </c>
      <c r="M9" s="280">
        <v>0</v>
      </c>
      <c r="N9" s="280">
        <v>0</v>
      </c>
      <c r="O9" s="280">
        <v>0</v>
      </c>
      <c r="P9" s="327">
        <v>1</v>
      </c>
      <c r="Q9" s="13"/>
    </row>
    <row r="10" spans="1:17" ht="18" customHeight="1">
      <c r="A10" s="436" t="s">
        <v>192</v>
      </c>
      <c r="B10" s="216" t="s">
        <v>185</v>
      </c>
      <c r="C10" s="216"/>
      <c r="D10" s="280">
        <v>17</v>
      </c>
      <c r="E10" s="280">
        <v>13</v>
      </c>
      <c r="F10" s="280">
        <v>3</v>
      </c>
      <c r="G10" s="280">
        <v>3</v>
      </c>
      <c r="H10" s="280">
        <v>1</v>
      </c>
      <c r="I10" s="280">
        <v>3</v>
      </c>
      <c r="J10" s="280">
        <v>2</v>
      </c>
      <c r="K10" s="280">
        <v>0</v>
      </c>
      <c r="L10" s="280">
        <v>0</v>
      </c>
      <c r="M10" s="280">
        <v>0</v>
      </c>
      <c r="N10" s="280">
        <v>1</v>
      </c>
      <c r="O10" s="280">
        <v>0</v>
      </c>
      <c r="P10" s="327">
        <v>14</v>
      </c>
      <c r="Q10" s="13"/>
    </row>
    <row r="11" spans="1:17" ht="18" customHeight="1">
      <c r="A11" s="435"/>
      <c r="B11" s="216" t="s">
        <v>164</v>
      </c>
      <c r="C11" s="216"/>
      <c r="D11" s="280">
        <v>7</v>
      </c>
      <c r="E11" s="280">
        <v>1</v>
      </c>
      <c r="F11" s="280">
        <v>0</v>
      </c>
      <c r="G11" s="280">
        <v>0</v>
      </c>
      <c r="H11" s="280">
        <v>0</v>
      </c>
      <c r="I11" s="280">
        <v>0</v>
      </c>
      <c r="J11" s="280">
        <v>0</v>
      </c>
      <c r="K11" s="280">
        <v>0</v>
      </c>
      <c r="L11" s="280">
        <v>1</v>
      </c>
      <c r="M11" s="280">
        <v>0</v>
      </c>
      <c r="N11" s="280">
        <v>0</v>
      </c>
      <c r="O11" s="280">
        <v>0</v>
      </c>
      <c r="P11" s="327">
        <v>0</v>
      </c>
      <c r="Q11" s="13"/>
    </row>
    <row r="12" spans="1:17" ht="18" customHeight="1">
      <c r="A12" s="435"/>
      <c r="B12" s="216" t="s">
        <v>165</v>
      </c>
      <c r="C12" s="216"/>
      <c r="D12" s="340" t="s">
        <v>319</v>
      </c>
      <c r="E12" s="280">
        <v>67</v>
      </c>
      <c r="F12" s="280">
        <v>8</v>
      </c>
      <c r="G12" s="280">
        <v>8</v>
      </c>
      <c r="H12" s="280">
        <v>10</v>
      </c>
      <c r="I12" s="280">
        <v>9</v>
      </c>
      <c r="J12" s="280">
        <v>6</v>
      </c>
      <c r="K12" s="280">
        <v>18</v>
      </c>
      <c r="L12" s="280">
        <v>6</v>
      </c>
      <c r="M12" s="280">
        <v>1</v>
      </c>
      <c r="N12" s="280">
        <v>0</v>
      </c>
      <c r="O12" s="280">
        <v>1</v>
      </c>
      <c r="P12" s="327">
        <v>106</v>
      </c>
      <c r="Q12" s="13"/>
    </row>
    <row r="13" spans="1:17" ht="18" customHeight="1">
      <c r="A13" s="435"/>
      <c r="B13" s="216" t="s">
        <v>186</v>
      </c>
      <c r="C13" s="216"/>
      <c r="D13" s="340" t="s">
        <v>319</v>
      </c>
      <c r="E13" s="280">
        <v>28</v>
      </c>
      <c r="F13" s="280">
        <v>5</v>
      </c>
      <c r="G13" s="280">
        <v>3</v>
      </c>
      <c r="H13" s="280">
        <v>7</v>
      </c>
      <c r="I13" s="280">
        <v>2</v>
      </c>
      <c r="J13" s="280">
        <v>2</v>
      </c>
      <c r="K13" s="280">
        <v>1</v>
      </c>
      <c r="L13" s="280">
        <v>1</v>
      </c>
      <c r="M13" s="280">
        <v>3</v>
      </c>
      <c r="N13" s="280">
        <v>3</v>
      </c>
      <c r="O13" s="280">
        <v>1</v>
      </c>
      <c r="P13" s="327">
        <v>48</v>
      </c>
      <c r="Q13" s="13"/>
    </row>
    <row r="14" spans="1:17" ht="18" customHeight="1">
      <c r="A14" s="437"/>
      <c r="B14" s="22" t="s">
        <v>163</v>
      </c>
      <c r="C14" s="22"/>
      <c r="D14" s="347" t="s">
        <v>319</v>
      </c>
      <c r="E14" s="281">
        <v>0</v>
      </c>
      <c r="F14" s="281">
        <v>0</v>
      </c>
      <c r="G14" s="281">
        <v>0</v>
      </c>
      <c r="H14" s="281">
        <v>0</v>
      </c>
      <c r="I14" s="281">
        <v>0</v>
      </c>
      <c r="J14" s="281">
        <v>0</v>
      </c>
      <c r="K14" s="281">
        <v>0</v>
      </c>
      <c r="L14" s="281">
        <v>0</v>
      </c>
      <c r="M14" s="281">
        <v>0</v>
      </c>
      <c r="N14" s="281">
        <v>0</v>
      </c>
      <c r="O14" s="281">
        <v>0</v>
      </c>
      <c r="P14" s="330">
        <v>0</v>
      </c>
    </row>
    <row r="15" spans="1:17" ht="16.5" customHeight="1">
      <c r="A15" s="141"/>
      <c r="P15" s="114" t="s">
        <v>90</v>
      </c>
    </row>
    <row r="16" spans="1:17">
      <c r="P16" s="13"/>
    </row>
    <row r="17" spans="16:16">
      <c r="P17" s="13"/>
    </row>
    <row r="18" spans="16:16">
      <c r="P18" s="13"/>
    </row>
    <row r="19" spans="16:16">
      <c r="P19" s="13"/>
    </row>
    <row r="20" spans="16:16">
      <c r="P20" s="13"/>
    </row>
    <row r="21" spans="16:16">
      <c r="P21" s="13"/>
    </row>
    <row r="22" spans="16:16">
      <c r="P22" s="13"/>
    </row>
    <row r="23" spans="16:16">
      <c r="P23" s="13"/>
    </row>
    <row r="24" spans="16:16">
      <c r="P24" s="13"/>
    </row>
    <row r="25" spans="16:16">
      <c r="P25" s="13"/>
    </row>
    <row r="26" spans="16:16">
      <c r="P26" s="13"/>
    </row>
    <row r="27" spans="16:16">
      <c r="P27" s="13"/>
    </row>
    <row r="28" spans="16:16">
      <c r="P28" s="13"/>
    </row>
    <row r="29" spans="16:16">
      <c r="P29" s="13"/>
    </row>
    <row r="30" spans="16:16">
      <c r="P30" s="13"/>
    </row>
    <row r="31" spans="16:16">
      <c r="P31" s="13"/>
    </row>
    <row r="32" spans="16:16">
      <c r="P32" s="13"/>
    </row>
    <row r="33" spans="16:16">
      <c r="P33" s="13"/>
    </row>
    <row r="34" spans="16:16">
      <c r="P34" s="13"/>
    </row>
    <row r="35" spans="16:16">
      <c r="P35" s="13"/>
    </row>
    <row r="36" spans="16:16">
      <c r="P36" s="13"/>
    </row>
    <row r="37" spans="16:16">
      <c r="P37" s="13"/>
    </row>
    <row r="38" spans="16:16">
      <c r="P38" s="13"/>
    </row>
    <row r="39" spans="16:16">
      <c r="P39" s="13"/>
    </row>
    <row r="40" spans="16:16">
      <c r="P40" s="13"/>
    </row>
    <row r="41" spans="16:16">
      <c r="P41" s="13"/>
    </row>
    <row r="42" spans="16:16">
      <c r="P42" s="13"/>
    </row>
    <row r="43" spans="16:16">
      <c r="P43" s="13"/>
    </row>
    <row r="44" spans="16:16">
      <c r="P44" s="13"/>
    </row>
    <row r="45" spans="16:16">
      <c r="P45" s="13"/>
    </row>
    <row r="46" spans="16:16">
      <c r="P46" s="13"/>
    </row>
    <row r="47" spans="16:16">
      <c r="P47" s="13"/>
    </row>
    <row r="48" spans="16:16">
      <c r="P48" s="13"/>
    </row>
    <row r="49" spans="16:16">
      <c r="P49" s="13"/>
    </row>
  </sheetData>
  <mergeCells count="8">
    <mergeCell ref="P4:P5"/>
    <mergeCell ref="A6:B6"/>
    <mergeCell ref="A7:A9"/>
    <mergeCell ref="A10:A14"/>
    <mergeCell ref="A2:H2"/>
    <mergeCell ref="A4:B5"/>
    <mergeCell ref="D4:D5"/>
    <mergeCell ref="E4:O4"/>
  </mergeCells>
  <phoneticPr fontId="2"/>
  <printOptions horizontalCentered="1"/>
  <pageMargins left="0.70866141732283472" right="0.70866141732283472" top="0.78740157480314965" bottom="0.78740157480314965" header="0.39370078740157483" footer="0.19685039370078741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zoomScaleNormal="100" workbookViewId="0">
      <selection activeCell="L11" sqref="L11"/>
    </sheetView>
  </sheetViews>
  <sheetFormatPr defaultRowHeight="13.5"/>
  <cols>
    <col min="1" max="1" width="9" style="12"/>
    <col min="2" max="2" width="15.125" style="12" customWidth="1"/>
    <col min="3" max="3" width="0.875" style="12" customWidth="1"/>
    <col min="4" max="4" width="6.125" style="12" customWidth="1"/>
    <col min="5" max="17" width="4.375" style="12" customWidth="1"/>
    <col min="18" max="16384" width="9" style="12"/>
  </cols>
  <sheetData>
    <row r="1" spans="1:17" ht="18.75" customHeight="1">
      <c r="A1" s="32" t="s">
        <v>273</v>
      </c>
      <c r="B1" s="11"/>
      <c r="C1" s="11"/>
      <c r="D1" s="11"/>
      <c r="E1" s="11"/>
      <c r="F1" s="11"/>
      <c r="G1" s="11"/>
      <c r="H1" s="11"/>
      <c r="I1" s="14"/>
      <c r="J1" s="14"/>
    </row>
    <row r="2" spans="1:17" ht="13.5" customHeight="1">
      <c r="A2" s="11"/>
      <c r="B2" s="11"/>
      <c r="C2" s="11"/>
      <c r="D2" s="11"/>
      <c r="E2" s="11"/>
      <c r="F2" s="11"/>
      <c r="G2" s="11"/>
      <c r="H2" s="11"/>
      <c r="I2" s="14"/>
      <c r="J2" s="14"/>
      <c r="Q2" s="31" t="str">
        <f>'8(1) 覚せい剤取扱施設区別検査'!P3</f>
        <v>令和元年度</v>
      </c>
    </row>
    <row r="3" spans="1:17" ht="21" customHeight="1">
      <c r="A3" s="359" t="s">
        <v>193</v>
      </c>
      <c r="B3" s="361"/>
      <c r="C3" s="45"/>
      <c r="D3" s="428" t="s">
        <v>337</v>
      </c>
      <c r="E3" s="438" t="s">
        <v>167</v>
      </c>
      <c r="F3" s="438" t="s">
        <v>168</v>
      </c>
      <c r="G3" s="421" t="s">
        <v>122</v>
      </c>
      <c r="H3" s="421"/>
      <c r="I3" s="421"/>
      <c r="J3" s="421"/>
      <c r="K3" s="421"/>
      <c r="L3" s="421"/>
      <c r="M3" s="421"/>
      <c r="N3" s="421"/>
      <c r="O3" s="421"/>
      <c r="P3" s="421" t="s">
        <v>123</v>
      </c>
      <c r="Q3" s="422"/>
    </row>
    <row r="4" spans="1:17" ht="114.75" customHeight="1">
      <c r="A4" s="401"/>
      <c r="B4" s="370"/>
      <c r="C4" s="47"/>
      <c r="D4" s="429"/>
      <c r="E4" s="439"/>
      <c r="F4" s="439"/>
      <c r="G4" s="219" t="s">
        <v>187</v>
      </c>
      <c r="H4" s="219" t="s">
        <v>170</v>
      </c>
      <c r="I4" s="219" t="s">
        <v>188</v>
      </c>
      <c r="J4" s="219" t="s">
        <v>174</v>
      </c>
      <c r="K4" s="219" t="s">
        <v>152</v>
      </c>
      <c r="L4" s="219" t="s">
        <v>175</v>
      </c>
      <c r="M4" s="219" t="s">
        <v>189</v>
      </c>
      <c r="N4" s="219" t="s">
        <v>190</v>
      </c>
      <c r="O4" s="219" t="s">
        <v>20</v>
      </c>
      <c r="P4" s="221" t="s">
        <v>132</v>
      </c>
      <c r="Q4" s="58" t="s">
        <v>133</v>
      </c>
    </row>
    <row r="5" spans="1:17" ht="18" customHeight="1">
      <c r="A5" s="362" t="s">
        <v>136</v>
      </c>
      <c r="B5" s="363"/>
      <c r="C5" s="215"/>
      <c r="D5" s="331">
        <v>37</v>
      </c>
      <c r="E5" s="331">
        <v>109</v>
      </c>
      <c r="F5" s="331">
        <v>1</v>
      </c>
      <c r="G5" s="331">
        <v>1</v>
      </c>
      <c r="H5" s="331">
        <v>0</v>
      </c>
      <c r="I5" s="331">
        <v>0</v>
      </c>
      <c r="J5" s="331">
        <v>1</v>
      </c>
      <c r="K5" s="331">
        <v>0</v>
      </c>
      <c r="L5" s="331">
        <v>0</v>
      </c>
      <c r="M5" s="331">
        <v>0</v>
      </c>
      <c r="N5" s="331">
        <v>0</v>
      </c>
      <c r="O5" s="331">
        <v>0</v>
      </c>
      <c r="P5" s="331">
        <v>1</v>
      </c>
      <c r="Q5" s="332">
        <v>0</v>
      </c>
    </row>
    <row r="6" spans="1:17" ht="18" customHeight="1">
      <c r="A6" s="435" t="s">
        <v>191</v>
      </c>
      <c r="B6" s="216" t="s">
        <v>183</v>
      </c>
      <c r="C6" s="59"/>
      <c r="D6" s="340">
        <v>2</v>
      </c>
      <c r="E6" s="333">
        <v>0</v>
      </c>
      <c r="F6" s="334">
        <v>0</v>
      </c>
      <c r="G6" s="334">
        <v>0</v>
      </c>
      <c r="H6" s="334">
        <v>0</v>
      </c>
      <c r="I6" s="334">
        <v>0</v>
      </c>
      <c r="J6" s="334">
        <v>0</v>
      </c>
      <c r="K6" s="334">
        <v>0</v>
      </c>
      <c r="L6" s="334">
        <v>0</v>
      </c>
      <c r="M6" s="334">
        <v>0</v>
      </c>
      <c r="N6" s="334">
        <v>0</v>
      </c>
      <c r="O6" s="334">
        <v>0</v>
      </c>
      <c r="P6" s="334">
        <v>0</v>
      </c>
      <c r="Q6" s="335">
        <v>0</v>
      </c>
    </row>
    <row r="7" spans="1:17" ht="18" customHeight="1">
      <c r="A7" s="435"/>
      <c r="B7" s="216" t="s">
        <v>184</v>
      </c>
      <c r="C7" s="59"/>
      <c r="D7" s="340">
        <v>2</v>
      </c>
      <c r="E7" s="280">
        <v>0</v>
      </c>
      <c r="F7" s="282">
        <v>0</v>
      </c>
      <c r="G7" s="282">
        <v>0</v>
      </c>
      <c r="H7" s="282">
        <v>0</v>
      </c>
      <c r="I7" s="282">
        <v>0</v>
      </c>
      <c r="J7" s="282">
        <v>0</v>
      </c>
      <c r="K7" s="282">
        <v>0</v>
      </c>
      <c r="L7" s="282">
        <v>0</v>
      </c>
      <c r="M7" s="282">
        <v>0</v>
      </c>
      <c r="N7" s="282">
        <v>0</v>
      </c>
      <c r="O7" s="282">
        <v>0</v>
      </c>
      <c r="P7" s="282">
        <v>0</v>
      </c>
      <c r="Q7" s="336">
        <v>0</v>
      </c>
    </row>
    <row r="8" spans="1:17" ht="18" customHeight="1">
      <c r="A8" s="435"/>
      <c r="B8" s="216" t="s">
        <v>164</v>
      </c>
      <c r="C8" s="59"/>
      <c r="D8" s="280">
        <v>9</v>
      </c>
      <c r="E8" s="280">
        <v>0</v>
      </c>
      <c r="F8" s="282">
        <v>0</v>
      </c>
      <c r="G8" s="282">
        <v>0</v>
      </c>
      <c r="H8" s="282">
        <v>0</v>
      </c>
      <c r="I8" s="282">
        <v>0</v>
      </c>
      <c r="J8" s="282">
        <v>0</v>
      </c>
      <c r="K8" s="282">
        <v>0</v>
      </c>
      <c r="L8" s="282">
        <v>0</v>
      </c>
      <c r="M8" s="282">
        <v>0</v>
      </c>
      <c r="N8" s="282">
        <v>0</v>
      </c>
      <c r="O8" s="282">
        <v>0</v>
      </c>
      <c r="P8" s="282">
        <v>0</v>
      </c>
      <c r="Q8" s="336">
        <v>0</v>
      </c>
    </row>
    <row r="9" spans="1:17" ht="18" customHeight="1">
      <c r="A9" s="436" t="s">
        <v>192</v>
      </c>
      <c r="B9" s="216" t="s">
        <v>185</v>
      </c>
      <c r="C9" s="59"/>
      <c r="D9" s="280">
        <v>17</v>
      </c>
      <c r="E9" s="280">
        <v>13</v>
      </c>
      <c r="F9" s="282">
        <v>0</v>
      </c>
      <c r="G9" s="282">
        <v>0</v>
      </c>
      <c r="H9" s="282">
        <v>0</v>
      </c>
      <c r="I9" s="282">
        <v>0</v>
      </c>
      <c r="J9" s="282">
        <v>0</v>
      </c>
      <c r="K9" s="282">
        <v>0</v>
      </c>
      <c r="L9" s="282">
        <v>0</v>
      </c>
      <c r="M9" s="282">
        <v>0</v>
      </c>
      <c r="N9" s="282">
        <v>0</v>
      </c>
      <c r="O9" s="282">
        <v>0</v>
      </c>
      <c r="P9" s="282">
        <v>0</v>
      </c>
      <c r="Q9" s="336">
        <v>0</v>
      </c>
    </row>
    <row r="10" spans="1:17" ht="18" customHeight="1">
      <c r="A10" s="435"/>
      <c r="B10" s="216" t="s">
        <v>164</v>
      </c>
      <c r="C10" s="59"/>
      <c r="D10" s="280">
        <v>7</v>
      </c>
      <c r="E10" s="280">
        <v>1</v>
      </c>
      <c r="F10" s="282">
        <v>0</v>
      </c>
      <c r="G10" s="282">
        <v>0</v>
      </c>
      <c r="H10" s="282">
        <v>0</v>
      </c>
      <c r="I10" s="282">
        <v>0</v>
      </c>
      <c r="J10" s="282">
        <v>0</v>
      </c>
      <c r="K10" s="282">
        <v>0</v>
      </c>
      <c r="L10" s="282">
        <v>0</v>
      </c>
      <c r="M10" s="282">
        <v>0</v>
      </c>
      <c r="N10" s="282">
        <v>0</v>
      </c>
      <c r="O10" s="282">
        <v>0</v>
      </c>
      <c r="P10" s="282">
        <v>0</v>
      </c>
      <c r="Q10" s="336">
        <v>0</v>
      </c>
    </row>
    <row r="11" spans="1:17" ht="18" customHeight="1">
      <c r="A11" s="435"/>
      <c r="B11" s="216" t="s">
        <v>165</v>
      </c>
      <c r="C11" s="59"/>
      <c r="D11" s="340" t="s">
        <v>319</v>
      </c>
      <c r="E11" s="280">
        <v>67</v>
      </c>
      <c r="F11" s="282">
        <v>0</v>
      </c>
      <c r="G11" s="282">
        <v>0</v>
      </c>
      <c r="H11" s="282">
        <v>0</v>
      </c>
      <c r="I11" s="282">
        <v>0</v>
      </c>
      <c r="J11" s="282">
        <v>0</v>
      </c>
      <c r="K11" s="282">
        <v>0</v>
      </c>
      <c r="L11" s="282">
        <v>0</v>
      </c>
      <c r="M11" s="282">
        <v>0</v>
      </c>
      <c r="N11" s="282">
        <v>0</v>
      </c>
      <c r="O11" s="282">
        <v>0</v>
      </c>
      <c r="P11" s="282">
        <v>0</v>
      </c>
      <c r="Q11" s="336">
        <v>0</v>
      </c>
    </row>
    <row r="12" spans="1:17" ht="18" customHeight="1">
      <c r="A12" s="435"/>
      <c r="B12" s="216" t="s">
        <v>186</v>
      </c>
      <c r="C12" s="59"/>
      <c r="D12" s="340" t="s">
        <v>319</v>
      </c>
      <c r="E12" s="280">
        <v>28</v>
      </c>
      <c r="F12" s="282">
        <v>1</v>
      </c>
      <c r="G12" s="282">
        <v>1</v>
      </c>
      <c r="H12" s="282">
        <v>0</v>
      </c>
      <c r="I12" s="282">
        <v>0</v>
      </c>
      <c r="J12" s="282">
        <v>1</v>
      </c>
      <c r="K12" s="282">
        <v>0</v>
      </c>
      <c r="L12" s="282">
        <v>0</v>
      </c>
      <c r="M12" s="282">
        <v>0</v>
      </c>
      <c r="N12" s="282">
        <v>0</v>
      </c>
      <c r="O12" s="282">
        <v>0</v>
      </c>
      <c r="P12" s="282">
        <v>1</v>
      </c>
      <c r="Q12" s="336">
        <v>0</v>
      </c>
    </row>
    <row r="13" spans="1:17" ht="18" customHeight="1">
      <c r="A13" s="437"/>
      <c r="B13" s="22" t="s">
        <v>163</v>
      </c>
      <c r="C13" s="22"/>
      <c r="D13" s="347" t="s">
        <v>319</v>
      </c>
      <c r="E13" s="281">
        <v>0</v>
      </c>
      <c r="F13" s="283">
        <v>0</v>
      </c>
      <c r="G13" s="283">
        <v>0</v>
      </c>
      <c r="H13" s="283">
        <v>0</v>
      </c>
      <c r="I13" s="283">
        <v>0</v>
      </c>
      <c r="J13" s="283">
        <v>0</v>
      </c>
      <c r="K13" s="283">
        <v>0</v>
      </c>
      <c r="L13" s="283">
        <v>0</v>
      </c>
      <c r="M13" s="283">
        <v>0</v>
      </c>
      <c r="N13" s="283">
        <v>0</v>
      </c>
      <c r="O13" s="283">
        <v>0</v>
      </c>
      <c r="P13" s="284">
        <v>0</v>
      </c>
      <c r="Q13" s="284">
        <v>0</v>
      </c>
    </row>
    <row r="14" spans="1:17" ht="16.5" customHeight="1">
      <c r="A14" s="141"/>
      <c r="P14" s="13"/>
      <c r="Q14" s="114" t="s">
        <v>90</v>
      </c>
    </row>
  </sheetData>
  <mergeCells count="9">
    <mergeCell ref="G3:O3"/>
    <mergeCell ref="P3:Q3"/>
    <mergeCell ref="A5:B5"/>
    <mergeCell ref="A6:A8"/>
    <mergeCell ref="A9:A13"/>
    <mergeCell ref="A3:B4"/>
    <mergeCell ref="D3:D4"/>
    <mergeCell ref="E3:E4"/>
    <mergeCell ref="F3:F4"/>
  </mergeCells>
  <phoneticPr fontId="2"/>
  <printOptions horizontalCentered="1"/>
  <pageMargins left="0.62992125984251968" right="0.62992125984251968" top="5.9055118110236222" bottom="0.59055118110236227" header="0.39370078740157483" footer="0.19685039370078741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B7" sqref="B7"/>
    </sheetView>
  </sheetViews>
  <sheetFormatPr defaultRowHeight="13.5"/>
  <cols>
    <col min="1" max="1" width="35.5" style="23" customWidth="1"/>
    <col min="2" max="2" width="14.5" style="23" customWidth="1"/>
    <col min="3" max="4" width="9" style="25"/>
    <col min="5" max="16384" width="9" style="23"/>
  </cols>
  <sheetData>
    <row r="1" spans="1:2" ht="18.75" customHeight="1">
      <c r="A1" s="2" t="s">
        <v>293</v>
      </c>
      <c r="B1" s="2"/>
    </row>
    <row r="2" spans="1:2" ht="18.75" customHeight="1">
      <c r="A2" s="24" t="s">
        <v>73</v>
      </c>
      <c r="B2" s="24"/>
    </row>
    <row r="3" spans="1:2" ht="13.5" customHeight="1">
      <c r="A3" s="24"/>
      <c r="B3" s="31" t="s">
        <v>330</v>
      </c>
    </row>
    <row r="4" spans="1:2" ht="24" customHeight="1">
      <c r="A4" s="26" t="s">
        <v>74</v>
      </c>
      <c r="B4" s="27" t="s">
        <v>75</v>
      </c>
    </row>
    <row r="5" spans="1:2" ht="18" customHeight="1">
      <c r="A5" s="38" t="s">
        <v>76</v>
      </c>
      <c r="B5" s="348">
        <v>2184</v>
      </c>
    </row>
    <row r="6" spans="1:2" ht="18" customHeight="1">
      <c r="A6" s="60" t="s">
        <v>205</v>
      </c>
      <c r="B6" s="211">
        <v>575</v>
      </c>
    </row>
    <row r="7" spans="1:2" ht="18" customHeight="1">
      <c r="A7" s="60" t="s">
        <v>206</v>
      </c>
      <c r="B7" s="211">
        <v>166</v>
      </c>
    </row>
    <row r="8" spans="1:2" ht="18" customHeight="1">
      <c r="A8" s="60" t="s">
        <v>207</v>
      </c>
      <c r="B8" s="211">
        <v>94</v>
      </c>
    </row>
    <row r="9" spans="1:2" ht="18" customHeight="1">
      <c r="A9" s="60" t="s">
        <v>208</v>
      </c>
      <c r="B9" s="211">
        <v>194</v>
      </c>
    </row>
    <row r="10" spans="1:2" ht="18" customHeight="1">
      <c r="A10" s="60" t="s">
        <v>209</v>
      </c>
      <c r="B10" s="211">
        <v>118</v>
      </c>
    </row>
    <row r="11" spans="1:2" ht="18" customHeight="1">
      <c r="A11" s="60" t="s">
        <v>210</v>
      </c>
      <c r="B11" s="211">
        <v>440</v>
      </c>
    </row>
    <row r="12" spans="1:2" ht="18" customHeight="1">
      <c r="A12" s="60" t="s">
        <v>211</v>
      </c>
      <c r="B12" s="211">
        <v>20</v>
      </c>
    </row>
    <row r="13" spans="1:2" ht="18" customHeight="1">
      <c r="A13" s="60" t="s">
        <v>212</v>
      </c>
      <c r="B13" s="211">
        <v>25</v>
      </c>
    </row>
    <row r="14" spans="1:2" ht="18" customHeight="1">
      <c r="A14" s="60" t="s">
        <v>213</v>
      </c>
      <c r="B14" s="211">
        <v>27</v>
      </c>
    </row>
    <row r="15" spans="1:2" ht="18" customHeight="1">
      <c r="A15" s="84" t="s">
        <v>214</v>
      </c>
      <c r="B15" s="211">
        <v>11</v>
      </c>
    </row>
    <row r="16" spans="1:2" ht="18" customHeight="1">
      <c r="A16" s="60" t="s">
        <v>215</v>
      </c>
      <c r="B16" s="211">
        <v>75</v>
      </c>
    </row>
    <row r="17" spans="1:2" ht="18" customHeight="1">
      <c r="A17" s="60" t="s">
        <v>216</v>
      </c>
      <c r="B17" s="211">
        <v>77</v>
      </c>
    </row>
    <row r="18" spans="1:2" ht="18" customHeight="1">
      <c r="A18" s="60" t="s">
        <v>217</v>
      </c>
      <c r="B18" s="211">
        <v>26</v>
      </c>
    </row>
    <row r="19" spans="1:2" ht="18" customHeight="1">
      <c r="A19" s="60" t="s">
        <v>218</v>
      </c>
      <c r="B19" s="211">
        <v>10</v>
      </c>
    </row>
    <row r="20" spans="1:2" ht="18" customHeight="1">
      <c r="A20" s="60" t="s">
        <v>219</v>
      </c>
      <c r="B20" s="211">
        <v>20</v>
      </c>
    </row>
    <row r="21" spans="1:2" ht="18" customHeight="1">
      <c r="A21" s="84" t="s">
        <v>220</v>
      </c>
      <c r="B21" s="211">
        <v>5</v>
      </c>
    </row>
    <row r="22" spans="1:2" ht="18" customHeight="1">
      <c r="A22" s="62" t="s">
        <v>229</v>
      </c>
      <c r="B22" s="212">
        <v>301</v>
      </c>
    </row>
    <row r="23" spans="1:2" ht="16.5" customHeight="1">
      <c r="B23" s="53" t="s">
        <v>90</v>
      </c>
    </row>
    <row r="25" spans="1:2">
      <c r="B25" s="224"/>
    </row>
  </sheetData>
  <phoneticPr fontId="2"/>
  <pageMargins left="0.78740157480314965" right="0.78740157480314965" top="0.78740157480314965" bottom="0.78740157480314965" header="0.39370078740157483" footer="0.19685039370078741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L7" sqref="L7"/>
    </sheetView>
  </sheetViews>
  <sheetFormatPr defaultRowHeight="13.5"/>
  <cols>
    <col min="1" max="1" width="35.5" style="143" customWidth="1"/>
    <col min="2" max="2" width="14.5" style="143" customWidth="1"/>
    <col min="3" max="5" width="9" style="153"/>
    <col min="6" max="16384" width="9" style="143"/>
  </cols>
  <sheetData>
    <row r="1" spans="1:2" ht="18.75" customHeight="1">
      <c r="A1" s="151" t="s">
        <v>196</v>
      </c>
      <c r="B1" s="151"/>
    </row>
    <row r="2" spans="1:2" ht="13.5" customHeight="1">
      <c r="A2" s="152"/>
      <c r="B2" s="31" t="s">
        <v>334</v>
      </c>
    </row>
    <row r="3" spans="1:2" ht="24" customHeight="1">
      <c r="A3" s="26" t="s">
        <v>74</v>
      </c>
      <c r="B3" s="27" t="s">
        <v>75</v>
      </c>
    </row>
    <row r="4" spans="1:2" ht="18" customHeight="1">
      <c r="A4" s="38" t="s">
        <v>76</v>
      </c>
      <c r="B4" s="349">
        <f>SUM(B5:B11)</f>
        <v>38</v>
      </c>
    </row>
    <row r="5" spans="1:2" ht="18" customHeight="1">
      <c r="A5" s="60" t="s">
        <v>198</v>
      </c>
      <c r="B5" s="211">
        <v>2</v>
      </c>
    </row>
    <row r="6" spans="1:2" ht="18" customHeight="1">
      <c r="A6" s="60" t="s">
        <v>291</v>
      </c>
      <c r="B6" s="211">
        <v>14</v>
      </c>
    </row>
    <row r="7" spans="1:2" ht="18" customHeight="1">
      <c r="A7" s="60" t="s">
        <v>200</v>
      </c>
      <c r="B7" s="211">
        <v>9</v>
      </c>
    </row>
    <row r="8" spans="1:2" ht="18" customHeight="1">
      <c r="A8" s="60" t="s">
        <v>77</v>
      </c>
      <c r="B8" s="292">
        <v>0</v>
      </c>
    </row>
    <row r="9" spans="1:2" ht="18" customHeight="1">
      <c r="A9" s="60" t="s">
        <v>201</v>
      </c>
      <c r="B9" s="211">
        <v>0</v>
      </c>
    </row>
    <row r="10" spans="1:2" ht="18" customHeight="1">
      <c r="A10" s="60" t="s">
        <v>202</v>
      </c>
      <c r="B10" s="211">
        <v>2</v>
      </c>
    </row>
    <row r="11" spans="1:2" ht="18" customHeight="1">
      <c r="A11" s="62" t="s">
        <v>78</v>
      </c>
      <c r="B11" s="212">
        <v>11</v>
      </c>
    </row>
    <row r="12" spans="1:2" ht="18" customHeight="1">
      <c r="B12" s="53" t="s">
        <v>90</v>
      </c>
    </row>
    <row r="13" spans="1:2" ht="24" customHeight="1">
      <c r="A13" s="63"/>
      <c r="B13" s="203"/>
    </row>
    <row r="30" spans="8:8">
      <c r="H30" s="236"/>
    </row>
  </sheetData>
  <phoneticPr fontId="2"/>
  <pageMargins left="0.78740157480314965" right="0.78740157480314965" top="6.8503937007874018" bottom="0.78740157480314965" header="0.39370078740157483" footer="0.19685039370078741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4"/>
  <sheetViews>
    <sheetView workbookViewId="0">
      <selection activeCell="F18" sqref="F18"/>
    </sheetView>
  </sheetViews>
  <sheetFormatPr defaultRowHeight="13.5"/>
  <cols>
    <col min="1" max="1" width="35.5" style="23" customWidth="1"/>
    <col min="2" max="2" width="14.5" style="23" customWidth="1"/>
    <col min="3" max="5" width="9" style="25"/>
    <col min="6" max="16384" width="9" style="23"/>
  </cols>
  <sheetData>
    <row r="1" spans="1:2" ht="18.75" customHeight="1">
      <c r="A1" s="44" t="s">
        <v>196</v>
      </c>
      <c r="B1" s="44"/>
    </row>
    <row r="2" spans="1:2" ht="13.5" customHeight="1">
      <c r="A2" s="24"/>
      <c r="B2" s="31" t="s">
        <v>289</v>
      </c>
    </row>
    <row r="3" spans="1:2" ht="24" customHeight="1">
      <c r="A3" s="26" t="s">
        <v>74</v>
      </c>
      <c r="B3" s="27" t="s">
        <v>75</v>
      </c>
    </row>
    <row r="4" spans="1:2" ht="18" customHeight="1">
      <c r="A4" s="38" t="s">
        <v>76</v>
      </c>
      <c r="B4" s="199">
        <f>SUM(B5:B12)</f>
        <v>0</v>
      </c>
    </row>
    <row r="5" spans="1:2" ht="18" customHeight="1">
      <c r="A5" s="60" t="s">
        <v>198</v>
      </c>
      <c r="B5" s="200"/>
    </row>
    <row r="6" spans="1:2" ht="18" customHeight="1">
      <c r="A6" s="60" t="s">
        <v>197</v>
      </c>
      <c r="B6" s="200"/>
    </row>
    <row r="7" spans="1:2" ht="18" customHeight="1">
      <c r="A7" s="60" t="s">
        <v>199</v>
      </c>
      <c r="B7" s="200"/>
    </row>
    <row r="8" spans="1:2" ht="18" customHeight="1">
      <c r="A8" s="60" t="s">
        <v>200</v>
      </c>
      <c r="B8" s="200"/>
    </row>
    <row r="9" spans="1:2" ht="18" customHeight="1">
      <c r="A9" s="60" t="s">
        <v>77</v>
      </c>
      <c r="B9" s="201"/>
    </row>
    <row r="10" spans="1:2" ht="18" customHeight="1">
      <c r="A10" s="60" t="s">
        <v>201</v>
      </c>
      <c r="B10" s="200"/>
    </row>
    <row r="11" spans="1:2" ht="18" customHeight="1">
      <c r="A11" s="60" t="s">
        <v>202</v>
      </c>
      <c r="B11" s="200"/>
    </row>
    <row r="12" spans="1:2" ht="18" customHeight="1">
      <c r="A12" s="62" t="s">
        <v>78</v>
      </c>
      <c r="B12" s="202"/>
    </row>
    <row r="13" spans="1:2" ht="18" customHeight="1">
      <c r="B13" s="53" t="s">
        <v>90</v>
      </c>
    </row>
    <row r="14" spans="1:2" ht="24" customHeight="1">
      <c r="A14" s="63"/>
      <c r="B14" s="61"/>
    </row>
  </sheetData>
  <phoneticPr fontId="8"/>
  <pageMargins left="0.78740157480314965" right="0.78740157480314965" top="7.4409448818897639" bottom="0.78740157480314965" header="0.47244094488188981" footer="0.4724409448818898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4"/>
  <sheetViews>
    <sheetView workbookViewId="0">
      <selection activeCell="E14" sqref="E14"/>
    </sheetView>
  </sheetViews>
  <sheetFormatPr defaultRowHeight="13.5"/>
  <cols>
    <col min="1" max="2" width="14.5" style="23" customWidth="1"/>
    <col min="3" max="3" width="14.375" style="23" customWidth="1"/>
    <col min="4" max="6" width="14.5" style="23" customWidth="1"/>
    <col min="7" max="7" width="11.125" style="23" bestFit="1" customWidth="1"/>
    <col min="8" max="16384" width="9" style="23"/>
  </cols>
  <sheetData>
    <row r="1" spans="1:7" ht="14.25" customHeight="1">
      <c r="A1" s="2" t="s">
        <v>230</v>
      </c>
      <c r="B1" s="2"/>
      <c r="C1" s="85"/>
    </row>
    <row r="2" spans="1:7" ht="18.75" customHeight="1">
      <c r="A2" s="24" t="s">
        <v>91</v>
      </c>
      <c r="B2" s="24"/>
      <c r="C2" s="24"/>
      <c r="E2" s="86"/>
    </row>
    <row r="3" spans="1:7" ht="13.5" customHeight="1">
      <c r="A3" s="24"/>
      <c r="B3" s="24"/>
      <c r="C3" s="24"/>
      <c r="D3" s="86"/>
      <c r="E3" s="87" t="s">
        <v>280</v>
      </c>
    </row>
    <row r="4" spans="1:7" s="143" customFormat="1" ht="24" customHeight="1">
      <c r="A4" s="88" t="s">
        <v>92</v>
      </c>
      <c r="B4" s="89" t="s">
        <v>93</v>
      </c>
      <c r="C4" s="89" t="s">
        <v>253</v>
      </c>
      <c r="D4" s="89" t="s">
        <v>254</v>
      </c>
      <c r="E4" s="90" t="s">
        <v>94</v>
      </c>
    </row>
    <row r="5" spans="1:7" s="143" customFormat="1" ht="24" customHeight="1">
      <c r="A5" s="91" t="s">
        <v>95</v>
      </c>
      <c r="B5" s="121">
        <f>SUM(C5:E5)</f>
        <v>0</v>
      </c>
      <c r="C5" s="144"/>
      <c r="D5" s="144"/>
      <c r="E5" s="145"/>
      <c r="F5" s="146"/>
    </row>
    <row r="6" spans="1:7" s="143" customFormat="1" ht="24" customHeight="1">
      <c r="A6" s="92" t="s">
        <v>96</v>
      </c>
      <c r="B6" s="122">
        <f>SUM(C6:E6)</f>
        <v>0</v>
      </c>
      <c r="C6" s="147"/>
      <c r="D6" s="147"/>
      <c r="E6" s="148"/>
      <c r="F6" s="146"/>
    </row>
    <row r="7" spans="1:7" s="149" customFormat="1" ht="16.5" customHeight="1">
      <c r="D7" s="150"/>
      <c r="E7" s="93" t="s">
        <v>97</v>
      </c>
    </row>
    <row r="8" spans="1:7" s="143" customFormat="1" ht="29.25" customHeight="1"/>
    <row r="9" spans="1:7" s="143" customFormat="1" ht="18.75" customHeight="1">
      <c r="A9" s="151" t="s">
        <v>98</v>
      </c>
      <c r="B9" s="151"/>
      <c r="E9" s="94"/>
      <c r="F9" s="94"/>
    </row>
    <row r="10" spans="1:7" s="153" customFormat="1" ht="13.5" customHeight="1">
      <c r="A10" s="152"/>
      <c r="B10" s="152"/>
      <c r="D10" s="154"/>
      <c r="E10" s="94"/>
      <c r="F10" s="87" t="s">
        <v>281</v>
      </c>
    </row>
    <row r="11" spans="1:7" s="143" customFormat="1" ht="24" customHeight="1">
      <c r="A11" s="88" t="s">
        <v>92</v>
      </c>
      <c r="B11" s="89" t="s">
        <v>93</v>
      </c>
      <c r="C11" s="89" t="s">
        <v>99</v>
      </c>
      <c r="D11" s="89" t="s">
        <v>100</v>
      </c>
      <c r="E11" s="89" t="s">
        <v>101</v>
      </c>
      <c r="F11" s="90" t="s">
        <v>102</v>
      </c>
    </row>
    <row r="12" spans="1:7" s="143" customFormat="1" ht="24" customHeight="1">
      <c r="A12" s="91" t="s">
        <v>95</v>
      </c>
      <c r="B12" s="121">
        <f>SUM(C12:F12)</f>
        <v>0</v>
      </c>
      <c r="C12" s="144"/>
      <c r="D12" s="144"/>
      <c r="E12" s="144"/>
      <c r="F12" s="145"/>
      <c r="G12" s="146"/>
    </row>
    <row r="13" spans="1:7" s="143" customFormat="1" ht="24" customHeight="1">
      <c r="A13" s="92" t="s">
        <v>96</v>
      </c>
      <c r="B13" s="122">
        <f>SUM(C13:F13)</f>
        <v>0</v>
      </c>
      <c r="C13" s="147"/>
      <c r="D13" s="147"/>
      <c r="E13" s="147"/>
      <c r="F13" s="148"/>
      <c r="G13" s="146"/>
    </row>
    <row r="14" spans="1:7" s="143" customFormat="1" ht="17.25" customHeight="1">
      <c r="E14" s="95"/>
      <c r="F14" s="93" t="s">
        <v>97</v>
      </c>
    </row>
  </sheetData>
  <phoneticPr fontId="8"/>
  <printOptions horizontalCentered="1"/>
  <pageMargins left="0.78740157480314965" right="0.78740157480314965" top="0.78740157480314965" bottom="0.78740157480314965" header="0.47244094488188981" footer="0.4724409448818898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I19" sqref="I19"/>
    </sheetView>
  </sheetViews>
  <sheetFormatPr defaultRowHeight="13.5"/>
  <cols>
    <col min="1" max="2" width="14.5" style="23" customWidth="1"/>
    <col min="3" max="3" width="14.375" style="23" customWidth="1"/>
    <col min="4" max="6" width="14.5" style="23" customWidth="1"/>
    <col min="7" max="7" width="11.125" style="23" bestFit="1" customWidth="1"/>
    <col min="8" max="16384" width="9" style="23"/>
  </cols>
  <sheetData>
    <row r="1" spans="1:7" ht="14.25" customHeight="1">
      <c r="A1" s="2" t="s">
        <v>294</v>
      </c>
      <c r="B1" s="2"/>
      <c r="C1" s="85"/>
    </row>
    <row r="2" spans="1:7" ht="18.75" customHeight="1">
      <c r="A2" s="24" t="s">
        <v>295</v>
      </c>
      <c r="B2" s="24"/>
      <c r="C2" s="24"/>
      <c r="E2" s="86"/>
    </row>
    <row r="3" spans="1:7" ht="13.5" customHeight="1">
      <c r="A3" s="24"/>
      <c r="B3" s="24"/>
      <c r="C3" s="24"/>
      <c r="D3" s="86"/>
      <c r="E3" s="87" t="s">
        <v>328</v>
      </c>
    </row>
    <row r="4" spans="1:7" ht="24" customHeight="1">
      <c r="A4" s="88" t="s">
        <v>296</v>
      </c>
      <c r="B4" s="89" t="s">
        <v>297</v>
      </c>
      <c r="C4" s="89" t="s">
        <v>298</v>
      </c>
      <c r="D4" s="89" t="s">
        <v>299</v>
      </c>
      <c r="E4" s="90" t="s">
        <v>300</v>
      </c>
    </row>
    <row r="5" spans="1:7" ht="24" customHeight="1">
      <c r="A5" s="91" t="s">
        <v>301</v>
      </c>
      <c r="B5" s="222">
        <v>130156</v>
      </c>
      <c r="C5" s="222">
        <v>4850</v>
      </c>
      <c r="D5" s="222">
        <v>80957</v>
      </c>
      <c r="E5" s="223">
        <v>44349</v>
      </c>
      <c r="F5" s="224"/>
    </row>
    <row r="6" spans="1:7" ht="24" customHeight="1">
      <c r="A6" s="92" t="s">
        <v>302</v>
      </c>
      <c r="B6" s="225">
        <v>254075</v>
      </c>
      <c r="C6" s="225">
        <v>10641</v>
      </c>
      <c r="D6" s="225">
        <v>193296</v>
      </c>
      <c r="E6" s="226">
        <v>50138</v>
      </c>
      <c r="F6" s="224"/>
    </row>
    <row r="7" spans="1:7" s="227" customFormat="1" ht="16.5" customHeight="1">
      <c r="D7" s="228"/>
      <c r="E7" s="93" t="s">
        <v>303</v>
      </c>
    </row>
    <row r="8" spans="1:7" ht="29.25" customHeight="1"/>
    <row r="9" spans="1:7" ht="18.75" customHeight="1">
      <c r="A9" s="44" t="s">
        <v>304</v>
      </c>
      <c r="B9" s="44"/>
      <c r="E9" s="94"/>
      <c r="F9" s="94"/>
    </row>
    <row r="10" spans="1:7" s="25" customFormat="1" ht="13.5" customHeight="1">
      <c r="A10" s="24"/>
      <c r="B10" s="24"/>
      <c r="D10" s="86"/>
      <c r="E10" s="94"/>
      <c r="F10" s="87" t="s">
        <v>329</v>
      </c>
    </row>
    <row r="11" spans="1:7" ht="24" customHeight="1">
      <c r="A11" s="88" t="s">
        <v>296</v>
      </c>
      <c r="B11" s="89" t="s">
        <v>297</v>
      </c>
      <c r="C11" s="89" t="s">
        <v>305</v>
      </c>
      <c r="D11" s="89" t="s">
        <v>306</v>
      </c>
      <c r="E11" s="89" t="s">
        <v>307</v>
      </c>
      <c r="F11" s="90" t="s">
        <v>308</v>
      </c>
    </row>
    <row r="12" spans="1:7" ht="24" customHeight="1">
      <c r="A12" s="91" t="s">
        <v>301</v>
      </c>
      <c r="B12" s="222">
        <v>537456</v>
      </c>
      <c r="C12" s="222">
        <v>172835</v>
      </c>
      <c r="D12" s="222">
        <v>60171</v>
      </c>
      <c r="E12" s="222">
        <v>604450</v>
      </c>
      <c r="F12" s="223">
        <v>0</v>
      </c>
      <c r="G12" s="224"/>
    </row>
    <row r="13" spans="1:7" ht="24" customHeight="1">
      <c r="A13" s="92" t="s">
        <v>302</v>
      </c>
      <c r="B13" s="225">
        <v>1081007</v>
      </c>
      <c r="C13" s="225">
        <v>383954</v>
      </c>
      <c r="D13" s="225">
        <v>114693</v>
      </c>
      <c r="E13" s="225">
        <v>582360</v>
      </c>
      <c r="F13" s="226">
        <v>0</v>
      </c>
      <c r="G13" s="224"/>
    </row>
    <row r="14" spans="1:7" ht="17.25" customHeight="1">
      <c r="E14" s="95"/>
      <c r="F14" s="93" t="s">
        <v>303</v>
      </c>
    </row>
  </sheetData>
  <phoneticPr fontId="2"/>
  <printOptions horizontalCentered="1"/>
  <pageMargins left="0.78740157480314965" right="0.78740157480314965" top="0.78740157480314965" bottom="0.78740157480314965" header="0.39370078740157483" footer="0.1968503937007874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view="pageBreakPreview" topLeftCell="A19" zoomScale="85" zoomScaleNormal="100" zoomScaleSheetLayoutView="85" workbookViewId="0">
      <selection activeCell="Q35" sqref="Q35"/>
    </sheetView>
  </sheetViews>
  <sheetFormatPr defaultRowHeight="13.5"/>
  <cols>
    <col min="1" max="1" width="7.5" style="13" customWidth="1"/>
    <col min="2" max="3" width="11.5" style="12" customWidth="1"/>
    <col min="4" max="4" width="8" style="12" customWidth="1"/>
    <col min="5" max="5" width="7.875" style="12" customWidth="1"/>
    <col min="6" max="6" width="9.125" style="12" customWidth="1"/>
    <col min="7" max="7" width="6.5" style="12" customWidth="1"/>
    <col min="8" max="8" width="6.375" style="12" customWidth="1"/>
    <col min="9" max="9" width="8" style="12" customWidth="1"/>
    <col min="10" max="10" width="5.625" style="12" customWidth="1"/>
    <col min="11" max="11" width="7.875" style="13" customWidth="1"/>
    <col min="12" max="16384" width="9" style="12"/>
  </cols>
  <sheetData>
    <row r="1" spans="1:13" s="7" customFormat="1" ht="18.75" customHeight="1">
      <c r="A1" s="70" t="s">
        <v>292</v>
      </c>
      <c r="B1" s="71"/>
      <c r="C1" s="71"/>
      <c r="D1" s="71"/>
      <c r="K1" s="72"/>
    </row>
    <row r="2" spans="1:13" ht="13.5" customHeight="1">
      <c r="A2" s="32" t="s">
        <v>70</v>
      </c>
      <c r="B2" s="11"/>
      <c r="C2" s="11"/>
      <c r="D2" s="11"/>
      <c r="E2" s="11"/>
      <c r="F2" s="11"/>
      <c r="G2" s="11"/>
      <c r="H2" s="11"/>
      <c r="K2" s="12"/>
    </row>
    <row r="3" spans="1:13" ht="13.5" customHeight="1">
      <c r="A3" s="11"/>
      <c r="B3" s="11"/>
      <c r="C3" s="11"/>
      <c r="D3" s="11"/>
      <c r="E3" s="11"/>
      <c r="F3" s="11"/>
      <c r="G3" s="11"/>
      <c r="H3" s="11"/>
      <c r="K3" s="79" t="s">
        <v>326</v>
      </c>
    </row>
    <row r="4" spans="1:13" ht="9.75" customHeight="1">
      <c r="A4" s="384" t="s">
        <v>21</v>
      </c>
      <c r="B4" s="386" t="s">
        <v>331</v>
      </c>
      <c r="C4" s="249"/>
      <c r="D4" s="379"/>
      <c r="E4" s="380"/>
      <c r="F4" s="373" t="s">
        <v>0</v>
      </c>
      <c r="G4" s="381" t="s">
        <v>3</v>
      </c>
      <c r="H4" s="382"/>
      <c r="I4" s="375" t="s">
        <v>4</v>
      </c>
      <c r="J4" s="375"/>
      <c r="K4" s="369" t="s">
        <v>5</v>
      </c>
    </row>
    <row r="5" spans="1:13" ht="15" customHeight="1">
      <c r="A5" s="385"/>
      <c r="B5" s="387"/>
      <c r="C5" s="371" t="s">
        <v>332</v>
      </c>
      <c r="D5" s="377" t="s">
        <v>333</v>
      </c>
      <c r="E5" s="378"/>
      <c r="F5" s="374"/>
      <c r="G5" s="383"/>
      <c r="H5" s="383"/>
      <c r="I5" s="376"/>
      <c r="J5" s="376"/>
      <c r="K5" s="370"/>
    </row>
    <row r="6" spans="1:13" ht="15" customHeight="1">
      <c r="A6" s="385"/>
      <c r="B6" s="388"/>
      <c r="C6" s="372"/>
      <c r="D6" s="250" t="s">
        <v>6</v>
      </c>
      <c r="E6" s="250" t="s">
        <v>7</v>
      </c>
      <c r="F6" s="374"/>
      <c r="G6" s="251" t="s">
        <v>8</v>
      </c>
      <c r="H6" s="251" t="s">
        <v>9</v>
      </c>
      <c r="I6" s="74" t="s">
        <v>10</v>
      </c>
      <c r="J6" s="46" t="s">
        <v>11</v>
      </c>
      <c r="K6" s="370"/>
    </row>
    <row r="7" spans="1:13" ht="15" customHeight="1">
      <c r="A7" s="43" t="s">
        <v>12</v>
      </c>
      <c r="B7" s="300">
        <v>203</v>
      </c>
      <c r="C7" s="300">
        <v>202</v>
      </c>
      <c r="D7" s="300">
        <f t="shared" ref="D7:K7" si="0">SUM(D8:D17)</f>
        <v>2</v>
      </c>
      <c r="E7" s="300">
        <f>SUM(E8:E17)</f>
        <v>1</v>
      </c>
      <c r="F7" s="300">
        <f>SUM(F8:F17)</f>
        <v>0</v>
      </c>
      <c r="G7" s="300">
        <f t="shared" si="0"/>
        <v>2</v>
      </c>
      <c r="H7" s="300">
        <f t="shared" si="0"/>
        <v>98</v>
      </c>
      <c r="I7" s="301">
        <f t="shared" si="0"/>
        <v>0</v>
      </c>
      <c r="J7" s="301">
        <f t="shared" si="0"/>
        <v>0</v>
      </c>
      <c r="K7" s="302">
        <f t="shared" si="0"/>
        <v>0</v>
      </c>
    </row>
    <row r="8" spans="1:13" ht="15" customHeight="1">
      <c r="A8" s="75" t="s">
        <v>39</v>
      </c>
      <c r="B8" s="252">
        <v>39</v>
      </c>
      <c r="C8" s="252">
        <v>39</v>
      </c>
      <c r="D8" s="253">
        <v>0</v>
      </c>
      <c r="E8" s="253">
        <v>0</v>
      </c>
      <c r="F8" s="253">
        <v>0</v>
      </c>
      <c r="G8" s="252">
        <v>0</v>
      </c>
      <c r="H8" s="252">
        <v>25</v>
      </c>
      <c r="I8" s="204" t="s">
        <v>290</v>
      </c>
      <c r="J8" s="204" t="s">
        <v>290</v>
      </c>
      <c r="K8" s="205" t="s">
        <v>290</v>
      </c>
    </row>
    <row r="9" spans="1:13" ht="15" customHeight="1">
      <c r="A9" s="64" t="s">
        <v>40</v>
      </c>
      <c r="B9" s="254">
        <v>24</v>
      </c>
      <c r="C9" s="254">
        <v>24</v>
      </c>
      <c r="D9" s="255">
        <v>0</v>
      </c>
      <c r="E9" s="255">
        <v>0</v>
      </c>
      <c r="F9" s="255">
        <v>0</v>
      </c>
      <c r="G9" s="254">
        <v>0</v>
      </c>
      <c r="H9" s="254">
        <v>13</v>
      </c>
      <c r="I9" s="204" t="s">
        <v>290</v>
      </c>
      <c r="J9" s="204" t="s">
        <v>290</v>
      </c>
      <c r="K9" s="205" t="s">
        <v>290</v>
      </c>
    </row>
    <row r="10" spans="1:13" ht="15" customHeight="1">
      <c r="A10" s="64" t="s">
        <v>41</v>
      </c>
      <c r="B10" s="254">
        <v>24</v>
      </c>
      <c r="C10" s="254">
        <v>24</v>
      </c>
      <c r="D10" s="255">
        <v>0</v>
      </c>
      <c r="E10" s="255">
        <v>0</v>
      </c>
      <c r="F10" s="255">
        <v>0</v>
      </c>
      <c r="G10" s="254">
        <v>0</v>
      </c>
      <c r="H10" s="254">
        <v>10</v>
      </c>
      <c r="I10" s="204" t="s">
        <v>290</v>
      </c>
      <c r="J10" s="204" t="s">
        <v>290</v>
      </c>
      <c r="K10" s="205" t="s">
        <v>290</v>
      </c>
    </row>
    <row r="11" spans="1:13" ht="15" customHeight="1">
      <c r="A11" s="64" t="s">
        <v>42</v>
      </c>
      <c r="B11" s="254">
        <v>21</v>
      </c>
      <c r="C11" s="254">
        <v>21</v>
      </c>
      <c r="D11" s="255">
        <v>0</v>
      </c>
      <c r="E11" s="255">
        <v>0</v>
      </c>
      <c r="F11" s="255">
        <v>0</v>
      </c>
      <c r="G11" s="254">
        <v>0</v>
      </c>
      <c r="H11" s="254">
        <v>15</v>
      </c>
      <c r="I11" s="204" t="s">
        <v>290</v>
      </c>
      <c r="J11" s="204" t="s">
        <v>290</v>
      </c>
      <c r="K11" s="205" t="s">
        <v>290</v>
      </c>
    </row>
    <row r="12" spans="1:13" ht="15" customHeight="1">
      <c r="A12" s="64" t="s">
        <v>43</v>
      </c>
      <c r="B12" s="254">
        <v>16</v>
      </c>
      <c r="C12" s="254">
        <v>16</v>
      </c>
      <c r="D12" s="255">
        <v>0</v>
      </c>
      <c r="E12" s="255">
        <v>0</v>
      </c>
      <c r="F12" s="255">
        <v>0</v>
      </c>
      <c r="G12" s="254">
        <v>0</v>
      </c>
      <c r="H12" s="254">
        <v>9</v>
      </c>
      <c r="I12" s="204" t="s">
        <v>290</v>
      </c>
      <c r="J12" s="204" t="s">
        <v>290</v>
      </c>
      <c r="K12" s="205" t="s">
        <v>290</v>
      </c>
    </row>
    <row r="13" spans="1:13" ht="15" customHeight="1">
      <c r="A13" s="64" t="s">
        <v>44</v>
      </c>
      <c r="B13" s="254">
        <v>15</v>
      </c>
      <c r="C13" s="254">
        <v>14</v>
      </c>
      <c r="D13" s="255">
        <v>2</v>
      </c>
      <c r="E13" s="255">
        <v>1</v>
      </c>
      <c r="F13" s="255">
        <v>0</v>
      </c>
      <c r="G13" s="255">
        <v>2</v>
      </c>
      <c r="H13" s="254">
        <v>6</v>
      </c>
      <c r="I13" s="204" t="s">
        <v>290</v>
      </c>
      <c r="J13" s="204" t="s">
        <v>290</v>
      </c>
      <c r="K13" s="205" t="s">
        <v>290</v>
      </c>
    </row>
    <row r="14" spans="1:13" ht="15" customHeight="1">
      <c r="A14" s="64" t="s">
        <v>45</v>
      </c>
      <c r="B14" s="254">
        <v>11</v>
      </c>
      <c r="C14" s="254">
        <v>11</v>
      </c>
      <c r="D14" s="255">
        <v>0</v>
      </c>
      <c r="E14" s="255">
        <v>0</v>
      </c>
      <c r="F14" s="255">
        <v>0</v>
      </c>
      <c r="G14" s="254">
        <v>0</v>
      </c>
      <c r="H14" s="254">
        <v>1</v>
      </c>
      <c r="I14" s="204" t="s">
        <v>290</v>
      </c>
      <c r="J14" s="204" t="s">
        <v>290</v>
      </c>
      <c r="K14" s="205" t="s">
        <v>290</v>
      </c>
    </row>
    <row r="15" spans="1:13" ht="15" customHeight="1">
      <c r="A15" s="64" t="s">
        <v>46</v>
      </c>
      <c r="B15" s="254">
        <v>16</v>
      </c>
      <c r="C15" s="254">
        <v>16</v>
      </c>
      <c r="D15" s="255">
        <v>0</v>
      </c>
      <c r="E15" s="255">
        <v>0</v>
      </c>
      <c r="F15" s="255">
        <v>0</v>
      </c>
      <c r="G15" s="254">
        <v>0</v>
      </c>
      <c r="H15" s="254">
        <v>8</v>
      </c>
      <c r="I15" s="204" t="s">
        <v>290</v>
      </c>
      <c r="J15" s="204" t="s">
        <v>290</v>
      </c>
      <c r="K15" s="205" t="s">
        <v>290</v>
      </c>
      <c r="M15" s="13"/>
    </row>
    <row r="16" spans="1:13" ht="15" customHeight="1">
      <c r="A16" s="64" t="s">
        <v>47</v>
      </c>
      <c r="B16" s="254">
        <v>23</v>
      </c>
      <c r="C16" s="254">
        <v>23</v>
      </c>
      <c r="D16" s="255">
        <v>0</v>
      </c>
      <c r="E16" s="255">
        <v>0</v>
      </c>
      <c r="F16" s="255">
        <v>0</v>
      </c>
      <c r="G16" s="254">
        <v>0</v>
      </c>
      <c r="H16" s="254">
        <v>9</v>
      </c>
      <c r="I16" s="204" t="s">
        <v>290</v>
      </c>
      <c r="J16" s="204" t="s">
        <v>290</v>
      </c>
      <c r="K16" s="205" t="s">
        <v>290</v>
      </c>
      <c r="M16" s="13"/>
    </row>
    <row r="17" spans="1:13" ht="15" customHeight="1">
      <c r="A17" s="76" t="s">
        <v>48</v>
      </c>
      <c r="B17" s="256">
        <v>14</v>
      </c>
      <c r="C17" s="256">
        <v>14</v>
      </c>
      <c r="D17" s="257">
        <v>0</v>
      </c>
      <c r="E17" s="257">
        <v>0</v>
      </c>
      <c r="F17" s="257">
        <v>0</v>
      </c>
      <c r="G17" s="257">
        <v>0</v>
      </c>
      <c r="H17" s="256">
        <v>2</v>
      </c>
      <c r="I17" s="206" t="s">
        <v>290</v>
      </c>
      <c r="J17" s="206" t="s">
        <v>290</v>
      </c>
      <c r="K17" s="207" t="s">
        <v>290</v>
      </c>
      <c r="M17" s="112"/>
    </row>
    <row r="18" spans="1:13" ht="16.5" customHeight="1">
      <c r="A18" s="10"/>
      <c r="B18" s="258"/>
      <c r="C18" s="259"/>
      <c r="D18" s="258"/>
      <c r="E18" s="258"/>
      <c r="F18" s="258"/>
      <c r="G18" s="258"/>
      <c r="H18" s="258"/>
      <c r="K18" s="114" t="s">
        <v>90</v>
      </c>
      <c r="M18" s="13"/>
    </row>
    <row r="19" spans="1:13" ht="22.5" customHeight="1">
      <c r="A19" s="6"/>
      <c r="B19" s="258"/>
      <c r="C19" s="258"/>
      <c r="D19" s="258"/>
      <c r="E19" s="258"/>
      <c r="F19" s="258"/>
      <c r="G19" s="258"/>
      <c r="H19" s="258"/>
      <c r="M19" s="13"/>
    </row>
    <row r="20" spans="1:13" ht="13.5" customHeight="1">
      <c r="A20" s="78" t="s">
        <v>65</v>
      </c>
      <c r="B20" s="260"/>
      <c r="C20" s="260"/>
      <c r="D20" s="260"/>
      <c r="E20" s="260"/>
      <c r="F20" s="260"/>
      <c r="G20" s="260"/>
      <c r="H20" s="260"/>
    </row>
    <row r="21" spans="1:13" ht="13.5" customHeight="1">
      <c r="A21" s="11"/>
      <c r="B21" s="260"/>
      <c r="C21" s="260"/>
      <c r="D21" s="260"/>
      <c r="E21" s="260"/>
      <c r="F21" s="260"/>
      <c r="G21" s="260"/>
      <c r="H21" s="260"/>
      <c r="K21" s="79" t="str">
        <f>K3</f>
        <v>令和元年度</v>
      </c>
    </row>
    <row r="22" spans="1:13" ht="9.75" customHeight="1">
      <c r="A22" s="384" t="s">
        <v>21</v>
      </c>
      <c r="B22" s="386" t="str">
        <f>B4</f>
        <v>令和元年度末
施設数</v>
      </c>
      <c r="C22" s="249"/>
      <c r="D22" s="379"/>
      <c r="E22" s="380"/>
      <c r="F22" s="373" t="s">
        <v>0</v>
      </c>
      <c r="G22" s="381" t="s">
        <v>3</v>
      </c>
      <c r="H22" s="382"/>
      <c r="I22" s="375" t="s">
        <v>4</v>
      </c>
      <c r="J22" s="375"/>
      <c r="K22" s="369" t="s">
        <v>5</v>
      </c>
    </row>
    <row r="23" spans="1:13" ht="15" customHeight="1">
      <c r="A23" s="385"/>
      <c r="B23" s="387"/>
      <c r="C23" s="371" t="str">
        <f>C5</f>
        <v>平成30年度
末施設数</v>
      </c>
      <c r="D23" s="377" t="str">
        <f>D5</f>
        <v>令和元年度中</v>
      </c>
      <c r="E23" s="378"/>
      <c r="F23" s="374"/>
      <c r="G23" s="383"/>
      <c r="H23" s="383"/>
      <c r="I23" s="376"/>
      <c r="J23" s="376"/>
      <c r="K23" s="370"/>
    </row>
    <row r="24" spans="1:13" ht="15" customHeight="1">
      <c r="A24" s="385"/>
      <c r="B24" s="388"/>
      <c r="C24" s="372"/>
      <c r="D24" s="250" t="s">
        <v>71</v>
      </c>
      <c r="E24" s="250" t="s">
        <v>72</v>
      </c>
      <c r="F24" s="374"/>
      <c r="G24" s="251" t="s">
        <v>8</v>
      </c>
      <c r="H24" s="251" t="s">
        <v>9</v>
      </c>
      <c r="I24" s="74" t="s">
        <v>10</v>
      </c>
      <c r="J24" s="46" t="s">
        <v>11</v>
      </c>
      <c r="K24" s="370"/>
    </row>
    <row r="25" spans="1:13" ht="15" customHeight="1">
      <c r="A25" s="43" t="s">
        <v>12</v>
      </c>
      <c r="B25" s="300">
        <v>1419</v>
      </c>
      <c r="C25" s="300">
        <v>1407</v>
      </c>
      <c r="D25" s="300">
        <f t="shared" ref="D25:K25" si="1">SUM(D26:D35)</f>
        <v>102</v>
      </c>
      <c r="E25" s="300">
        <f t="shared" si="1"/>
        <v>90</v>
      </c>
      <c r="F25" s="300">
        <f>SUM(F26:F35)</f>
        <v>0</v>
      </c>
      <c r="G25" s="300">
        <f t="shared" si="1"/>
        <v>4</v>
      </c>
      <c r="H25" s="300">
        <f t="shared" si="1"/>
        <v>17</v>
      </c>
      <c r="I25" s="301">
        <f t="shared" si="1"/>
        <v>0</v>
      </c>
      <c r="J25" s="301">
        <f t="shared" si="1"/>
        <v>0</v>
      </c>
      <c r="K25" s="302">
        <f t="shared" si="1"/>
        <v>0</v>
      </c>
    </row>
    <row r="26" spans="1:13" ht="15" customHeight="1">
      <c r="A26" s="75" t="s">
        <v>39</v>
      </c>
      <c r="B26" s="252">
        <v>389</v>
      </c>
      <c r="C26" s="252">
        <v>380</v>
      </c>
      <c r="D26" s="252">
        <v>39</v>
      </c>
      <c r="E26" s="252">
        <v>30</v>
      </c>
      <c r="F26" s="253">
        <v>0</v>
      </c>
      <c r="G26" s="253">
        <v>4</v>
      </c>
      <c r="H26" s="253">
        <v>5</v>
      </c>
      <c r="I26" s="204" t="s">
        <v>290</v>
      </c>
      <c r="J26" s="204" t="s">
        <v>290</v>
      </c>
      <c r="K26" s="205" t="s">
        <v>290</v>
      </c>
    </row>
    <row r="27" spans="1:13" ht="15" customHeight="1">
      <c r="A27" s="64" t="s">
        <v>40</v>
      </c>
      <c r="B27" s="254">
        <v>188</v>
      </c>
      <c r="C27" s="254">
        <v>187</v>
      </c>
      <c r="D27" s="254">
        <v>8</v>
      </c>
      <c r="E27" s="254">
        <v>7</v>
      </c>
      <c r="F27" s="255">
        <v>0</v>
      </c>
      <c r="G27" s="255">
        <v>0</v>
      </c>
      <c r="H27" s="255">
        <v>5</v>
      </c>
      <c r="I27" s="204" t="s">
        <v>290</v>
      </c>
      <c r="J27" s="204" t="s">
        <v>290</v>
      </c>
      <c r="K27" s="205" t="s">
        <v>290</v>
      </c>
    </row>
    <row r="28" spans="1:13" ht="15" customHeight="1">
      <c r="A28" s="64" t="s">
        <v>41</v>
      </c>
      <c r="B28" s="254">
        <v>138</v>
      </c>
      <c r="C28" s="254">
        <v>140</v>
      </c>
      <c r="D28" s="254">
        <v>8</v>
      </c>
      <c r="E28" s="254">
        <v>10</v>
      </c>
      <c r="F28" s="255">
        <v>0</v>
      </c>
      <c r="G28" s="255">
        <v>0</v>
      </c>
      <c r="H28" s="255">
        <v>5</v>
      </c>
      <c r="I28" s="204" t="s">
        <v>290</v>
      </c>
      <c r="J28" s="204" t="s">
        <v>290</v>
      </c>
      <c r="K28" s="205" t="s">
        <v>290</v>
      </c>
    </row>
    <row r="29" spans="1:13" ht="15" customHeight="1">
      <c r="A29" s="64" t="s">
        <v>42</v>
      </c>
      <c r="B29" s="254">
        <v>117</v>
      </c>
      <c r="C29" s="254">
        <v>117</v>
      </c>
      <c r="D29" s="254">
        <v>6</v>
      </c>
      <c r="E29" s="254">
        <v>6</v>
      </c>
      <c r="F29" s="255">
        <v>0</v>
      </c>
      <c r="G29" s="255">
        <v>0</v>
      </c>
      <c r="H29" s="255">
        <v>0</v>
      </c>
      <c r="I29" s="204" t="s">
        <v>290</v>
      </c>
      <c r="J29" s="204" t="s">
        <v>290</v>
      </c>
      <c r="K29" s="205"/>
    </row>
    <row r="30" spans="1:13" ht="15" customHeight="1">
      <c r="A30" s="64" t="s">
        <v>43</v>
      </c>
      <c r="B30" s="254">
        <v>87</v>
      </c>
      <c r="C30" s="254">
        <v>87</v>
      </c>
      <c r="D30" s="254">
        <v>10</v>
      </c>
      <c r="E30" s="254">
        <v>10</v>
      </c>
      <c r="F30" s="255">
        <v>0</v>
      </c>
      <c r="G30" s="255">
        <v>0</v>
      </c>
      <c r="H30" s="255">
        <v>0</v>
      </c>
      <c r="I30" s="204" t="s">
        <v>290</v>
      </c>
      <c r="J30" s="204" t="s">
        <v>290</v>
      </c>
      <c r="K30" s="205" t="s">
        <v>290</v>
      </c>
    </row>
    <row r="31" spans="1:13" ht="15" customHeight="1">
      <c r="A31" s="64" t="s">
        <v>44</v>
      </c>
      <c r="B31" s="254">
        <v>142</v>
      </c>
      <c r="C31" s="254">
        <v>140</v>
      </c>
      <c r="D31" s="254">
        <v>11</v>
      </c>
      <c r="E31" s="254">
        <v>9</v>
      </c>
      <c r="F31" s="255">
        <v>0</v>
      </c>
      <c r="G31" s="255">
        <v>0</v>
      </c>
      <c r="H31" s="255">
        <v>2</v>
      </c>
      <c r="I31" s="204" t="s">
        <v>290</v>
      </c>
      <c r="J31" s="204" t="s">
        <v>290</v>
      </c>
      <c r="K31" s="205" t="s">
        <v>290</v>
      </c>
    </row>
    <row r="32" spans="1:13" ht="15" customHeight="1">
      <c r="A32" s="64" t="s">
        <v>45</v>
      </c>
      <c r="B32" s="254">
        <v>57</v>
      </c>
      <c r="C32" s="254">
        <v>59</v>
      </c>
      <c r="D32" s="254">
        <v>2</v>
      </c>
      <c r="E32" s="254">
        <v>4</v>
      </c>
      <c r="F32" s="255">
        <v>0</v>
      </c>
      <c r="G32" s="255">
        <v>0</v>
      </c>
      <c r="H32" s="255">
        <v>0</v>
      </c>
      <c r="I32" s="204" t="s">
        <v>290</v>
      </c>
      <c r="J32" s="204" t="s">
        <v>290</v>
      </c>
      <c r="K32" s="205" t="s">
        <v>290</v>
      </c>
    </row>
    <row r="33" spans="1:11" ht="15" customHeight="1">
      <c r="A33" s="64" t="s">
        <v>46</v>
      </c>
      <c r="B33" s="254">
        <v>80</v>
      </c>
      <c r="C33" s="254">
        <v>80</v>
      </c>
      <c r="D33" s="254">
        <v>2</v>
      </c>
      <c r="E33" s="254">
        <v>2</v>
      </c>
      <c r="F33" s="255">
        <v>0</v>
      </c>
      <c r="G33" s="255">
        <v>0</v>
      </c>
      <c r="H33" s="255">
        <v>0</v>
      </c>
      <c r="I33" s="204" t="s">
        <v>290</v>
      </c>
      <c r="J33" s="204" t="s">
        <v>290</v>
      </c>
      <c r="K33" s="205" t="s">
        <v>290</v>
      </c>
    </row>
    <row r="34" spans="1:11" ht="15" customHeight="1">
      <c r="A34" s="64" t="s">
        <v>47</v>
      </c>
      <c r="B34" s="254">
        <v>140</v>
      </c>
      <c r="C34" s="254">
        <v>136</v>
      </c>
      <c r="D34" s="254">
        <v>11</v>
      </c>
      <c r="E34" s="254">
        <v>7</v>
      </c>
      <c r="F34" s="255">
        <v>0</v>
      </c>
      <c r="G34" s="255">
        <v>0</v>
      </c>
      <c r="H34" s="255">
        <v>0</v>
      </c>
      <c r="I34" s="204" t="s">
        <v>290</v>
      </c>
      <c r="J34" s="204" t="s">
        <v>290</v>
      </c>
      <c r="K34" s="205" t="s">
        <v>290</v>
      </c>
    </row>
    <row r="35" spans="1:11" ht="15" customHeight="1">
      <c r="A35" s="76" t="s">
        <v>48</v>
      </c>
      <c r="B35" s="256">
        <v>81</v>
      </c>
      <c r="C35" s="256">
        <v>81</v>
      </c>
      <c r="D35" s="256">
        <v>5</v>
      </c>
      <c r="E35" s="256">
        <v>5</v>
      </c>
      <c r="F35" s="257">
        <v>0</v>
      </c>
      <c r="G35" s="257">
        <v>0</v>
      </c>
      <c r="H35" s="257">
        <v>0</v>
      </c>
      <c r="I35" s="206" t="s">
        <v>290</v>
      </c>
      <c r="J35" s="206" t="s">
        <v>290</v>
      </c>
      <c r="K35" s="207" t="s">
        <v>290</v>
      </c>
    </row>
    <row r="36" spans="1:11" ht="16.5" customHeight="1">
      <c r="A36" s="10"/>
      <c r="B36" s="258"/>
      <c r="C36" s="259"/>
      <c r="D36" s="258"/>
      <c r="E36" s="258"/>
      <c r="F36" s="258"/>
      <c r="G36" s="258"/>
      <c r="H36" s="258"/>
      <c r="K36" s="114" t="s">
        <v>90</v>
      </c>
    </row>
    <row r="37" spans="1:11" ht="22.5" customHeight="1">
      <c r="A37" s="6"/>
      <c r="B37" s="258"/>
      <c r="C37" s="258"/>
      <c r="D37" s="258"/>
      <c r="E37" s="258"/>
      <c r="F37" s="258"/>
      <c r="G37" s="258"/>
      <c r="H37" s="258"/>
    </row>
    <row r="38" spans="1:11" ht="13.5" customHeight="1">
      <c r="A38" s="78" t="s">
        <v>64</v>
      </c>
      <c r="B38" s="260"/>
      <c r="C38" s="260"/>
      <c r="D38" s="260"/>
      <c r="E38" s="260"/>
      <c r="F38" s="260"/>
      <c r="G38" s="260"/>
      <c r="H38" s="260"/>
    </row>
    <row r="39" spans="1:11" ht="13.5" customHeight="1">
      <c r="A39" s="11"/>
      <c r="B39" s="260"/>
      <c r="C39" s="260"/>
      <c r="D39" s="260"/>
      <c r="E39" s="260"/>
      <c r="F39" s="260"/>
      <c r="G39" s="260"/>
      <c r="H39" s="260"/>
      <c r="K39" s="79" t="str">
        <f>K3</f>
        <v>令和元年度</v>
      </c>
    </row>
    <row r="40" spans="1:11" ht="9.75" customHeight="1">
      <c r="A40" s="384" t="s">
        <v>21</v>
      </c>
      <c r="B40" s="386" t="str">
        <f>B4</f>
        <v>令和元年度末
施設数</v>
      </c>
      <c r="C40" s="249"/>
      <c r="D40" s="379"/>
      <c r="E40" s="380"/>
      <c r="F40" s="373" t="s">
        <v>0</v>
      </c>
      <c r="G40" s="381" t="s">
        <v>3</v>
      </c>
      <c r="H40" s="382"/>
      <c r="I40" s="375" t="s">
        <v>4</v>
      </c>
      <c r="J40" s="375"/>
      <c r="K40" s="369" t="s">
        <v>5</v>
      </c>
    </row>
    <row r="41" spans="1:11" ht="15" customHeight="1">
      <c r="A41" s="385"/>
      <c r="B41" s="387"/>
      <c r="C41" s="371" t="str">
        <f>C5</f>
        <v>平成30年度
末施設数</v>
      </c>
      <c r="D41" s="377" t="str">
        <f>D5</f>
        <v>令和元年度中</v>
      </c>
      <c r="E41" s="378"/>
      <c r="F41" s="374"/>
      <c r="G41" s="383"/>
      <c r="H41" s="383"/>
      <c r="I41" s="376"/>
      <c r="J41" s="376"/>
      <c r="K41" s="370"/>
    </row>
    <row r="42" spans="1:11" ht="15" customHeight="1">
      <c r="A42" s="385"/>
      <c r="B42" s="388"/>
      <c r="C42" s="372"/>
      <c r="D42" s="250" t="s">
        <v>71</v>
      </c>
      <c r="E42" s="250" t="s">
        <v>72</v>
      </c>
      <c r="F42" s="374"/>
      <c r="G42" s="251" t="s">
        <v>8</v>
      </c>
      <c r="H42" s="251" t="s">
        <v>9</v>
      </c>
      <c r="I42" s="74" t="s">
        <v>10</v>
      </c>
      <c r="J42" s="46" t="s">
        <v>11</v>
      </c>
      <c r="K42" s="370"/>
    </row>
    <row r="43" spans="1:11" ht="15" customHeight="1">
      <c r="A43" s="43" t="s">
        <v>12</v>
      </c>
      <c r="B43" s="300">
        <v>1232</v>
      </c>
      <c r="C43" s="300">
        <v>1229</v>
      </c>
      <c r="D43" s="300">
        <f t="shared" ref="D43:K43" si="2">SUM(D44:D53)</f>
        <v>60</v>
      </c>
      <c r="E43" s="300">
        <f t="shared" si="2"/>
        <v>57</v>
      </c>
      <c r="F43" s="300">
        <f>SUM(F44:F53)</f>
        <v>0</v>
      </c>
      <c r="G43" s="300">
        <f t="shared" si="2"/>
        <v>0</v>
      </c>
      <c r="H43" s="300">
        <f t="shared" si="2"/>
        <v>0</v>
      </c>
      <c r="I43" s="301">
        <f t="shared" si="2"/>
        <v>0</v>
      </c>
      <c r="J43" s="301">
        <f t="shared" si="2"/>
        <v>0</v>
      </c>
      <c r="K43" s="302">
        <f t="shared" si="2"/>
        <v>0</v>
      </c>
    </row>
    <row r="44" spans="1:11" ht="15" customHeight="1">
      <c r="A44" s="75" t="s">
        <v>39</v>
      </c>
      <c r="B44" s="252">
        <v>290</v>
      </c>
      <c r="C44" s="252">
        <v>289</v>
      </c>
      <c r="D44" s="252">
        <v>17</v>
      </c>
      <c r="E44" s="252">
        <v>16</v>
      </c>
      <c r="F44" s="253">
        <v>0</v>
      </c>
      <c r="G44" s="255">
        <v>0</v>
      </c>
      <c r="H44" s="255">
        <v>0</v>
      </c>
      <c r="I44" s="204" t="s">
        <v>290</v>
      </c>
      <c r="J44" s="204" t="s">
        <v>290</v>
      </c>
      <c r="K44" s="205" t="s">
        <v>290</v>
      </c>
    </row>
    <row r="45" spans="1:11" ht="15" customHeight="1">
      <c r="A45" s="64" t="s">
        <v>40</v>
      </c>
      <c r="B45" s="254">
        <v>167</v>
      </c>
      <c r="C45" s="254">
        <v>165</v>
      </c>
      <c r="D45" s="254">
        <v>7</v>
      </c>
      <c r="E45" s="254">
        <v>5</v>
      </c>
      <c r="F45" s="255">
        <v>0</v>
      </c>
      <c r="G45" s="255">
        <v>0</v>
      </c>
      <c r="H45" s="255">
        <v>0</v>
      </c>
      <c r="I45" s="204" t="s">
        <v>290</v>
      </c>
      <c r="J45" s="204" t="s">
        <v>290</v>
      </c>
      <c r="K45" s="205" t="s">
        <v>290</v>
      </c>
    </row>
    <row r="46" spans="1:11" ht="15" customHeight="1">
      <c r="A46" s="64" t="s">
        <v>41</v>
      </c>
      <c r="B46" s="254">
        <v>139</v>
      </c>
      <c r="C46" s="254">
        <v>139</v>
      </c>
      <c r="D46" s="254">
        <v>9</v>
      </c>
      <c r="E46" s="254">
        <v>9</v>
      </c>
      <c r="F46" s="255">
        <v>0</v>
      </c>
      <c r="G46" s="255">
        <v>0</v>
      </c>
      <c r="H46" s="255">
        <v>0</v>
      </c>
      <c r="I46" s="204" t="s">
        <v>290</v>
      </c>
      <c r="J46" s="204" t="s">
        <v>290</v>
      </c>
      <c r="K46" s="205" t="s">
        <v>290</v>
      </c>
    </row>
    <row r="47" spans="1:11" ht="15" customHeight="1">
      <c r="A47" s="64" t="s">
        <v>42</v>
      </c>
      <c r="B47" s="254">
        <v>110</v>
      </c>
      <c r="C47" s="254">
        <v>112</v>
      </c>
      <c r="D47" s="254">
        <v>3</v>
      </c>
      <c r="E47" s="254">
        <v>5</v>
      </c>
      <c r="F47" s="255">
        <v>0</v>
      </c>
      <c r="G47" s="255">
        <v>0</v>
      </c>
      <c r="H47" s="255">
        <v>0</v>
      </c>
      <c r="I47" s="204" t="s">
        <v>290</v>
      </c>
      <c r="J47" s="204" t="s">
        <v>290</v>
      </c>
      <c r="K47" s="205" t="s">
        <v>290</v>
      </c>
    </row>
    <row r="48" spans="1:11" ht="15" customHeight="1">
      <c r="A48" s="64" t="s">
        <v>43</v>
      </c>
      <c r="B48" s="254">
        <v>60</v>
      </c>
      <c r="C48" s="254">
        <v>58</v>
      </c>
      <c r="D48" s="254">
        <v>5</v>
      </c>
      <c r="E48" s="254">
        <v>3</v>
      </c>
      <c r="F48" s="255">
        <v>0</v>
      </c>
      <c r="G48" s="255">
        <v>0</v>
      </c>
      <c r="H48" s="255">
        <v>0</v>
      </c>
      <c r="I48" s="204" t="s">
        <v>290</v>
      </c>
      <c r="J48" s="204" t="s">
        <v>290</v>
      </c>
      <c r="K48" s="205" t="s">
        <v>290</v>
      </c>
    </row>
    <row r="49" spans="1:13" ht="15" customHeight="1">
      <c r="A49" s="64" t="s">
        <v>44</v>
      </c>
      <c r="B49" s="254">
        <v>132</v>
      </c>
      <c r="C49" s="254">
        <v>131</v>
      </c>
      <c r="D49" s="254">
        <v>5</v>
      </c>
      <c r="E49" s="254">
        <v>4</v>
      </c>
      <c r="F49" s="255">
        <v>0</v>
      </c>
      <c r="G49" s="255">
        <v>0</v>
      </c>
      <c r="H49" s="255">
        <v>0</v>
      </c>
      <c r="I49" s="204" t="s">
        <v>290</v>
      </c>
      <c r="J49" s="204" t="s">
        <v>290</v>
      </c>
      <c r="K49" s="205" t="s">
        <v>290</v>
      </c>
    </row>
    <row r="50" spans="1:13" ht="15" customHeight="1">
      <c r="A50" s="64" t="s">
        <v>45</v>
      </c>
      <c r="B50" s="254">
        <v>60</v>
      </c>
      <c r="C50" s="254">
        <v>58</v>
      </c>
      <c r="D50" s="254">
        <v>6</v>
      </c>
      <c r="E50" s="254">
        <v>4</v>
      </c>
      <c r="F50" s="255">
        <v>0</v>
      </c>
      <c r="G50" s="255">
        <v>0</v>
      </c>
      <c r="H50" s="255">
        <v>0</v>
      </c>
      <c r="I50" s="204" t="s">
        <v>290</v>
      </c>
      <c r="J50" s="204" t="s">
        <v>290</v>
      </c>
      <c r="K50" s="205" t="s">
        <v>290</v>
      </c>
    </row>
    <row r="51" spans="1:13" ht="15" customHeight="1">
      <c r="A51" s="64" t="s">
        <v>46</v>
      </c>
      <c r="B51" s="254">
        <v>69</v>
      </c>
      <c r="C51" s="254">
        <v>70</v>
      </c>
      <c r="D51" s="254">
        <v>2</v>
      </c>
      <c r="E51" s="254">
        <v>3</v>
      </c>
      <c r="F51" s="255">
        <v>0</v>
      </c>
      <c r="G51" s="255">
        <v>0</v>
      </c>
      <c r="H51" s="255">
        <v>0</v>
      </c>
      <c r="I51" s="204" t="s">
        <v>290</v>
      </c>
      <c r="J51" s="204" t="s">
        <v>290</v>
      </c>
      <c r="K51" s="205" t="s">
        <v>290</v>
      </c>
    </row>
    <row r="52" spans="1:13" ht="15" customHeight="1">
      <c r="A52" s="64" t="s">
        <v>47</v>
      </c>
      <c r="B52" s="254">
        <v>131</v>
      </c>
      <c r="C52" s="254">
        <v>133</v>
      </c>
      <c r="D52" s="254">
        <v>5</v>
      </c>
      <c r="E52" s="254">
        <v>7</v>
      </c>
      <c r="F52" s="255">
        <v>0</v>
      </c>
      <c r="G52" s="255">
        <v>0</v>
      </c>
      <c r="H52" s="255">
        <v>0</v>
      </c>
      <c r="I52" s="204" t="s">
        <v>290</v>
      </c>
      <c r="J52" s="204" t="s">
        <v>290</v>
      </c>
      <c r="K52" s="205" t="s">
        <v>290</v>
      </c>
    </row>
    <row r="53" spans="1:13" ht="15" customHeight="1">
      <c r="A53" s="76" t="s">
        <v>48</v>
      </c>
      <c r="B53" s="256">
        <v>74</v>
      </c>
      <c r="C53" s="256">
        <v>74</v>
      </c>
      <c r="D53" s="256">
        <v>1</v>
      </c>
      <c r="E53" s="256">
        <v>1</v>
      </c>
      <c r="F53" s="257">
        <v>0</v>
      </c>
      <c r="G53" s="257">
        <v>0</v>
      </c>
      <c r="H53" s="257">
        <v>0</v>
      </c>
      <c r="I53" s="206" t="s">
        <v>290</v>
      </c>
      <c r="J53" s="206" t="s">
        <v>290</v>
      </c>
      <c r="K53" s="207" t="s">
        <v>290</v>
      </c>
      <c r="M53" s="112"/>
    </row>
    <row r="54" spans="1:13" ht="16.5" customHeight="1">
      <c r="A54" s="10"/>
      <c r="C54" s="77"/>
      <c r="K54" s="53" t="s">
        <v>90</v>
      </c>
    </row>
    <row r="55" spans="1:13">
      <c r="A55" s="6"/>
    </row>
  </sheetData>
  <mergeCells count="27">
    <mergeCell ref="A4:A6"/>
    <mergeCell ref="B4:B6"/>
    <mergeCell ref="G4:H5"/>
    <mergeCell ref="C41:C42"/>
    <mergeCell ref="D41:E41"/>
    <mergeCell ref="C23:C24"/>
    <mergeCell ref="D23:E23"/>
    <mergeCell ref="A22:A24"/>
    <mergeCell ref="B22:B24"/>
    <mergeCell ref="D22:E22"/>
    <mergeCell ref="F22:F24"/>
    <mergeCell ref="G22:H23"/>
    <mergeCell ref="A40:A42"/>
    <mergeCell ref="B40:B42"/>
    <mergeCell ref="D40:E40"/>
    <mergeCell ref="F40:F42"/>
    <mergeCell ref="K40:K42"/>
    <mergeCell ref="K4:K6"/>
    <mergeCell ref="C5:C6"/>
    <mergeCell ref="F4:F6"/>
    <mergeCell ref="I4:J5"/>
    <mergeCell ref="D5:E5"/>
    <mergeCell ref="D4:E4"/>
    <mergeCell ref="K22:K24"/>
    <mergeCell ref="G40:H41"/>
    <mergeCell ref="I40:J41"/>
    <mergeCell ref="I22:J23"/>
  </mergeCells>
  <phoneticPr fontId="2"/>
  <printOptions horizontalCentered="1"/>
  <pageMargins left="0.6692913385826772" right="0.6692913385826772" top="0.78740157480314965" bottom="0.59055118110236227" header="0.39370078740157483" footer="0.1968503937007874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view="pageBreakPreview" zoomScale="115" zoomScaleNormal="100" zoomScaleSheetLayoutView="115" workbookViewId="0">
      <selection activeCell="H13" sqref="H13"/>
    </sheetView>
  </sheetViews>
  <sheetFormatPr defaultRowHeight="13.5"/>
  <cols>
    <col min="1" max="1" width="7.5" style="13" customWidth="1"/>
    <col min="2" max="3" width="11.5" style="12" customWidth="1"/>
    <col min="4" max="4" width="8" style="12" customWidth="1"/>
    <col min="5" max="5" width="7.875" style="12" customWidth="1"/>
    <col min="6" max="6" width="9.125" style="12" customWidth="1"/>
    <col min="7" max="7" width="6.5" style="12" customWidth="1"/>
    <col min="8" max="8" width="6.375" style="12" customWidth="1"/>
    <col min="9" max="9" width="8" style="12" customWidth="1"/>
    <col min="10" max="10" width="5.625" style="12" customWidth="1"/>
    <col min="11" max="11" width="7.875" style="13" customWidth="1"/>
    <col min="12" max="16384" width="9" style="12"/>
  </cols>
  <sheetData>
    <row r="1" spans="1:14" ht="13.5" customHeight="1">
      <c r="A1" s="16" t="s">
        <v>69</v>
      </c>
      <c r="B1" s="11"/>
      <c r="C1" s="11"/>
      <c r="D1" s="11"/>
      <c r="E1" s="11"/>
      <c r="F1" s="11"/>
      <c r="G1" s="11"/>
      <c r="H1" s="11"/>
    </row>
    <row r="2" spans="1:14" ht="13.5" customHeight="1">
      <c r="A2" s="11"/>
      <c r="B2" s="11"/>
      <c r="C2" s="11"/>
      <c r="D2" s="11"/>
      <c r="E2" s="11"/>
      <c r="F2" s="11"/>
      <c r="G2" s="11"/>
      <c r="H2" s="11"/>
      <c r="K2" s="79" t="str">
        <f>'4(1)(2)(3) 医療施設立入検査(病・診・歯)'!K3</f>
        <v>令和元年度</v>
      </c>
    </row>
    <row r="3" spans="1:14" ht="9.75" customHeight="1">
      <c r="A3" s="384" t="s">
        <v>21</v>
      </c>
      <c r="B3" s="391" t="str">
        <f>'4(1)(2)(3) 医療施設立入検査(病・診・歯)'!B4</f>
        <v>令和元年度末
施設数</v>
      </c>
      <c r="C3" s="96"/>
      <c r="D3" s="359"/>
      <c r="E3" s="360"/>
      <c r="F3" s="394" t="s">
        <v>0</v>
      </c>
      <c r="G3" s="396" t="s">
        <v>3</v>
      </c>
      <c r="H3" s="375"/>
      <c r="I3" s="375" t="s">
        <v>4</v>
      </c>
      <c r="J3" s="375"/>
      <c r="K3" s="369" t="s">
        <v>5</v>
      </c>
    </row>
    <row r="4" spans="1:14" ht="15" customHeight="1">
      <c r="A4" s="385"/>
      <c r="B4" s="392"/>
      <c r="C4" s="389" t="str">
        <f>'4(1)(2)(3) 医療施設立入検査(病・診・歯)'!C5</f>
        <v>平成30年度
末施設数</v>
      </c>
      <c r="D4" s="376" t="str">
        <f>'4(1)(2)(3) 医療施設立入検査(病・診・歯)'!D5</f>
        <v>令和元年度中</v>
      </c>
      <c r="E4" s="376"/>
      <c r="F4" s="395"/>
      <c r="G4" s="376"/>
      <c r="H4" s="376"/>
      <c r="I4" s="376"/>
      <c r="J4" s="376"/>
      <c r="K4" s="370"/>
    </row>
    <row r="5" spans="1:14" ht="15" customHeight="1">
      <c r="A5" s="385"/>
      <c r="B5" s="393"/>
      <c r="C5" s="390"/>
      <c r="D5" s="74" t="s">
        <v>71</v>
      </c>
      <c r="E5" s="74" t="s">
        <v>72</v>
      </c>
      <c r="F5" s="395"/>
      <c r="G5" s="46" t="s">
        <v>8</v>
      </c>
      <c r="H5" s="46" t="s">
        <v>9</v>
      </c>
      <c r="I5" s="74" t="s">
        <v>10</v>
      </c>
      <c r="J5" s="46" t="s">
        <v>11</v>
      </c>
      <c r="K5" s="370"/>
    </row>
    <row r="6" spans="1:14" ht="15" customHeight="1">
      <c r="A6" s="43" t="s">
        <v>12</v>
      </c>
      <c r="B6" s="300">
        <v>25</v>
      </c>
      <c r="C6" s="300">
        <v>25</v>
      </c>
      <c r="D6" s="300">
        <f t="shared" ref="D6:K6" si="0">SUM(D7:D16)</f>
        <v>1</v>
      </c>
      <c r="E6" s="300">
        <f t="shared" si="0"/>
        <v>1</v>
      </c>
      <c r="F6" s="300">
        <f t="shared" si="0"/>
        <v>0</v>
      </c>
      <c r="G6" s="300">
        <f t="shared" si="0"/>
        <v>0</v>
      </c>
      <c r="H6" s="301">
        <f t="shared" si="0"/>
        <v>0</v>
      </c>
      <c r="I6" s="301">
        <f t="shared" si="0"/>
        <v>0</v>
      </c>
      <c r="J6" s="301">
        <f t="shared" si="0"/>
        <v>0</v>
      </c>
      <c r="K6" s="302">
        <f t="shared" si="0"/>
        <v>0</v>
      </c>
    </row>
    <row r="7" spans="1:14" ht="15" customHeight="1">
      <c r="A7" s="75" t="s">
        <v>39</v>
      </c>
      <c r="B7" s="252">
        <v>3</v>
      </c>
      <c r="C7" s="252">
        <v>3</v>
      </c>
      <c r="D7" s="253">
        <v>1</v>
      </c>
      <c r="E7" s="253">
        <v>1</v>
      </c>
      <c r="F7" s="253">
        <v>0</v>
      </c>
      <c r="G7" s="253">
        <v>0</v>
      </c>
      <c r="H7" s="303">
        <v>0</v>
      </c>
      <c r="I7" s="204">
        <v>0</v>
      </c>
      <c r="J7" s="204">
        <v>0</v>
      </c>
      <c r="K7" s="205">
        <v>0</v>
      </c>
    </row>
    <row r="8" spans="1:14" ht="15" customHeight="1">
      <c r="A8" s="64" t="s">
        <v>40</v>
      </c>
      <c r="B8" s="254">
        <v>3</v>
      </c>
      <c r="C8" s="254">
        <v>3</v>
      </c>
      <c r="D8" s="255">
        <v>0</v>
      </c>
      <c r="E8" s="255">
        <v>0</v>
      </c>
      <c r="F8" s="255">
        <v>0</v>
      </c>
      <c r="G8" s="255">
        <v>0</v>
      </c>
      <c r="H8" s="204">
        <v>0</v>
      </c>
      <c r="I8" s="204">
        <v>0</v>
      </c>
      <c r="J8" s="204">
        <v>0</v>
      </c>
      <c r="K8" s="205">
        <v>0</v>
      </c>
    </row>
    <row r="9" spans="1:14" ht="15" customHeight="1">
      <c r="A9" s="64" t="s">
        <v>41</v>
      </c>
      <c r="B9" s="254">
        <v>3</v>
      </c>
      <c r="C9" s="254">
        <v>3</v>
      </c>
      <c r="D9" s="255">
        <v>0</v>
      </c>
      <c r="E9" s="255">
        <v>0</v>
      </c>
      <c r="F9" s="255">
        <v>0</v>
      </c>
      <c r="G9" s="255">
        <v>0</v>
      </c>
      <c r="H9" s="204">
        <v>0</v>
      </c>
      <c r="I9" s="204">
        <v>0</v>
      </c>
      <c r="J9" s="204">
        <v>0</v>
      </c>
      <c r="K9" s="205">
        <v>0</v>
      </c>
    </row>
    <row r="10" spans="1:14" ht="15" customHeight="1">
      <c r="A10" s="64" t="s">
        <v>42</v>
      </c>
      <c r="B10" s="254">
        <v>4</v>
      </c>
      <c r="C10" s="254">
        <v>4</v>
      </c>
      <c r="D10" s="255">
        <v>0</v>
      </c>
      <c r="E10" s="255">
        <v>0</v>
      </c>
      <c r="F10" s="255">
        <v>0</v>
      </c>
      <c r="G10" s="255">
        <v>0</v>
      </c>
      <c r="H10" s="204">
        <v>0</v>
      </c>
      <c r="I10" s="204">
        <v>0</v>
      </c>
      <c r="J10" s="204">
        <v>0</v>
      </c>
      <c r="K10" s="205">
        <v>0</v>
      </c>
    </row>
    <row r="11" spans="1:14" ht="15" customHeight="1">
      <c r="A11" s="64" t="s">
        <v>43</v>
      </c>
      <c r="B11" s="254">
        <v>2</v>
      </c>
      <c r="C11" s="254">
        <v>2</v>
      </c>
      <c r="D11" s="255">
        <v>0</v>
      </c>
      <c r="E11" s="255">
        <v>0</v>
      </c>
      <c r="F11" s="255">
        <v>0</v>
      </c>
      <c r="G11" s="255">
        <v>0</v>
      </c>
      <c r="H11" s="204">
        <v>0</v>
      </c>
      <c r="I11" s="204">
        <v>0</v>
      </c>
      <c r="J11" s="204">
        <v>0</v>
      </c>
      <c r="K11" s="205">
        <v>0</v>
      </c>
    </row>
    <row r="12" spans="1:14" ht="15" customHeight="1">
      <c r="A12" s="64" t="s">
        <v>44</v>
      </c>
      <c r="B12" s="254">
        <v>0</v>
      </c>
      <c r="C12" s="254">
        <v>0</v>
      </c>
      <c r="D12" s="255">
        <v>0</v>
      </c>
      <c r="E12" s="255">
        <v>0</v>
      </c>
      <c r="F12" s="255">
        <v>0</v>
      </c>
      <c r="G12" s="255">
        <v>0</v>
      </c>
      <c r="H12" s="204">
        <v>0</v>
      </c>
      <c r="I12" s="204">
        <v>0</v>
      </c>
      <c r="J12" s="204">
        <v>0</v>
      </c>
      <c r="K12" s="205">
        <v>0</v>
      </c>
    </row>
    <row r="13" spans="1:14" ht="15" customHeight="1">
      <c r="A13" s="64" t="s">
        <v>45</v>
      </c>
      <c r="B13" s="254">
        <v>5</v>
      </c>
      <c r="C13" s="254">
        <v>5</v>
      </c>
      <c r="D13" s="255">
        <v>0</v>
      </c>
      <c r="E13" s="255">
        <v>0</v>
      </c>
      <c r="F13" s="255">
        <v>0</v>
      </c>
      <c r="G13" s="255">
        <v>0</v>
      </c>
      <c r="H13" s="204">
        <v>0</v>
      </c>
      <c r="I13" s="204">
        <v>0</v>
      </c>
      <c r="J13" s="204">
        <v>0</v>
      </c>
      <c r="K13" s="205">
        <v>0</v>
      </c>
    </row>
    <row r="14" spans="1:14" ht="15" customHeight="1">
      <c r="A14" s="64" t="s">
        <v>46</v>
      </c>
      <c r="B14" s="254">
        <v>1</v>
      </c>
      <c r="C14" s="254">
        <v>1</v>
      </c>
      <c r="D14" s="255">
        <v>0</v>
      </c>
      <c r="E14" s="255">
        <v>0</v>
      </c>
      <c r="F14" s="255">
        <v>0</v>
      </c>
      <c r="G14" s="255">
        <v>0</v>
      </c>
      <c r="H14" s="204">
        <v>0</v>
      </c>
      <c r="I14" s="204">
        <v>0</v>
      </c>
      <c r="J14" s="204">
        <v>0</v>
      </c>
      <c r="K14" s="205">
        <v>0</v>
      </c>
      <c r="M14" s="13"/>
      <c r="N14" s="13"/>
    </row>
    <row r="15" spans="1:14" ht="15" customHeight="1">
      <c r="A15" s="64" t="s">
        <v>47</v>
      </c>
      <c r="B15" s="254">
        <v>3</v>
      </c>
      <c r="C15" s="254">
        <v>3</v>
      </c>
      <c r="D15" s="255">
        <v>0</v>
      </c>
      <c r="E15" s="255">
        <v>0</v>
      </c>
      <c r="F15" s="255">
        <v>0</v>
      </c>
      <c r="G15" s="255">
        <v>0</v>
      </c>
      <c r="H15" s="204">
        <v>0</v>
      </c>
      <c r="I15" s="204">
        <v>0</v>
      </c>
      <c r="J15" s="204">
        <v>0</v>
      </c>
      <c r="K15" s="205">
        <v>0</v>
      </c>
      <c r="M15" s="13"/>
      <c r="N15" s="13"/>
    </row>
    <row r="16" spans="1:14" ht="15" customHeight="1">
      <c r="A16" s="76" t="s">
        <v>48</v>
      </c>
      <c r="B16" s="256">
        <v>1</v>
      </c>
      <c r="C16" s="256">
        <v>1</v>
      </c>
      <c r="D16" s="256">
        <v>0</v>
      </c>
      <c r="E16" s="256">
        <v>0</v>
      </c>
      <c r="F16" s="257">
        <v>0</v>
      </c>
      <c r="G16" s="257">
        <v>0</v>
      </c>
      <c r="H16" s="206">
        <v>0</v>
      </c>
      <c r="I16" s="206">
        <v>0</v>
      </c>
      <c r="J16" s="206">
        <v>0</v>
      </c>
      <c r="K16" s="207">
        <v>0</v>
      </c>
      <c r="M16" s="112"/>
      <c r="N16" s="13"/>
    </row>
    <row r="17" spans="1:14" ht="16.5" customHeight="1">
      <c r="A17" s="6"/>
      <c r="K17" s="53" t="s">
        <v>90</v>
      </c>
      <c r="M17" s="13"/>
      <c r="N17" s="13"/>
    </row>
    <row r="18" spans="1:14" ht="6.75" customHeight="1">
      <c r="A18" s="6"/>
      <c r="M18" s="13"/>
      <c r="N18" s="13"/>
    </row>
    <row r="19" spans="1:14" ht="15" customHeight="1">
      <c r="A19" s="16"/>
      <c r="M19" s="13"/>
      <c r="N19" s="13"/>
    </row>
    <row r="20" spans="1:14" ht="3.75" customHeight="1">
      <c r="A20" s="6"/>
      <c r="M20" s="13"/>
      <c r="N20" s="13"/>
    </row>
    <row r="21" spans="1:14">
      <c r="M21" s="13"/>
      <c r="N21" s="13"/>
    </row>
    <row r="37" spans="1:1" ht="5.25" customHeight="1"/>
    <row r="38" spans="1:1" ht="15.75" customHeight="1">
      <c r="A38" s="78"/>
    </row>
    <row r="39" spans="1:1" ht="3" customHeight="1"/>
  </sheetData>
  <mergeCells count="9">
    <mergeCell ref="D4:E4"/>
    <mergeCell ref="K3:K5"/>
    <mergeCell ref="C4:C5"/>
    <mergeCell ref="A3:A5"/>
    <mergeCell ref="B3:B5"/>
    <mergeCell ref="D3:E3"/>
    <mergeCell ref="F3:F5"/>
    <mergeCell ref="G3:H4"/>
    <mergeCell ref="I3:J4"/>
  </mergeCells>
  <phoneticPr fontId="2"/>
  <printOptions horizontalCentered="1"/>
  <pageMargins left="0.6692913385826772" right="0.6692913385826772" top="0.78740157480314965" bottom="0.78740157480314965" header="0.39370078740157483" footer="0.1968503937007874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view="pageBreakPreview" zoomScaleNormal="100" zoomScaleSheetLayoutView="100" workbookViewId="0">
      <selection activeCell="C23" sqref="C23"/>
    </sheetView>
  </sheetViews>
  <sheetFormatPr defaultRowHeight="13.5"/>
  <cols>
    <col min="1" max="1" width="11.25" style="13" customWidth="1"/>
    <col min="2" max="3" width="25.625" style="12" customWidth="1"/>
    <col min="4" max="4" width="25.625" style="13" customWidth="1"/>
    <col min="5" max="16384" width="9" style="12"/>
  </cols>
  <sheetData>
    <row r="1" spans="1:6" ht="13.5" customHeight="1">
      <c r="A1" s="78" t="s">
        <v>66</v>
      </c>
      <c r="B1" s="11"/>
      <c r="C1" s="11"/>
      <c r="E1" s="14"/>
      <c r="F1" s="14"/>
    </row>
    <row r="2" spans="1:6" ht="13.5" customHeight="1">
      <c r="A2" s="11"/>
      <c r="B2" s="11"/>
      <c r="C2" s="11"/>
      <c r="D2" s="79" t="str">
        <f>'4(1)(2)(3) 医療施設立入検査(病・診・歯)'!K3</f>
        <v>令和元年度</v>
      </c>
      <c r="E2" s="14"/>
      <c r="F2" s="14"/>
    </row>
    <row r="3" spans="1:6" ht="17.25" customHeight="1">
      <c r="A3" s="42" t="s">
        <v>21</v>
      </c>
      <c r="B3" s="41" t="s">
        <v>13</v>
      </c>
      <c r="C3" s="80" t="s">
        <v>14</v>
      </c>
      <c r="D3" s="73" t="s">
        <v>81</v>
      </c>
    </row>
    <row r="4" spans="1:6" ht="17.25" customHeight="1">
      <c r="A4" s="43" t="s">
        <v>12</v>
      </c>
      <c r="B4" s="304">
        <v>517</v>
      </c>
      <c r="C4" s="304">
        <f>SUM(C5:C14)</f>
        <v>16</v>
      </c>
      <c r="D4" s="305">
        <f>SUM(D5:D14)</f>
        <v>0</v>
      </c>
    </row>
    <row r="5" spans="1:6" ht="17.25" customHeight="1">
      <c r="A5" s="75" t="s">
        <v>203</v>
      </c>
      <c r="B5" s="261">
        <v>57</v>
      </c>
      <c r="C5" s="262">
        <v>2</v>
      </c>
      <c r="D5" s="306">
        <v>0</v>
      </c>
    </row>
    <row r="6" spans="1:6" ht="17.25" customHeight="1">
      <c r="A6" s="64" t="s">
        <v>28</v>
      </c>
      <c r="B6" s="263">
        <v>78</v>
      </c>
      <c r="C6" s="264">
        <v>1</v>
      </c>
      <c r="D6" s="307">
        <v>0</v>
      </c>
    </row>
    <row r="7" spans="1:6" ht="17.25" customHeight="1">
      <c r="A7" s="64" t="s">
        <v>29</v>
      </c>
      <c r="B7" s="263">
        <v>73</v>
      </c>
      <c r="C7" s="264">
        <v>1</v>
      </c>
      <c r="D7" s="307">
        <v>0</v>
      </c>
    </row>
    <row r="8" spans="1:6" ht="17.25" customHeight="1">
      <c r="A8" s="64" t="s">
        <v>30</v>
      </c>
      <c r="B8" s="263">
        <v>72</v>
      </c>
      <c r="C8" s="264">
        <v>3</v>
      </c>
      <c r="D8" s="307">
        <v>0</v>
      </c>
    </row>
    <row r="9" spans="1:6" ht="17.25" customHeight="1">
      <c r="A9" s="64" t="s">
        <v>31</v>
      </c>
      <c r="B9" s="263">
        <v>9</v>
      </c>
      <c r="C9" s="264">
        <v>1</v>
      </c>
      <c r="D9" s="307">
        <v>0</v>
      </c>
    </row>
    <row r="10" spans="1:6" ht="17.25" customHeight="1">
      <c r="A10" s="64" t="s">
        <v>32</v>
      </c>
      <c r="B10" s="263">
        <v>61</v>
      </c>
      <c r="C10" s="264">
        <v>1</v>
      </c>
      <c r="D10" s="307">
        <v>0</v>
      </c>
    </row>
    <row r="11" spans="1:6" ht="17.25" customHeight="1">
      <c r="A11" s="64" t="s">
        <v>33</v>
      </c>
      <c r="B11" s="263">
        <v>31</v>
      </c>
      <c r="C11" s="264">
        <v>1</v>
      </c>
      <c r="D11" s="307">
        <v>0</v>
      </c>
    </row>
    <row r="12" spans="1:6" ht="17.25" customHeight="1">
      <c r="A12" s="64" t="s">
        <v>34</v>
      </c>
      <c r="B12" s="263">
        <v>33</v>
      </c>
      <c r="C12" s="264">
        <v>1</v>
      </c>
      <c r="D12" s="307">
        <v>0</v>
      </c>
    </row>
    <row r="13" spans="1:6" ht="17.25" customHeight="1">
      <c r="A13" s="64" t="s">
        <v>35</v>
      </c>
      <c r="B13" s="263">
        <v>66</v>
      </c>
      <c r="C13" s="264">
        <v>5</v>
      </c>
      <c r="D13" s="307">
        <v>0</v>
      </c>
    </row>
    <row r="14" spans="1:6" ht="17.25" customHeight="1">
      <c r="A14" s="76" t="s">
        <v>36</v>
      </c>
      <c r="B14" s="265">
        <v>37</v>
      </c>
      <c r="C14" s="266">
        <v>0</v>
      </c>
      <c r="D14" s="308">
        <v>0</v>
      </c>
    </row>
    <row r="15" spans="1:6" ht="16.5" customHeight="1">
      <c r="A15" s="6"/>
      <c r="B15" s="258"/>
      <c r="C15" s="258"/>
      <c r="D15" s="114" t="s">
        <v>90</v>
      </c>
    </row>
    <row r="16" spans="1:6" ht="18" customHeight="1">
      <c r="A16" s="6"/>
      <c r="B16" s="258"/>
      <c r="C16" s="258"/>
    </row>
    <row r="17" spans="1:6" ht="13.5" customHeight="1">
      <c r="A17" s="78" t="s">
        <v>67</v>
      </c>
      <c r="B17" s="260"/>
      <c r="C17" s="260"/>
      <c r="E17" s="14"/>
      <c r="F17" s="14"/>
    </row>
    <row r="18" spans="1:6" ht="13.5" customHeight="1">
      <c r="A18" s="11"/>
      <c r="B18" s="260"/>
      <c r="C18" s="260"/>
      <c r="D18" s="79" t="str">
        <f>'4(1)(2)(3) 医療施設立入検査(病・診・歯)'!K3</f>
        <v>令和元年度</v>
      </c>
      <c r="E18" s="14"/>
      <c r="F18" s="14"/>
    </row>
    <row r="19" spans="1:6" ht="17.25" customHeight="1">
      <c r="A19" s="42" t="s">
        <v>21</v>
      </c>
      <c r="B19" s="267" t="s">
        <v>13</v>
      </c>
      <c r="C19" s="268" t="s">
        <v>14</v>
      </c>
      <c r="D19" s="73" t="s">
        <v>81</v>
      </c>
    </row>
    <row r="20" spans="1:6" ht="17.25" customHeight="1">
      <c r="A20" s="43" t="s">
        <v>12</v>
      </c>
      <c r="B20" s="304">
        <v>1386</v>
      </c>
      <c r="C20" s="304">
        <f>SUM(C21:C30)</f>
        <v>119</v>
      </c>
      <c r="D20" s="305">
        <f>SUM(D21:D30)</f>
        <v>0</v>
      </c>
    </row>
    <row r="21" spans="1:6" ht="17.25" customHeight="1">
      <c r="A21" s="75" t="s">
        <v>203</v>
      </c>
      <c r="B21" s="261">
        <v>341</v>
      </c>
      <c r="C21" s="261">
        <v>28</v>
      </c>
      <c r="D21" s="208">
        <v>0</v>
      </c>
    </row>
    <row r="22" spans="1:6" ht="17.25" customHeight="1">
      <c r="A22" s="64" t="s">
        <v>28</v>
      </c>
      <c r="B22" s="263">
        <v>177</v>
      </c>
      <c r="C22" s="263">
        <v>16</v>
      </c>
      <c r="D22" s="209">
        <v>0</v>
      </c>
    </row>
    <row r="23" spans="1:6" ht="17.25" customHeight="1">
      <c r="A23" s="64" t="s">
        <v>29</v>
      </c>
      <c r="B23" s="263">
        <v>149</v>
      </c>
      <c r="C23" s="263">
        <v>8</v>
      </c>
      <c r="D23" s="209">
        <v>0</v>
      </c>
    </row>
    <row r="24" spans="1:6" ht="17.25" customHeight="1">
      <c r="A24" s="64" t="s">
        <v>30</v>
      </c>
      <c r="B24" s="263">
        <v>166</v>
      </c>
      <c r="C24" s="263">
        <v>18</v>
      </c>
      <c r="D24" s="209">
        <v>0</v>
      </c>
    </row>
    <row r="25" spans="1:6" ht="17.25" customHeight="1">
      <c r="A25" s="64" t="s">
        <v>31</v>
      </c>
      <c r="B25" s="263">
        <v>51</v>
      </c>
      <c r="C25" s="264">
        <v>6</v>
      </c>
      <c r="D25" s="209">
        <v>0</v>
      </c>
    </row>
    <row r="26" spans="1:6" ht="17.25" customHeight="1">
      <c r="A26" s="64" t="s">
        <v>32</v>
      </c>
      <c r="B26" s="263">
        <v>147</v>
      </c>
      <c r="C26" s="263">
        <v>13</v>
      </c>
      <c r="D26" s="209">
        <v>0</v>
      </c>
    </row>
    <row r="27" spans="1:6" ht="17.25" customHeight="1">
      <c r="A27" s="64" t="s">
        <v>33</v>
      </c>
      <c r="B27" s="263">
        <v>44</v>
      </c>
      <c r="C27" s="263">
        <v>2</v>
      </c>
      <c r="D27" s="209">
        <v>0</v>
      </c>
    </row>
    <row r="28" spans="1:6" ht="17.25" customHeight="1">
      <c r="A28" s="64" t="s">
        <v>34</v>
      </c>
      <c r="B28" s="263">
        <v>83</v>
      </c>
      <c r="C28" s="263">
        <v>5</v>
      </c>
      <c r="D28" s="209">
        <v>0</v>
      </c>
    </row>
    <row r="29" spans="1:6" ht="17.25" customHeight="1">
      <c r="A29" s="64" t="s">
        <v>35</v>
      </c>
      <c r="B29" s="263">
        <v>152</v>
      </c>
      <c r="C29" s="263">
        <v>12</v>
      </c>
      <c r="D29" s="209">
        <v>0</v>
      </c>
    </row>
    <row r="30" spans="1:6" ht="17.25" customHeight="1">
      <c r="A30" s="76" t="s">
        <v>36</v>
      </c>
      <c r="B30" s="265">
        <v>76</v>
      </c>
      <c r="C30" s="265">
        <v>11</v>
      </c>
      <c r="D30" s="210">
        <v>0</v>
      </c>
    </row>
    <row r="31" spans="1:6" ht="16.5" customHeight="1">
      <c r="A31" s="6"/>
      <c r="D31" s="53" t="s">
        <v>90</v>
      </c>
    </row>
    <row r="32" spans="1:6" ht="15.75" customHeight="1">
      <c r="A32" s="5"/>
      <c r="B32" s="81"/>
      <c r="C32" s="81"/>
      <c r="D32" s="81"/>
    </row>
  </sheetData>
  <phoneticPr fontId="2"/>
  <printOptions horizontalCentered="1"/>
  <pageMargins left="0.74803149606299213" right="0.74803149606299213" top="4.2913385826771657" bottom="0.59055118110236227" header="0.39370078740157483" footer="0.19685039370078741"/>
  <pageSetup paperSize="9" scale="99" orientation="portrait" r:id="rId1"/>
  <headerFooter alignWithMargins="0"/>
  <colBreaks count="3" manualBreakCount="3">
    <brk id="4" max="1048575" man="1"/>
    <brk id="13" max="1048575" man="1"/>
    <brk id="2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zoomScaleNormal="100" workbookViewId="0">
      <selection activeCell="G12" sqref="G12"/>
    </sheetView>
  </sheetViews>
  <sheetFormatPr defaultRowHeight="13.5"/>
  <cols>
    <col min="1" max="1" width="8.375" style="13" customWidth="1"/>
    <col min="2" max="4" width="26.125" style="12" customWidth="1"/>
    <col min="5" max="16384" width="9" style="12"/>
  </cols>
  <sheetData>
    <row r="1" spans="1:6" s="4" customFormat="1" ht="13.5" customHeight="1">
      <c r="A1" s="32" t="s">
        <v>279</v>
      </c>
      <c r="B1" s="82"/>
      <c r="C1" s="82"/>
      <c r="E1" s="17"/>
      <c r="F1" s="17"/>
    </row>
    <row r="2" spans="1:6" ht="13.5" customHeight="1">
      <c r="A2" s="11"/>
      <c r="B2" s="11"/>
      <c r="C2" s="11"/>
      <c r="D2" s="31" t="str">
        <f>'4(1)(2)(3) 医療施設立入検査(病・診・歯)'!K3</f>
        <v>令和元年度</v>
      </c>
      <c r="E2" s="14"/>
      <c r="F2" s="14"/>
    </row>
    <row r="3" spans="1:6" ht="18.75" customHeight="1">
      <c r="A3" s="42" t="s">
        <v>21</v>
      </c>
      <c r="B3" s="41" t="s">
        <v>13</v>
      </c>
      <c r="C3" s="80" t="s">
        <v>14</v>
      </c>
      <c r="D3" s="73" t="s">
        <v>81</v>
      </c>
    </row>
    <row r="4" spans="1:6" ht="17.25" customHeight="1">
      <c r="A4" s="43" t="s">
        <v>12</v>
      </c>
      <c r="B4" s="304">
        <v>788</v>
      </c>
      <c r="C4" s="304">
        <f>SUM(C5:C14)</f>
        <v>58</v>
      </c>
      <c r="D4" s="305">
        <f>SUM(D5:D14)</f>
        <v>0</v>
      </c>
    </row>
    <row r="5" spans="1:6" ht="17.25" customHeight="1">
      <c r="A5" s="75" t="s">
        <v>250</v>
      </c>
      <c r="B5" s="261">
        <v>130</v>
      </c>
      <c r="C5" s="263">
        <v>13</v>
      </c>
      <c r="D5" s="307">
        <v>0</v>
      </c>
    </row>
    <row r="6" spans="1:6" ht="17.25" customHeight="1">
      <c r="A6" s="64" t="s">
        <v>28</v>
      </c>
      <c r="B6" s="263">
        <v>108</v>
      </c>
      <c r="C6" s="263">
        <v>5</v>
      </c>
      <c r="D6" s="307">
        <v>0</v>
      </c>
    </row>
    <row r="7" spans="1:6" ht="17.25" customHeight="1">
      <c r="A7" s="64" t="s">
        <v>29</v>
      </c>
      <c r="B7" s="263">
        <v>102</v>
      </c>
      <c r="C7" s="263">
        <v>3</v>
      </c>
      <c r="D7" s="307">
        <v>0</v>
      </c>
    </row>
    <row r="8" spans="1:6" ht="17.25" customHeight="1">
      <c r="A8" s="64" t="s">
        <v>30</v>
      </c>
      <c r="B8" s="263">
        <v>84</v>
      </c>
      <c r="C8" s="263">
        <v>5</v>
      </c>
      <c r="D8" s="307">
        <v>0</v>
      </c>
    </row>
    <row r="9" spans="1:6" ht="17.25" customHeight="1">
      <c r="A9" s="64" t="s">
        <v>31</v>
      </c>
      <c r="B9" s="263">
        <v>48</v>
      </c>
      <c r="C9" s="263">
        <v>5</v>
      </c>
      <c r="D9" s="307">
        <v>0</v>
      </c>
    </row>
    <row r="10" spans="1:6" ht="17.25" customHeight="1">
      <c r="A10" s="64" t="s">
        <v>32</v>
      </c>
      <c r="B10" s="263">
        <v>91</v>
      </c>
      <c r="C10" s="263">
        <v>10</v>
      </c>
      <c r="D10" s="307">
        <v>0</v>
      </c>
    </row>
    <row r="11" spans="1:6" ht="17.25" customHeight="1">
      <c r="A11" s="64" t="s">
        <v>33</v>
      </c>
      <c r="B11" s="263">
        <v>36</v>
      </c>
      <c r="C11" s="263">
        <v>1</v>
      </c>
      <c r="D11" s="307">
        <v>0</v>
      </c>
    </row>
    <row r="12" spans="1:6" ht="17.25" customHeight="1">
      <c r="A12" s="64" t="s">
        <v>34</v>
      </c>
      <c r="B12" s="263">
        <v>43</v>
      </c>
      <c r="C12" s="263">
        <v>3</v>
      </c>
      <c r="D12" s="307">
        <v>0</v>
      </c>
    </row>
    <row r="13" spans="1:6" ht="17.25" customHeight="1">
      <c r="A13" s="64" t="s">
        <v>35</v>
      </c>
      <c r="B13" s="263">
        <v>92</v>
      </c>
      <c r="C13" s="263">
        <v>6</v>
      </c>
      <c r="D13" s="307">
        <v>0</v>
      </c>
    </row>
    <row r="14" spans="1:6" ht="17.25" customHeight="1">
      <c r="A14" s="76" t="s">
        <v>36</v>
      </c>
      <c r="B14" s="265">
        <v>54</v>
      </c>
      <c r="C14" s="265">
        <v>7</v>
      </c>
      <c r="D14" s="308">
        <v>0</v>
      </c>
    </row>
    <row r="15" spans="1:6" ht="16.5" customHeight="1">
      <c r="A15" s="6"/>
      <c r="B15" s="258"/>
      <c r="C15" s="258"/>
      <c r="D15" s="114" t="s">
        <v>90</v>
      </c>
    </row>
    <row r="16" spans="1:6" ht="15.75" customHeight="1">
      <c r="A16" s="5"/>
      <c r="B16" s="269"/>
      <c r="C16" s="269"/>
      <c r="D16" s="81"/>
    </row>
    <row r="17" spans="1:6" s="4" customFormat="1" ht="13.5" customHeight="1">
      <c r="A17" s="32" t="s">
        <v>68</v>
      </c>
      <c r="B17" s="270"/>
      <c r="C17" s="270"/>
      <c r="D17" s="6"/>
      <c r="E17" s="17"/>
      <c r="F17" s="17"/>
    </row>
    <row r="18" spans="1:6" ht="13.5" customHeight="1">
      <c r="A18" s="11"/>
      <c r="B18" s="260"/>
      <c r="C18" s="260"/>
      <c r="D18" s="79" t="str">
        <f>'4(1)(2)(3) 医療施設立入検査(病・診・歯)'!K3</f>
        <v>令和元年度</v>
      </c>
      <c r="E18" s="14"/>
      <c r="F18" s="14"/>
    </row>
    <row r="19" spans="1:6" ht="18.75" customHeight="1">
      <c r="A19" s="42" t="s">
        <v>21</v>
      </c>
      <c r="B19" s="267" t="s">
        <v>13</v>
      </c>
      <c r="C19" s="268" t="s">
        <v>14</v>
      </c>
      <c r="D19" s="73" t="s">
        <v>81</v>
      </c>
    </row>
    <row r="20" spans="1:6" ht="17.25" customHeight="1">
      <c r="A20" s="43" t="s">
        <v>12</v>
      </c>
      <c r="B20" s="304">
        <v>25</v>
      </c>
      <c r="C20" s="304">
        <f>SUM(C21:C30)</f>
        <v>1</v>
      </c>
      <c r="D20" s="305">
        <f>SUM(D21:D30)</f>
        <v>0</v>
      </c>
    </row>
    <row r="21" spans="1:6" ht="17.25" customHeight="1">
      <c r="A21" s="75" t="s">
        <v>250</v>
      </c>
      <c r="B21" s="261">
        <v>11</v>
      </c>
      <c r="C21" s="262">
        <v>1</v>
      </c>
      <c r="D21" s="209">
        <v>0</v>
      </c>
    </row>
    <row r="22" spans="1:6" ht="17.25" customHeight="1">
      <c r="A22" s="64" t="s">
        <v>28</v>
      </c>
      <c r="B22" s="263">
        <v>2</v>
      </c>
      <c r="C22" s="264">
        <v>0</v>
      </c>
      <c r="D22" s="209">
        <v>0</v>
      </c>
    </row>
    <row r="23" spans="1:6" ht="17.25" customHeight="1">
      <c r="A23" s="64" t="s">
        <v>29</v>
      </c>
      <c r="B23" s="263">
        <v>7</v>
      </c>
      <c r="C23" s="264">
        <v>0</v>
      </c>
      <c r="D23" s="209">
        <v>0</v>
      </c>
    </row>
    <row r="24" spans="1:6" ht="17.25" customHeight="1">
      <c r="A24" s="64" t="s">
        <v>30</v>
      </c>
      <c r="B24" s="263">
        <v>1</v>
      </c>
      <c r="C24" s="264">
        <v>0</v>
      </c>
      <c r="D24" s="209">
        <v>0</v>
      </c>
    </row>
    <row r="25" spans="1:6" ht="17.25" customHeight="1">
      <c r="A25" s="64" t="s">
        <v>31</v>
      </c>
      <c r="B25" s="263">
        <v>1</v>
      </c>
      <c r="C25" s="264">
        <v>0</v>
      </c>
      <c r="D25" s="209">
        <v>0</v>
      </c>
    </row>
    <row r="26" spans="1:6" ht="17.25" customHeight="1">
      <c r="A26" s="64" t="s">
        <v>32</v>
      </c>
      <c r="B26" s="263">
        <v>1</v>
      </c>
      <c r="C26" s="264">
        <v>0</v>
      </c>
      <c r="D26" s="209">
        <v>0</v>
      </c>
    </row>
    <row r="27" spans="1:6" ht="17.25" customHeight="1">
      <c r="A27" s="64" t="s">
        <v>33</v>
      </c>
      <c r="B27" s="263">
        <v>1</v>
      </c>
      <c r="C27" s="264">
        <v>0</v>
      </c>
      <c r="D27" s="209">
        <v>0</v>
      </c>
    </row>
    <row r="28" spans="1:6" ht="17.25" customHeight="1">
      <c r="A28" s="64" t="s">
        <v>34</v>
      </c>
      <c r="B28" s="263">
        <v>0</v>
      </c>
      <c r="C28" s="264">
        <v>0</v>
      </c>
      <c r="D28" s="209">
        <v>0</v>
      </c>
    </row>
    <row r="29" spans="1:6" ht="17.25" customHeight="1">
      <c r="A29" s="64" t="s">
        <v>35</v>
      </c>
      <c r="B29" s="263">
        <v>0</v>
      </c>
      <c r="C29" s="264">
        <v>0</v>
      </c>
      <c r="D29" s="209">
        <v>0</v>
      </c>
    </row>
    <row r="30" spans="1:6" ht="17.25" customHeight="1">
      <c r="A30" s="76" t="s">
        <v>36</v>
      </c>
      <c r="B30" s="265">
        <v>1</v>
      </c>
      <c r="C30" s="266">
        <v>0</v>
      </c>
      <c r="D30" s="210">
        <v>0</v>
      </c>
    </row>
    <row r="31" spans="1:6" ht="16.5" customHeight="1">
      <c r="A31" s="6"/>
      <c r="D31" s="53" t="s">
        <v>90</v>
      </c>
    </row>
    <row r="32" spans="1:6" ht="18" customHeight="1">
      <c r="A32" s="6"/>
    </row>
    <row r="33" spans="1:1" ht="18" customHeight="1">
      <c r="A33" s="6"/>
    </row>
    <row r="34" spans="1:1" ht="18" customHeight="1">
      <c r="A34" s="6"/>
    </row>
    <row r="35" spans="1:1">
      <c r="A35" s="6"/>
    </row>
    <row r="36" spans="1:1">
      <c r="A36" s="6"/>
    </row>
    <row r="37" spans="1:1">
      <c r="A37" s="6"/>
    </row>
    <row r="38" spans="1:1">
      <c r="A38" s="6"/>
    </row>
  </sheetData>
  <phoneticPr fontId="2"/>
  <printOptions horizontalCentered="1"/>
  <pageMargins left="0.78740157480314965" right="0.78740157480314965" top="0.78740157480314965" bottom="0.78740157480314965" header="0.39370078740157483" footer="0.19685039370078741"/>
  <pageSetup paperSize="9" orientation="portrait" r:id="rId1"/>
  <headerFooter alignWithMargins="0"/>
  <colBreaks count="3" manualBreakCount="3">
    <brk id="4" max="1048575" man="1"/>
    <brk id="13" max="1048575" man="1"/>
    <brk id="2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24"/>
  <sheetViews>
    <sheetView workbookViewId="0">
      <selection activeCell="E7" sqref="E7:E23"/>
    </sheetView>
  </sheetViews>
  <sheetFormatPr defaultRowHeight="13.5"/>
  <cols>
    <col min="1" max="1" width="7.375" style="156" customWidth="1"/>
    <col min="2" max="2" width="13.625" style="156" customWidth="1"/>
    <col min="3" max="3" width="5.875" style="156" customWidth="1"/>
    <col min="4" max="4" width="0.875" style="156" customWidth="1"/>
    <col min="5" max="6" width="5.625" style="156" customWidth="1"/>
    <col min="7" max="16" width="4.375" style="156" customWidth="1"/>
    <col min="17" max="17" width="5.375" style="156" customWidth="1"/>
    <col min="18" max="16384" width="9" style="156"/>
  </cols>
  <sheetData>
    <row r="1" spans="1:18" ht="18.75" customHeight="1">
      <c r="A1" s="30" t="s">
        <v>231</v>
      </c>
      <c r="B1" s="1"/>
      <c r="C1" s="1"/>
      <c r="D1" s="1"/>
      <c r="E1" s="1"/>
    </row>
    <row r="2" spans="1:18" ht="18.75" customHeight="1">
      <c r="A2" s="166" t="s">
        <v>259</v>
      </c>
      <c r="B2" s="167"/>
      <c r="C2" s="167"/>
      <c r="D2" s="167"/>
      <c r="E2" s="167"/>
      <c r="F2" s="167"/>
      <c r="G2" s="168"/>
      <c r="H2" s="168"/>
    </row>
    <row r="3" spans="1:18" ht="13.5" customHeight="1">
      <c r="A3" s="168"/>
      <c r="B3" s="168"/>
      <c r="C3" s="168"/>
      <c r="D3" s="168"/>
      <c r="Q3" s="31" t="s">
        <v>282</v>
      </c>
    </row>
    <row r="4" spans="1:18" ht="24" customHeight="1">
      <c r="A4" s="359" t="s">
        <v>104</v>
      </c>
      <c r="B4" s="360"/>
      <c r="C4" s="361"/>
      <c r="D4" s="45"/>
      <c r="E4" s="403" t="s">
        <v>283</v>
      </c>
      <c r="F4" s="360" t="s">
        <v>103</v>
      </c>
      <c r="G4" s="360"/>
      <c r="H4" s="360"/>
      <c r="I4" s="360"/>
      <c r="J4" s="360"/>
      <c r="K4" s="360"/>
      <c r="L4" s="360"/>
      <c r="M4" s="360"/>
      <c r="N4" s="360"/>
      <c r="O4" s="360"/>
      <c r="P4" s="360"/>
      <c r="Q4" s="405" t="s">
        <v>105</v>
      </c>
    </row>
    <row r="5" spans="1:18" ht="93" customHeight="1">
      <c r="A5" s="401"/>
      <c r="B5" s="402"/>
      <c r="C5" s="370"/>
      <c r="D5" s="47"/>
      <c r="E5" s="404"/>
      <c r="F5" s="48" t="s">
        <v>38</v>
      </c>
      <c r="G5" s="48" t="s">
        <v>39</v>
      </c>
      <c r="H5" s="48" t="s">
        <v>40</v>
      </c>
      <c r="I5" s="48" t="s">
        <v>41</v>
      </c>
      <c r="J5" s="48" t="s">
        <v>42</v>
      </c>
      <c r="K5" s="48" t="s">
        <v>43</v>
      </c>
      <c r="L5" s="48" t="s">
        <v>44</v>
      </c>
      <c r="M5" s="48" t="s">
        <v>45</v>
      </c>
      <c r="N5" s="48" t="s">
        <v>46</v>
      </c>
      <c r="O5" s="48" t="s">
        <v>47</v>
      </c>
      <c r="P5" s="48" t="s">
        <v>48</v>
      </c>
      <c r="Q5" s="406"/>
    </row>
    <row r="6" spans="1:18" ht="18" customHeight="1">
      <c r="A6" s="407" t="s">
        <v>260</v>
      </c>
      <c r="B6" s="408"/>
      <c r="C6" s="409"/>
      <c r="D6" s="49"/>
      <c r="E6" s="97">
        <f t="shared" ref="E6:P6" si="0">SUM(E7:E23)</f>
        <v>0</v>
      </c>
      <c r="F6" s="97">
        <f t="shared" si="0"/>
        <v>0</v>
      </c>
      <c r="G6" s="97">
        <f t="shared" si="0"/>
        <v>0</v>
      </c>
      <c r="H6" s="97">
        <f t="shared" si="0"/>
        <v>0</v>
      </c>
      <c r="I6" s="97">
        <f t="shared" si="0"/>
        <v>0</v>
      </c>
      <c r="J6" s="97">
        <f t="shared" si="0"/>
        <v>0</v>
      </c>
      <c r="K6" s="97">
        <f t="shared" si="0"/>
        <v>0</v>
      </c>
      <c r="L6" s="97">
        <f t="shared" si="0"/>
        <v>0</v>
      </c>
      <c r="M6" s="97">
        <f t="shared" si="0"/>
        <v>0</v>
      </c>
      <c r="N6" s="97">
        <f t="shared" si="0"/>
        <v>0</v>
      </c>
      <c r="O6" s="97">
        <f t="shared" si="0"/>
        <v>0</v>
      </c>
      <c r="P6" s="97">
        <f t="shared" si="0"/>
        <v>0</v>
      </c>
      <c r="Q6" s="97">
        <v>2429</v>
      </c>
      <c r="R6" s="155"/>
    </row>
    <row r="7" spans="1:18" ht="18" customHeight="1">
      <c r="A7" s="353" t="s">
        <v>106</v>
      </c>
      <c r="B7" s="400"/>
      <c r="C7" s="400"/>
      <c r="D7" s="51"/>
      <c r="E7" s="123"/>
      <c r="F7" s="123">
        <f t="shared" ref="F7:F19" si="1">SUM(G7:P7)</f>
        <v>0</v>
      </c>
      <c r="G7" s="98"/>
      <c r="H7" s="98"/>
      <c r="I7" s="98"/>
      <c r="J7" s="98"/>
      <c r="K7" s="98"/>
      <c r="L7" s="98"/>
      <c r="M7" s="99"/>
      <c r="N7" s="99"/>
      <c r="O7" s="98"/>
      <c r="P7" s="98"/>
      <c r="Q7" s="123">
        <v>362</v>
      </c>
      <c r="R7" s="155"/>
    </row>
    <row r="8" spans="1:18" ht="18" customHeight="1">
      <c r="A8" s="356" t="s">
        <v>107</v>
      </c>
      <c r="B8" s="398" t="s">
        <v>223</v>
      </c>
      <c r="C8" s="353"/>
      <c r="D8" s="33"/>
      <c r="E8" s="124"/>
      <c r="F8" s="124">
        <f t="shared" si="1"/>
        <v>0</v>
      </c>
      <c r="G8" s="113"/>
      <c r="H8" s="99"/>
      <c r="I8" s="99"/>
      <c r="J8" s="99"/>
      <c r="K8" s="99"/>
      <c r="L8" s="99"/>
      <c r="M8" s="99"/>
      <c r="N8" s="99"/>
      <c r="O8" s="99"/>
      <c r="P8" s="99"/>
      <c r="Q8" s="124">
        <v>6</v>
      </c>
      <c r="R8" s="155"/>
    </row>
    <row r="9" spans="1:18" ht="18" customHeight="1">
      <c r="A9" s="356"/>
      <c r="B9" s="353" t="s">
        <v>222</v>
      </c>
      <c r="C9" s="353"/>
      <c r="D9" s="33"/>
      <c r="E9" s="124"/>
      <c r="F9" s="124">
        <f t="shared" si="1"/>
        <v>0</v>
      </c>
      <c r="G9" s="113"/>
      <c r="H9" s="99"/>
      <c r="I9" s="99"/>
      <c r="J9" s="99"/>
      <c r="K9" s="99"/>
      <c r="L9" s="99"/>
      <c r="M9" s="99"/>
      <c r="N9" s="99"/>
      <c r="O9" s="99"/>
      <c r="P9" s="99"/>
      <c r="Q9" s="124">
        <v>49</v>
      </c>
      <c r="R9" s="155"/>
    </row>
    <row r="10" spans="1:18" ht="18" customHeight="1">
      <c r="A10" s="356"/>
      <c r="B10" s="353" t="s">
        <v>226</v>
      </c>
      <c r="C10" s="353"/>
      <c r="D10" s="15"/>
      <c r="E10" s="124"/>
      <c r="F10" s="124">
        <f t="shared" si="1"/>
        <v>0</v>
      </c>
      <c r="G10" s="113"/>
      <c r="H10" s="99"/>
      <c r="I10" s="99"/>
      <c r="J10" s="99"/>
      <c r="K10" s="99"/>
      <c r="L10" s="99"/>
      <c r="M10" s="99"/>
      <c r="N10" s="99"/>
      <c r="O10" s="99"/>
      <c r="P10" s="99"/>
      <c r="Q10" s="124">
        <v>94</v>
      </c>
      <c r="R10" s="155"/>
    </row>
    <row r="11" spans="1:18" ht="18" customHeight="1">
      <c r="A11" s="356"/>
      <c r="B11" s="353" t="s">
        <v>227</v>
      </c>
      <c r="C11" s="399"/>
      <c r="D11" s="15"/>
      <c r="E11" s="124"/>
      <c r="F11" s="124">
        <f t="shared" si="1"/>
        <v>0</v>
      </c>
      <c r="G11" s="113"/>
      <c r="H11" s="99"/>
      <c r="I11" s="99"/>
      <c r="J11" s="99"/>
      <c r="K11" s="99"/>
      <c r="L11" s="99"/>
      <c r="M11" s="99"/>
      <c r="N11" s="99"/>
      <c r="O11" s="99"/>
      <c r="P11" s="99"/>
      <c r="Q11" s="124">
        <v>146</v>
      </c>
      <c r="R11" s="155"/>
    </row>
    <row r="12" spans="1:18" ht="18" customHeight="1">
      <c r="A12" s="356"/>
      <c r="B12" s="353" t="s">
        <v>108</v>
      </c>
      <c r="C12" s="52" t="s">
        <v>109</v>
      </c>
      <c r="D12" s="52"/>
      <c r="E12" s="124"/>
      <c r="F12" s="124">
        <f t="shared" si="1"/>
        <v>0</v>
      </c>
      <c r="G12" s="113"/>
      <c r="H12" s="99"/>
      <c r="I12" s="99"/>
      <c r="J12" s="99"/>
      <c r="K12" s="99"/>
      <c r="L12" s="99"/>
      <c r="M12" s="99"/>
      <c r="N12" s="99"/>
      <c r="O12" s="99"/>
      <c r="P12" s="99"/>
      <c r="Q12" s="124">
        <v>1</v>
      </c>
      <c r="R12" s="155"/>
    </row>
    <row r="13" spans="1:18" ht="18" customHeight="1">
      <c r="A13" s="356"/>
      <c r="B13" s="353"/>
      <c r="C13" s="52" t="s">
        <v>110</v>
      </c>
      <c r="D13" s="52"/>
      <c r="E13" s="124"/>
      <c r="F13" s="124">
        <f t="shared" si="1"/>
        <v>0</v>
      </c>
      <c r="G13" s="113"/>
      <c r="H13" s="99"/>
      <c r="I13" s="99"/>
      <c r="J13" s="99"/>
      <c r="K13" s="99"/>
      <c r="L13" s="99"/>
      <c r="M13" s="99"/>
      <c r="N13" s="99"/>
      <c r="O13" s="99"/>
      <c r="P13" s="99"/>
      <c r="Q13" s="124">
        <f>SUM(R13:AA13)</f>
        <v>0</v>
      </c>
      <c r="R13" s="155"/>
    </row>
    <row r="14" spans="1:18" ht="27" customHeight="1">
      <c r="A14" s="356"/>
      <c r="B14" s="353" t="s">
        <v>63</v>
      </c>
      <c r="C14" s="353"/>
      <c r="D14" s="15"/>
      <c r="E14" s="124"/>
      <c r="F14" s="124">
        <f t="shared" si="1"/>
        <v>0</v>
      </c>
      <c r="G14" s="113"/>
      <c r="H14" s="99"/>
      <c r="I14" s="99"/>
      <c r="J14" s="99"/>
      <c r="K14" s="99"/>
      <c r="L14" s="99"/>
      <c r="M14" s="99"/>
      <c r="N14" s="99"/>
      <c r="O14" s="99"/>
      <c r="P14" s="99"/>
      <c r="Q14" s="124">
        <f>SUM(R14:AA14)</f>
        <v>0</v>
      </c>
      <c r="R14" s="155"/>
    </row>
    <row r="15" spans="1:18" ht="27" customHeight="1">
      <c r="A15" s="397" t="s">
        <v>111</v>
      </c>
      <c r="B15" s="353" t="s">
        <v>112</v>
      </c>
      <c r="C15" s="353"/>
      <c r="D15" s="15"/>
      <c r="E15" s="124"/>
      <c r="F15" s="124">
        <f t="shared" si="1"/>
        <v>0</v>
      </c>
      <c r="G15" s="113"/>
      <c r="H15" s="99"/>
      <c r="I15" s="99"/>
      <c r="J15" s="99"/>
      <c r="K15" s="99"/>
      <c r="L15" s="99"/>
      <c r="M15" s="99"/>
      <c r="N15" s="99"/>
      <c r="O15" s="99"/>
      <c r="P15" s="99"/>
      <c r="Q15" s="124">
        <v>2</v>
      </c>
      <c r="R15" s="155"/>
    </row>
    <row r="16" spans="1:18" ht="27" customHeight="1">
      <c r="A16" s="356"/>
      <c r="B16" s="353" t="s">
        <v>113</v>
      </c>
      <c r="C16" s="353"/>
      <c r="D16" s="15"/>
      <c r="E16" s="132"/>
      <c r="F16" s="124">
        <f t="shared" si="1"/>
        <v>0</v>
      </c>
      <c r="G16" s="113"/>
      <c r="H16" s="99"/>
      <c r="I16" s="99"/>
      <c r="J16" s="99"/>
      <c r="K16" s="99"/>
      <c r="L16" s="99"/>
      <c r="M16" s="99"/>
      <c r="N16" s="99"/>
      <c r="O16" s="99"/>
      <c r="P16" s="99"/>
      <c r="Q16" s="124">
        <v>215</v>
      </c>
      <c r="R16" s="155"/>
    </row>
    <row r="17" spans="1:18" ht="27" customHeight="1">
      <c r="A17" s="356" t="s">
        <v>114</v>
      </c>
      <c r="B17" s="353" t="s">
        <v>112</v>
      </c>
      <c r="C17" s="353"/>
      <c r="D17" s="15"/>
      <c r="E17" s="124"/>
      <c r="F17" s="124">
        <f t="shared" si="1"/>
        <v>0</v>
      </c>
      <c r="G17" s="113"/>
      <c r="H17" s="99"/>
      <c r="I17" s="99"/>
      <c r="J17" s="99"/>
      <c r="K17" s="99"/>
      <c r="L17" s="99"/>
      <c r="M17" s="99"/>
      <c r="N17" s="99"/>
      <c r="O17" s="99"/>
      <c r="P17" s="99"/>
      <c r="Q17" s="124">
        <v>15</v>
      </c>
      <c r="R17" s="155"/>
    </row>
    <row r="18" spans="1:18" ht="27" customHeight="1">
      <c r="A18" s="356"/>
      <c r="B18" s="353" t="s">
        <v>113</v>
      </c>
      <c r="C18" s="353"/>
      <c r="D18" s="15"/>
      <c r="E18" s="132"/>
      <c r="F18" s="124">
        <f t="shared" si="1"/>
        <v>0</v>
      </c>
      <c r="G18" s="113"/>
      <c r="H18" s="99"/>
      <c r="I18" s="99"/>
      <c r="J18" s="99"/>
      <c r="K18" s="99"/>
      <c r="L18" s="99"/>
      <c r="M18" s="99"/>
      <c r="N18" s="99"/>
      <c r="O18" s="99"/>
      <c r="P18" s="99"/>
      <c r="Q18" s="124">
        <v>173</v>
      </c>
      <c r="R18" s="155"/>
    </row>
    <row r="19" spans="1:18" ht="27" customHeight="1">
      <c r="A19" s="397" t="s">
        <v>115</v>
      </c>
      <c r="B19" s="398" t="s">
        <v>116</v>
      </c>
      <c r="C19" s="353"/>
      <c r="D19" s="15"/>
      <c r="E19" s="124"/>
      <c r="F19" s="124">
        <f t="shared" si="1"/>
        <v>0</v>
      </c>
      <c r="G19" s="113"/>
      <c r="H19" s="99"/>
      <c r="I19" s="99"/>
      <c r="J19" s="99"/>
      <c r="K19" s="99"/>
      <c r="L19" s="99"/>
      <c r="M19" s="99"/>
      <c r="N19" s="99"/>
      <c r="O19" s="99"/>
      <c r="P19" s="99"/>
      <c r="Q19" s="124">
        <v>14</v>
      </c>
      <c r="R19" s="155"/>
    </row>
    <row r="20" spans="1:18" ht="27" customHeight="1">
      <c r="A20" s="356"/>
      <c r="B20" s="398" t="s">
        <v>235</v>
      </c>
      <c r="C20" s="353"/>
      <c r="D20" s="15"/>
      <c r="E20" s="124"/>
      <c r="F20" s="124">
        <f>SUM(G20:P20)</f>
        <v>0</v>
      </c>
      <c r="G20" s="113"/>
      <c r="H20" s="99"/>
      <c r="I20" s="99"/>
      <c r="J20" s="99"/>
      <c r="K20" s="99"/>
      <c r="L20" s="99"/>
      <c r="M20" s="99"/>
      <c r="N20" s="99"/>
      <c r="O20" s="99"/>
      <c r="P20" s="99"/>
      <c r="Q20" s="124">
        <v>75</v>
      </c>
      <c r="R20" s="155"/>
    </row>
    <row r="21" spans="1:18" ht="27" customHeight="1">
      <c r="A21" s="356" t="s">
        <v>117</v>
      </c>
      <c r="B21" s="353" t="s">
        <v>255</v>
      </c>
      <c r="C21" s="353"/>
      <c r="D21" s="15"/>
      <c r="E21" s="124"/>
      <c r="F21" s="124">
        <f>SUM(G21:P21)/2</f>
        <v>0</v>
      </c>
      <c r="G21" s="113"/>
      <c r="H21" s="99"/>
      <c r="I21" s="99"/>
      <c r="J21" s="99"/>
      <c r="K21" s="99"/>
      <c r="L21" s="99"/>
      <c r="M21" s="99"/>
      <c r="N21" s="99"/>
      <c r="O21" s="99"/>
      <c r="P21" s="99"/>
      <c r="Q21" s="124">
        <v>480</v>
      </c>
      <c r="R21" s="155"/>
    </row>
    <row r="22" spans="1:18" ht="27" customHeight="1">
      <c r="A22" s="356" t="s">
        <v>118</v>
      </c>
      <c r="B22" s="353" t="s">
        <v>256</v>
      </c>
      <c r="C22" s="353"/>
      <c r="D22" s="15"/>
      <c r="E22" s="124"/>
      <c r="F22" s="124">
        <f>SUM(G22:P22)/2</f>
        <v>0</v>
      </c>
      <c r="G22" s="113"/>
      <c r="H22" s="99"/>
      <c r="I22" s="99"/>
      <c r="J22" s="99"/>
      <c r="K22" s="99"/>
      <c r="L22" s="99"/>
      <c r="M22" s="99"/>
      <c r="N22" s="99"/>
      <c r="O22" s="99"/>
      <c r="P22" s="99"/>
      <c r="Q22" s="124">
        <v>625</v>
      </c>
      <c r="R22" s="155"/>
    </row>
    <row r="23" spans="1:18" ht="27" customHeight="1">
      <c r="A23" s="354" t="s">
        <v>119</v>
      </c>
      <c r="B23" s="354"/>
      <c r="C23" s="354"/>
      <c r="D23" s="20"/>
      <c r="E23" s="133"/>
      <c r="F23" s="125">
        <f>SUM(G23:P23)</f>
        <v>0</v>
      </c>
      <c r="G23" s="69"/>
      <c r="H23" s="21"/>
      <c r="I23" s="21"/>
      <c r="J23" s="21"/>
      <c r="K23" s="21"/>
      <c r="L23" s="21"/>
      <c r="M23" s="21"/>
      <c r="N23" s="21"/>
      <c r="O23" s="21"/>
      <c r="P23" s="21"/>
      <c r="Q23" s="125">
        <v>172</v>
      </c>
      <c r="R23" s="155"/>
    </row>
    <row r="24" spans="1:18" ht="16.5" customHeight="1">
      <c r="A24" s="140"/>
      <c r="B24" s="4"/>
      <c r="C24" s="4"/>
      <c r="D24" s="4"/>
      <c r="E24" s="157"/>
      <c r="Q24" s="53" t="s">
        <v>90</v>
      </c>
    </row>
  </sheetData>
  <mergeCells count="25">
    <mergeCell ref="A7:C7"/>
    <mergeCell ref="A4:C5"/>
    <mergeCell ref="E4:E5"/>
    <mergeCell ref="F4:P4"/>
    <mergeCell ref="Q4:Q5"/>
    <mergeCell ref="A6:C6"/>
    <mergeCell ref="A8:A14"/>
    <mergeCell ref="B8:C8"/>
    <mergeCell ref="B9:C9"/>
    <mergeCell ref="B10:C10"/>
    <mergeCell ref="B11:C11"/>
    <mergeCell ref="B12:B13"/>
    <mergeCell ref="B14:C14"/>
    <mergeCell ref="A15:A16"/>
    <mergeCell ref="B15:C15"/>
    <mergeCell ref="B16:C16"/>
    <mergeCell ref="A17:A18"/>
    <mergeCell ref="B17:C17"/>
    <mergeCell ref="B18:C18"/>
    <mergeCell ref="A23:C23"/>
    <mergeCell ref="A19:A22"/>
    <mergeCell ref="B19:C19"/>
    <mergeCell ref="B20:C20"/>
    <mergeCell ref="B21:C21"/>
    <mergeCell ref="B22:C22"/>
  </mergeCells>
  <phoneticPr fontId="2"/>
  <printOptions horizontalCentered="1"/>
  <pageMargins left="0.62992125984251968" right="0.62992125984251968" top="0.78740157480314965" bottom="0.78740157480314965" header="0.47244094488188981" footer="0.4724409448818898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2</vt:i4>
      </vt:variant>
    </vt:vector>
  </HeadingPairs>
  <TitlesOfParts>
    <vt:vector size="29" baseType="lpstr">
      <vt:lpstr>1 医務薬事施設（薬事）</vt:lpstr>
      <vt:lpstr>2 医療施設別病床数 </vt:lpstr>
      <vt:lpstr>4 血液事業</vt:lpstr>
      <vt:lpstr>3 血液事業1</vt:lpstr>
      <vt:lpstr>4(1)(2)(3) 医療施設立入検査(病・診・歯)</vt:lpstr>
      <vt:lpstr>4(4) 医療施設立入検査(助産)</vt:lpstr>
      <vt:lpstr>4(5)(6) 医療施設立入検査(施術)</vt:lpstr>
      <vt:lpstr>4(7)(8) 医療施設立入検査(施術・衛生)</vt:lpstr>
      <vt:lpstr>6(1) 薬事施設区別立入検査 </vt:lpstr>
      <vt:lpstr>6(2) 薬事施設立入検査 </vt:lpstr>
      <vt:lpstr>7(1) 毒物・劇物取扱施設区別立入検査 </vt:lpstr>
      <vt:lpstr>7(2) 毒物・劇物取扱施設立入検査 </vt:lpstr>
      <vt:lpstr>8(1) 麻薬取扱施設区別立入検査</vt:lpstr>
      <vt:lpstr>8(2) 麻薬取扱施設立入検査 </vt:lpstr>
      <vt:lpstr>9(1) 覚せい剤取扱施設区別検査 </vt:lpstr>
      <vt:lpstr>9(2) 覚せい剤取扱施設立入検査</vt:lpstr>
      <vt:lpstr>5(1) 薬事施設区別立入検査</vt:lpstr>
      <vt:lpstr>5(2) 薬事施設立入検査</vt:lpstr>
      <vt:lpstr>6(1) 毒物・劇物取扱施設区別立入検査  (2)</vt:lpstr>
      <vt:lpstr>6(2) 毒物・劇物取扱施設立入検査  (2)</vt:lpstr>
      <vt:lpstr>7(1) 麻薬取扱施設区別立入検査 (2)</vt:lpstr>
      <vt:lpstr>7(2) 麻薬取扱施設立入検査  (2)</vt:lpstr>
      <vt:lpstr>8(1) 覚せい剤取扱施設区別検査</vt:lpstr>
      <vt:lpstr>8(2) 覚せい剤取扱施設立入検査　</vt:lpstr>
      <vt:lpstr>9(1)医務関係市民相談件数</vt:lpstr>
      <vt:lpstr>9(2)薬事関係市民相談件数 </vt:lpstr>
      <vt:lpstr>10(2)薬事関係市民相談件数</vt:lpstr>
      <vt:lpstr>'8(2) 覚せい剤取扱施設立入検査　'!Print_Area</vt:lpstr>
      <vt:lpstr>'9(2) 覚せい剤取扱施設立入検査'!Print_Area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2022-01-31T07:12:09Z</dcterms:created>
  <dcterms:modified xsi:type="dcterms:W3CDTF">2022-01-31T07:12:15Z</dcterms:modified>
</cp:coreProperties>
</file>