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6375" tabRatio="890" activeTab="4"/>
  </bookViews>
  <sheets>
    <sheet name="1 精神障がい者把握数" sheetId="1" r:id="rId1"/>
    <sheet name="2 精神障がい者受療状況" sheetId="2" r:id="rId2"/>
    <sheet name="３新規精神障がい者状況調査票" sheetId="3" r:id="rId3"/>
    <sheet name="4 精神障がい者状況調査表除外状況 " sheetId="4" r:id="rId4"/>
    <sheet name="5 自立支援医療延件数" sheetId="5" r:id="rId5"/>
    <sheet name="6 精神保健福祉法処理件数" sheetId="6" r:id="rId6"/>
    <sheet name="7(1) 精神保健相談指導状況(障がい福祉課+こころのセンター" sheetId="7" r:id="rId7"/>
    <sheet name="7(2) 精神保健相談指導状況" sheetId="8" r:id="rId8"/>
    <sheet name="7(3) 精神保健相談指導状況(障がい福祉課+こころのセンター" sheetId="9" r:id="rId9"/>
  </sheets>
  <externalReferences>
    <externalReference r:id="rId12"/>
  </externalReferences>
  <definedNames>
    <definedName name="_xlnm.Print_Area" localSheetId="0">'1 精神障がい者把握数'!$A$1:$U$21</definedName>
    <definedName name="_xlnm.Print_Area" localSheetId="2">'３新規精神障がい者状況調査票'!$A$1:$U$18</definedName>
    <definedName name="_xlnm.Print_Area" localSheetId="3">'4 精神障がい者状況調査表除外状況 '!$A$1:$G$19</definedName>
    <definedName name="_xlnm.Print_Area" localSheetId="4">'5 自立支援医療延件数'!$A$1:$H$16</definedName>
    <definedName name="_xlnm.Print_Area" localSheetId="5">'6 精神保健福祉法処理件数'!$A$1:$I$16</definedName>
    <definedName name="_xlnm.Print_Area" localSheetId="6">'7(1) 精神保健相談指導状況(障がい福祉課+こころのセンター'!$A$1:$T$28</definedName>
    <definedName name="_xlnm.Print_Area" localSheetId="7">'7(2) 精神保健相談指導状況'!$A$1:$S$18</definedName>
    <definedName name="_xlnm.Print_Area" localSheetId="8">'7(3) 精神保健相談指導状況(障がい福祉課+こころのセンター'!$A$1:$T$27</definedName>
  </definedNames>
  <calcPr fullCalcOnLoad="1"/>
</workbook>
</file>

<file path=xl/sharedStrings.xml><?xml version="1.0" encoding="utf-8"?>
<sst xmlns="http://schemas.openxmlformats.org/spreadsheetml/2006/main" count="384" uniqueCount="128">
  <si>
    <t>区分</t>
  </si>
  <si>
    <t>総数</t>
  </si>
  <si>
    <t>（人口千対）
有病率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</si>
  <si>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</si>
  <si>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</si>
  <si>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</si>
  <si>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</si>
  <si>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</si>
  <si>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</si>
  <si>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</si>
  <si>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</si>
  <si>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</si>
  <si>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</si>
  <si>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その他</t>
  </si>
  <si>
    <t>区分</t>
  </si>
  <si>
    <t>総　　数</t>
  </si>
  <si>
    <t>相談内容</t>
  </si>
  <si>
    <t>実数</t>
  </si>
  <si>
    <t>延数</t>
  </si>
  <si>
    <t>その他</t>
  </si>
  <si>
    <t>社会復帰</t>
  </si>
  <si>
    <t>薬物</t>
  </si>
  <si>
    <t>思春期</t>
  </si>
  <si>
    <t>総　　　数</t>
  </si>
  <si>
    <t>入院</t>
  </si>
  <si>
    <t>通　　　　　　　　院</t>
  </si>
  <si>
    <t>その他</t>
  </si>
  <si>
    <t>総　　数</t>
  </si>
  <si>
    <t>措置入院</t>
  </si>
  <si>
    <t>医療保護
入院</t>
  </si>
  <si>
    <t>その他の
入院</t>
  </si>
  <si>
    <t>その他の
通院</t>
  </si>
  <si>
    <t>死　　　亡</t>
  </si>
  <si>
    <t>転　　　　　　出</t>
  </si>
  <si>
    <t>寛解後３年
以上経過
したもの</t>
  </si>
  <si>
    <t>そ　の　他</t>
  </si>
  <si>
    <t>道　　　内</t>
  </si>
  <si>
    <t>道　　　外</t>
  </si>
  <si>
    <t>被用者保険</t>
  </si>
  <si>
    <r>
      <t>矯正施設の
長の通報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（法第26条）</t>
    </r>
  </si>
  <si>
    <r>
      <t>精神病院の
管理者の届出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（法第26条の2）</t>
    </r>
  </si>
  <si>
    <r>
      <t>措置入院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（法第29条）</t>
    </r>
  </si>
  <si>
    <t>§7　精　神　保　健</t>
  </si>
  <si>
    <t>総　数</t>
  </si>
  <si>
    <t>本　人</t>
  </si>
  <si>
    <t>家　族</t>
  </si>
  <si>
    <t xml:space="preserve">  (1)  相　談　状　況</t>
  </si>
  <si>
    <t>知的障害</t>
  </si>
  <si>
    <t>全市</t>
  </si>
  <si>
    <t>統合失調症</t>
  </si>
  <si>
    <t>6　精神保健福祉法に基づく処理件数</t>
  </si>
  <si>
    <t>脳気質性精神障害</t>
  </si>
  <si>
    <t>アルツハイマー病の認知症</t>
  </si>
  <si>
    <t>血管性認知症</t>
  </si>
  <si>
    <t>小計</t>
  </si>
  <si>
    <t>精神作用物質による精神及び行動の障害</t>
  </si>
  <si>
    <t>アルコール使用</t>
  </si>
  <si>
    <t>気分（感情）障害</t>
  </si>
  <si>
    <t>神経症性障害</t>
  </si>
  <si>
    <t>成人の人格及び行動の障害</t>
  </si>
  <si>
    <t>心理的発達の障害</t>
  </si>
  <si>
    <t>小児期及び青年期の行動及び情緒障害、特定不能の精神障害</t>
  </si>
  <si>
    <t>生理的障害及び身体的要因の　行動症候群</t>
  </si>
  <si>
    <t>以下は、表示しない（出力不要）</t>
  </si>
  <si>
    <t>5　自立支援医療（精神通院医療）の取扱い延件数</t>
  </si>
  <si>
    <t>自立支援医療に
よる通院</t>
  </si>
  <si>
    <t>（再　　　掲）</t>
  </si>
  <si>
    <t>自殺関連</t>
  </si>
  <si>
    <t>犯罪被害</t>
  </si>
  <si>
    <t xml:space="preserve">  (2)  訪問指導状況</t>
  </si>
  <si>
    <t xml:space="preserve">  (3)  電話相談状況</t>
  </si>
  <si>
    <t>アルツハイマー病の
認知症</t>
  </si>
  <si>
    <t>区　分</t>
  </si>
  <si>
    <t>総数</t>
  </si>
  <si>
    <t>発達障害</t>
  </si>
  <si>
    <t>こころの
センター
電話</t>
  </si>
  <si>
    <r>
      <t>相談内容</t>
    </r>
  </si>
  <si>
    <t>Ｆ　０</t>
  </si>
  <si>
    <t>Ｆ　１</t>
  </si>
  <si>
    <t>Ｆ２</t>
  </si>
  <si>
    <t>Ｆ３</t>
  </si>
  <si>
    <t>Ｆ４</t>
  </si>
  <si>
    <t>Ｆ５</t>
  </si>
  <si>
    <t>Ｆ６</t>
  </si>
  <si>
    <t>Ｆ７</t>
  </si>
  <si>
    <t>Ｆ８</t>
  </si>
  <si>
    <t>Ｆ９</t>
  </si>
  <si>
    <t>Ｇ</t>
  </si>
  <si>
    <t>てんかん</t>
  </si>
  <si>
    <t>Ｆ００</t>
  </si>
  <si>
    <t>Ｆ０１</t>
  </si>
  <si>
    <t>Ｆ１０</t>
  </si>
  <si>
    <t>Ｆ１５</t>
  </si>
  <si>
    <t>-</t>
  </si>
  <si>
    <t>資料　障がい保健福祉部障がい福祉課</t>
  </si>
  <si>
    <t>アルコール</t>
  </si>
  <si>
    <t>ひきこもり</t>
  </si>
  <si>
    <t>心の健康
作り相談</t>
  </si>
  <si>
    <t>資料　障がい保健福祉部精神保健福祉センター</t>
  </si>
  <si>
    <t>災害</t>
  </si>
  <si>
    <r>
      <t>診察及び
保護申請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（法第22条）</t>
    </r>
  </si>
  <si>
    <r>
      <t>警察官の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（法第23条）</t>
    </r>
  </si>
  <si>
    <r>
      <t>検察官の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（法第24条）</t>
    </r>
  </si>
  <si>
    <r>
      <t>保護観察所
の長の通報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（法第25条）</t>
    </r>
  </si>
  <si>
    <t>その他</t>
  </si>
  <si>
    <t>ギャンブル</t>
  </si>
  <si>
    <t>後期高齢</t>
  </si>
  <si>
    <r>
      <t>7　精神保健</t>
    </r>
    <r>
      <rPr>
        <sz val="12"/>
        <rFont val="ＭＳ Ｐゴシック"/>
        <family val="3"/>
      </rPr>
      <t>相談・訪問指導状況</t>
    </r>
  </si>
  <si>
    <t>注）「寛解後３年以上経過したもの」については、把握困難な項目であるため、平成28年度から項目を削除している。</t>
  </si>
  <si>
    <r>
      <t xml:space="preserve">有病率
</t>
    </r>
    <r>
      <rPr>
        <sz val="8.5"/>
        <rFont val="ＭＳ Ｐ明朝"/>
        <family val="1"/>
      </rPr>
      <t>(人口千対)</t>
    </r>
  </si>
  <si>
    <t>3　新規精神障がい者状況調査表</t>
  </si>
  <si>
    <t>4　精神障がい者状況調査表除外状況</t>
  </si>
  <si>
    <t>1　精神障がい者把握数</t>
  </si>
  <si>
    <t>2　精神障がい者受療状況</t>
  </si>
  <si>
    <t>各年10月1日現在の推計人口</t>
  </si>
  <si>
    <t>覚醒剤使用</t>
  </si>
  <si>
    <t>老人精神保健</t>
  </si>
  <si>
    <t>ゲーム</t>
  </si>
  <si>
    <t>摂食障害</t>
  </si>
  <si>
    <t>てんかん</t>
  </si>
  <si>
    <t>（再掲)
自死遺族</t>
  </si>
  <si>
    <t>その他</t>
  </si>
  <si>
    <t>令和4年度末時点</t>
  </si>
  <si>
    <t>(令和4年10月1日現在人口）</t>
  </si>
  <si>
    <t>令和4年度</t>
  </si>
  <si>
    <t>(令和4年10月1日現在人口）</t>
  </si>
  <si>
    <t>生活保護</t>
  </si>
  <si>
    <t>国民健康
保険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</si>
</sst>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;_ * \-#,##0_ ;&quot;-&quot;;_ @_ "/>
    <numFmt numFmtId="180" formatCode="#,##0.0;_ * \-#,##0.0_ ;&quot;-&quot;;_ @_ "/>
    <numFmt numFmtId="181" formatCode="#,##0.00;_ * \-#,##0.00_ ;&quot;-&quot;;_ @_ "/>
    <numFmt numFmtId="182" formatCode="_ * #,##0;_ * \-#,##0_ ;_ * &quot;-&quot;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;&quot;△&quot;??,??0;&quot;－&quot;"/>
    <numFmt numFmtId="187" formatCode="[$€-2]\ #,##0.00_);[Red]\([$€-2]\ #,##0.00\)"/>
    <numFmt numFmtId="188" formatCode="#,##0;[Red]#,##0"/>
    <numFmt numFmtId="189" formatCode="0_);[Red]\(0\)"/>
    <numFmt numFmtId="190" formatCode="#,##0_);[Red]\(#,##0\)"/>
    <numFmt numFmtId="191" formatCode="_ * #,##0.0_ ;_ * \-#,##0.0_ ;_ * &quot;-&quot;_ ;_ @_ "/>
    <numFmt numFmtId="192" formatCode="_ * #,##0.00_ ;_ * \-#,##0.00_ ;_ * &quot;-&quot;_ ;_ @_ "/>
    <numFmt numFmtId="193" formatCode="#,##0;&quot;△&quot;#,##0;&quot;－&quot;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ＡＲ丸ゴシック体Ｍ"/>
      <family val="3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Up="1">
      <left style="hair"/>
      <right style="hair"/>
      <top>
        <color indexed="63"/>
      </top>
      <bottom style="thin"/>
      <diagonal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8" fillId="0" borderId="0" xfId="0" applyFont="1" applyAlignment="1">
      <alignment/>
    </xf>
    <xf numFmtId="41" fontId="1" fillId="0" borderId="10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distributed" textRotation="255"/>
    </xf>
    <xf numFmtId="0" fontId="8" fillId="0" borderId="25" xfId="0" applyFont="1" applyBorder="1" applyAlignment="1">
      <alignment vertical="distributed" textRotation="255" wrapText="1"/>
    </xf>
    <xf numFmtId="0" fontId="8" fillId="0" borderId="25" xfId="0" applyFont="1" applyBorder="1" applyAlignment="1">
      <alignment vertical="distributed" textRotation="255"/>
    </xf>
    <xf numFmtId="0" fontId="8" fillId="0" borderId="26" xfId="0" applyFont="1" applyBorder="1" applyAlignment="1">
      <alignment vertical="distributed" textRotation="255"/>
    </xf>
    <xf numFmtId="0" fontId="8" fillId="0" borderId="24" xfId="0" applyFont="1" applyBorder="1" applyAlignment="1">
      <alignment vertical="distributed" textRotation="255"/>
    </xf>
    <xf numFmtId="41" fontId="12" fillId="0" borderId="25" xfId="0" applyNumberFormat="1" applyFont="1" applyBorder="1" applyAlignment="1">
      <alignment horizontal="right" vertical="center" shrinkToFit="1"/>
    </xf>
    <xf numFmtId="41" fontId="12" fillId="0" borderId="25" xfId="0" applyNumberFormat="1" applyFont="1" applyBorder="1" applyAlignment="1">
      <alignment horizontal="right" vertical="center"/>
    </xf>
    <xf numFmtId="43" fontId="12" fillId="0" borderId="25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right" vertical="center"/>
    </xf>
    <xf numFmtId="43" fontId="12" fillId="0" borderId="12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12" fillId="0" borderId="10" xfId="0" applyNumberFormat="1" applyFont="1" applyBorder="1" applyAlignment="1">
      <alignment horizontal="right" vertical="center"/>
    </xf>
    <xf numFmtId="43" fontId="12" fillId="0" borderId="10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41" fontId="12" fillId="0" borderId="13" xfId="0" applyNumberFormat="1" applyFont="1" applyBorder="1" applyAlignment="1">
      <alignment horizontal="right" vertical="center"/>
    </xf>
    <xf numFmtId="43" fontId="12" fillId="0" borderId="13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186" fontId="11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41" fontId="0" fillId="0" borderId="25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1" fontId="13" fillId="0" borderId="25" xfId="0" applyNumberFormat="1" applyFont="1" applyBorder="1" applyAlignment="1">
      <alignment vertical="center"/>
    </xf>
    <xf numFmtId="192" fontId="13" fillId="0" borderId="25" xfId="0" applyNumberFormat="1" applyFont="1" applyBorder="1" applyAlignment="1">
      <alignment vertical="center"/>
    </xf>
    <xf numFmtId="41" fontId="13" fillId="0" borderId="12" xfId="0" applyNumberFormat="1" applyFont="1" applyBorder="1" applyAlignment="1">
      <alignment vertical="center"/>
    </xf>
    <xf numFmtId="192" fontId="13" fillId="0" borderId="12" xfId="0" applyNumberFormat="1" applyFont="1" applyBorder="1" applyAlignment="1">
      <alignment vertical="center"/>
    </xf>
    <xf numFmtId="41" fontId="13" fillId="0" borderId="10" xfId="0" applyNumberFormat="1" applyFont="1" applyBorder="1" applyAlignment="1">
      <alignment vertical="center"/>
    </xf>
    <xf numFmtId="192" fontId="13" fillId="0" borderId="10" xfId="0" applyNumberFormat="1" applyFont="1" applyBorder="1" applyAlignment="1">
      <alignment vertical="center"/>
    </xf>
    <xf numFmtId="182" fontId="1" fillId="0" borderId="0" xfId="0" applyNumberFormat="1" applyFont="1" applyAlignment="1">
      <alignment/>
    </xf>
    <xf numFmtId="41" fontId="13" fillId="0" borderId="13" xfId="0" applyNumberFormat="1" applyFont="1" applyBorder="1" applyAlignment="1">
      <alignment vertical="center"/>
    </xf>
    <xf numFmtId="192" fontId="13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41" fontId="0" fillId="0" borderId="25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1" fillId="0" borderId="31" xfId="0" applyNumberFormat="1" applyFont="1" applyBorder="1" applyAlignment="1">
      <alignment vertical="center"/>
    </xf>
    <xf numFmtId="41" fontId="1" fillId="0" borderId="31" xfId="0" applyNumberFormat="1" applyFont="1" applyBorder="1" applyAlignment="1">
      <alignment horizontal="center" vertical="center"/>
    </xf>
    <xf numFmtId="41" fontId="1" fillId="0" borderId="30" xfId="0" applyNumberFormat="1" applyFon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41" fontId="0" fillId="0" borderId="34" xfId="0" applyNumberFormat="1" applyFont="1" applyBorder="1" applyAlignment="1">
      <alignment vertical="center"/>
    </xf>
    <xf numFmtId="43" fontId="1" fillId="0" borderId="0" xfId="0" applyNumberFormat="1" applyFont="1" applyAlignment="1">
      <alignment/>
    </xf>
    <xf numFmtId="41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1" fillId="0" borderId="17" xfId="0" applyNumberFormat="1" applyFont="1" applyBorder="1" applyAlignment="1">
      <alignment vertical="center"/>
    </xf>
    <xf numFmtId="176" fontId="1" fillId="0" borderId="0" xfId="0" applyNumberFormat="1" applyFont="1" applyAlignment="1">
      <alignment/>
    </xf>
    <xf numFmtId="41" fontId="1" fillId="0" borderId="15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right" vertical="center"/>
    </xf>
    <xf numFmtId="41" fontId="1" fillId="0" borderId="16" xfId="0" applyNumberFormat="1" applyFont="1" applyBorder="1" applyAlignment="1">
      <alignment vertical="center"/>
    </xf>
    <xf numFmtId="0" fontId="1" fillId="0" borderId="35" xfId="0" applyFont="1" applyBorder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shrinkToFit="1"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41" fontId="1" fillId="0" borderId="3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37" xfId="0" applyFont="1" applyBorder="1" applyAlignment="1">
      <alignment horizontal="distributed" vertical="center"/>
    </xf>
    <xf numFmtId="41" fontId="7" fillId="0" borderId="11" xfId="0" applyNumberFormat="1" applyFont="1" applyBorder="1" applyAlignment="1">
      <alignment vertical="center" shrinkToFit="1"/>
    </xf>
    <xf numFmtId="41" fontId="7" fillId="0" borderId="25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0" fontId="6" fillId="0" borderId="38" xfId="0" applyFont="1" applyBorder="1" applyAlignment="1">
      <alignment horizontal="distributed" vertical="center"/>
    </xf>
    <xf numFmtId="41" fontId="7" fillId="0" borderId="36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41" fontId="7" fillId="0" borderId="11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41" fontId="7" fillId="0" borderId="14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41" xfId="0" applyFont="1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41" fontId="7" fillId="0" borderId="43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41" fontId="8" fillId="0" borderId="12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45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 wrapText="1"/>
    </xf>
    <xf numFmtId="0" fontId="8" fillId="0" borderId="38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46" xfId="0" applyFont="1" applyBorder="1" applyAlignment="1">
      <alignment vertical="distributed" textRotation="255"/>
    </xf>
    <xf numFmtId="41" fontId="12" fillId="0" borderId="34" xfId="0" applyNumberFormat="1" applyFont="1" applyBorder="1" applyAlignment="1">
      <alignment horizontal="right" vertical="center"/>
    </xf>
    <xf numFmtId="43" fontId="12" fillId="0" borderId="34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13" fillId="0" borderId="34" xfId="0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16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 wrapText="1"/>
    </xf>
    <xf numFmtId="41" fontId="0" fillId="0" borderId="48" xfId="0" applyNumberFormat="1" applyFont="1" applyBorder="1" applyAlignment="1">
      <alignment vertical="center"/>
    </xf>
    <xf numFmtId="41" fontId="1" fillId="0" borderId="49" xfId="0" applyNumberFormat="1" applyFont="1" applyBorder="1" applyAlignment="1">
      <alignment vertical="center"/>
    </xf>
    <xf numFmtId="41" fontId="1" fillId="0" borderId="5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26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10" xfId="0" applyFont="1" applyBorder="1" applyAlignment="1">
      <alignment horizontal="center" vertical="distributed" textRotation="255"/>
    </xf>
    <xf numFmtId="0" fontId="9" fillId="0" borderId="26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51" xfId="0" applyFont="1" applyBorder="1" applyAlignment="1">
      <alignment horizontal="center" vertical="distributed" textRotation="255"/>
    </xf>
    <xf numFmtId="38" fontId="1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distributed" textRotation="255" wrapText="1"/>
    </xf>
    <xf numFmtId="0" fontId="9" fillId="0" borderId="10" xfId="0" applyFont="1" applyBorder="1" applyAlignment="1">
      <alignment horizontal="center" vertical="distributed" textRotation="255" wrapText="1"/>
    </xf>
    <xf numFmtId="0" fontId="9" fillId="0" borderId="26" xfId="0" applyFont="1" applyBorder="1" applyAlignment="1">
      <alignment horizontal="center" vertical="distributed" textRotation="255" wrapText="1"/>
    </xf>
    <xf numFmtId="0" fontId="8" fillId="0" borderId="52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distributed" textRotation="255"/>
    </xf>
    <xf numFmtId="0" fontId="8" fillId="0" borderId="22" xfId="0" applyFont="1" applyBorder="1" applyAlignment="1">
      <alignment horizontal="center" vertical="distributed" textRotation="255" wrapText="1"/>
    </xf>
    <xf numFmtId="0" fontId="8" fillId="0" borderId="10" xfId="0" applyFont="1" applyBorder="1" applyAlignment="1">
      <alignment horizontal="center" vertical="distributed" textRotation="255" wrapText="1"/>
    </xf>
    <xf numFmtId="0" fontId="8" fillId="0" borderId="26" xfId="0" applyFont="1" applyBorder="1" applyAlignment="1">
      <alignment horizontal="center" vertical="distributed" textRotation="255" wrapText="1"/>
    </xf>
    <xf numFmtId="0" fontId="8" fillId="0" borderId="20" xfId="0" applyFont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8" fillId="0" borderId="54" xfId="0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8" fillId="0" borderId="36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56" xfId="0" applyFont="1" applyBorder="1" applyAlignment="1">
      <alignment horizontal="center" vertical="distributed" textRotation="255"/>
    </xf>
    <xf numFmtId="0" fontId="6" fillId="0" borderId="39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 wrapText="1"/>
    </xf>
    <xf numFmtId="0" fontId="8" fillId="0" borderId="35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7" xfId="0" applyFont="1" applyBorder="1" applyAlignment="1">
      <alignment horizontal="distributed" vertical="center" wrapText="1"/>
    </xf>
    <xf numFmtId="0" fontId="6" fillId="0" borderId="58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distributed" textRotation="255" wrapText="1"/>
    </xf>
    <xf numFmtId="0" fontId="8" fillId="0" borderId="17" xfId="0" applyFont="1" applyBorder="1" applyAlignment="1">
      <alignment horizontal="center" vertical="distributed" textRotation="255"/>
    </xf>
    <xf numFmtId="0" fontId="8" fillId="0" borderId="4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distributed" textRotation="255"/>
    </xf>
    <xf numFmtId="0" fontId="8" fillId="0" borderId="60" xfId="0" applyFont="1" applyBorder="1" applyAlignment="1">
      <alignment horizontal="center" vertical="distributed" textRotation="255"/>
    </xf>
    <xf numFmtId="0" fontId="6" fillId="0" borderId="5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 wrapText="1"/>
    </xf>
    <xf numFmtId="0" fontId="8" fillId="0" borderId="63" xfId="0" applyFont="1" applyBorder="1" applyAlignment="1">
      <alignment horizontal="center" vertical="distributed" textRotation="255"/>
    </xf>
    <xf numFmtId="0" fontId="8" fillId="0" borderId="61" xfId="0" applyFont="1" applyBorder="1" applyAlignment="1">
      <alignment horizontal="center" vertical="distributed" textRotation="255"/>
    </xf>
    <xf numFmtId="0" fontId="8" fillId="0" borderId="0" xfId="0" applyFont="1" applyAlignment="1">
      <alignment horizontal="center" vertical="distributed" textRotation="255" wrapText="1"/>
    </xf>
    <xf numFmtId="0" fontId="8" fillId="0" borderId="60" xfId="0" applyFont="1" applyBorder="1" applyAlignment="1">
      <alignment horizontal="center" vertical="distributed" textRotation="255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5\02&#12288;&#29031;&#20250;\02&#12288;&#21508;&#35506;&#29031;&#20250;&#12539;&#22238;&#31572;\05&#12288;&#38556;&#12364;&#12356;&#31119;&#31049;&#35506;\02&#12288;&#22238;&#31572;\&#12304;&#38556;&#12364;&#12356;&#31119;&#31049;&#35506;&#12305;7%20&#31934;&#31070;&#20445;&#205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精神障がい者把握数"/>
      <sheetName val="2 精神障がい者受療状況"/>
      <sheetName val="３新規精神障がい者状況調査票"/>
      <sheetName val="4 精神障がい者状況調査表除外状況 "/>
      <sheetName val="5 自立支援医療延件数"/>
      <sheetName val="6 精神保健福祉法処理件数"/>
      <sheetName val="7(1) 精神保健相談指導状況(障がい福祉課+こころのセンター"/>
      <sheetName val="7(2) 精神保健相談指導状況"/>
      <sheetName val="7(3) 精神保健相談指導状況(障がい福祉課+こころのセンター"/>
    </sheetNames>
    <sheetDataSet>
      <sheetData sheetId="0">
        <row r="4">
          <cell r="U4" t="str">
            <v>令和4年度末時点</v>
          </cell>
        </row>
      </sheetData>
      <sheetData sheetId="2">
        <row r="2">
          <cell r="U2" t="str">
            <v>令和4年度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5"/>
  <sheetViews>
    <sheetView view="pageBreakPreview" zoomScale="200" zoomScaleNormal="85" zoomScaleSheetLayoutView="200" zoomScalePageLayoutView="0" workbookViewId="0" topLeftCell="H5">
      <selection activeCell="W8" sqref="W8"/>
    </sheetView>
  </sheetViews>
  <sheetFormatPr defaultColWidth="9.00390625" defaultRowHeight="13.5"/>
  <cols>
    <col min="1" max="1" width="8.125" style="20" customWidth="1"/>
    <col min="2" max="21" width="6.125" style="20" customWidth="1"/>
    <col min="22" max="16384" width="9.00390625" style="20" customWidth="1"/>
  </cols>
  <sheetData>
    <row r="1" spans="1:3" s="17" customFormat="1" ht="21.75" customHeight="1">
      <c r="A1" s="16" t="s">
        <v>42</v>
      </c>
      <c r="B1" s="16"/>
      <c r="C1" s="16"/>
    </row>
    <row r="2" spans="1:3" ht="9" customHeight="1">
      <c r="A2" s="18"/>
      <c r="B2" s="18"/>
      <c r="C2" s="19"/>
    </row>
    <row r="3" spans="1:3" ht="21.75" customHeight="1">
      <c r="A3" s="21" t="s">
        <v>112</v>
      </c>
      <c r="B3" s="22"/>
      <c r="C3" s="22"/>
    </row>
    <row r="4" spans="1:21" ht="15.75" customHeight="1">
      <c r="A4" s="22"/>
      <c r="B4" s="22"/>
      <c r="C4" s="22"/>
      <c r="R4" s="23"/>
      <c r="S4" s="23"/>
      <c r="T4" s="23"/>
      <c r="U4" s="24" t="s">
        <v>122</v>
      </c>
    </row>
    <row r="5" spans="1:21" s="28" customFormat="1" ht="17.25" customHeight="1">
      <c r="A5" s="171" t="s">
        <v>0</v>
      </c>
      <c r="B5" s="174" t="s">
        <v>1</v>
      </c>
      <c r="C5" s="175" t="s">
        <v>2</v>
      </c>
      <c r="D5" s="178" t="s">
        <v>77</v>
      </c>
      <c r="E5" s="179"/>
      <c r="F5" s="179"/>
      <c r="G5" s="180"/>
      <c r="H5" s="181" t="s">
        <v>78</v>
      </c>
      <c r="I5" s="182"/>
      <c r="J5" s="182"/>
      <c r="K5" s="183"/>
      <c r="L5" s="25" t="s">
        <v>79</v>
      </c>
      <c r="M5" s="14" t="s">
        <v>80</v>
      </c>
      <c r="N5" s="26" t="s">
        <v>81</v>
      </c>
      <c r="O5" s="26" t="s">
        <v>82</v>
      </c>
      <c r="P5" s="26" t="s">
        <v>83</v>
      </c>
      <c r="Q5" s="26" t="s">
        <v>84</v>
      </c>
      <c r="R5" s="26" t="s">
        <v>85</v>
      </c>
      <c r="S5" s="27" t="s">
        <v>86</v>
      </c>
      <c r="T5" s="27" t="s">
        <v>87</v>
      </c>
      <c r="U5" s="140"/>
    </row>
    <row r="6" spans="1:21" s="28" customFormat="1" ht="17.25" customHeight="1">
      <c r="A6" s="172"/>
      <c r="B6" s="160"/>
      <c r="C6" s="176"/>
      <c r="D6" s="184" t="s">
        <v>51</v>
      </c>
      <c r="E6" s="185"/>
      <c r="F6" s="185"/>
      <c r="G6" s="186"/>
      <c r="H6" s="187" t="s">
        <v>55</v>
      </c>
      <c r="I6" s="188"/>
      <c r="J6" s="188"/>
      <c r="K6" s="189"/>
      <c r="L6" s="159" t="s">
        <v>49</v>
      </c>
      <c r="M6" s="159" t="s">
        <v>57</v>
      </c>
      <c r="N6" s="159" t="s">
        <v>58</v>
      </c>
      <c r="O6" s="168" t="s">
        <v>62</v>
      </c>
      <c r="P6" s="159" t="s">
        <v>59</v>
      </c>
      <c r="Q6" s="159" t="s">
        <v>47</v>
      </c>
      <c r="R6" s="159" t="s">
        <v>60</v>
      </c>
      <c r="S6" s="162" t="s">
        <v>61</v>
      </c>
      <c r="T6" s="159" t="s">
        <v>88</v>
      </c>
      <c r="U6" s="165" t="s">
        <v>13</v>
      </c>
    </row>
    <row r="7" spans="1:21" s="28" customFormat="1" ht="17.25" customHeight="1">
      <c r="A7" s="172"/>
      <c r="B7" s="160"/>
      <c r="C7" s="176"/>
      <c r="D7" s="30" t="s">
        <v>89</v>
      </c>
      <c r="E7" s="31" t="s">
        <v>90</v>
      </c>
      <c r="F7" s="32"/>
      <c r="G7" s="32"/>
      <c r="H7" s="29" t="s">
        <v>91</v>
      </c>
      <c r="I7" s="33" t="s">
        <v>92</v>
      </c>
      <c r="J7" s="34"/>
      <c r="K7" s="34"/>
      <c r="L7" s="160"/>
      <c r="M7" s="160"/>
      <c r="N7" s="160"/>
      <c r="O7" s="169"/>
      <c r="P7" s="160"/>
      <c r="Q7" s="160"/>
      <c r="R7" s="160"/>
      <c r="S7" s="163"/>
      <c r="T7" s="160"/>
      <c r="U7" s="165"/>
    </row>
    <row r="8" spans="1:21" s="28" customFormat="1" ht="117" customHeight="1">
      <c r="A8" s="173"/>
      <c r="B8" s="161"/>
      <c r="C8" s="177"/>
      <c r="D8" s="35" t="s">
        <v>71</v>
      </c>
      <c r="E8" s="36" t="s">
        <v>53</v>
      </c>
      <c r="F8" s="37" t="s">
        <v>13</v>
      </c>
      <c r="G8" s="37" t="s">
        <v>54</v>
      </c>
      <c r="H8" s="38" t="s">
        <v>56</v>
      </c>
      <c r="I8" s="36" t="s">
        <v>115</v>
      </c>
      <c r="J8" s="37" t="s">
        <v>13</v>
      </c>
      <c r="K8" s="37" t="s">
        <v>54</v>
      </c>
      <c r="L8" s="161"/>
      <c r="M8" s="161"/>
      <c r="N8" s="161"/>
      <c r="O8" s="170"/>
      <c r="P8" s="161"/>
      <c r="Q8" s="161"/>
      <c r="R8" s="161"/>
      <c r="S8" s="164"/>
      <c r="T8" s="161"/>
      <c r="U8" s="166"/>
    </row>
    <row r="9" spans="1:21" ht="24" customHeight="1">
      <c r="A9" s="136" t="s">
        <v>1</v>
      </c>
      <c r="B9" s="39">
        <v>73523</v>
      </c>
      <c r="C9" s="40" t="s">
        <v>93</v>
      </c>
      <c r="D9" s="40">
        <v>5508</v>
      </c>
      <c r="E9" s="40">
        <v>997</v>
      </c>
      <c r="F9" s="40">
        <v>3998</v>
      </c>
      <c r="G9" s="40">
        <v>10503</v>
      </c>
      <c r="H9" s="40">
        <v>1187</v>
      </c>
      <c r="I9" s="40">
        <v>253</v>
      </c>
      <c r="J9" s="40">
        <v>215</v>
      </c>
      <c r="K9" s="40">
        <v>1655</v>
      </c>
      <c r="L9" s="40">
        <v>15537</v>
      </c>
      <c r="M9" s="40">
        <v>29637</v>
      </c>
      <c r="N9" s="40">
        <v>5260</v>
      </c>
      <c r="O9" s="40">
        <v>139</v>
      </c>
      <c r="P9" s="40">
        <v>265</v>
      </c>
      <c r="Q9" s="40">
        <v>713</v>
      </c>
      <c r="R9" s="40">
        <v>3201</v>
      </c>
      <c r="S9" s="40">
        <v>1782</v>
      </c>
      <c r="T9" s="40">
        <v>3512</v>
      </c>
      <c r="U9" s="141">
        <v>1319</v>
      </c>
    </row>
    <row r="10" spans="1:21" ht="24" customHeight="1">
      <c r="A10" s="137" t="s">
        <v>109</v>
      </c>
      <c r="B10" s="40" t="s">
        <v>93</v>
      </c>
      <c r="C10" s="41">
        <v>37.26436395945081</v>
      </c>
      <c r="D10" s="41">
        <v>2.791672220783361</v>
      </c>
      <c r="E10" s="41">
        <v>0.5053190276181937</v>
      </c>
      <c r="F10" s="41">
        <v>2.0263445059353447</v>
      </c>
      <c r="G10" s="41">
        <v>5.3233357543369</v>
      </c>
      <c r="H10" s="41">
        <v>0.601618541407017</v>
      </c>
      <c r="I10" s="41">
        <v>0.12823040520301204</v>
      </c>
      <c r="J10" s="41">
        <v>0.10897050244524739</v>
      </c>
      <c r="K10" s="41">
        <v>0.8388194490552765</v>
      </c>
      <c r="L10" s="41">
        <v>7.8747660301944595</v>
      </c>
      <c r="M10" s="41">
        <v>15.02120363241766</v>
      </c>
      <c r="N10" s="41">
        <v>2.665976013311634</v>
      </c>
      <c r="O10" s="41">
        <v>0.07045069692971809</v>
      </c>
      <c r="P10" s="41">
        <v>0.13431247975809563</v>
      </c>
      <c r="Q10" s="41">
        <v>0.3613765964812158</v>
      </c>
      <c r="R10" s="41">
        <v>1.6223933875685437</v>
      </c>
      <c r="S10" s="41">
        <v>0.9031880714299109</v>
      </c>
      <c r="T10" s="41">
        <v>1.7800204864544595</v>
      </c>
      <c r="U10" s="142">
        <v>0.6685213615129363</v>
      </c>
    </row>
    <row r="11" spans="1:23" ht="24" customHeight="1">
      <c r="A11" s="138" t="s">
        <v>3</v>
      </c>
      <c r="B11" s="42">
        <v>8817</v>
      </c>
      <c r="C11" s="43">
        <v>34.904159046103416</v>
      </c>
      <c r="D11" s="44">
        <v>596</v>
      </c>
      <c r="E11" s="44">
        <v>84</v>
      </c>
      <c r="F11" s="44">
        <v>464</v>
      </c>
      <c r="G11" s="44">
        <v>1144</v>
      </c>
      <c r="H11" s="44">
        <v>157</v>
      </c>
      <c r="I11" s="44">
        <v>33</v>
      </c>
      <c r="J11" s="44">
        <v>28</v>
      </c>
      <c r="K11" s="44">
        <v>218</v>
      </c>
      <c r="L11" s="44">
        <v>1918</v>
      </c>
      <c r="M11" s="44">
        <v>3720</v>
      </c>
      <c r="N11" s="44">
        <v>553</v>
      </c>
      <c r="O11" s="44">
        <v>24</v>
      </c>
      <c r="P11" s="44">
        <v>37</v>
      </c>
      <c r="Q11" s="44">
        <v>57</v>
      </c>
      <c r="R11" s="44">
        <v>390</v>
      </c>
      <c r="S11" s="44">
        <v>244</v>
      </c>
      <c r="T11" s="44">
        <v>343</v>
      </c>
      <c r="U11" s="143">
        <v>169</v>
      </c>
      <c r="V11" s="28"/>
      <c r="W11" s="28"/>
    </row>
    <row r="12" spans="1:23" ht="24" customHeight="1">
      <c r="A12" s="135" t="s">
        <v>4</v>
      </c>
      <c r="B12" s="45">
        <v>9990</v>
      </c>
      <c r="C12" s="46">
        <v>34.49061606661971</v>
      </c>
      <c r="D12" s="47">
        <v>652</v>
      </c>
      <c r="E12" s="47">
        <v>129</v>
      </c>
      <c r="F12" s="47">
        <v>567</v>
      </c>
      <c r="G12" s="47">
        <v>1348</v>
      </c>
      <c r="H12" s="47">
        <v>128</v>
      </c>
      <c r="I12" s="47">
        <v>37</v>
      </c>
      <c r="J12" s="47">
        <v>27</v>
      </c>
      <c r="K12" s="47">
        <v>192</v>
      </c>
      <c r="L12" s="47">
        <v>2375</v>
      </c>
      <c r="M12" s="47">
        <v>3765</v>
      </c>
      <c r="N12" s="47">
        <v>740</v>
      </c>
      <c r="O12" s="47">
        <v>19</v>
      </c>
      <c r="P12" s="47">
        <v>26</v>
      </c>
      <c r="Q12" s="47">
        <v>68</v>
      </c>
      <c r="R12" s="47">
        <v>474</v>
      </c>
      <c r="S12" s="47">
        <v>243</v>
      </c>
      <c r="T12" s="47">
        <v>557</v>
      </c>
      <c r="U12" s="144">
        <v>183</v>
      </c>
      <c r="V12" s="28"/>
      <c r="W12" s="28"/>
    </row>
    <row r="13" spans="1:23" ht="24" customHeight="1">
      <c r="A13" s="135" t="s">
        <v>5</v>
      </c>
      <c r="B13" s="45">
        <v>10409</v>
      </c>
      <c r="C13" s="46">
        <v>39.33475924512331</v>
      </c>
      <c r="D13" s="47">
        <v>738</v>
      </c>
      <c r="E13" s="47">
        <v>126</v>
      </c>
      <c r="F13" s="47">
        <v>580</v>
      </c>
      <c r="G13" s="47">
        <v>1444</v>
      </c>
      <c r="H13" s="47">
        <v>160</v>
      </c>
      <c r="I13" s="47">
        <v>63</v>
      </c>
      <c r="J13" s="47">
        <v>43</v>
      </c>
      <c r="K13" s="47">
        <v>266</v>
      </c>
      <c r="L13" s="47">
        <v>2162</v>
      </c>
      <c r="M13" s="47">
        <v>4296</v>
      </c>
      <c r="N13" s="47">
        <v>687</v>
      </c>
      <c r="O13" s="47">
        <v>21</v>
      </c>
      <c r="P13" s="47">
        <v>34</v>
      </c>
      <c r="Q13" s="47">
        <v>100</v>
      </c>
      <c r="R13" s="47">
        <v>446</v>
      </c>
      <c r="S13" s="47">
        <v>240</v>
      </c>
      <c r="T13" s="47">
        <v>534</v>
      </c>
      <c r="U13" s="144">
        <v>179</v>
      </c>
      <c r="V13" s="28"/>
      <c r="W13" s="28"/>
    </row>
    <row r="14" spans="1:23" ht="24" customHeight="1">
      <c r="A14" s="135" t="s">
        <v>6</v>
      </c>
      <c r="B14" s="45">
        <v>9643</v>
      </c>
      <c r="C14" s="46">
        <v>45.67652701134453</v>
      </c>
      <c r="D14" s="47">
        <v>747</v>
      </c>
      <c r="E14" s="47">
        <v>177</v>
      </c>
      <c r="F14" s="47">
        <v>531</v>
      </c>
      <c r="G14" s="47">
        <v>1455</v>
      </c>
      <c r="H14" s="47">
        <v>208</v>
      </c>
      <c r="I14" s="47">
        <v>39</v>
      </c>
      <c r="J14" s="47">
        <v>35</v>
      </c>
      <c r="K14" s="47">
        <v>282</v>
      </c>
      <c r="L14" s="47">
        <v>2013</v>
      </c>
      <c r="M14" s="47">
        <v>4009</v>
      </c>
      <c r="N14" s="47">
        <v>646</v>
      </c>
      <c r="O14" s="47">
        <v>12</v>
      </c>
      <c r="P14" s="47">
        <v>45</v>
      </c>
      <c r="Q14" s="47">
        <v>89</v>
      </c>
      <c r="R14" s="47">
        <v>351</v>
      </c>
      <c r="S14" s="47">
        <v>195</v>
      </c>
      <c r="T14" s="47">
        <v>391</v>
      </c>
      <c r="U14" s="144">
        <v>155</v>
      </c>
      <c r="V14" s="28"/>
      <c r="W14" s="28"/>
    </row>
    <row r="15" spans="1:21" ht="24" customHeight="1">
      <c r="A15" s="135" t="s">
        <v>7</v>
      </c>
      <c r="B15" s="45">
        <v>4484</v>
      </c>
      <c r="C15" s="46">
        <v>36.31063243987367</v>
      </c>
      <c r="D15" s="48">
        <v>334</v>
      </c>
      <c r="E15" s="48">
        <v>52</v>
      </c>
      <c r="F15" s="48">
        <v>202</v>
      </c>
      <c r="G15" s="47">
        <v>588</v>
      </c>
      <c r="H15" s="47">
        <v>43</v>
      </c>
      <c r="I15" s="47">
        <v>2</v>
      </c>
      <c r="J15" s="47">
        <v>7</v>
      </c>
      <c r="K15" s="47">
        <v>52</v>
      </c>
      <c r="L15" s="47">
        <v>957</v>
      </c>
      <c r="M15" s="47">
        <v>1897</v>
      </c>
      <c r="N15" s="47">
        <v>297</v>
      </c>
      <c r="O15" s="47">
        <v>7</v>
      </c>
      <c r="P15" s="47">
        <v>17</v>
      </c>
      <c r="Q15" s="47">
        <v>56</v>
      </c>
      <c r="R15" s="47">
        <v>210</v>
      </c>
      <c r="S15" s="47">
        <v>104</v>
      </c>
      <c r="T15" s="47">
        <v>241</v>
      </c>
      <c r="U15" s="144">
        <v>58</v>
      </c>
    </row>
    <row r="16" spans="1:21" ht="24" customHeight="1">
      <c r="A16" s="135" t="s">
        <v>8</v>
      </c>
      <c r="B16" s="45">
        <v>8214</v>
      </c>
      <c r="C16" s="46">
        <v>36.29326228443419</v>
      </c>
      <c r="D16" s="47">
        <v>561</v>
      </c>
      <c r="E16" s="47">
        <v>90</v>
      </c>
      <c r="F16" s="47">
        <v>453</v>
      </c>
      <c r="G16" s="47">
        <v>1104</v>
      </c>
      <c r="H16" s="47">
        <v>123</v>
      </c>
      <c r="I16" s="47">
        <v>30</v>
      </c>
      <c r="J16" s="47">
        <v>18</v>
      </c>
      <c r="K16" s="47">
        <v>171</v>
      </c>
      <c r="L16" s="47">
        <v>1508</v>
      </c>
      <c r="M16" s="47">
        <v>3509</v>
      </c>
      <c r="N16" s="47">
        <v>711</v>
      </c>
      <c r="O16" s="47">
        <v>17</v>
      </c>
      <c r="P16" s="47">
        <v>29</v>
      </c>
      <c r="Q16" s="47">
        <v>64</v>
      </c>
      <c r="R16" s="47">
        <v>353</v>
      </c>
      <c r="S16" s="47">
        <v>202</v>
      </c>
      <c r="T16" s="47">
        <v>415</v>
      </c>
      <c r="U16" s="144">
        <v>131</v>
      </c>
    </row>
    <row r="17" spans="1:21" ht="24" customHeight="1">
      <c r="A17" s="135" t="s">
        <v>9</v>
      </c>
      <c r="B17" s="45">
        <v>3735</v>
      </c>
      <c r="C17" s="46">
        <v>33.60898399186545</v>
      </c>
      <c r="D17" s="47">
        <v>441</v>
      </c>
      <c r="E17" s="47">
        <v>87</v>
      </c>
      <c r="F17" s="47">
        <v>303</v>
      </c>
      <c r="G17" s="47">
        <v>831</v>
      </c>
      <c r="H17" s="47">
        <v>58</v>
      </c>
      <c r="I17" s="47">
        <v>8</v>
      </c>
      <c r="J17" s="47">
        <v>17</v>
      </c>
      <c r="K17" s="47">
        <v>83</v>
      </c>
      <c r="L17" s="47">
        <v>775</v>
      </c>
      <c r="M17" s="47">
        <v>1187</v>
      </c>
      <c r="N17" s="47">
        <v>254</v>
      </c>
      <c r="O17" s="47">
        <v>6</v>
      </c>
      <c r="P17" s="47">
        <v>18</v>
      </c>
      <c r="Q17" s="47">
        <v>92</v>
      </c>
      <c r="R17" s="47">
        <v>155</v>
      </c>
      <c r="S17" s="47">
        <v>98</v>
      </c>
      <c r="T17" s="47">
        <v>183</v>
      </c>
      <c r="U17" s="144">
        <v>53</v>
      </c>
    </row>
    <row r="18" spans="1:21" ht="24" customHeight="1">
      <c r="A18" s="135" t="s">
        <v>10</v>
      </c>
      <c r="B18" s="45">
        <v>4843</v>
      </c>
      <c r="C18" s="46">
        <v>36.01332559972635</v>
      </c>
      <c r="D18" s="47">
        <v>447</v>
      </c>
      <c r="E18" s="47">
        <v>58</v>
      </c>
      <c r="F18" s="47">
        <v>266</v>
      </c>
      <c r="G18" s="47">
        <v>771</v>
      </c>
      <c r="H18" s="47">
        <v>93</v>
      </c>
      <c r="I18" s="47">
        <v>14</v>
      </c>
      <c r="J18" s="47">
        <v>14</v>
      </c>
      <c r="K18" s="47">
        <v>121</v>
      </c>
      <c r="L18" s="47">
        <v>1101</v>
      </c>
      <c r="M18" s="47">
        <v>1745</v>
      </c>
      <c r="N18" s="47">
        <v>329</v>
      </c>
      <c r="O18" s="47">
        <v>8</v>
      </c>
      <c r="P18" s="47">
        <v>8</v>
      </c>
      <c r="Q18" s="47">
        <v>70</v>
      </c>
      <c r="R18" s="47">
        <v>262</v>
      </c>
      <c r="S18" s="47">
        <v>119</v>
      </c>
      <c r="T18" s="47">
        <v>207</v>
      </c>
      <c r="U18" s="144">
        <v>102</v>
      </c>
    </row>
    <row r="19" spans="1:22" ht="24" customHeight="1">
      <c r="A19" s="135" t="s">
        <v>11</v>
      </c>
      <c r="B19" s="45">
        <v>8408</v>
      </c>
      <c r="C19" s="49">
        <v>38.65782673863668</v>
      </c>
      <c r="D19" s="47">
        <v>540</v>
      </c>
      <c r="E19" s="47">
        <v>104</v>
      </c>
      <c r="F19" s="47">
        <v>352</v>
      </c>
      <c r="G19" s="47">
        <v>996</v>
      </c>
      <c r="H19" s="47">
        <v>143</v>
      </c>
      <c r="I19" s="47">
        <v>19</v>
      </c>
      <c r="J19" s="47">
        <v>17</v>
      </c>
      <c r="K19" s="47">
        <v>179</v>
      </c>
      <c r="L19" s="47">
        <v>1668</v>
      </c>
      <c r="M19" s="47">
        <v>3612</v>
      </c>
      <c r="N19" s="47">
        <v>674</v>
      </c>
      <c r="O19" s="47">
        <v>17</v>
      </c>
      <c r="P19" s="47">
        <v>33</v>
      </c>
      <c r="Q19" s="47">
        <v>88</v>
      </c>
      <c r="R19" s="47">
        <v>345</v>
      </c>
      <c r="S19" s="47">
        <v>210</v>
      </c>
      <c r="T19" s="47">
        <v>407</v>
      </c>
      <c r="U19" s="144">
        <v>179</v>
      </c>
      <c r="V19" s="50"/>
    </row>
    <row r="20" spans="1:21" ht="24" customHeight="1">
      <c r="A20" s="139" t="s">
        <v>12</v>
      </c>
      <c r="B20" s="51">
        <v>4980</v>
      </c>
      <c r="C20" s="52">
        <v>35.045742434905</v>
      </c>
      <c r="D20" s="53">
        <v>452</v>
      </c>
      <c r="E20" s="53">
        <v>90</v>
      </c>
      <c r="F20" s="53">
        <v>280</v>
      </c>
      <c r="G20" s="53">
        <v>822</v>
      </c>
      <c r="H20" s="53">
        <v>74</v>
      </c>
      <c r="I20" s="53">
        <v>8</v>
      </c>
      <c r="J20" s="53">
        <v>9</v>
      </c>
      <c r="K20" s="53">
        <v>91</v>
      </c>
      <c r="L20" s="53">
        <v>1060</v>
      </c>
      <c r="M20" s="53">
        <v>1897</v>
      </c>
      <c r="N20" s="53">
        <v>369</v>
      </c>
      <c r="O20" s="53">
        <v>8</v>
      </c>
      <c r="P20" s="53">
        <v>18</v>
      </c>
      <c r="Q20" s="53">
        <v>29</v>
      </c>
      <c r="R20" s="53">
        <v>215</v>
      </c>
      <c r="S20" s="53">
        <v>127</v>
      </c>
      <c r="T20" s="53">
        <v>234</v>
      </c>
      <c r="U20" s="145">
        <v>110</v>
      </c>
    </row>
    <row r="21" spans="17:21" ht="16.5" customHeight="1">
      <c r="Q21" s="54"/>
      <c r="R21" s="55"/>
      <c r="S21" s="55"/>
      <c r="T21" s="55"/>
      <c r="U21" s="56" t="s">
        <v>94</v>
      </c>
    </row>
    <row r="23" ht="13.5">
      <c r="A23" s="20" t="s">
        <v>63</v>
      </c>
    </row>
    <row r="24" spans="1:11" ht="13.5">
      <c r="A24" s="20" t="s">
        <v>114</v>
      </c>
      <c r="D24" s="20" t="s">
        <v>123</v>
      </c>
      <c r="K24" s="57"/>
    </row>
    <row r="25" spans="1:9" ht="13.5">
      <c r="A25" s="20" t="s">
        <v>48</v>
      </c>
      <c r="B25" s="167">
        <v>1973011</v>
      </c>
      <c r="C25" s="167"/>
      <c r="I25" s="57"/>
    </row>
    <row r="26" spans="1:3" ht="13.5">
      <c r="A26" s="20" t="s">
        <v>3</v>
      </c>
      <c r="B26" s="158">
        <v>252606</v>
      </c>
      <c r="C26" s="158"/>
    </row>
    <row r="27" spans="1:3" ht="13.5">
      <c r="A27" s="20" t="s">
        <v>4</v>
      </c>
      <c r="B27" s="158">
        <v>289644</v>
      </c>
      <c r="C27" s="158"/>
    </row>
    <row r="28" spans="1:3" ht="13.5">
      <c r="A28" s="20" t="s">
        <v>5</v>
      </c>
      <c r="B28" s="158">
        <v>264626</v>
      </c>
      <c r="C28" s="158"/>
    </row>
    <row r="29" spans="1:3" ht="13.5">
      <c r="A29" s="20" t="s">
        <v>6</v>
      </c>
      <c r="B29" s="158">
        <v>211115</v>
      </c>
      <c r="C29" s="158"/>
    </row>
    <row r="30" spans="1:3" ht="13.5">
      <c r="A30" s="20" t="s">
        <v>7</v>
      </c>
      <c r="B30" s="158">
        <v>123490</v>
      </c>
      <c r="C30" s="158"/>
    </row>
    <row r="31" spans="1:3" ht="13.5">
      <c r="A31" s="20" t="s">
        <v>8</v>
      </c>
      <c r="B31" s="158">
        <v>226323</v>
      </c>
      <c r="C31" s="158"/>
    </row>
    <row r="32" spans="1:3" ht="13.5">
      <c r="A32" s="20" t="s">
        <v>9</v>
      </c>
      <c r="B32" s="158">
        <v>111131</v>
      </c>
      <c r="C32" s="158"/>
    </row>
    <row r="33" spans="1:3" ht="13.5">
      <c r="A33" s="20" t="s">
        <v>10</v>
      </c>
      <c r="B33" s="158">
        <v>134478</v>
      </c>
      <c r="C33" s="158"/>
    </row>
    <row r="34" spans="1:3" ht="13.5">
      <c r="A34" s="20" t="s">
        <v>11</v>
      </c>
      <c r="B34" s="158">
        <v>217498</v>
      </c>
      <c r="C34" s="158"/>
    </row>
    <row r="35" spans="1:3" ht="13.5">
      <c r="A35" s="20" t="s">
        <v>12</v>
      </c>
      <c r="B35" s="158">
        <v>142100</v>
      </c>
      <c r="C35" s="158"/>
    </row>
  </sheetData>
  <sheetProtection/>
  <mergeCells count="28">
    <mergeCell ref="P6:P8"/>
    <mergeCell ref="Q6:Q8"/>
    <mergeCell ref="A5:A8"/>
    <mergeCell ref="B5:B8"/>
    <mergeCell ref="C5:C8"/>
    <mergeCell ref="D5:G5"/>
    <mergeCell ref="H5:K5"/>
    <mergeCell ref="D6:G6"/>
    <mergeCell ref="H6:K6"/>
    <mergeCell ref="R6:R8"/>
    <mergeCell ref="S6:S8"/>
    <mergeCell ref="T6:T8"/>
    <mergeCell ref="U6:U8"/>
    <mergeCell ref="B25:C25"/>
    <mergeCell ref="B26:C26"/>
    <mergeCell ref="L6:L8"/>
    <mergeCell ref="M6:M8"/>
    <mergeCell ref="N6:N8"/>
    <mergeCell ref="O6:O8"/>
    <mergeCell ref="B33:C33"/>
    <mergeCell ref="B34:C34"/>
    <mergeCell ref="B35:C35"/>
    <mergeCell ref="B27:C27"/>
    <mergeCell ref="B28:C28"/>
    <mergeCell ref="B29:C29"/>
    <mergeCell ref="B30:C30"/>
    <mergeCell ref="B31:C31"/>
    <mergeCell ref="B32:C32"/>
  </mergeCells>
  <dataValidations count="1">
    <dataValidation allowBlank="1" showInputMessage="1" showErrorMessage="1" imeMode="off" sqref="D17:U17"/>
  </dataValidation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18"/>
  <sheetViews>
    <sheetView view="pageBreakPreview" zoomScale="115" zoomScaleSheetLayoutView="115" zoomScalePageLayoutView="0" workbookViewId="0" topLeftCell="A1">
      <selection activeCell="L7" sqref="L7"/>
    </sheetView>
  </sheetViews>
  <sheetFormatPr defaultColWidth="9.00390625" defaultRowHeight="13.5"/>
  <cols>
    <col min="1" max="1" width="8.875" style="20" customWidth="1"/>
    <col min="2" max="9" width="8.625" style="20" customWidth="1"/>
    <col min="10" max="10" width="8.875" style="20" customWidth="1"/>
    <col min="11" max="16384" width="9.00390625" style="20" customWidth="1"/>
  </cols>
  <sheetData>
    <row r="1" spans="1:3" ht="18.75" customHeight="1">
      <c r="A1" s="22" t="s">
        <v>113</v>
      </c>
      <c r="B1" s="22"/>
      <c r="C1" s="22"/>
    </row>
    <row r="2" ht="13.5">
      <c r="J2" s="24" t="str">
        <f>'1 精神障がい者把握数'!U4</f>
        <v>令和4年度末時点</v>
      </c>
    </row>
    <row r="3" spans="1:10" s="28" customFormat="1" ht="18" customHeight="1">
      <c r="A3" s="190" t="s">
        <v>0</v>
      </c>
      <c r="B3" s="192" t="s">
        <v>27</v>
      </c>
      <c r="C3" s="194" t="s">
        <v>24</v>
      </c>
      <c r="D3" s="195"/>
      <c r="E3" s="195"/>
      <c r="F3" s="196"/>
      <c r="G3" s="197" t="s">
        <v>25</v>
      </c>
      <c r="H3" s="198"/>
      <c r="I3" s="199"/>
      <c r="J3" s="200" t="s">
        <v>26</v>
      </c>
    </row>
    <row r="4" spans="1:10" s="28" customFormat="1" ht="45" customHeight="1">
      <c r="A4" s="191"/>
      <c r="B4" s="193"/>
      <c r="C4" s="58" t="s">
        <v>27</v>
      </c>
      <c r="D4" s="58" t="s">
        <v>28</v>
      </c>
      <c r="E4" s="59" t="s">
        <v>29</v>
      </c>
      <c r="F4" s="59" t="s">
        <v>30</v>
      </c>
      <c r="G4" s="58" t="s">
        <v>23</v>
      </c>
      <c r="H4" s="59" t="s">
        <v>65</v>
      </c>
      <c r="I4" s="59" t="s">
        <v>31</v>
      </c>
      <c r="J4" s="201"/>
    </row>
    <row r="5" spans="1:10" ht="18" customHeight="1">
      <c r="A5" s="114" t="s">
        <v>1</v>
      </c>
      <c r="B5" s="60">
        <v>73523</v>
      </c>
      <c r="C5" s="60">
        <v>3434</v>
      </c>
      <c r="D5" s="60">
        <v>8</v>
      </c>
      <c r="E5" s="60">
        <v>3426</v>
      </c>
      <c r="F5" s="60">
        <v>0</v>
      </c>
      <c r="G5" s="60">
        <v>56608</v>
      </c>
      <c r="H5" s="60">
        <v>52317</v>
      </c>
      <c r="I5" s="60">
        <v>4291</v>
      </c>
      <c r="J5" s="96">
        <v>13481</v>
      </c>
    </row>
    <row r="6" spans="1:10" ht="18" customHeight="1">
      <c r="A6" s="121" t="s">
        <v>3</v>
      </c>
      <c r="B6" s="62">
        <v>8817</v>
      </c>
      <c r="C6" s="2">
        <v>413</v>
      </c>
      <c r="D6" s="2">
        <v>1</v>
      </c>
      <c r="E6" s="2">
        <v>412</v>
      </c>
      <c r="F6" s="2">
        <v>0</v>
      </c>
      <c r="G6" s="2">
        <v>6808</v>
      </c>
      <c r="H6" s="2">
        <v>6240</v>
      </c>
      <c r="I6" s="2">
        <v>568</v>
      </c>
      <c r="J6" s="102">
        <v>1596</v>
      </c>
    </row>
    <row r="7" spans="1:10" ht="18" customHeight="1">
      <c r="A7" s="121" t="s">
        <v>4</v>
      </c>
      <c r="B7" s="62">
        <v>9990</v>
      </c>
      <c r="C7" s="2">
        <v>539</v>
      </c>
      <c r="D7" s="2">
        <v>2</v>
      </c>
      <c r="E7" s="2">
        <v>537</v>
      </c>
      <c r="F7" s="2">
        <v>0</v>
      </c>
      <c r="G7" s="2">
        <v>7776</v>
      </c>
      <c r="H7" s="2">
        <v>7183</v>
      </c>
      <c r="I7" s="2">
        <v>593</v>
      </c>
      <c r="J7" s="102">
        <v>1675</v>
      </c>
    </row>
    <row r="8" spans="1:10" ht="18" customHeight="1">
      <c r="A8" s="121" t="s">
        <v>5</v>
      </c>
      <c r="B8" s="62">
        <v>10409</v>
      </c>
      <c r="C8" s="2">
        <v>395</v>
      </c>
      <c r="D8" s="2">
        <v>0</v>
      </c>
      <c r="E8" s="2">
        <v>395</v>
      </c>
      <c r="F8" s="2">
        <v>0</v>
      </c>
      <c r="G8" s="2">
        <v>8202</v>
      </c>
      <c r="H8" s="2">
        <v>7628</v>
      </c>
      <c r="I8" s="2">
        <v>574</v>
      </c>
      <c r="J8" s="102">
        <v>1812</v>
      </c>
    </row>
    <row r="9" spans="1:10" ht="18" customHeight="1">
      <c r="A9" s="121" t="s">
        <v>6</v>
      </c>
      <c r="B9" s="62">
        <v>9643</v>
      </c>
      <c r="C9" s="2">
        <v>593</v>
      </c>
      <c r="D9" s="2">
        <v>2</v>
      </c>
      <c r="E9" s="2">
        <v>591</v>
      </c>
      <c r="F9" s="2">
        <v>0</v>
      </c>
      <c r="G9" s="2">
        <v>7224</v>
      </c>
      <c r="H9" s="2">
        <v>6688</v>
      </c>
      <c r="I9" s="2">
        <v>536</v>
      </c>
      <c r="J9" s="102">
        <v>1826</v>
      </c>
    </row>
    <row r="10" spans="1:10" ht="18" customHeight="1">
      <c r="A10" s="121" t="s">
        <v>7</v>
      </c>
      <c r="B10" s="62">
        <v>4484</v>
      </c>
      <c r="C10" s="2">
        <v>124</v>
      </c>
      <c r="D10" s="2">
        <v>0</v>
      </c>
      <c r="E10" s="2">
        <v>124</v>
      </c>
      <c r="F10" s="2">
        <v>0</v>
      </c>
      <c r="G10" s="2">
        <v>3696</v>
      </c>
      <c r="H10" s="2">
        <v>3461</v>
      </c>
      <c r="I10" s="2">
        <v>235</v>
      </c>
      <c r="J10" s="102">
        <v>664</v>
      </c>
    </row>
    <row r="11" spans="1:10" ht="18" customHeight="1">
      <c r="A11" s="121" t="s">
        <v>8</v>
      </c>
      <c r="B11" s="62">
        <v>8214</v>
      </c>
      <c r="C11" s="2">
        <v>404</v>
      </c>
      <c r="D11" s="2">
        <v>2</v>
      </c>
      <c r="E11" s="2">
        <v>402</v>
      </c>
      <c r="F11" s="2">
        <v>0</v>
      </c>
      <c r="G11" s="2">
        <v>6592</v>
      </c>
      <c r="H11" s="2">
        <v>6100</v>
      </c>
      <c r="I11" s="2">
        <v>492</v>
      </c>
      <c r="J11" s="102">
        <v>1218</v>
      </c>
    </row>
    <row r="12" spans="1:10" ht="18" customHeight="1">
      <c r="A12" s="121" t="s">
        <v>9</v>
      </c>
      <c r="B12" s="62">
        <v>3735</v>
      </c>
      <c r="C12" s="2">
        <v>260</v>
      </c>
      <c r="D12" s="2">
        <v>0</v>
      </c>
      <c r="E12" s="2">
        <v>260</v>
      </c>
      <c r="F12" s="2">
        <v>0</v>
      </c>
      <c r="G12" s="2">
        <v>2380</v>
      </c>
      <c r="H12" s="2">
        <v>2180</v>
      </c>
      <c r="I12" s="2">
        <v>200</v>
      </c>
      <c r="J12" s="102">
        <v>1095</v>
      </c>
    </row>
    <row r="13" spans="1:10" ht="18" customHeight="1">
      <c r="A13" s="121" t="s">
        <v>10</v>
      </c>
      <c r="B13" s="62">
        <v>4843</v>
      </c>
      <c r="C13" s="2">
        <v>195</v>
      </c>
      <c r="D13" s="2">
        <v>0</v>
      </c>
      <c r="E13" s="2">
        <v>195</v>
      </c>
      <c r="F13" s="2">
        <v>0</v>
      </c>
      <c r="G13" s="2">
        <v>3447</v>
      </c>
      <c r="H13" s="2">
        <v>3105</v>
      </c>
      <c r="I13" s="2">
        <v>342</v>
      </c>
      <c r="J13" s="102">
        <v>1201</v>
      </c>
    </row>
    <row r="14" spans="1:10" ht="18" customHeight="1">
      <c r="A14" s="121" t="s">
        <v>11</v>
      </c>
      <c r="B14" s="62">
        <v>8408</v>
      </c>
      <c r="C14" s="2">
        <v>298</v>
      </c>
      <c r="D14" s="2">
        <v>1</v>
      </c>
      <c r="E14" s="2">
        <v>297</v>
      </c>
      <c r="F14" s="2">
        <v>0</v>
      </c>
      <c r="G14" s="2">
        <v>6797</v>
      </c>
      <c r="H14" s="2">
        <v>6351</v>
      </c>
      <c r="I14" s="2">
        <v>446</v>
      </c>
      <c r="J14" s="102">
        <v>1313</v>
      </c>
    </row>
    <row r="15" spans="1:10" ht="18" customHeight="1">
      <c r="A15" s="124" t="s">
        <v>12</v>
      </c>
      <c r="B15" s="63">
        <v>4980</v>
      </c>
      <c r="C15" s="64">
        <v>213</v>
      </c>
      <c r="D15" s="64">
        <v>0</v>
      </c>
      <c r="E15" s="64">
        <v>213</v>
      </c>
      <c r="F15" s="64">
        <v>0</v>
      </c>
      <c r="G15" s="64">
        <v>3686</v>
      </c>
      <c r="H15" s="64">
        <v>3381</v>
      </c>
      <c r="I15" s="64">
        <v>305</v>
      </c>
      <c r="J15" s="104">
        <v>1081</v>
      </c>
    </row>
    <row r="16" spans="8:10" ht="16.5" customHeight="1">
      <c r="H16" s="66"/>
      <c r="I16" s="66"/>
      <c r="J16" s="56" t="s">
        <v>94</v>
      </c>
    </row>
    <row r="18" spans="11:13" ht="13.5">
      <c r="K18" s="55"/>
      <c r="L18" s="55"/>
      <c r="M18" s="55"/>
    </row>
  </sheetData>
  <sheetProtection/>
  <mergeCells count="5">
    <mergeCell ref="A3:A4"/>
    <mergeCell ref="B3:B4"/>
    <mergeCell ref="C3:F3"/>
    <mergeCell ref="G3:I3"/>
    <mergeCell ref="J3:J4"/>
  </mergeCells>
  <dataValidations count="1">
    <dataValidation allowBlank="1" showInputMessage="1" showErrorMessage="1" imeMode="off" sqref="H12:J12 D12:E12"/>
  </dataValidations>
  <printOptions/>
  <pageMargins left="0.5905511811023623" right="0.5905511811023623" top="6.299212598425197" bottom="0.5905511811023623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34"/>
  <sheetViews>
    <sheetView view="pageBreakPreview" zoomScale="200" zoomScaleSheetLayoutView="200" zoomScalePageLayoutView="0" workbookViewId="0" topLeftCell="E1">
      <selection activeCell="W6" sqref="W6"/>
    </sheetView>
  </sheetViews>
  <sheetFormatPr defaultColWidth="9.00390625" defaultRowHeight="13.5"/>
  <cols>
    <col min="1" max="1" width="6.25390625" style="20" customWidth="1"/>
    <col min="2" max="2" width="5.50390625" style="20" customWidth="1"/>
    <col min="3" max="3" width="6.50390625" style="20" customWidth="1"/>
    <col min="4" max="4" width="4.375" style="20" customWidth="1"/>
    <col min="5" max="5" width="4.75390625" style="20" customWidth="1"/>
    <col min="6" max="6" width="4.25390625" style="20" customWidth="1"/>
    <col min="7" max="7" width="5.75390625" style="20" customWidth="1"/>
    <col min="8" max="8" width="4.25390625" style="20" customWidth="1"/>
    <col min="9" max="10" width="3.875" style="20" customWidth="1"/>
    <col min="11" max="11" width="4.375" style="20" customWidth="1"/>
    <col min="12" max="12" width="5.875" style="20" customWidth="1"/>
    <col min="13" max="13" width="5.75390625" style="20" customWidth="1"/>
    <col min="14" max="14" width="4.25390625" style="20" customWidth="1"/>
    <col min="15" max="17" width="3.875" style="20" customWidth="1"/>
    <col min="18" max="18" width="4.25390625" style="20" customWidth="1"/>
    <col min="19" max="19" width="5.00390625" style="20" customWidth="1"/>
    <col min="20" max="20" width="4.625" style="20" customWidth="1"/>
    <col min="21" max="21" width="4.375" style="20" customWidth="1"/>
    <col min="22" max="22" width="9.125" style="20" bestFit="1" customWidth="1"/>
    <col min="23" max="16384" width="9.00390625" style="20" customWidth="1"/>
  </cols>
  <sheetData>
    <row r="1" ht="18.75" customHeight="1">
      <c r="A1" s="22" t="s">
        <v>110</v>
      </c>
    </row>
    <row r="2" spans="1:21" ht="13.5" customHeight="1">
      <c r="A2" s="22"/>
      <c r="B2" s="22"/>
      <c r="Q2" s="23"/>
      <c r="R2" s="24"/>
      <c r="U2" s="24" t="s">
        <v>124</v>
      </c>
    </row>
    <row r="3" spans="1:21" s="28" customFormat="1" ht="15" customHeight="1">
      <c r="A3" s="190" t="s">
        <v>0</v>
      </c>
      <c r="B3" s="207" t="s">
        <v>1</v>
      </c>
      <c r="C3" s="209" t="s">
        <v>2</v>
      </c>
      <c r="D3" s="178" t="s">
        <v>77</v>
      </c>
      <c r="E3" s="179"/>
      <c r="F3" s="179"/>
      <c r="G3" s="180"/>
      <c r="H3" s="181" t="s">
        <v>78</v>
      </c>
      <c r="I3" s="182"/>
      <c r="J3" s="182"/>
      <c r="K3" s="183"/>
      <c r="L3" s="25" t="s">
        <v>79</v>
      </c>
      <c r="M3" s="14" t="s">
        <v>80</v>
      </c>
      <c r="N3" s="14" t="s">
        <v>81</v>
      </c>
      <c r="O3" s="14" t="s">
        <v>82</v>
      </c>
      <c r="P3" s="14" t="s">
        <v>83</v>
      </c>
      <c r="Q3" s="14" t="s">
        <v>84</v>
      </c>
      <c r="R3" s="14" t="s">
        <v>85</v>
      </c>
      <c r="S3" s="15" t="s">
        <v>86</v>
      </c>
      <c r="T3" s="15" t="s">
        <v>87</v>
      </c>
      <c r="U3" s="140"/>
    </row>
    <row r="4" spans="1:21" s="28" customFormat="1" ht="15" customHeight="1">
      <c r="A4" s="205"/>
      <c r="B4" s="161"/>
      <c r="C4" s="177"/>
      <c r="D4" s="184" t="s">
        <v>51</v>
      </c>
      <c r="E4" s="185"/>
      <c r="F4" s="185"/>
      <c r="G4" s="186"/>
      <c r="H4" s="187" t="s">
        <v>55</v>
      </c>
      <c r="I4" s="188"/>
      <c r="J4" s="188"/>
      <c r="K4" s="189"/>
      <c r="L4" s="202" t="s">
        <v>49</v>
      </c>
      <c r="M4" s="159" t="s">
        <v>57</v>
      </c>
      <c r="N4" s="160" t="s">
        <v>58</v>
      </c>
      <c r="O4" s="169" t="s">
        <v>62</v>
      </c>
      <c r="P4" s="160" t="s">
        <v>59</v>
      </c>
      <c r="Q4" s="160" t="s">
        <v>47</v>
      </c>
      <c r="R4" s="160" t="s">
        <v>60</v>
      </c>
      <c r="S4" s="163" t="s">
        <v>61</v>
      </c>
      <c r="T4" s="160" t="s">
        <v>88</v>
      </c>
      <c r="U4" s="165" t="s">
        <v>13</v>
      </c>
    </row>
    <row r="5" spans="1:21" s="28" customFormat="1" ht="15" customHeight="1">
      <c r="A5" s="205"/>
      <c r="B5" s="208"/>
      <c r="C5" s="208"/>
      <c r="D5" s="30" t="s">
        <v>89</v>
      </c>
      <c r="E5" s="31" t="s">
        <v>90</v>
      </c>
      <c r="F5" s="32"/>
      <c r="G5" s="32"/>
      <c r="H5" s="29" t="s">
        <v>91</v>
      </c>
      <c r="I5" s="33" t="s">
        <v>92</v>
      </c>
      <c r="J5" s="34"/>
      <c r="K5" s="34"/>
      <c r="L5" s="203"/>
      <c r="M5" s="160"/>
      <c r="N5" s="160"/>
      <c r="O5" s="169"/>
      <c r="P5" s="160"/>
      <c r="Q5" s="160"/>
      <c r="R5" s="160"/>
      <c r="S5" s="163"/>
      <c r="T5" s="160"/>
      <c r="U5" s="165"/>
    </row>
    <row r="6" spans="1:21" s="28" customFormat="1" ht="87" customHeight="1">
      <c r="A6" s="206"/>
      <c r="B6" s="208"/>
      <c r="C6" s="208"/>
      <c r="D6" s="36" t="s">
        <v>52</v>
      </c>
      <c r="E6" s="36" t="s">
        <v>53</v>
      </c>
      <c r="F6" s="37" t="s">
        <v>13</v>
      </c>
      <c r="G6" s="37" t="s">
        <v>54</v>
      </c>
      <c r="H6" s="38" t="s">
        <v>56</v>
      </c>
      <c r="I6" s="36" t="s">
        <v>115</v>
      </c>
      <c r="J6" s="37" t="s">
        <v>13</v>
      </c>
      <c r="K6" s="37" t="s">
        <v>54</v>
      </c>
      <c r="L6" s="204"/>
      <c r="M6" s="161"/>
      <c r="N6" s="161"/>
      <c r="O6" s="170"/>
      <c r="P6" s="161"/>
      <c r="Q6" s="161"/>
      <c r="R6" s="161"/>
      <c r="S6" s="164"/>
      <c r="T6" s="161"/>
      <c r="U6" s="166"/>
    </row>
    <row r="7" spans="1:21" ht="19.5" customHeight="1">
      <c r="A7" s="114" t="s">
        <v>1</v>
      </c>
      <c r="B7" s="67">
        <v>7249</v>
      </c>
      <c r="C7" s="68">
        <v>3.674079870816737</v>
      </c>
      <c r="D7" s="67">
        <v>448</v>
      </c>
      <c r="E7" s="67">
        <v>70</v>
      </c>
      <c r="F7" s="67">
        <v>365</v>
      </c>
      <c r="G7" s="67">
        <v>883</v>
      </c>
      <c r="H7" s="67">
        <v>95</v>
      </c>
      <c r="I7" s="67">
        <v>21</v>
      </c>
      <c r="J7" s="67">
        <v>15</v>
      </c>
      <c r="K7" s="67">
        <v>131</v>
      </c>
      <c r="L7" s="67">
        <v>598</v>
      </c>
      <c r="M7" s="67">
        <v>3337</v>
      </c>
      <c r="N7" s="67">
        <v>923</v>
      </c>
      <c r="O7" s="67">
        <v>23</v>
      </c>
      <c r="P7" s="67">
        <v>23</v>
      </c>
      <c r="Q7" s="67">
        <v>73</v>
      </c>
      <c r="R7" s="67">
        <v>400</v>
      </c>
      <c r="S7" s="67">
        <v>297</v>
      </c>
      <c r="T7" s="67">
        <v>309</v>
      </c>
      <c r="U7" s="146">
        <v>252</v>
      </c>
    </row>
    <row r="8" spans="1:21" ht="19.5" customHeight="1">
      <c r="A8" s="118" t="s">
        <v>3</v>
      </c>
      <c r="B8" s="69">
        <v>907</v>
      </c>
      <c r="C8" s="70">
        <v>3.5905718787360557</v>
      </c>
      <c r="D8" s="4">
        <v>68</v>
      </c>
      <c r="E8" s="4">
        <v>8</v>
      </c>
      <c r="F8" s="5">
        <v>45</v>
      </c>
      <c r="G8" s="5">
        <v>121</v>
      </c>
      <c r="H8" s="5">
        <v>18</v>
      </c>
      <c r="I8" s="5">
        <v>0</v>
      </c>
      <c r="J8" s="5">
        <v>0</v>
      </c>
      <c r="K8" s="5">
        <v>18</v>
      </c>
      <c r="L8" s="5">
        <v>54</v>
      </c>
      <c r="M8" s="5">
        <v>421</v>
      </c>
      <c r="N8" s="5">
        <v>99</v>
      </c>
      <c r="O8" s="5">
        <v>2</v>
      </c>
      <c r="P8" s="5">
        <v>3</v>
      </c>
      <c r="Q8" s="5">
        <v>4</v>
      </c>
      <c r="R8" s="5">
        <v>46</v>
      </c>
      <c r="S8" s="5">
        <v>43</v>
      </c>
      <c r="T8" s="5">
        <v>30</v>
      </c>
      <c r="U8" s="10">
        <v>66</v>
      </c>
    </row>
    <row r="9" spans="1:21" ht="19.5" customHeight="1">
      <c r="A9" s="121" t="s">
        <v>4</v>
      </c>
      <c r="B9" s="71">
        <v>706</v>
      </c>
      <c r="C9" s="72">
        <v>2.4374749692726243</v>
      </c>
      <c r="D9" s="5">
        <v>22</v>
      </c>
      <c r="E9" s="5">
        <v>2</v>
      </c>
      <c r="F9" s="5">
        <v>24</v>
      </c>
      <c r="G9" s="5">
        <v>48</v>
      </c>
      <c r="H9" s="5">
        <v>10</v>
      </c>
      <c r="I9" s="5">
        <v>1</v>
      </c>
      <c r="J9" s="5">
        <v>1</v>
      </c>
      <c r="K9" s="5">
        <v>12</v>
      </c>
      <c r="L9" s="5">
        <v>43</v>
      </c>
      <c r="M9" s="5">
        <v>336</v>
      </c>
      <c r="N9" s="5">
        <v>123</v>
      </c>
      <c r="O9" s="5">
        <v>2</v>
      </c>
      <c r="P9" s="5">
        <v>0</v>
      </c>
      <c r="Q9" s="5">
        <v>9</v>
      </c>
      <c r="R9" s="5">
        <v>60</v>
      </c>
      <c r="S9" s="5">
        <v>39</v>
      </c>
      <c r="T9" s="5">
        <v>34</v>
      </c>
      <c r="U9" s="10">
        <v>0</v>
      </c>
    </row>
    <row r="10" spans="1:21" ht="19.5" customHeight="1">
      <c r="A10" s="121" t="s">
        <v>5</v>
      </c>
      <c r="B10" s="71">
        <v>1022</v>
      </c>
      <c r="C10" s="72">
        <v>3.8620543710746484</v>
      </c>
      <c r="D10" s="5">
        <v>21</v>
      </c>
      <c r="E10" s="5">
        <v>1</v>
      </c>
      <c r="F10" s="5">
        <v>23</v>
      </c>
      <c r="G10" s="5">
        <v>45</v>
      </c>
      <c r="H10" s="5">
        <v>16</v>
      </c>
      <c r="I10" s="5">
        <v>7</v>
      </c>
      <c r="J10" s="5">
        <v>5</v>
      </c>
      <c r="K10" s="5">
        <v>28</v>
      </c>
      <c r="L10" s="5">
        <v>86</v>
      </c>
      <c r="M10" s="5">
        <v>522</v>
      </c>
      <c r="N10" s="5">
        <v>101</v>
      </c>
      <c r="O10" s="5">
        <v>6</v>
      </c>
      <c r="P10" s="5">
        <v>3</v>
      </c>
      <c r="Q10" s="5">
        <v>14</v>
      </c>
      <c r="R10" s="5">
        <v>50</v>
      </c>
      <c r="S10" s="5">
        <v>33</v>
      </c>
      <c r="T10" s="5">
        <v>33</v>
      </c>
      <c r="U10" s="10">
        <v>101</v>
      </c>
    </row>
    <row r="11" spans="1:22" ht="19.5" customHeight="1">
      <c r="A11" s="121" t="s">
        <v>6</v>
      </c>
      <c r="B11" s="71">
        <v>1467</v>
      </c>
      <c r="C11" s="72">
        <v>6.948819363853824</v>
      </c>
      <c r="D11" s="5">
        <v>108</v>
      </c>
      <c r="E11" s="5">
        <v>20</v>
      </c>
      <c r="F11" s="5">
        <v>85</v>
      </c>
      <c r="G11" s="5">
        <v>213</v>
      </c>
      <c r="H11" s="5">
        <v>17</v>
      </c>
      <c r="I11" s="5">
        <v>5</v>
      </c>
      <c r="J11" s="5">
        <v>4</v>
      </c>
      <c r="K11" s="5">
        <v>26</v>
      </c>
      <c r="L11" s="5">
        <v>173</v>
      </c>
      <c r="M11" s="5">
        <v>674</v>
      </c>
      <c r="N11" s="5">
        <v>148</v>
      </c>
      <c r="O11" s="5">
        <v>2</v>
      </c>
      <c r="P11" s="5">
        <v>8</v>
      </c>
      <c r="Q11" s="5">
        <v>14</v>
      </c>
      <c r="R11" s="5">
        <v>63</v>
      </c>
      <c r="S11" s="5">
        <v>44</v>
      </c>
      <c r="T11" s="5">
        <v>66</v>
      </c>
      <c r="U11" s="10">
        <v>36</v>
      </c>
      <c r="V11" s="73"/>
    </row>
    <row r="12" spans="1:21" ht="19.5" customHeight="1">
      <c r="A12" s="121" t="s">
        <v>7</v>
      </c>
      <c r="B12" s="71">
        <v>338</v>
      </c>
      <c r="C12" s="72">
        <v>2.7370637298566685</v>
      </c>
      <c r="D12" s="5">
        <v>12</v>
      </c>
      <c r="E12" s="9">
        <v>0</v>
      </c>
      <c r="F12" s="5">
        <v>13</v>
      </c>
      <c r="G12" s="5">
        <v>25</v>
      </c>
      <c r="H12" s="5">
        <v>4</v>
      </c>
      <c r="I12" s="5">
        <v>0</v>
      </c>
      <c r="J12" s="5">
        <v>0</v>
      </c>
      <c r="K12" s="5">
        <v>4</v>
      </c>
      <c r="L12" s="5">
        <v>26</v>
      </c>
      <c r="M12" s="5">
        <v>162</v>
      </c>
      <c r="N12" s="5">
        <v>51</v>
      </c>
      <c r="O12" s="5">
        <v>0</v>
      </c>
      <c r="P12" s="5">
        <v>1</v>
      </c>
      <c r="Q12" s="5">
        <v>0</v>
      </c>
      <c r="R12" s="5">
        <v>26</v>
      </c>
      <c r="S12" s="5">
        <v>22</v>
      </c>
      <c r="T12" s="5">
        <v>20</v>
      </c>
      <c r="U12" s="10">
        <v>1</v>
      </c>
    </row>
    <row r="13" spans="1:21" ht="19.5" customHeight="1">
      <c r="A13" s="121" t="s">
        <v>8</v>
      </c>
      <c r="B13" s="71">
        <v>849</v>
      </c>
      <c r="C13" s="72">
        <v>3.7512758314444397</v>
      </c>
      <c r="D13" s="5">
        <v>58</v>
      </c>
      <c r="E13" s="5">
        <v>13</v>
      </c>
      <c r="F13" s="5">
        <v>47</v>
      </c>
      <c r="G13" s="5">
        <v>118</v>
      </c>
      <c r="H13" s="5">
        <v>8</v>
      </c>
      <c r="I13" s="5">
        <v>6</v>
      </c>
      <c r="J13" s="5">
        <v>1</v>
      </c>
      <c r="K13" s="5">
        <v>15</v>
      </c>
      <c r="L13" s="5">
        <v>68</v>
      </c>
      <c r="M13" s="5">
        <v>380</v>
      </c>
      <c r="N13" s="5">
        <v>142</v>
      </c>
      <c r="O13" s="5">
        <v>5</v>
      </c>
      <c r="P13" s="5">
        <v>2</v>
      </c>
      <c r="Q13" s="5">
        <v>9</v>
      </c>
      <c r="R13" s="5">
        <v>39</v>
      </c>
      <c r="S13" s="5">
        <v>31</v>
      </c>
      <c r="T13" s="5">
        <v>34</v>
      </c>
      <c r="U13" s="10">
        <v>6</v>
      </c>
    </row>
    <row r="14" spans="1:21" ht="19.5" customHeight="1">
      <c r="A14" s="121" t="s">
        <v>9</v>
      </c>
      <c r="B14" s="71">
        <v>298</v>
      </c>
      <c r="C14" s="72">
        <v>2.6815200079185826</v>
      </c>
      <c r="D14" s="5">
        <v>32</v>
      </c>
      <c r="E14" s="5">
        <v>6</v>
      </c>
      <c r="F14" s="5">
        <v>38</v>
      </c>
      <c r="G14" s="5">
        <v>76</v>
      </c>
      <c r="H14" s="5">
        <v>2</v>
      </c>
      <c r="I14" s="5">
        <v>0</v>
      </c>
      <c r="J14" s="5">
        <v>1</v>
      </c>
      <c r="K14" s="5">
        <v>3</v>
      </c>
      <c r="L14" s="5">
        <v>17</v>
      </c>
      <c r="M14" s="5">
        <v>98</v>
      </c>
      <c r="N14" s="5">
        <v>41</v>
      </c>
      <c r="O14" s="5">
        <v>1</v>
      </c>
      <c r="P14" s="5">
        <v>1</v>
      </c>
      <c r="Q14" s="5">
        <v>4</v>
      </c>
      <c r="R14" s="5">
        <v>17</v>
      </c>
      <c r="S14" s="5">
        <v>13</v>
      </c>
      <c r="T14" s="5">
        <v>17</v>
      </c>
      <c r="U14" s="10">
        <v>10</v>
      </c>
    </row>
    <row r="15" spans="1:21" ht="19.5" customHeight="1">
      <c r="A15" s="121" t="s">
        <v>10</v>
      </c>
      <c r="B15" s="71">
        <v>359</v>
      </c>
      <c r="C15" s="72">
        <v>2.669581641606806</v>
      </c>
      <c r="D15" s="5">
        <v>51</v>
      </c>
      <c r="E15" s="5">
        <v>6</v>
      </c>
      <c r="F15" s="5">
        <v>33</v>
      </c>
      <c r="G15" s="5">
        <v>90</v>
      </c>
      <c r="H15" s="5">
        <v>4</v>
      </c>
      <c r="I15" s="5">
        <v>0</v>
      </c>
      <c r="J15" s="5">
        <v>3</v>
      </c>
      <c r="K15" s="5">
        <v>7</v>
      </c>
      <c r="L15" s="5">
        <v>35</v>
      </c>
      <c r="M15" s="5">
        <v>120</v>
      </c>
      <c r="N15" s="5">
        <v>43</v>
      </c>
      <c r="O15" s="5">
        <v>1</v>
      </c>
      <c r="P15" s="5">
        <v>1</v>
      </c>
      <c r="Q15" s="5">
        <v>7</v>
      </c>
      <c r="R15" s="5">
        <v>25</v>
      </c>
      <c r="S15" s="5">
        <v>17</v>
      </c>
      <c r="T15" s="5">
        <v>13</v>
      </c>
      <c r="U15" s="10">
        <v>0</v>
      </c>
    </row>
    <row r="16" spans="1:21" ht="19.5" customHeight="1">
      <c r="A16" s="121" t="s">
        <v>11</v>
      </c>
      <c r="B16" s="71">
        <v>975</v>
      </c>
      <c r="C16" s="72">
        <v>4.482799841837626</v>
      </c>
      <c r="D16" s="5">
        <v>69</v>
      </c>
      <c r="E16" s="5">
        <v>12</v>
      </c>
      <c r="F16" s="5">
        <v>53</v>
      </c>
      <c r="G16" s="5">
        <v>134</v>
      </c>
      <c r="H16" s="5">
        <v>12</v>
      </c>
      <c r="I16" s="5">
        <v>2</v>
      </c>
      <c r="J16" s="5">
        <v>0</v>
      </c>
      <c r="K16" s="5">
        <v>14</v>
      </c>
      <c r="L16" s="5">
        <v>78</v>
      </c>
      <c r="M16" s="5">
        <v>467</v>
      </c>
      <c r="N16" s="5">
        <v>119</v>
      </c>
      <c r="O16" s="5">
        <v>4</v>
      </c>
      <c r="P16" s="5">
        <v>4</v>
      </c>
      <c r="Q16" s="5">
        <v>8</v>
      </c>
      <c r="R16" s="5">
        <v>51</v>
      </c>
      <c r="S16" s="5">
        <v>38</v>
      </c>
      <c r="T16" s="5">
        <v>43</v>
      </c>
      <c r="U16" s="10">
        <v>15</v>
      </c>
    </row>
    <row r="17" spans="1:21" ht="19.5" customHeight="1">
      <c r="A17" s="124" t="s">
        <v>12</v>
      </c>
      <c r="B17" s="74">
        <v>328</v>
      </c>
      <c r="C17" s="75">
        <v>2.3082336382828994</v>
      </c>
      <c r="D17" s="7">
        <v>7</v>
      </c>
      <c r="E17" s="7">
        <v>2</v>
      </c>
      <c r="F17" s="7">
        <v>4</v>
      </c>
      <c r="G17" s="7">
        <v>13</v>
      </c>
      <c r="H17" s="7">
        <v>4</v>
      </c>
      <c r="I17" s="7">
        <v>0</v>
      </c>
      <c r="J17" s="7">
        <v>0</v>
      </c>
      <c r="K17" s="7">
        <v>4</v>
      </c>
      <c r="L17" s="7">
        <v>18</v>
      </c>
      <c r="M17" s="7">
        <v>157</v>
      </c>
      <c r="N17" s="7">
        <v>56</v>
      </c>
      <c r="O17" s="7">
        <v>0</v>
      </c>
      <c r="P17" s="7">
        <v>0</v>
      </c>
      <c r="Q17" s="7">
        <v>4</v>
      </c>
      <c r="R17" s="7">
        <v>23</v>
      </c>
      <c r="S17" s="7">
        <v>17</v>
      </c>
      <c r="T17" s="7">
        <v>19</v>
      </c>
      <c r="U17" s="11">
        <v>17</v>
      </c>
    </row>
    <row r="18" spans="16:21" ht="16.5" customHeight="1">
      <c r="P18" s="76"/>
      <c r="Q18" s="76"/>
      <c r="U18" s="56" t="s">
        <v>94</v>
      </c>
    </row>
    <row r="22" ht="13.5">
      <c r="A22" s="20" t="s">
        <v>63</v>
      </c>
    </row>
    <row r="23" spans="1:4" ht="13.5">
      <c r="A23" s="20" t="s">
        <v>114</v>
      </c>
      <c r="D23" s="20" t="s">
        <v>125</v>
      </c>
    </row>
    <row r="24" spans="1:3" ht="13.5">
      <c r="A24" s="20" t="s">
        <v>48</v>
      </c>
      <c r="B24" s="167">
        <v>1973011</v>
      </c>
      <c r="C24" s="167"/>
    </row>
    <row r="25" spans="1:3" ht="13.5">
      <c r="A25" s="20" t="s">
        <v>3</v>
      </c>
      <c r="B25" s="158">
        <v>252606</v>
      </c>
      <c r="C25" s="158"/>
    </row>
    <row r="26" spans="1:3" ht="13.5">
      <c r="A26" s="20" t="s">
        <v>4</v>
      </c>
      <c r="B26" s="158">
        <v>289644</v>
      </c>
      <c r="C26" s="158"/>
    </row>
    <row r="27" spans="1:3" ht="13.5">
      <c r="A27" s="20" t="s">
        <v>5</v>
      </c>
      <c r="B27" s="158">
        <v>264626</v>
      </c>
      <c r="C27" s="158"/>
    </row>
    <row r="28" spans="1:3" ht="13.5">
      <c r="A28" s="20" t="s">
        <v>6</v>
      </c>
      <c r="B28" s="158">
        <v>211115</v>
      </c>
      <c r="C28" s="158"/>
    </row>
    <row r="29" spans="1:3" ht="13.5">
      <c r="A29" s="20" t="s">
        <v>7</v>
      </c>
      <c r="B29" s="158">
        <v>123490</v>
      </c>
      <c r="C29" s="158"/>
    </row>
    <row r="30" spans="1:3" ht="13.5">
      <c r="A30" s="20" t="s">
        <v>8</v>
      </c>
      <c r="B30" s="158">
        <v>226323</v>
      </c>
      <c r="C30" s="158"/>
    </row>
    <row r="31" spans="1:3" ht="13.5">
      <c r="A31" s="20" t="s">
        <v>9</v>
      </c>
      <c r="B31" s="158">
        <v>111131</v>
      </c>
      <c r="C31" s="158"/>
    </row>
    <row r="32" spans="1:3" ht="13.5">
      <c r="A32" s="20" t="s">
        <v>10</v>
      </c>
      <c r="B32" s="158">
        <v>134478</v>
      </c>
      <c r="C32" s="158"/>
    </row>
    <row r="33" spans="1:3" ht="13.5">
      <c r="A33" s="20" t="s">
        <v>11</v>
      </c>
      <c r="B33" s="158">
        <v>217498</v>
      </c>
      <c r="C33" s="158"/>
    </row>
    <row r="34" spans="1:3" ht="13.5">
      <c r="A34" s="20" t="s">
        <v>12</v>
      </c>
      <c r="B34" s="158">
        <v>142100</v>
      </c>
      <c r="C34" s="158"/>
    </row>
  </sheetData>
  <sheetProtection/>
  <mergeCells count="28">
    <mergeCell ref="P4:P6"/>
    <mergeCell ref="Q4:Q6"/>
    <mergeCell ref="A3:A6"/>
    <mergeCell ref="B3:B6"/>
    <mergeCell ref="C3:C6"/>
    <mergeCell ref="D3:G3"/>
    <mergeCell ref="H3:K3"/>
    <mergeCell ref="D4:G4"/>
    <mergeCell ref="H4:K4"/>
    <mergeCell ref="R4:R6"/>
    <mergeCell ref="S4:S6"/>
    <mergeCell ref="T4:T6"/>
    <mergeCell ref="U4:U6"/>
    <mergeCell ref="B24:C24"/>
    <mergeCell ref="B25:C25"/>
    <mergeCell ref="L4:L6"/>
    <mergeCell ref="M4:M6"/>
    <mergeCell ref="N4:N6"/>
    <mergeCell ref="O4:O6"/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</mergeCells>
  <dataValidations count="1">
    <dataValidation allowBlank="1" showInputMessage="1" showErrorMessage="1" imeMode="off" sqref="D14:U14"/>
  </dataValidations>
  <printOptions horizontalCentered="1"/>
  <pageMargins left="0.4724409448818898" right="0.4724409448818898" top="0.7874015748031497" bottom="2.7559055118110236" header="0.3937007874015748" footer="0.196850393700787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18"/>
  <sheetViews>
    <sheetView view="pageBreakPreview" zoomScale="115" zoomScaleSheetLayoutView="115" zoomScalePageLayoutView="0" workbookViewId="0" topLeftCell="A1">
      <selection activeCell="N12" sqref="N12"/>
    </sheetView>
  </sheetViews>
  <sheetFormatPr defaultColWidth="9.00390625" defaultRowHeight="13.5"/>
  <cols>
    <col min="1" max="5" width="12.375" style="20" customWidth="1"/>
    <col min="6" max="6" width="12.375" style="20" hidden="1" customWidth="1"/>
    <col min="7" max="7" width="12.375" style="20" customWidth="1"/>
    <col min="8" max="16384" width="9.00390625" style="20" customWidth="1"/>
  </cols>
  <sheetData>
    <row r="1" spans="1:6" ht="18.75" customHeight="1">
      <c r="A1" s="77" t="s">
        <v>111</v>
      </c>
      <c r="B1" s="77"/>
      <c r="C1" s="77"/>
      <c r="D1" s="78"/>
      <c r="E1" s="78"/>
      <c r="F1" s="78"/>
    </row>
    <row r="2" spans="1:7" ht="13.5" customHeight="1">
      <c r="A2" s="22"/>
      <c r="B2" s="22"/>
      <c r="C2" s="22"/>
      <c r="G2" s="24" t="str">
        <f>'３新規精神障がい者状況調査票'!U2</f>
        <v>令和4年度</v>
      </c>
    </row>
    <row r="3" spans="1:7" ht="18" customHeight="1">
      <c r="A3" s="190" t="s">
        <v>0</v>
      </c>
      <c r="B3" s="211" t="s">
        <v>23</v>
      </c>
      <c r="C3" s="211" t="s">
        <v>32</v>
      </c>
      <c r="D3" s="197" t="s">
        <v>33</v>
      </c>
      <c r="E3" s="199"/>
      <c r="F3" s="213" t="s">
        <v>34</v>
      </c>
      <c r="G3" s="215" t="s">
        <v>35</v>
      </c>
    </row>
    <row r="4" spans="1:7" ht="21" customHeight="1">
      <c r="A4" s="191"/>
      <c r="B4" s="212"/>
      <c r="C4" s="212"/>
      <c r="D4" s="79" t="s">
        <v>36</v>
      </c>
      <c r="E4" s="79" t="s">
        <v>37</v>
      </c>
      <c r="F4" s="214"/>
      <c r="G4" s="216"/>
    </row>
    <row r="5" spans="1:7" ht="18" customHeight="1">
      <c r="A5" s="114" t="s">
        <v>1</v>
      </c>
      <c r="B5" s="80">
        <v>2374</v>
      </c>
      <c r="C5" s="80">
        <v>1149</v>
      </c>
      <c r="D5" s="80">
        <v>623</v>
      </c>
      <c r="E5" s="80">
        <v>600</v>
      </c>
      <c r="F5" s="81">
        <v>0</v>
      </c>
      <c r="G5" s="147">
        <v>2</v>
      </c>
    </row>
    <row r="6" spans="1:7" ht="18" customHeight="1">
      <c r="A6" s="118" t="s">
        <v>3</v>
      </c>
      <c r="B6" s="82">
        <v>304</v>
      </c>
      <c r="C6" s="83">
        <v>129</v>
      </c>
      <c r="D6" s="84">
        <v>99</v>
      </c>
      <c r="E6" s="84">
        <v>76</v>
      </c>
      <c r="F6" s="85"/>
      <c r="G6" s="100">
        <v>0</v>
      </c>
    </row>
    <row r="7" spans="1:7" ht="18" customHeight="1">
      <c r="A7" s="121" t="s">
        <v>4</v>
      </c>
      <c r="B7" s="86">
        <v>225</v>
      </c>
      <c r="C7" s="2">
        <v>100</v>
      </c>
      <c r="D7" s="87">
        <v>49</v>
      </c>
      <c r="E7" s="87">
        <v>76</v>
      </c>
      <c r="F7" s="85"/>
      <c r="G7" s="148">
        <v>0</v>
      </c>
    </row>
    <row r="8" spans="1:7" ht="18" customHeight="1">
      <c r="A8" s="121" t="s">
        <v>5</v>
      </c>
      <c r="B8" s="86">
        <v>389</v>
      </c>
      <c r="C8" s="2">
        <v>188</v>
      </c>
      <c r="D8" s="87">
        <v>92</v>
      </c>
      <c r="E8" s="87">
        <v>109</v>
      </c>
      <c r="F8" s="85"/>
      <c r="G8" s="148">
        <v>0</v>
      </c>
    </row>
    <row r="9" spans="1:7" ht="18" customHeight="1">
      <c r="A9" s="121" t="s">
        <v>6</v>
      </c>
      <c r="B9" s="86">
        <v>341</v>
      </c>
      <c r="C9" s="2">
        <v>151</v>
      </c>
      <c r="D9" s="87">
        <v>107</v>
      </c>
      <c r="E9" s="88">
        <v>83</v>
      </c>
      <c r="F9" s="85"/>
      <c r="G9" s="148">
        <v>0</v>
      </c>
    </row>
    <row r="10" spans="1:7" ht="18" customHeight="1">
      <c r="A10" s="121" t="s">
        <v>7</v>
      </c>
      <c r="B10" s="86">
        <v>85</v>
      </c>
      <c r="C10" s="2">
        <v>33</v>
      </c>
      <c r="D10" s="87">
        <v>33</v>
      </c>
      <c r="E10" s="87">
        <v>17</v>
      </c>
      <c r="F10" s="89"/>
      <c r="G10" s="102">
        <v>2</v>
      </c>
    </row>
    <row r="11" spans="1:7" ht="18" customHeight="1">
      <c r="A11" s="121" t="s">
        <v>8</v>
      </c>
      <c r="B11" s="86">
        <v>318</v>
      </c>
      <c r="C11" s="2">
        <v>154</v>
      </c>
      <c r="D11" s="87">
        <v>76</v>
      </c>
      <c r="E11" s="87">
        <v>88</v>
      </c>
      <c r="F11" s="85"/>
      <c r="G11" s="148">
        <v>0</v>
      </c>
    </row>
    <row r="12" spans="1:7" ht="18" customHeight="1">
      <c r="A12" s="121" t="s">
        <v>9</v>
      </c>
      <c r="B12" s="86">
        <v>91</v>
      </c>
      <c r="C12" s="2">
        <v>60</v>
      </c>
      <c r="D12" s="87">
        <v>15</v>
      </c>
      <c r="E12" s="88">
        <v>16</v>
      </c>
      <c r="F12" s="85"/>
      <c r="G12" s="148">
        <v>0</v>
      </c>
    </row>
    <row r="13" spans="1:7" ht="18" customHeight="1">
      <c r="A13" s="121" t="s">
        <v>10</v>
      </c>
      <c r="B13" s="86">
        <v>226</v>
      </c>
      <c r="C13" s="2">
        <v>157</v>
      </c>
      <c r="D13" s="87">
        <v>39</v>
      </c>
      <c r="E13" s="87">
        <v>30</v>
      </c>
      <c r="F13" s="85"/>
      <c r="G13" s="102">
        <v>0</v>
      </c>
    </row>
    <row r="14" spans="1:7" ht="18" customHeight="1">
      <c r="A14" s="121" t="s">
        <v>11</v>
      </c>
      <c r="B14" s="86">
        <v>298</v>
      </c>
      <c r="C14" s="2">
        <v>122</v>
      </c>
      <c r="D14" s="87">
        <v>88</v>
      </c>
      <c r="E14" s="87">
        <v>88</v>
      </c>
      <c r="F14" s="85"/>
      <c r="G14" s="148">
        <v>0</v>
      </c>
    </row>
    <row r="15" spans="1:7" ht="18" customHeight="1">
      <c r="A15" s="124" t="s">
        <v>12</v>
      </c>
      <c r="B15" s="90">
        <v>97</v>
      </c>
      <c r="C15" s="64">
        <v>55</v>
      </c>
      <c r="D15" s="91">
        <v>25</v>
      </c>
      <c r="E15" s="91">
        <v>17</v>
      </c>
      <c r="F15" s="92"/>
      <c r="G15" s="149">
        <v>0</v>
      </c>
    </row>
    <row r="16" spans="1:12" ht="28.5" customHeight="1">
      <c r="A16" s="210" t="s">
        <v>108</v>
      </c>
      <c r="B16" s="210"/>
      <c r="C16" s="210"/>
      <c r="D16" s="210"/>
      <c r="E16" s="210"/>
      <c r="F16" s="210"/>
      <c r="G16" s="210"/>
      <c r="I16" s="54"/>
      <c r="J16" s="54"/>
      <c r="K16" s="54"/>
      <c r="L16" s="54"/>
    </row>
    <row r="17" spans="6:7" ht="16.5" customHeight="1">
      <c r="F17" s="66"/>
      <c r="G17" s="56" t="s">
        <v>94</v>
      </c>
    </row>
    <row r="18" spans="6:7" ht="6" customHeight="1">
      <c r="F18" s="66"/>
      <c r="G18" s="56"/>
    </row>
  </sheetData>
  <sheetProtection/>
  <mergeCells count="7">
    <mergeCell ref="A16:G16"/>
    <mergeCell ref="A3:A4"/>
    <mergeCell ref="B3:B4"/>
    <mergeCell ref="C3:C4"/>
    <mergeCell ref="D3:E3"/>
    <mergeCell ref="F3:F4"/>
    <mergeCell ref="G3:G4"/>
  </mergeCells>
  <dataValidations count="1">
    <dataValidation allowBlank="1" showInputMessage="1" showErrorMessage="1" imeMode="off" sqref="D14:U14"/>
  </dataValidations>
  <printOptions/>
  <pageMargins left="0.5905511811023623" right="0.7874015748031497" top="6.2992125984251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N17"/>
  <sheetViews>
    <sheetView tabSelected="1" view="pageBreakPreview" zoomScale="87" zoomScaleSheetLayoutView="87" zoomScalePageLayoutView="0" workbookViewId="0" topLeftCell="A1">
      <selection activeCell="N16" sqref="N16"/>
    </sheetView>
  </sheetViews>
  <sheetFormatPr defaultColWidth="9.00390625" defaultRowHeight="13.5"/>
  <cols>
    <col min="1" max="1" width="11.125" style="20" customWidth="1"/>
    <col min="2" max="8" width="10.75390625" style="20" customWidth="1"/>
    <col min="9" max="9" width="9.00390625" style="20" customWidth="1"/>
    <col min="10" max="10" width="11.125" style="20" bestFit="1" customWidth="1"/>
    <col min="11" max="15" width="11.00390625" style="20" customWidth="1"/>
    <col min="16" max="16384" width="9.00390625" style="20" customWidth="1"/>
  </cols>
  <sheetData>
    <row r="1" spans="1:8" ht="18.75" customHeight="1">
      <c r="A1" s="22" t="s">
        <v>64</v>
      </c>
      <c r="B1" s="93"/>
      <c r="C1" s="93"/>
      <c r="D1" s="93"/>
      <c r="E1" s="93"/>
      <c r="F1" s="93"/>
      <c r="G1" s="93"/>
      <c r="H1" s="93"/>
    </row>
    <row r="2" spans="1:8" ht="13.5" customHeight="1">
      <c r="A2" s="22"/>
      <c r="B2" s="93"/>
      <c r="C2" s="93"/>
      <c r="D2" s="93"/>
      <c r="E2" s="93"/>
      <c r="F2" s="93"/>
      <c r="G2" s="93"/>
      <c r="H2" s="24" t="str">
        <f>'３新規精神障がい者状況調査票'!U2</f>
        <v>令和4年度</v>
      </c>
    </row>
    <row r="3" spans="1:8" ht="18" customHeight="1">
      <c r="A3" s="219" t="s">
        <v>14</v>
      </c>
      <c r="B3" s="221" t="s">
        <v>43</v>
      </c>
      <c r="C3" s="221" t="s">
        <v>38</v>
      </c>
      <c r="D3" s="221"/>
      <c r="E3" s="223" t="s">
        <v>127</v>
      </c>
      <c r="F3" s="223" t="s">
        <v>106</v>
      </c>
      <c r="G3" s="192" t="s">
        <v>126</v>
      </c>
      <c r="H3" s="217" t="s">
        <v>121</v>
      </c>
    </row>
    <row r="4" spans="1:8" ht="18" customHeight="1">
      <c r="A4" s="220"/>
      <c r="B4" s="222"/>
      <c r="C4" s="95" t="s">
        <v>44</v>
      </c>
      <c r="D4" s="95" t="s">
        <v>45</v>
      </c>
      <c r="E4" s="222"/>
      <c r="F4" s="222"/>
      <c r="G4" s="193"/>
      <c r="H4" s="218"/>
    </row>
    <row r="5" spans="1:9" ht="18" customHeight="1">
      <c r="A5" s="114" t="s">
        <v>1</v>
      </c>
      <c r="B5" s="60">
        <v>53765</v>
      </c>
      <c r="C5" s="60">
        <v>10730</v>
      </c>
      <c r="D5" s="60">
        <v>9200</v>
      </c>
      <c r="E5" s="60">
        <v>14628</v>
      </c>
      <c r="F5" s="60">
        <v>1449</v>
      </c>
      <c r="G5" s="61">
        <v>17755</v>
      </c>
      <c r="H5" s="96">
        <v>3</v>
      </c>
      <c r="I5" s="97"/>
    </row>
    <row r="6" spans="1:14" ht="18" customHeight="1">
      <c r="A6" s="118" t="s">
        <v>3</v>
      </c>
      <c r="B6" s="98">
        <v>6363</v>
      </c>
      <c r="C6" s="99">
        <v>1346</v>
      </c>
      <c r="D6" s="155">
        <v>929</v>
      </c>
      <c r="E6" s="155">
        <v>1721</v>
      </c>
      <c r="F6" s="155">
        <v>135</v>
      </c>
      <c r="G6" s="99">
        <v>2232</v>
      </c>
      <c r="H6" s="100">
        <v>0</v>
      </c>
      <c r="I6" s="101"/>
      <c r="J6" s="101"/>
      <c r="K6" s="101"/>
      <c r="L6" s="101"/>
      <c r="M6" s="101"/>
      <c r="N6" s="101"/>
    </row>
    <row r="7" spans="1:14" ht="18" customHeight="1">
      <c r="A7" s="121" t="s">
        <v>4</v>
      </c>
      <c r="B7" s="62">
        <v>7394</v>
      </c>
      <c r="C7" s="99">
        <v>1424</v>
      </c>
      <c r="D7" s="156">
        <v>1334</v>
      </c>
      <c r="E7" s="156">
        <v>2036</v>
      </c>
      <c r="F7" s="156">
        <v>238</v>
      </c>
      <c r="G7" s="99">
        <v>2362</v>
      </c>
      <c r="H7" s="102">
        <v>0</v>
      </c>
      <c r="I7" s="101"/>
      <c r="J7" s="101"/>
      <c r="K7" s="101"/>
      <c r="L7" s="101"/>
      <c r="M7" s="101"/>
      <c r="N7" s="101"/>
    </row>
    <row r="8" spans="1:14" ht="18" customHeight="1">
      <c r="A8" s="121" t="s">
        <v>5</v>
      </c>
      <c r="B8" s="62">
        <v>7781</v>
      </c>
      <c r="C8" s="99">
        <v>1462</v>
      </c>
      <c r="D8" s="156">
        <v>1164</v>
      </c>
      <c r="E8" s="156">
        <v>1840</v>
      </c>
      <c r="F8" s="156">
        <v>240</v>
      </c>
      <c r="G8" s="99">
        <v>3074</v>
      </c>
      <c r="H8" s="102">
        <v>1</v>
      </c>
      <c r="I8" s="101"/>
      <c r="J8" s="101"/>
      <c r="K8" s="101"/>
      <c r="L8" s="101"/>
      <c r="M8" s="101"/>
      <c r="N8" s="101"/>
    </row>
    <row r="9" spans="1:14" ht="18" customHeight="1">
      <c r="A9" s="121" t="s">
        <v>6</v>
      </c>
      <c r="B9" s="62">
        <v>6902</v>
      </c>
      <c r="C9" s="99">
        <v>1291</v>
      </c>
      <c r="D9" s="156">
        <v>1006</v>
      </c>
      <c r="E9" s="156">
        <v>1675</v>
      </c>
      <c r="F9" s="156">
        <v>170</v>
      </c>
      <c r="G9" s="99">
        <v>2760</v>
      </c>
      <c r="H9" s="102">
        <v>0</v>
      </c>
      <c r="I9" s="101"/>
      <c r="J9" s="101"/>
      <c r="K9" s="101"/>
      <c r="L9" s="101"/>
      <c r="M9" s="101"/>
      <c r="N9" s="101"/>
    </row>
    <row r="10" spans="1:14" ht="18" customHeight="1">
      <c r="A10" s="121" t="s">
        <v>7</v>
      </c>
      <c r="B10" s="62">
        <v>3543</v>
      </c>
      <c r="C10" s="99">
        <v>704</v>
      </c>
      <c r="D10" s="156">
        <v>649</v>
      </c>
      <c r="E10" s="156">
        <v>1065</v>
      </c>
      <c r="F10" s="156">
        <v>115</v>
      </c>
      <c r="G10" s="99">
        <v>1010</v>
      </c>
      <c r="H10" s="102">
        <v>0</v>
      </c>
      <c r="I10" s="101"/>
      <c r="J10" s="101"/>
      <c r="K10" s="101"/>
      <c r="L10" s="101"/>
      <c r="M10" s="101"/>
      <c r="N10" s="101"/>
    </row>
    <row r="11" spans="1:14" ht="18" customHeight="1">
      <c r="A11" s="121" t="s">
        <v>8</v>
      </c>
      <c r="B11" s="62">
        <v>6183</v>
      </c>
      <c r="C11" s="99">
        <v>1290</v>
      </c>
      <c r="D11" s="156">
        <v>961</v>
      </c>
      <c r="E11" s="156">
        <v>1664</v>
      </c>
      <c r="F11" s="156">
        <v>122</v>
      </c>
      <c r="G11" s="99">
        <v>2146</v>
      </c>
      <c r="H11" s="102">
        <v>0</v>
      </c>
      <c r="I11" s="101"/>
      <c r="J11" s="101"/>
      <c r="K11" s="101"/>
      <c r="L11" s="101"/>
      <c r="M11" s="101"/>
      <c r="N11" s="101"/>
    </row>
    <row r="12" spans="1:14" ht="18" customHeight="1">
      <c r="A12" s="121" t="s">
        <v>9</v>
      </c>
      <c r="B12" s="103">
        <v>2255</v>
      </c>
      <c r="C12" s="99">
        <v>439</v>
      </c>
      <c r="D12" s="156">
        <v>545</v>
      </c>
      <c r="E12" s="156">
        <v>717</v>
      </c>
      <c r="F12" s="156">
        <v>77</v>
      </c>
      <c r="G12" s="99">
        <v>477</v>
      </c>
      <c r="H12" s="102">
        <v>0</v>
      </c>
      <c r="I12" s="101"/>
      <c r="J12" s="101"/>
      <c r="K12" s="101"/>
      <c r="L12" s="101"/>
      <c r="M12" s="101"/>
      <c r="N12" s="101"/>
    </row>
    <row r="13" spans="1:14" ht="18" customHeight="1">
      <c r="A13" s="121" t="s">
        <v>10</v>
      </c>
      <c r="B13" s="62">
        <v>3343</v>
      </c>
      <c r="C13" s="99">
        <v>560</v>
      </c>
      <c r="D13" s="156">
        <v>667</v>
      </c>
      <c r="E13" s="156">
        <v>1084</v>
      </c>
      <c r="F13" s="156">
        <v>122</v>
      </c>
      <c r="G13" s="99">
        <v>910</v>
      </c>
      <c r="H13" s="102">
        <v>0</v>
      </c>
      <c r="I13" s="101"/>
      <c r="J13" s="101"/>
      <c r="K13" s="101"/>
      <c r="L13" s="101"/>
      <c r="M13" s="101"/>
      <c r="N13" s="101"/>
    </row>
    <row r="14" spans="1:14" ht="18" customHeight="1">
      <c r="A14" s="121" t="s">
        <v>11</v>
      </c>
      <c r="B14" s="62">
        <v>6523</v>
      </c>
      <c r="C14" s="99">
        <v>1495</v>
      </c>
      <c r="D14" s="156">
        <v>1168</v>
      </c>
      <c r="E14" s="156">
        <v>1747</v>
      </c>
      <c r="F14" s="156">
        <v>147</v>
      </c>
      <c r="G14" s="99">
        <v>1966</v>
      </c>
      <c r="H14" s="102">
        <v>0</v>
      </c>
      <c r="I14" s="101"/>
      <c r="J14" s="101"/>
      <c r="K14" s="101"/>
      <c r="L14" s="101"/>
      <c r="M14" s="101"/>
      <c r="N14" s="101"/>
    </row>
    <row r="15" spans="1:14" ht="18" customHeight="1">
      <c r="A15" s="150" t="s">
        <v>12</v>
      </c>
      <c r="B15" s="63">
        <v>3478</v>
      </c>
      <c r="C15" s="13">
        <v>719</v>
      </c>
      <c r="D15" s="157">
        <v>777</v>
      </c>
      <c r="E15" s="157">
        <v>1079</v>
      </c>
      <c r="F15" s="157">
        <v>83</v>
      </c>
      <c r="G15" s="13">
        <v>818</v>
      </c>
      <c r="H15" s="104">
        <v>2</v>
      </c>
      <c r="I15" s="101"/>
      <c r="J15" s="101"/>
      <c r="K15" s="101"/>
      <c r="L15" s="101"/>
      <c r="M15" s="101"/>
      <c r="N15" s="101"/>
    </row>
    <row r="16" spans="2:10" ht="16.5" customHeight="1">
      <c r="B16" s="105"/>
      <c r="F16" s="106"/>
      <c r="G16" s="106"/>
      <c r="H16" s="56" t="s">
        <v>94</v>
      </c>
      <c r="J16" s="97"/>
    </row>
    <row r="17" ht="13.5">
      <c r="E17" s="107"/>
    </row>
  </sheetData>
  <sheetProtection/>
  <mergeCells count="7">
    <mergeCell ref="H3:H4"/>
    <mergeCell ref="A3:A4"/>
    <mergeCell ref="B3:B4"/>
    <mergeCell ref="C3:D3"/>
    <mergeCell ref="E3:E4"/>
    <mergeCell ref="F3:F4"/>
    <mergeCell ref="G3:G4"/>
  </mergeCells>
  <dataValidations count="1">
    <dataValidation allowBlank="1" showInputMessage="1" showErrorMessage="1" imeMode="off" sqref="B12"/>
  </dataValidation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16"/>
  <sheetViews>
    <sheetView view="pageBreakPreview" zoomScale="115" zoomScaleSheetLayoutView="115" zoomScalePageLayoutView="0" workbookViewId="0" topLeftCell="A1">
      <selection activeCell="M11" sqref="M11"/>
    </sheetView>
  </sheetViews>
  <sheetFormatPr defaultColWidth="9.00390625" defaultRowHeight="13.5"/>
  <cols>
    <col min="1" max="9" width="9.625" style="108" customWidth="1"/>
    <col min="10" max="16384" width="9.00390625" style="108" customWidth="1"/>
  </cols>
  <sheetData>
    <row r="1" spans="1:4" ht="18.75" customHeight="1">
      <c r="A1" s="22" t="s">
        <v>50</v>
      </c>
      <c r="B1" s="22"/>
      <c r="C1" s="22"/>
      <c r="D1" s="22"/>
    </row>
    <row r="2" ht="13.5">
      <c r="I2" s="24" t="str">
        <f>'３新規精神障がい者状況調査票'!U2</f>
        <v>令和4年度</v>
      </c>
    </row>
    <row r="3" spans="1:9" ht="39" customHeight="1">
      <c r="A3" s="134" t="s">
        <v>0</v>
      </c>
      <c r="B3" s="94" t="s">
        <v>23</v>
      </c>
      <c r="C3" s="109" t="s">
        <v>100</v>
      </c>
      <c r="D3" s="109" t="s">
        <v>101</v>
      </c>
      <c r="E3" s="109" t="s">
        <v>102</v>
      </c>
      <c r="F3" s="109" t="s">
        <v>103</v>
      </c>
      <c r="G3" s="109" t="s">
        <v>39</v>
      </c>
      <c r="H3" s="110" t="s">
        <v>40</v>
      </c>
      <c r="I3" s="151" t="s">
        <v>41</v>
      </c>
    </row>
    <row r="4" spans="1:9" ht="18" customHeight="1">
      <c r="A4" s="114" t="s">
        <v>1</v>
      </c>
      <c r="B4" s="60">
        <v>648</v>
      </c>
      <c r="C4" s="60">
        <v>5</v>
      </c>
      <c r="D4" s="60">
        <v>257</v>
      </c>
      <c r="E4" s="60">
        <v>245</v>
      </c>
      <c r="F4" s="60">
        <v>0</v>
      </c>
      <c r="G4" s="60">
        <v>141</v>
      </c>
      <c r="H4" s="61">
        <v>0</v>
      </c>
      <c r="I4" s="152">
        <v>49</v>
      </c>
    </row>
    <row r="5" spans="1:9" ht="18" customHeight="1">
      <c r="A5" s="118" t="s">
        <v>3</v>
      </c>
      <c r="B5" s="98">
        <v>108</v>
      </c>
      <c r="C5" s="83">
        <v>1</v>
      </c>
      <c r="D5" s="83">
        <v>64</v>
      </c>
      <c r="E5" s="83">
        <v>28</v>
      </c>
      <c r="F5" s="83">
        <v>0</v>
      </c>
      <c r="G5" s="83">
        <v>15</v>
      </c>
      <c r="H5" s="111">
        <v>0</v>
      </c>
      <c r="I5" s="153">
        <v>14</v>
      </c>
    </row>
    <row r="6" spans="1:9" ht="18" customHeight="1">
      <c r="A6" s="121" t="s">
        <v>4</v>
      </c>
      <c r="B6" s="62">
        <v>84</v>
      </c>
      <c r="C6" s="2">
        <v>0</v>
      </c>
      <c r="D6" s="2">
        <v>28</v>
      </c>
      <c r="E6" s="2">
        <v>47</v>
      </c>
      <c r="F6" s="2">
        <v>0</v>
      </c>
      <c r="G6" s="2">
        <v>9</v>
      </c>
      <c r="H6" s="3">
        <v>0</v>
      </c>
      <c r="I6" s="153">
        <v>4</v>
      </c>
    </row>
    <row r="7" spans="1:9" ht="18" customHeight="1">
      <c r="A7" s="121" t="s">
        <v>5</v>
      </c>
      <c r="B7" s="62">
        <v>92</v>
      </c>
      <c r="C7" s="2">
        <v>1</v>
      </c>
      <c r="D7" s="2">
        <v>18</v>
      </c>
      <c r="E7" s="2">
        <v>46</v>
      </c>
      <c r="F7" s="2">
        <v>0</v>
      </c>
      <c r="G7" s="2">
        <v>27</v>
      </c>
      <c r="H7" s="3">
        <v>0</v>
      </c>
      <c r="I7" s="153">
        <v>5</v>
      </c>
    </row>
    <row r="8" spans="1:9" ht="18" customHeight="1">
      <c r="A8" s="121" t="s">
        <v>6</v>
      </c>
      <c r="B8" s="62">
        <v>68</v>
      </c>
      <c r="C8" s="2">
        <v>3</v>
      </c>
      <c r="D8" s="2">
        <v>33</v>
      </c>
      <c r="E8" s="2">
        <v>23</v>
      </c>
      <c r="F8" s="2">
        <v>0</v>
      </c>
      <c r="G8" s="2">
        <v>9</v>
      </c>
      <c r="H8" s="3">
        <v>0</v>
      </c>
      <c r="I8" s="153">
        <v>7</v>
      </c>
    </row>
    <row r="9" spans="1:9" ht="18" customHeight="1">
      <c r="A9" s="121" t="s">
        <v>7</v>
      </c>
      <c r="B9" s="62">
        <v>28</v>
      </c>
      <c r="C9" s="2">
        <v>0</v>
      </c>
      <c r="D9" s="2">
        <v>14</v>
      </c>
      <c r="E9" s="2">
        <v>13</v>
      </c>
      <c r="F9" s="2">
        <v>0</v>
      </c>
      <c r="G9" s="2">
        <v>1</v>
      </c>
      <c r="H9" s="3">
        <v>0</v>
      </c>
      <c r="I9" s="153">
        <v>2</v>
      </c>
    </row>
    <row r="10" spans="1:9" ht="18" customHeight="1">
      <c r="A10" s="121" t="s">
        <v>8</v>
      </c>
      <c r="B10" s="62">
        <v>76</v>
      </c>
      <c r="C10" s="2">
        <v>0</v>
      </c>
      <c r="D10" s="2">
        <v>40</v>
      </c>
      <c r="E10" s="2">
        <v>24</v>
      </c>
      <c r="F10" s="2">
        <v>0</v>
      </c>
      <c r="G10" s="2">
        <v>12</v>
      </c>
      <c r="H10" s="3">
        <v>0</v>
      </c>
      <c r="I10" s="153">
        <v>7</v>
      </c>
    </row>
    <row r="11" spans="1:9" ht="18" customHeight="1">
      <c r="A11" s="121" t="s">
        <v>9</v>
      </c>
      <c r="B11" s="62">
        <v>29</v>
      </c>
      <c r="C11" s="2">
        <v>0</v>
      </c>
      <c r="D11" s="2">
        <v>9</v>
      </c>
      <c r="E11" s="2">
        <v>15</v>
      </c>
      <c r="F11" s="2">
        <v>0</v>
      </c>
      <c r="G11" s="2">
        <v>5</v>
      </c>
      <c r="H11" s="3">
        <v>0</v>
      </c>
      <c r="I11" s="153">
        <v>3</v>
      </c>
    </row>
    <row r="12" spans="1:9" ht="18" customHeight="1">
      <c r="A12" s="121" t="s">
        <v>10</v>
      </c>
      <c r="B12" s="62">
        <v>36</v>
      </c>
      <c r="C12" s="2">
        <v>0</v>
      </c>
      <c r="D12" s="2">
        <v>21</v>
      </c>
      <c r="E12" s="2">
        <v>10</v>
      </c>
      <c r="F12" s="2">
        <v>0</v>
      </c>
      <c r="G12" s="2">
        <v>5</v>
      </c>
      <c r="H12" s="3">
        <v>0</v>
      </c>
      <c r="I12" s="153">
        <v>3</v>
      </c>
    </row>
    <row r="13" spans="1:9" ht="18" customHeight="1">
      <c r="A13" s="121" t="s">
        <v>11</v>
      </c>
      <c r="B13" s="62">
        <v>59</v>
      </c>
      <c r="C13" s="2">
        <v>0</v>
      </c>
      <c r="D13" s="2">
        <v>24</v>
      </c>
      <c r="E13" s="2">
        <v>23</v>
      </c>
      <c r="F13" s="2">
        <v>0</v>
      </c>
      <c r="G13" s="2">
        <v>12</v>
      </c>
      <c r="H13" s="3">
        <v>0</v>
      </c>
      <c r="I13" s="153">
        <v>3</v>
      </c>
    </row>
    <row r="14" spans="1:9" ht="18" customHeight="1">
      <c r="A14" s="121" t="s">
        <v>12</v>
      </c>
      <c r="B14" s="62">
        <v>19</v>
      </c>
      <c r="C14" s="2">
        <v>0</v>
      </c>
      <c r="D14" s="2">
        <v>6</v>
      </c>
      <c r="E14" s="2">
        <v>11</v>
      </c>
      <c r="F14" s="2">
        <v>0</v>
      </c>
      <c r="G14" s="2">
        <v>2</v>
      </c>
      <c r="H14" s="3">
        <v>0</v>
      </c>
      <c r="I14" s="153">
        <v>1</v>
      </c>
    </row>
    <row r="15" spans="1:9" ht="18" customHeight="1">
      <c r="A15" s="124" t="s">
        <v>104</v>
      </c>
      <c r="B15" s="63">
        <v>49</v>
      </c>
      <c r="C15" s="64">
        <v>0</v>
      </c>
      <c r="D15" s="64">
        <v>0</v>
      </c>
      <c r="E15" s="64">
        <v>5</v>
      </c>
      <c r="F15" s="64">
        <v>0</v>
      </c>
      <c r="G15" s="64">
        <v>44</v>
      </c>
      <c r="H15" s="65">
        <v>0</v>
      </c>
      <c r="I15" s="154">
        <v>0</v>
      </c>
    </row>
    <row r="16" spans="8:9" ht="16.5" customHeight="1">
      <c r="H16" s="24"/>
      <c r="I16" s="56" t="s">
        <v>94</v>
      </c>
    </row>
  </sheetData>
  <sheetProtection/>
  <dataValidations count="1">
    <dataValidation allowBlank="1" showInputMessage="1" showErrorMessage="1" imeMode="off" sqref="B12"/>
  </dataValidations>
  <printOptions/>
  <pageMargins left="0.7874015748031497" right="0.7874015748031497" top="4.921259842519685" bottom="0.7874015748031497" header="0.3937007874015748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28"/>
  <sheetViews>
    <sheetView view="pageBreakPreview" zoomScale="84" zoomScaleSheetLayoutView="84" zoomScalePageLayoutView="0" workbookViewId="0" topLeftCell="A1">
      <selection activeCell="AB26" sqref="AB26"/>
    </sheetView>
  </sheetViews>
  <sheetFormatPr defaultColWidth="9.00390625" defaultRowHeight="13.5"/>
  <cols>
    <col min="1" max="1" width="7.25390625" style="20" customWidth="1"/>
    <col min="2" max="2" width="5.625" style="20" customWidth="1"/>
    <col min="3" max="3" width="7.25390625" style="20" bestFit="1" customWidth="1"/>
    <col min="4" max="4" width="5.625" style="20" customWidth="1"/>
    <col min="5" max="8" width="4.375" style="20" customWidth="1"/>
    <col min="9" max="9" width="5.625" style="20" customWidth="1"/>
    <col min="10" max="10" width="5.00390625" style="20" customWidth="1"/>
    <col min="11" max="11" width="7.50390625" style="20" customWidth="1"/>
    <col min="12" max="12" width="4.375" style="20" customWidth="1"/>
    <col min="13" max="13" width="4.875" style="20" customWidth="1"/>
    <col min="14" max="14" width="5.875" style="20" customWidth="1"/>
    <col min="15" max="15" width="4.375" style="20" customWidth="1"/>
    <col min="16" max="16" width="5.625" style="20" customWidth="1"/>
    <col min="17" max="19" width="4.375" style="20" customWidth="1"/>
    <col min="20" max="20" width="4.625" style="20" customWidth="1"/>
    <col min="21" max="16384" width="9.00390625" style="20" customWidth="1"/>
  </cols>
  <sheetData>
    <row r="1" spans="1:4" ht="18.75" customHeight="1">
      <c r="A1" s="22" t="s">
        <v>107</v>
      </c>
      <c r="B1" s="93"/>
      <c r="C1" s="93"/>
      <c r="D1" s="93"/>
    </row>
    <row r="2" spans="1:4" ht="18.75" customHeight="1">
      <c r="A2" s="112" t="s">
        <v>46</v>
      </c>
      <c r="B2" s="93"/>
      <c r="C2" s="93"/>
      <c r="D2" s="93"/>
    </row>
    <row r="3" spans="12:19" ht="13.5" customHeight="1">
      <c r="L3" s="24"/>
      <c r="M3" s="24"/>
      <c r="N3" s="24"/>
      <c r="P3" s="113"/>
      <c r="Q3" s="113"/>
      <c r="R3" s="113"/>
      <c r="S3" s="24" t="str">
        <f>'[1]３新規精神障がい者状況調査票'!U2</f>
        <v>令和4年度</v>
      </c>
    </row>
    <row r="4" spans="1:19" s="28" customFormat="1" ht="13.5" customHeight="1">
      <c r="A4" s="219" t="s">
        <v>14</v>
      </c>
      <c r="B4" s="248" t="s">
        <v>15</v>
      </c>
      <c r="C4" s="248"/>
      <c r="D4" s="249" t="s">
        <v>16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/>
    </row>
    <row r="5" spans="1:19" s="28" customFormat="1" ht="13.5" customHeight="1">
      <c r="A5" s="220"/>
      <c r="B5" s="208" t="s">
        <v>17</v>
      </c>
      <c r="C5" s="208" t="s">
        <v>18</v>
      </c>
      <c r="D5" s="203" t="s">
        <v>116</v>
      </c>
      <c r="E5" s="203" t="s">
        <v>20</v>
      </c>
      <c r="F5" s="160" t="s">
        <v>95</v>
      </c>
      <c r="G5" s="237" t="s">
        <v>21</v>
      </c>
      <c r="H5" s="203" t="s">
        <v>105</v>
      </c>
      <c r="I5" s="203" t="s">
        <v>117</v>
      </c>
      <c r="J5" s="160" t="s">
        <v>22</v>
      </c>
      <c r="K5" s="246" t="s">
        <v>97</v>
      </c>
      <c r="L5" s="160" t="s">
        <v>118</v>
      </c>
      <c r="M5" s="160" t="s">
        <v>119</v>
      </c>
      <c r="N5" s="237" t="s">
        <v>19</v>
      </c>
      <c r="O5" s="239" t="s">
        <v>66</v>
      </c>
      <c r="P5" s="240"/>
      <c r="Q5" s="240"/>
      <c r="R5" s="240"/>
      <c r="S5" s="241"/>
    </row>
    <row r="6" spans="1:19" s="28" customFormat="1" ht="13.5" customHeight="1">
      <c r="A6" s="220"/>
      <c r="B6" s="208"/>
      <c r="C6" s="208"/>
      <c r="D6" s="203"/>
      <c r="E6" s="203"/>
      <c r="F6" s="160"/>
      <c r="G6" s="237"/>
      <c r="H6" s="203"/>
      <c r="I6" s="203"/>
      <c r="J6" s="160"/>
      <c r="K6" s="246"/>
      <c r="L6" s="160"/>
      <c r="M6" s="160"/>
      <c r="N6" s="237"/>
      <c r="O6" s="159" t="s">
        <v>96</v>
      </c>
      <c r="P6" s="242" t="s">
        <v>67</v>
      </c>
      <c r="Q6" s="243" t="s">
        <v>120</v>
      </c>
      <c r="R6" s="159" t="s">
        <v>68</v>
      </c>
      <c r="S6" s="244" t="s">
        <v>99</v>
      </c>
    </row>
    <row r="7" spans="1:19" s="28" customFormat="1" ht="57" customHeight="1">
      <c r="A7" s="220"/>
      <c r="B7" s="208"/>
      <c r="C7" s="208"/>
      <c r="D7" s="204"/>
      <c r="E7" s="204"/>
      <c r="F7" s="161"/>
      <c r="G7" s="238"/>
      <c r="H7" s="204"/>
      <c r="I7" s="204"/>
      <c r="J7" s="161"/>
      <c r="K7" s="247"/>
      <c r="L7" s="161"/>
      <c r="M7" s="161"/>
      <c r="N7" s="238"/>
      <c r="O7" s="161"/>
      <c r="P7" s="238"/>
      <c r="Q7" s="161"/>
      <c r="R7" s="161"/>
      <c r="S7" s="245"/>
    </row>
    <row r="8" spans="1:19" ht="15.75" customHeight="1">
      <c r="A8" s="114" t="s">
        <v>1</v>
      </c>
      <c r="B8" s="115">
        <f>SUM(B9:B18)</f>
        <v>1581</v>
      </c>
      <c r="C8" s="116">
        <f>SUM(D8:N8)</f>
        <v>2125</v>
      </c>
      <c r="D8" s="116">
        <f>SUM(D9:D18)</f>
        <v>36</v>
      </c>
      <c r="E8" s="116">
        <f aca="true" t="shared" si="0" ref="E8:S8">SUM(E9:E18)</f>
        <v>529</v>
      </c>
      <c r="F8" s="116">
        <f t="shared" si="0"/>
        <v>23</v>
      </c>
      <c r="G8" s="116">
        <f t="shared" si="0"/>
        <v>3</v>
      </c>
      <c r="H8" s="116">
        <f t="shared" si="0"/>
        <v>2</v>
      </c>
      <c r="I8" s="116">
        <f t="shared" si="0"/>
        <v>2</v>
      </c>
      <c r="J8" s="116">
        <f t="shared" si="0"/>
        <v>8</v>
      </c>
      <c r="K8" s="116">
        <f t="shared" si="0"/>
        <v>9</v>
      </c>
      <c r="L8" s="116">
        <f t="shared" si="0"/>
        <v>2</v>
      </c>
      <c r="M8" s="116">
        <f t="shared" si="0"/>
        <v>6</v>
      </c>
      <c r="N8" s="116">
        <f t="shared" si="0"/>
        <v>1505</v>
      </c>
      <c r="O8" s="116">
        <f t="shared" si="0"/>
        <v>33</v>
      </c>
      <c r="P8" s="116">
        <f t="shared" si="0"/>
        <v>7</v>
      </c>
      <c r="Q8" s="116">
        <f t="shared" si="0"/>
        <v>0</v>
      </c>
      <c r="R8" s="116">
        <f t="shared" si="0"/>
        <v>2</v>
      </c>
      <c r="S8" s="117">
        <f t="shared" si="0"/>
        <v>2</v>
      </c>
    </row>
    <row r="9" spans="1:19" ht="15.75" customHeight="1">
      <c r="A9" s="118" t="s">
        <v>3</v>
      </c>
      <c r="B9" s="119">
        <v>39</v>
      </c>
      <c r="C9" s="120">
        <f>SUM(D9:N9)</f>
        <v>52</v>
      </c>
      <c r="D9" s="4">
        <v>1</v>
      </c>
      <c r="E9" s="4">
        <v>0</v>
      </c>
      <c r="F9" s="4">
        <v>2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47</v>
      </c>
      <c r="O9" s="4">
        <v>5</v>
      </c>
      <c r="P9" s="4">
        <v>1</v>
      </c>
      <c r="Q9" s="4">
        <v>0</v>
      </c>
      <c r="R9" s="4">
        <v>1</v>
      </c>
      <c r="S9" s="12">
        <v>0</v>
      </c>
    </row>
    <row r="10" spans="1:28" ht="15.75" customHeight="1">
      <c r="A10" s="121" t="s">
        <v>4</v>
      </c>
      <c r="B10" s="122">
        <v>233</v>
      </c>
      <c r="C10" s="123">
        <f aca="true" t="shared" si="1" ref="C10:C18">SUM(D10:N10)</f>
        <v>300</v>
      </c>
      <c r="D10" s="5">
        <v>9</v>
      </c>
      <c r="E10" s="5">
        <v>161</v>
      </c>
      <c r="F10" s="5">
        <v>4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1</v>
      </c>
      <c r="N10" s="5">
        <v>124</v>
      </c>
      <c r="O10" s="5">
        <v>3</v>
      </c>
      <c r="P10" s="5">
        <v>1</v>
      </c>
      <c r="Q10" s="5">
        <v>0</v>
      </c>
      <c r="R10" s="5">
        <v>0</v>
      </c>
      <c r="S10" s="10">
        <v>0</v>
      </c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>
      <c r="A11" s="121" t="s">
        <v>5</v>
      </c>
      <c r="B11" s="122">
        <v>373</v>
      </c>
      <c r="C11" s="123">
        <f t="shared" si="1"/>
        <v>379</v>
      </c>
      <c r="D11" s="5">
        <v>0</v>
      </c>
      <c r="E11" s="5">
        <v>3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375</v>
      </c>
      <c r="O11" s="5">
        <v>3</v>
      </c>
      <c r="P11" s="5">
        <v>0</v>
      </c>
      <c r="Q11" s="5">
        <v>0</v>
      </c>
      <c r="R11" s="5">
        <v>0</v>
      </c>
      <c r="S11" s="10">
        <v>0</v>
      </c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121" t="s">
        <v>6</v>
      </c>
      <c r="B12" s="122">
        <v>51</v>
      </c>
      <c r="C12" s="123">
        <f t="shared" si="1"/>
        <v>131</v>
      </c>
      <c r="D12" s="5">
        <v>5</v>
      </c>
      <c r="E12" s="5">
        <v>3</v>
      </c>
      <c r="F12" s="5">
        <v>4</v>
      </c>
      <c r="G12" s="5">
        <v>3</v>
      </c>
      <c r="H12" s="5">
        <v>0</v>
      </c>
      <c r="I12" s="5">
        <v>0</v>
      </c>
      <c r="J12" s="5">
        <v>2</v>
      </c>
      <c r="K12" s="5">
        <v>0</v>
      </c>
      <c r="L12" s="5">
        <v>0</v>
      </c>
      <c r="M12" s="5">
        <v>0</v>
      </c>
      <c r="N12" s="5">
        <v>114</v>
      </c>
      <c r="O12" s="5">
        <v>0</v>
      </c>
      <c r="P12" s="5">
        <v>0</v>
      </c>
      <c r="Q12" s="5">
        <v>0</v>
      </c>
      <c r="R12" s="5">
        <v>0</v>
      </c>
      <c r="S12" s="10">
        <v>2</v>
      </c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121" t="s">
        <v>7</v>
      </c>
      <c r="B13" s="122">
        <v>250</v>
      </c>
      <c r="C13" s="123">
        <f t="shared" si="1"/>
        <v>317</v>
      </c>
      <c r="D13" s="5">
        <v>1</v>
      </c>
      <c r="E13" s="5">
        <v>227</v>
      </c>
      <c r="F13" s="5">
        <v>2</v>
      </c>
      <c r="G13" s="5">
        <v>0</v>
      </c>
      <c r="H13" s="5">
        <v>0</v>
      </c>
      <c r="I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86</v>
      </c>
      <c r="O13" s="5">
        <v>6</v>
      </c>
      <c r="P13" s="5">
        <v>1</v>
      </c>
      <c r="Q13" s="5">
        <v>0</v>
      </c>
      <c r="R13" s="5">
        <v>1</v>
      </c>
      <c r="S13" s="10">
        <v>0</v>
      </c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121" t="s">
        <v>8</v>
      </c>
      <c r="B14" s="122">
        <v>80</v>
      </c>
      <c r="C14" s="123">
        <f t="shared" si="1"/>
        <v>113</v>
      </c>
      <c r="D14" s="5">
        <v>9</v>
      </c>
      <c r="E14" s="5">
        <v>9</v>
      </c>
      <c r="F14" s="5">
        <v>3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  <c r="L14" s="5">
        <v>0</v>
      </c>
      <c r="M14" s="5">
        <v>0</v>
      </c>
      <c r="N14" s="5">
        <v>90</v>
      </c>
      <c r="O14" s="5">
        <v>5</v>
      </c>
      <c r="P14" s="5">
        <v>3</v>
      </c>
      <c r="Q14" s="5">
        <v>0</v>
      </c>
      <c r="R14" s="5">
        <v>0</v>
      </c>
      <c r="S14" s="10">
        <v>0</v>
      </c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121" t="s">
        <v>9</v>
      </c>
      <c r="B15" s="122">
        <v>47</v>
      </c>
      <c r="C15" s="123">
        <f t="shared" si="1"/>
        <v>114</v>
      </c>
      <c r="D15" s="5">
        <v>5</v>
      </c>
      <c r="E15" s="5">
        <v>7</v>
      </c>
      <c r="F15" s="5">
        <v>0</v>
      </c>
      <c r="G15" s="5">
        <v>0</v>
      </c>
      <c r="H15" s="5">
        <v>1</v>
      </c>
      <c r="I15" s="5">
        <v>2</v>
      </c>
      <c r="J15" s="5">
        <v>1</v>
      </c>
      <c r="K15" s="5">
        <v>0</v>
      </c>
      <c r="L15" s="5">
        <v>2</v>
      </c>
      <c r="M15" s="5">
        <v>4</v>
      </c>
      <c r="N15" s="5">
        <v>92</v>
      </c>
      <c r="O15" s="5">
        <v>7</v>
      </c>
      <c r="P15" s="5">
        <v>0</v>
      </c>
      <c r="Q15" s="5">
        <v>0</v>
      </c>
      <c r="R15" s="5">
        <v>0</v>
      </c>
      <c r="S15" s="10">
        <v>0</v>
      </c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121" t="s">
        <v>10</v>
      </c>
      <c r="B16" s="122">
        <v>175</v>
      </c>
      <c r="C16" s="123">
        <f t="shared" si="1"/>
        <v>208</v>
      </c>
      <c r="D16" s="5">
        <v>0</v>
      </c>
      <c r="E16" s="5">
        <v>1</v>
      </c>
      <c r="F16" s="5">
        <v>1</v>
      </c>
      <c r="G16" s="5">
        <v>0</v>
      </c>
      <c r="H16" s="5">
        <v>0</v>
      </c>
      <c r="I16" s="5">
        <v>0</v>
      </c>
      <c r="J16" s="5">
        <v>1</v>
      </c>
      <c r="K16" s="5">
        <v>7</v>
      </c>
      <c r="L16" s="5">
        <v>0</v>
      </c>
      <c r="M16" s="5">
        <v>1</v>
      </c>
      <c r="N16" s="5">
        <v>197</v>
      </c>
      <c r="O16" s="5">
        <v>3</v>
      </c>
      <c r="P16" s="5">
        <v>1</v>
      </c>
      <c r="Q16" s="5">
        <v>0</v>
      </c>
      <c r="R16" s="5">
        <v>0</v>
      </c>
      <c r="S16" s="10">
        <v>0</v>
      </c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121" t="s">
        <v>11</v>
      </c>
      <c r="B17" s="122">
        <v>217</v>
      </c>
      <c r="C17" s="123">
        <f t="shared" si="1"/>
        <v>351</v>
      </c>
      <c r="D17" s="5">
        <v>1</v>
      </c>
      <c r="E17" s="5">
        <v>118</v>
      </c>
      <c r="F17" s="5">
        <v>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227</v>
      </c>
      <c r="O17" s="5">
        <v>1</v>
      </c>
      <c r="P17" s="5">
        <v>0</v>
      </c>
      <c r="Q17" s="5">
        <v>0</v>
      </c>
      <c r="R17" s="5">
        <v>0</v>
      </c>
      <c r="S17" s="10">
        <v>0</v>
      </c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124" t="s">
        <v>12</v>
      </c>
      <c r="B18" s="125">
        <v>116</v>
      </c>
      <c r="C18" s="126">
        <f t="shared" si="1"/>
        <v>160</v>
      </c>
      <c r="D18" s="7">
        <v>5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153</v>
      </c>
      <c r="O18" s="7">
        <v>0</v>
      </c>
      <c r="P18" s="7">
        <v>0</v>
      </c>
      <c r="Q18" s="7">
        <v>0</v>
      </c>
      <c r="R18" s="7">
        <v>0</v>
      </c>
      <c r="S18" s="11">
        <v>0</v>
      </c>
      <c r="T18" s="1"/>
      <c r="U18" s="1"/>
      <c r="V18" s="1"/>
      <c r="W18" s="1"/>
      <c r="X18" s="1"/>
      <c r="Y18" s="1"/>
      <c r="Z18" s="1"/>
      <c r="AA18" s="1"/>
      <c r="AB18" s="1"/>
    </row>
    <row r="19" spans="16:19" ht="13.5" customHeight="1">
      <c r="P19" s="56"/>
      <c r="Q19" s="56"/>
      <c r="R19" s="56"/>
      <c r="S19" s="56" t="s">
        <v>94</v>
      </c>
    </row>
    <row r="20" ht="6.75" customHeight="1"/>
    <row r="21" ht="6.75" customHeight="1"/>
    <row r="22" spans="14:20" ht="13.5" customHeight="1">
      <c r="N22" s="24"/>
      <c r="P22" s="127"/>
      <c r="Q22" s="127"/>
      <c r="R22" s="127"/>
      <c r="S22" s="127"/>
      <c r="T22" s="113" t="str">
        <f>'[1]３新規精神障がい者状況調査票'!U2</f>
        <v>令和4年度</v>
      </c>
    </row>
    <row r="23" spans="1:20" ht="13.5" customHeight="1">
      <c r="A23" s="232" t="s">
        <v>72</v>
      </c>
      <c r="B23" s="234" t="s">
        <v>73</v>
      </c>
      <c r="C23" s="234"/>
      <c r="D23" s="234" t="s">
        <v>76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5"/>
      <c r="P23" s="236"/>
      <c r="Q23" s="105"/>
      <c r="R23" s="105"/>
      <c r="S23" s="105"/>
      <c r="T23" s="128"/>
    </row>
    <row r="24" spans="1:20" ht="13.5" customHeight="1">
      <c r="A24" s="233"/>
      <c r="B24" s="208" t="s">
        <v>17</v>
      </c>
      <c r="C24" s="208" t="s">
        <v>18</v>
      </c>
      <c r="D24" s="160" t="s">
        <v>116</v>
      </c>
      <c r="E24" s="160" t="s">
        <v>20</v>
      </c>
      <c r="F24" s="160" t="s">
        <v>95</v>
      </c>
      <c r="G24" s="237" t="s">
        <v>21</v>
      </c>
      <c r="H24" s="203" t="s">
        <v>105</v>
      </c>
      <c r="I24" s="203" t="s">
        <v>117</v>
      </c>
      <c r="J24" s="160" t="s">
        <v>22</v>
      </c>
      <c r="K24" s="176" t="s">
        <v>97</v>
      </c>
      <c r="L24" s="160" t="s">
        <v>118</v>
      </c>
      <c r="M24" s="160" t="s">
        <v>119</v>
      </c>
      <c r="N24" s="160" t="s">
        <v>19</v>
      </c>
      <c r="O24" s="227" t="s">
        <v>66</v>
      </c>
      <c r="P24" s="228"/>
      <c r="Q24" s="228"/>
      <c r="R24" s="228"/>
      <c r="S24" s="228"/>
      <c r="T24" s="229"/>
    </row>
    <row r="25" spans="1:20" ht="13.5" customHeight="1">
      <c r="A25" s="233"/>
      <c r="B25" s="208"/>
      <c r="C25" s="208"/>
      <c r="D25" s="160"/>
      <c r="E25" s="160"/>
      <c r="F25" s="160"/>
      <c r="G25" s="237"/>
      <c r="H25" s="203"/>
      <c r="I25" s="203"/>
      <c r="J25" s="160"/>
      <c r="K25" s="176"/>
      <c r="L25" s="160"/>
      <c r="M25" s="160"/>
      <c r="N25" s="160"/>
      <c r="O25" s="202" t="s">
        <v>96</v>
      </c>
      <c r="P25" s="159" t="s">
        <v>74</v>
      </c>
      <c r="Q25" s="202" t="s">
        <v>67</v>
      </c>
      <c r="R25" s="230" t="s">
        <v>120</v>
      </c>
      <c r="S25" s="202" t="s">
        <v>68</v>
      </c>
      <c r="T25" s="231" t="s">
        <v>99</v>
      </c>
    </row>
    <row r="26" spans="1:20" ht="57" customHeight="1">
      <c r="A26" s="233"/>
      <c r="B26" s="208"/>
      <c r="C26" s="208"/>
      <c r="D26" s="161"/>
      <c r="E26" s="161"/>
      <c r="F26" s="161"/>
      <c r="G26" s="238"/>
      <c r="H26" s="204"/>
      <c r="I26" s="204"/>
      <c r="J26" s="161"/>
      <c r="K26" s="177"/>
      <c r="L26" s="161"/>
      <c r="M26" s="161"/>
      <c r="N26" s="161"/>
      <c r="O26" s="204"/>
      <c r="P26" s="161"/>
      <c r="Q26" s="204"/>
      <c r="R26" s="204"/>
      <c r="S26" s="204"/>
      <c r="T26" s="166"/>
    </row>
    <row r="27" spans="1:20" ht="34.5" customHeight="1">
      <c r="A27" s="129" t="s">
        <v>75</v>
      </c>
      <c r="B27" s="8">
        <v>55</v>
      </c>
      <c r="C27" s="130">
        <v>103</v>
      </c>
      <c r="D27" s="8">
        <v>0</v>
      </c>
      <c r="E27" s="8">
        <v>2</v>
      </c>
      <c r="F27" s="8">
        <v>2</v>
      </c>
      <c r="G27" s="8">
        <v>0</v>
      </c>
      <c r="H27" s="8">
        <v>15</v>
      </c>
      <c r="I27" s="8">
        <v>0</v>
      </c>
      <c r="J27" s="8">
        <v>4</v>
      </c>
      <c r="K27" s="8">
        <v>1</v>
      </c>
      <c r="L27" s="8">
        <v>0</v>
      </c>
      <c r="M27" s="8">
        <v>0</v>
      </c>
      <c r="N27" s="8">
        <v>79</v>
      </c>
      <c r="O27" s="8">
        <v>15</v>
      </c>
      <c r="P27" s="8">
        <v>7</v>
      </c>
      <c r="Q27" s="8">
        <v>3</v>
      </c>
      <c r="R27" s="8">
        <v>1</v>
      </c>
      <c r="S27" s="8">
        <v>0</v>
      </c>
      <c r="T27" s="131">
        <v>0</v>
      </c>
    </row>
    <row r="28" spans="10:20" ht="13.5" customHeight="1">
      <c r="J28" s="224" t="s">
        <v>98</v>
      </c>
      <c r="K28" s="225"/>
      <c r="L28" s="225"/>
      <c r="M28" s="226"/>
      <c r="N28" s="226"/>
      <c r="O28" s="226"/>
      <c r="P28" s="226"/>
      <c r="Q28" s="226"/>
      <c r="R28" s="226"/>
      <c r="S28" s="226"/>
      <c r="T28" s="105"/>
    </row>
  </sheetData>
  <sheetProtection/>
  <mergeCells count="46">
    <mergeCell ref="A4:A7"/>
    <mergeCell ref="B4:C4"/>
    <mergeCell ref="D4:S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S5"/>
    <mergeCell ref="O6:O7"/>
    <mergeCell ref="P6:P7"/>
    <mergeCell ref="Q6:Q7"/>
    <mergeCell ref="R6:R7"/>
    <mergeCell ref="S6:S7"/>
    <mergeCell ref="A23:A26"/>
    <mergeCell ref="B23:C23"/>
    <mergeCell ref="D23:P23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J28:S28"/>
    <mergeCell ref="O24:T24"/>
    <mergeCell ref="O25:O26"/>
    <mergeCell ref="P25:P26"/>
    <mergeCell ref="Q25:Q26"/>
    <mergeCell ref="R25:R26"/>
    <mergeCell ref="S25:S26"/>
    <mergeCell ref="T25:T26"/>
  </mergeCells>
  <printOptions horizontalCentered="1"/>
  <pageMargins left="0.5118110236220472" right="0.5118110236220472" top="0.7874015748031497" bottom="0.7874015748031497" header="0.3937007874015748" footer="0.1968503937007874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B18"/>
  <sheetViews>
    <sheetView view="pageBreakPreview" zoomScale="130" zoomScaleSheetLayoutView="130" zoomScalePageLayoutView="0" workbookViewId="0" topLeftCell="E1">
      <selection activeCell="L21" sqref="L21"/>
    </sheetView>
  </sheetViews>
  <sheetFormatPr defaultColWidth="9.00390625" defaultRowHeight="13.5"/>
  <cols>
    <col min="1" max="1" width="6.625" style="20" customWidth="1"/>
    <col min="2" max="3" width="5.625" style="20" customWidth="1"/>
    <col min="4" max="19" width="4.625" style="20" customWidth="1"/>
    <col min="20" max="16384" width="9.00390625" style="20" customWidth="1"/>
  </cols>
  <sheetData>
    <row r="1" spans="1:4" ht="18.75" customHeight="1">
      <c r="A1" s="112" t="s">
        <v>69</v>
      </c>
      <c r="B1" s="93"/>
      <c r="C1" s="93"/>
      <c r="D1" s="93"/>
    </row>
    <row r="2" spans="12:19" ht="13.5" customHeight="1">
      <c r="L2" s="24"/>
      <c r="M2" s="24"/>
      <c r="N2" s="24"/>
      <c r="P2" s="113"/>
      <c r="Q2" s="113"/>
      <c r="R2" s="113"/>
      <c r="S2" s="24" t="str">
        <f>'[1]1 精神障がい者把握数'!U4</f>
        <v>令和4年度末時点</v>
      </c>
    </row>
    <row r="3" spans="1:19" s="28" customFormat="1" ht="13.5" customHeight="1">
      <c r="A3" s="219" t="s">
        <v>14</v>
      </c>
      <c r="B3" s="248" t="s">
        <v>15</v>
      </c>
      <c r="C3" s="248"/>
      <c r="D3" s="249" t="s">
        <v>16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1"/>
    </row>
    <row r="4" spans="1:19" s="28" customFormat="1" ht="13.5" customHeight="1">
      <c r="A4" s="220"/>
      <c r="B4" s="208" t="s">
        <v>17</v>
      </c>
      <c r="C4" s="208" t="s">
        <v>18</v>
      </c>
      <c r="D4" s="203" t="s">
        <v>116</v>
      </c>
      <c r="E4" s="203" t="s">
        <v>20</v>
      </c>
      <c r="F4" s="160" t="s">
        <v>95</v>
      </c>
      <c r="G4" s="237" t="s">
        <v>21</v>
      </c>
      <c r="H4" s="203" t="s">
        <v>105</v>
      </c>
      <c r="I4" s="203" t="s">
        <v>117</v>
      </c>
      <c r="J4" s="160" t="s">
        <v>22</v>
      </c>
      <c r="K4" s="246" t="s">
        <v>97</v>
      </c>
      <c r="L4" s="160" t="s">
        <v>118</v>
      </c>
      <c r="M4" s="160" t="s">
        <v>119</v>
      </c>
      <c r="N4" s="237" t="s">
        <v>19</v>
      </c>
      <c r="O4" s="239" t="s">
        <v>66</v>
      </c>
      <c r="P4" s="240"/>
      <c r="Q4" s="240"/>
      <c r="R4" s="240"/>
      <c r="S4" s="241"/>
    </row>
    <row r="5" spans="1:19" s="28" customFormat="1" ht="13.5" customHeight="1">
      <c r="A5" s="220"/>
      <c r="B5" s="208"/>
      <c r="C5" s="208"/>
      <c r="D5" s="203"/>
      <c r="E5" s="203"/>
      <c r="F5" s="160"/>
      <c r="G5" s="237"/>
      <c r="H5" s="203"/>
      <c r="I5" s="203"/>
      <c r="J5" s="160"/>
      <c r="K5" s="246"/>
      <c r="L5" s="160"/>
      <c r="M5" s="160"/>
      <c r="N5" s="237"/>
      <c r="O5" s="159" t="s">
        <v>96</v>
      </c>
      <c r="P5" s="242" t="s">
        <v>67</v>
      </c>
      <c r="Q5" s="243" t="s">
        <v>120</v>
      </c>
      <c r="R5" s="159" t="s">
        <v>68</v>
      </c>
      <c r="S5" s="244" t="s">
        <v>99</v>
      </c>
    </row>
    <row r="6" spans="1:19" s="28" customFormat="1" ht="57" customHeight="1">
      <c r="A6" s="220"/>
      <c r="B6" s="208"/>
      <c r="C6" s="208"/>
      <c r="D6" s="204"/>
      <c r="E6" s="204"/>
      <c r="F6" s="161"/>
      <c r="G6" s="238"/>
      <c r="H6" s="204"/>
      <c r="I6" s="204"/>
      <c r="J6" s="161"/>
      <c r="K6" s="247"/>
      <c r="L6" s="161"/>
      <c r="M6" s="161"/>
      <c r="N6" s="238"/>
      <c r="O6" s="161"/>
      <c r="P6" s="238"/>
      <c r="Q6" s="161"/>
      <c r="R6" s="161"/>
      <c r="S6" s="245"/>
    </row>
    <row r="7" spans="1:19" ht="15.75" customHeight="1">
      <c r="A7" s="114" t="s">
        <v>1</v>
      </c>
      <c r="B7" s="116">
        <f>SUM(B8:B17)</f>
        <v>826</v>
      </c>
      <c r="C7" s="116">
        <f>SUM(C8:C17)</f>
        <v>1172</v>
      </c>
      <c r="D7" s="116">
        <f>SUM(D8:D17)</f>
        <v>18</v>
      </c>
      <c r="E7" s="116">
        <f>SUM(E8:E17)</f>
        <v>154</v>
      </c>
      <c r="F7" s="116">
        <f aca="true" t="shared" si="0" ref="F7:S7">SUM(F8:F17)</f>
        <v>14</v>
      </c>
      <c r="G7" s="116">
        <f t="shared" si="0"/>
        <v>1</v>
      </c>
      <c r="H7" s="116">
        <f t="shared" si="0"/>
        <v>0</v>
      </c>
      <c r="I7" s="116">
        <f t="shared" si="0"/>
        <v>0</v>
      </c>
      <c r="J7" s="116">
        <f>SUM(J8:J17)</f>
        <v>3</v>
      </c>
      <c r="K7" s="116">
        <f>SUM(K8:K17)</f>
        <v>5</v>
      </c>
      <c r="L7" s="116">
        <f t="shared" si="0"/>
        <v>2</v>
      </c>
      <c r="M7" s="116">
        <f t="shared" si="0"/>
        <v>1</v>
      </c>
      <c r="N7" s="116">
        <f t="shared" si="0"/>
        <v>974</v>
      </c>
      <c r="O7" s="116">
        <f t="shared" si="0"/>
        <v>17</v>
      </c>
      <c r="P7" s="116">
        <f t="shared" si="0"/>
        <v>12</v>
      </c>
      <c r="Q7" s="116">
        <f t="shared" si="0"/>
        <v>0</v>
      </c>
      <c r="R7" s="116">
        <f t="shared" si="0"/>
        <v>3</v>
      </c>
      <c r="S7" s="117">
        <f t="shared" si="0"/>
        <v>0</v>
      </c>
    </row>
    <row r="8" spans="1:28" ht="15.75" customHeight="1">
      <c r="A8" s="118" t="s">
        <v>3</v>
      </c>
      <c r="B8" s="119">
        <v>50</v>
      </c>
      <c r="C8" s="120">
        <v>70</v>
      </c>
      <c r="D8" s="4">
        <v>2</v>
      </c>
      <c r="E8" s="4">
        <v>0</v>
      </c>
      <c r="F8" s="4">
        <v>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65</v>
      </c>
      <c r="O8" s="4">
        <v>0</v>
      </c>
      <c r="P8" s="4">
        <v>2</v>
      </c>
      <c r="Q8" s="4">
        <v>0</v>
      </c>
      <c r="R8" s="4">
        <v>2</v>
      </c>
      <c r="S8" s="12">
        <v>0</v>
      </c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121" t="s">
        <v>4</v>
      </c>
      <c r="B9" s="122">
        <v>106</v>
      </c>
      <c r="C9" s="123">
        <v>118</v>
      </c>
      <c r="D9" s="5">
        <v>0</v>
      </c>
      <c r="E9" s="5">
        <v>19</v>
      </c>
      <c r="F9" s="5">
        <v>2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96</v>
      </c>
      <c r="O9" s="5">
        <v>0</v>
      </c>
      <c r="P9" s="5">
        <v>3</v>
      </c>
      <c r="Q9" s="5">
        <v>0</v>
      </c>
      <c r="R9" s="5">
        <v>0</v>
      </c>
      <c r="S9" s="10">
        <v>0</v>
      </c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121" t="s">
        <v>5</v>
      </c>
      <c r="B10" s="122">
        <v>188</v>
      </c>
      <c r="C10" s="123">
        <v>190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190</v>
      </c>
      <c r="O10" s="5">
        <v>0</v>
      </c>
      <c r="P10" s="5">
        <v>0</v>
      </c>
      <c r="Q10" s="5">
        <v>0</v>
      </c>
      <c r="R10" s="5">
        <v>0</v>
      </c>
      <c r="S10" s="10">
        <v>0</v>
      </c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>
      <c r="A11" s="121" t="s">
        <v>6</v>
      </c>
      <c r="B11" s="122">
        <v>37</v>
      </c>
      <c r="C11" s="123">
        <v>70</v>
      </c>
      <c r="D11" s="5">
        <v>3</v>
      </c>
      <c r="E11" s="5">
        <v>2</v>
      </c>
      <c r="F11" s="5">
        <v>4</v>
      </c>
      <c r="G11" s="5">
        <v>0</v>
      </c>
      <c r="H11" s="5">
        <v>0</v>
      </c>
      <c r="I11" s="5">
        <v>0</v>
      </c>
      <c r="J11" s="5">
        <v>2</v>
      </c>
      <c r="K11" s="5">
        <v>0</v>
      </c>
      <c r="L11" s="5">
        <v>0</v>
      </c>
      <c r="M11" s="5">
        <v>0</v>
      </c>
      <c r="N11" s="5">
        <v>59</v>
      </c>
      <c r="O11" s="5">
        <v>6</v>
      </c>
      <c r="P11" s="5">
        <v>1</v>
      </c>
      <c r="Q11" s="5">
        <v>0</v>
      </c>
      <c r="R11" s="5">
        <v>1</v>
      </c>
      <c r="S11" s="10">
        <v>0</v>
      </c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121" t="s">
        <v>7</v>
      </c>
      <c r="B12" s="122">
        <v>137</v>
      </c>
      <c r="C12" s="123">
        <v>180</v>
      </c>
      <c r="D12" s="5">
        <v>3</v>
      </c>
      <c r="E12" s="5">
        <v>123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54</v>
      </c>
      <c r="O12" s="5">
        <v>2</v>
      </c>
      <c r="P12" s="5">
        <v>3</v>
      </c>
      <c r="Q12" s="5">
        <v>0</v>
      </c>
      <c r="R12" s="5">
        <v>0</v>
      </c>
      <c r="S12" s="10">
        <v>0</v>
      </c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121" t="s">
        <v>8</v>
      </c>
      <c r="B13" s="122">
        <v>24</v>
      </c>
      <c r="C13" s="123">
        <v>39</v>
      </c>
      <c r="D13" s="5">
        <v>5</v>
      </c>
      <c r="E13" s="5">
        <v>3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30</v>
      </c>
      <c r="O13" s="5">
        <v>1</v>
      </c>
      <c r="P13" s="5">
        <v>3</v>
      </c>
      <c r="Q13" s="5">
        <v>0</v>
      </c>
      <c r="R13" s="5">
        <v>0</v>
      </c>
      <c r="S13" s="10">
        <v>0</v>
      </c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121" t="s">
        <v>9</v>
      </c>
      <c r="B14" s="122">
        <v>20</v>
      </c>
      <c r="C14" s="123">
        <v>39</v>
      </c>
      <c r="D14" s="5">
        <v>3</v>
      </c>
      <c r="E14" s="5">
        <v>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/>
      <c r="L14" s="5">
        <v>2</v>
      </c>
      <c r="M14" s="5">
        <v>0</v>
      </c>
      <c r="N14" s="5">
        <v>31</v>
      </c>
      <c r="O14" s="5">
        <v>3</v>
      </c>
      <c r="P14" s="5">
        <v>0</v>
      </c>
      <c r="Q14" s="5">
        <v>0</v>
      </c>
      <c r="R14" s="5">
        <v>0</v>
      </c>
      <c r="S14" s="10">
        <v>0</v>
      </c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121" t="s">
        <v>10</v>
      </c>
      <c r="B15" s="122">
        <v>114</v>
      </c>
      <c r="C15" s="123">
        <v>149</v>
      </c>
      <c r="D15" s="5">
        <v>2</v>
      </c>
      <c r="E15" s="5">
        <v>0</v>
      </c>
      <c r="F15" s="5">
        <v>2</v>
      </c>
      <c r="G15" s="5">
        <v>0</v>
      </c>
      <c r="H15" s="5">
        <v>0</v>
      </c>
      <c r="I15" s="5">
        <v>0</v>
      </c>
      <c r="J15" s="5">
        <v>1</v>
      </c>
      <c r="K15" s="5">
        <v>5</v>
      </c>
      <c r="L15" s="5">
        <v>0</v>
      </c>
      <c r="M15" s="5">
        <v>1</v>
      </c>
      <c r="N15" s="5">
        <v>138</v>
      </c>
      <c r="O15" s="5">
        <v>4</v>
      </c>
      <c r="P15" s="5">
        <v>0</v>
      </c>
      <c r="Q15" s="5">
        <v>0</v>
      </c>
      <c r="R15" s="5">
        <v>0</v>
      </c>
      <c r="S15" s="10">
        <v>0</v>
      </c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121" t="s">
        <v>11</v>
      </c>
      <c r="B16" s="122">
        <v>114</v>
      </c>
      <c r="C16" s="123">
        <v>232</v>
      </c>
      <c r="D16" s="5">
        <v>0</v>
      </c>
      <c r="E16" s="5">
        <v>4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226</v>
      </c>
      <c r="O16" s="5">
        <v>0</v>
      </c>
      <c r="P16" s="5">
        <v>0</v>
      </c>
      <c r="Q16" s="5">
        <v>0</v>
      </c>
      <c r="R16" s="5">
        <v>0</v>
      </c>
      <c r="S16" s="10">
        <v>0</v>
      </c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124" t="s">
        <v>12</v>
      </c>
      <c r="B17" s="125">
        <v>36</v>
      </c>
      <c r="C17" s="126">
        <v>85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85</v>
      </c>
      <c r="O17" s="7">
        <v>1</v>
      </c>
      <c r="P17" s="7">
        <v>0</v>
      </c>
      <c r="Q17" s="7">
        <v>0</v>
      </c>
      <c r="R17" s="7">
        <v>0</v>
      </c>
      <c r="S17" s="11">
        <v>0</v>
      </c>
      <c r="T17" s="1"/>
      <c r="U17" s="1"/>
      <c r="V17" s="1"/>
      <c r="W17" s="1"/>
      <c r="X17" s="1"/>
      <c r="Y17" s="1"/>
      <c r="Z17" s="1"/>
      <c r="AA17" s="1"/>
      <c r="AB17" s="1"/>
    </row>
    <row r="18" spans="16:19" ht="13.5" customHeight="1">
      <c r="P18" s="56"/>
      <c r="Q18" s="56"/>
      <c r="R18" s="56"/>
      <c r="S18" s="56" t="s">
        <v>94</v>
      </c>
    </row>
  </sheetData>
  <sheetProtection/>
  <mergeCells count="22">
    <mergeCell ref="A3:A6"/>
    <mergeCell ref="B3:C3"/>
    <mergeCell ref="D3:S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S4"/>
    <mergeCell ref="O5:O6"/>
    <mergeCell ref="P5:P6"/>
    <mergeCell ref="Q5:Q6"/>
    <mergeCell ref="R5:R6"/>
    <mergeCell ref="S5:S6"/>
  </mergeCells>
  <printOptions/>
  <pageMargins left="0.5118110236220472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27"/>
  <sheetViews>
    <sheetView view="pageBreakPreview" zoomScale="95" zoomScaleSheetLayoutView="95" zoomScalePageLayoutView="0" workbookViewId="0" topLeftCell="A1">
      <selection activeCell="Z18" sqref="Z18"/>
    </sheetView>
  </sheetViews>
  <sheetFormatPr defaultColWidth="9.00390625" defaultRowHeight="13.5"/>
  <cols>
    <col min="1" max="1" width="6.25390625" style="20" customWidth="1"/>
    <col min="2" max="2" width="6.00390625" style="20" customWidth="1"/>
    <col min="3" max="3" width="7.625" style="20" customWidth="1"/>
    <col min="4" max="4" width="5.625" style="20" customWidth="1"/>
    <col min="5" max="5" width="4.375" style="20" customWidth="1"/>
    <col min="6" max="6" width="6.25390625" style="20" customWidth="1"/>
    <col min="7" max="8" width="4.375" style="20" customWidth="1"/>
    <col min="9" max="11" width="5.625" style="20" customWidth="1"/>
    <col min="12" max="12" width="4.375" style="20" customWidth="1"/>
    <col min="13" max="14" width="5.625" style="20" customWidth="1"/>
    <col min="15" max="15" width="4.375" style="20" customWidth="1"/>
    <col min="16" max="16" width="5.625" style="20" customWidth="1"/>
    <col min="17" max="19" width="4.375" style="20" customWidth="1"/>
    <col min="20" max="20" width="5.50390625" style="20" customWidth="1"/>
    <col min="21" max="16384" width="9.00390625" style="20" customWidth="1"/>
  </cols>
  <sheetData>
    <row r="1" spans="1:4" ht="18.75" customHeight="1">
      <c r="A1" s="112" t="s">
        <v>70</v>
      </c>
      <c r="B1" s="99"/>
      <c r="C1" s="99"/>
      <c r="D1" s="99"/>
    </row>
    <row r="2" spans="12:19" ht="13.5" customHeight="1">
      <c r="L2" s="24"/>
      <c r="M2" s="24"/>
      <c r="N2" s="24"/>
      <c r="P2" s="113"/>
      <c r="Q2" s="113"/>
      <c r="R2" s="113"/>
      <c r="S2" s="24" t="str">
        <f>'[1]３新規精神障がい者状況調査票'!U2</f>
        <v>令和4年度</v>
      </c>
    </row>
    <row r="3" spans="1:19" s="28" customFormat="1" ht="13.5" customHeight="1">
      <c r="A3" s="219" t="s">
        <v>14</v>
      </c>
      <c r="B3" s="248" t="s">
        <v>15</v>
      </c>
      <c r="C3" s="248"/>
      <c r="D3" s="249" t="s">
        <v>16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1"/>
    </row>
    <row r="4" spans="1:19" s="28" customFormat="1" ht="13.5" customHeight="1">
      <c r="A4" s="220"/>
      <c r="B4" s="208" t="s">
        <v>17</v>
      </c>
      <c r="C4" s="208" t="s">
        <v>18</v>
      </c>
      <c r="D4" s="203" t="s">
        <v>116</v>
      </c>
      <c r="E4" s="203" t="s">
        <v>20</v>
      </c>
      <c r="F4" s="160" t="s">
        <v>95</v>
      </c>
      <c r="G4" s="237" t="s">
        <v>21</v>
      </c>
      <c r="H4" s="203" t="s">
        <v>105</v>
      </c>
      <c r="I4" s="203" t="s">
        <v>117</v>
      </c>
      <c r="J4" s="160" t="s">
        <v>22</v>
      </c>
      <c r="K4" s="246" t="s">
        <v>97</v>
      </c>
      <c r="L4" s="160" t="s">
        <v>118</v>
      </c>
      <c r="M4" s="160" t="s">
        <v>119</v>
      </c>
      <c r="N4" s="237" t="s">
        <v>19</v>
      </c>
      <c r="O4" s="239" t="s">
        <v>66</v>
      </c>
      <c r="P4" s="240"/>
      <c r="Q4" s="240"/>
      <c r="R4" s="240"/>
      <c r="S4" s="241"/>
    </row>
    <row r="5" spans="1:19" s="28" customFormat="1" ht="13.5" customHeight="1">
      <c r="A5" s="220"/>
      <c r="B5" s="208"/>
      <c r="C5" s="208"/>
      <c r="D5" s="203"/>
      <c r="E5" s="203"/>
      <c r="F5" s="160"/>
      <c r="G5" s="237"/>
      <c r="H5" s="203"/>
      <c r="I5" s="203"/>
      <c r="J5" s="160"/>
      <c r="K5" s="246"/>
      <c r="L5" s="160"/>
      <c r="M5" s="160"/>
      <c r="N5" s="237"/>
      <c r="O5" s="159" t="s">
        <v>96</v>
      </c>
      <c r="P5" s="242" t="s">
        <v>67</v>
      </c>
      <c r="Q5" s="243" t="s">
        <v>120</v>
      </c>
      <c r="R5" s="159" t="s">
        <v>68</v>
      </c>
      <c r="S5" s="244" t="s">
        <v>99</v>
      </c>
    </row>
    <row r="6" spans="1:19" s="28" customFormat="1" ht="57" customHeight="1">
      <c r="A6" s="220"/>
      <c r="B6" s="208"/>
      <c r="C6" s="208"/>
      <c r="D6" s="204"/>
      <c r="E6" s="204"/>
      <c r="F6" s="161"/>
      <c r="G6" s="238"/>
      <c r="H6" s="204"/>
      <c r="I6" s="204"/>
      <c r="J6" s="161"/>
      <c r="K6" s="247"/>
      <c r="L6" s="161"/>
      <c r="M6" s="161"/>
      <c r="N6" s="238"/>
      <c r="O6" s="161"/>
      <c r="P6" s="238"/>
      <c r="Q6" s="161"/>
      <c r="R6" s="161"/>
      <c r="S6" s="245"/>
    </row>
    <row r="7" spans="1:19" ht="15.75" customHeight="1">
      <c r="A7" s="114" t="s">
        <v>1</v>
      </c>
      <c r="B7" s="116">
        <f>SUM(B8:B17)</f>
        <v>4912</v>
      </c>
      <c r="C7" s="116">
        <f>SUM(C8:C17)</f>
        <v>10644</v>
      </c>
      <c r="D7" s="116">
        <f aca="true" t="shared" si="0" ref="D7:R7">SUM(D8:D17)</f>
        <v>214</v>
      </c>
      <c r="E7" s="116">
        <f t="shared" si="0"/>
        <v>738</v>
      </c>
      <c r="F7" s="116">
        <f t="shared" si="0"/>
        <v>116</v>
      </c>
      <c r="G7" s="116">
        <f t="shared" si="0"/>
        <v>29</v>
      </c>
      <c r="H7" s="116">
        <f t="shared" si="0"/>
        <v>17</v>
      </c>
      <c r="I7" s="116">
        <f>SUM(I8:I17)</f>
        <v>2</v>
      </c>
      <c r="J7" s="116">
        <f>SUM(J8:J17)</f>
        <v>62</v>
      </c>
      <c r="K7" s="116">
        <f t="shared" si="0"/>
        <v>27</v>
      </c>
      <c r="L7" s="116">
        <f t="shared" si="0"/>
        <v>21</v>
      </c>
      <c r="M7" s="116">
        <f t="shared" si="0"/>
        <v>17</v>
      </c>
      <c r="N7" s="116">
        <f t="shared" si="0"/>
        <v>9401</v>
      </c>
      <c r="O7" s="116">
        <f t="shared" si="0"/>
        <v>93</v>
      </c>
      <c r="P7" s="116">
        <f t="shared" si="0"/>
        <v>108</v>
      </c>
      <c r="Q7" s="116">
        <f t="shared" si="0"/>
        <v>1</v>
      </c>
      <c r="R7" s="116">
        <f t="shared" si="0"/>
        <v>8</v>
      </c>
      <c r="S7" s="117">
        <f>SUM(S8:S17)</f>
        <v>5</v>
      </c>
    </row>
    <row r="8" spans="1:28" ht="15.75" customHeight="1">
      <c r="A8" s="118" t="s">
        <v>3</v>
      </c>
      <c r="B8" s="120">
        <v>328</v>
      </c>
      <c r="C8" s="120">
        <f>SUM(D8:N8)</f>
        <v>941</v>
      </c>
      <c r="D8" s="4">
        <v>33</v>
      </c>
      <c r="E8" s="4">
        <v>0</v>
      </c>
      <c r="F8" s="4">
        <v>29</v>
      </c>
      <c r="G8" s="4">
        <v>12</v>
      </c>
      <c r="H8" s="4">
        <v>6</v>
      </c>
      <c r="I8" s="132">
        <v>0</v>
      </c>
      <c r="J8" s="4">
        <v>5</v>
      </c>
      <c r="K8" s="4">
        <v>0</v>
      </c>
      <c r="L8" s="4">
        <v>2</v>
      </c>
      <c r="M8" s="4">
        <v>4</v>
      </c>
      <c r="N8" s="4">
        <v>850</v>
      </c>
      <c r="O8" s="4">
        <v>10</v>
      </c>
      <c r="P8" s="4">
        <v>7</v>
      </c>
      <c r="Q8" s="4">
        <v>0</v>
      </c>
      <c r="R8" s="4">
        <v>1</v>
      </c>
      <c r="S8" s="12">
        <v>0</v>
      </c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121" t="s">
        <v>4</v>
      </c>
      <c r="B9" s="123">
        <v>326</v>
      </c>
      <c r="C9" s="123">
        <f aca="true" t="shared" si="1" ref="C9:C17">SUM(D9:N9)</f>
        <v>388</v>
      </c>
      <c r="D9" s="5">
        <v>22</v>
      </c>
      <c r="E9" s="5">
        <v>146</v>
      </c>
      <c r="F9" s="5">
        <v>9</v>
      </c>
      <c r="G9" s="5">
        <v>2</v>
      </c>
      <c r="H9" s="5">
        <v>1</v>
      </c>
      <c r="I9" s="5">
        <v>1</v>
      </c>
      <c r="J9" s="5">
        <v>0</v>
      </c>
      <c r="K9" s="5">
        <v>1</v>
      </c>
      <c r="L9" s="5">
        <v>2</v>
      </c>
      <c r="M9" s="5">
        <v>2</v>
      </c>
      <c r="N9" s="5">
        <v>202</v>
      </c>
      <c r="O9" s="5">
        <v>3</v>
      </c>
      <c r="P9" s="5">
        <v>12</v>
      </c>
      <c r="Q9" s="5">
        <v>0</v>
      </c>
      <c r="R9" s="5">
        <v>0</v>
      </c>
      <c r="S9" s="10">
        <v>0</v>
      </c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121" t="s">
        <v>5</v>
      </c>
      <c r="B10" s="123">
        <v>863</v>
      </c>
      <c r="C10" s="123">
        <f t="shared" si="1"/>
        <v>875</v>
      </c>
      <c r="D10" s="5">
        <v>4</v>
      </c>
      <c r="E10" s="5">
        <v>2</v>
      </c>
      <c r="F10" s="5">
        <v>2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0</v>
      </c>
      <c r="N10" s="5">
        <v>864</v>
      </c>
      <c r="O10" s="5">
        <v>1</v>
      </c>
      <c r="P10" s="5">
        <v>8</v>
      </c>
      <c r="Q10" s="5">
        <v>0</v>
      </c>
      <c r="R10" s="5">
        <v>0</v>
      </c>
      <c r="S10" s="10">
        <v>0</v>
      </c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>
      <c r="A11" s="121" t="s">
        <v>6</v>
      </c>
      <c r="B11" s="123">
        <v>376</v>
      </c>
      <c r="C11" s="123">
        <f t="shared" si="1"/>
        <v>1303</v>
      </c>
      <c r="D11" s="5">
        <v>32</v>
      </c>
      <c r="E11" s="5">
        <v>5</v>
      </c>
      <c r="F11" s="5">
        <v>34</v>
      </c>
      <c r="G11" s="5">
        <v>8</v>
      </c>
      <c r="H11" s="5">
        <v>4</v>
      </c>
      <c r="I11" s="5">
        <v>0</v>
      </c>
      <c r="J11" s="5">
        <v>32</v>
      </c>
      <c r="K11" s="5">
        <v>1</v>
      </c>
      <c r="L11" s="5">
        <v>0</v>
      </c>
      <c r="M11" s="5">
        <v>2</v>
      </c>
      <c r="N11" s="5">
        <v>1185</v>
      </c>
      <c r="O11" s="5">
        <v>33</v>
      </c>
      <c r="P11" s="5">
        <v>41</v>
      </c>
      <c r="Q11" s="5">
        <v>0</v>
      </c>
      <c r="R11" s="6">
        <v>2</v>
      </c>
      <c r="S11" s="10">
        <v>1</v>
      </c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121" t="s">
        <v>7</v>
      </c>
      <c r="B12" s="123">
        <v>316</v>
      </c>
      <c r="C12" s="123">
        <f t="shared" si="1"/>
        <v>515</v>
      </c>
      <c r="D12" s="5">
        <v>10</v>
      </c>
      <c r="E12" s="5">
        <v>215</v>
      </c>
      <c r="F12" s="5">
        <v>1</v>
      </c>
      <c r="G12" s="5">
        <v>1</v>
      </c>
      <c r="H12" s="5">
        <v>0</v>
      </c>
      <c r="I12" s="5">
        <v>0</v>
      </c>
      <c r="J12" s="5">
        <v>5</v>
      </c>
      <c r="K12" s="5">
        <v>4</v>
      </c>
      <c r="L12" s="5">
        <v>1</v>
      </c>
      <c r="M12" s="5">
        <v>0</v>
      </c>
      <c r="N12" s="5">
        <v>278</v>
      </c>
      <c r="O12" s="5">
        <v>5</v>
      </c>
      <c r="P12" s="5">
        <v>12</v>
      </c>
      <c r="Q12" s="5">
        <v>0</v>
      </c>
      <c r="R12" s="5">
        <v>5</v>
      </c>
      <c r="S12" s="10">
        <v>0</v>
      </c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121" t="s">
        <v>8</v>
      </c>
      <c r="B13" s="123">
        <v>493</v>
      </c>
      <c r="C13" s="123">
        <f t="shared" si="1"/>
        <v>1023</v>
      </c>
      <c r="D13" s="5">
        <v>22</v>
      </c>
      <c r="E13" s="5">
        <v>115</v>
      </c>
      <c r="F13" s="5">
        <v>7</v>
      </c>
      <c r="G13" s="5">
        <v>1</v>
      </c>
      <c r="H13" s="5">
        <v>0</v>
      </c>
      <c r="I13" s="5">
        <v>1</v>
      </c>
      <c r="J13" s="5">
        <v>3</v>
      </c>
      <c r="K13" s="5">
        <v>0</v>
      </c>
      <c r="L13" s="5">
        <v>1</v>
      </c>
      <c r="M13" s="5">
        <v>0</v>
      </c>
      <c r="N13" s="5">
        <v>873</v>
      </c>
      <c r="O13" s="5">
        <v>7</v>
      </c>
      <c r="P13" s="5">
        <v>24</v>
      </c>
      <c r="Q13" s="5">
        <v>1</v>
      </c>
      <c r="R13" s="5">
        <v>0</v>
      </c>
      <c r="S13" s="10">
        <v>0</v>
      </c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121" t="s">
        <v>9</v>
      </c>
      <c r="B14" s="123">
        <v>93</v>
      </c>
      <c r="C14" s="123">
        <f t="shared" si="1"/>
        <v>512</v>
      </c>
      <c r="D14" s="5">
        <v>41</v>
      </c>
      <c r="E14" s="5">
        <v>35</v>
      </c>
      <c r="F14" s="5">
        <v>7</v>
      </c>
      <c r="G14" s="5">
        <v>2</v>
      </c>
      <c r="H14" s="5">
        <v>4</v>
      </c>
      <c r="I14" s="5">
        <v>0</v>
      </c>
      <c r="J14" s="5">
        <v>9</v>
      </c>
      <c r="K14" s="5">
        <v>0</v>
      </c>
      <c r="L14" s="5">
        <v>13</v>
      </c>
      <c r="M14" s="5">
        <v>9</v>
      </c>
      <c r="N14" s="5">
        <v>392</v>
      </c>
      <c r="O14" s="5">
        <v>23</v>
      </c>
      <c r="P14" s="5">
        <v>0</v>
      </c>
      <c r="Q14" s="5">
        <v>0</v>
      </c>
      <c r="R14" s="5">
        <v>0</v>
      </c>
      <c r="S14" s="10">
        <v>0</v>
      </c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121" t="s">
        <v>10</v>
      </c>
      <c r="B15" s="123">
        <v>523</v>
      </c>
      <c r="C15" s="123">
        <f t="shared" si="1"/>
        <v>1095</v>
      </c>
      <c r="D15" s="5">
        <v>3</v>
      </c>
      <c r="E15" s="5">
        <v>4</v>
      </c>
      <c r="F15" s="5">
        <v>6</v>
      </c>
      <c r="G15" s="5">
        <v>2</v>
      </c>
      <c r="H15" s="5">
        <v>1</v>
      </c>
      <c r="I15" s="5">
        <v>0</v>
      </c>
      <c r="J15" s="5">
        <v>2</v>
      </c>
      <c r="K15" s="5">
        <v>19</v>
      </c>
      <c r="L15" s="5">
        <v>0</v>
      </c>
      <c r="M15" s="5">
        <v>0</v>
      </c>
      <c r="N15" s="5">
        <v>1058</v>
      </c>
      <c r="O15" s="5">
        <v>7</v>
      </c>
      <c r="P15" s="5">
        <v>0</v>
      </c>
      <c r="Q15" s="5">
        <v>0</v>
      </c>
      <c r="R15" s="5">
        <v>0</v>
      </c>
      <c r="S15" s="10">
        <v>0</v>
      </c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121" t="s">
        <v>11</v>
      </c>
      <c r="B16" s="123">
        <v>1070</v>
      </c>
      <c r="C16" s="123">
        <f t="shared" si="1"/>
        <v>2444</v>
      </c>
      <c r="D16" s="5">
        <v>10</v>
      </c>
      <c r="E16" s="5">
        <v>216</v>
      </c>
      <c r="F16" s="5">
        <v>18</v>
      </c>
      <c r="G16" s="5">
        <v>0</v>
      </c>
      <c r="H16" s="5">
        <v>1</v>
      </c>
      <c r="I16" s="5">
        <v>0</v>
      </c>
      <c r="J16" s="5">
        <v>3</v>
      </c>
      <c r="K16" s="5">
        <v>2</v>
      </c>
      <c r="L16" s="5">
        <v>0</v>
      </c>
      <c r="M16" s="5">
        <v>0</v>
      </c>
      <c r="N16" s="5">
        <v>2194</v>
      </c>
      <c r="O16" s="5">
        <v>4</v>
      </c>
      <c r="P16" s="5">
        <v>4</v>
      </c>
      <c r="Q16" s="5">
        <v>0</v>
      </c>
      <c r="R16" s="5">
        <v>0</v>
      </c>
      <c r="S16" s="10">
        <v>4</v>
      </c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124" t="s">
        <v>12</v>
      </c>
      <c r="B17" s="126">
        <v>524</v>
      </c>
      <c r="C17" s="126">
        <f t="shared" si="1"/>
        <v>1548</v>
      </c>
      <c r="D17" s="7">
        <v>37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3</v>
      </c>
      <c r="K17" s="7">
        <v>0</v>
      </c>
      <c r="L17" s="7">
        <v>0</v>
      </c>
      <c r="M17" s="7">
        <v>0</v>
      </c>
      <c r="N17" s="7">
        <v>1505</v>
      </c>
      <c r="O17" s="7">
        <v>0</v>
      </c>
      <c r="P17" s="7">
        <v>0</v>
      </c>
      <c r="Q17" s="7">
        <v>0</v>
      </c>
      <c r="R17" s="7">
        <v>0</v>
      </c>
      <c r="S17" s="11">
        <v>0</v>
      </c>
      <c r="T17" s="1"/>
      <c r="U17" s="1"/>
      <c r="V17" s="1"/>
      <c r="W17" s="1"/>
      <c r="X17" s="1"/>
      <c r="Y17" s="1"/>
      <c r="Z17" s="1"/>
      <c r="AA17" s="1"/>
      <c r="AB17" s="1"/>
    </row>
    <row r="18" spans="16:19" ht="13.5" customHeight="1">
      <c r="P18" s="56"/>
      <c r="Q18" s="56"/>
      <c r="R18" s="56"/>
      <c r="S18" s="56" t="s">
        <v>94</v>
      </c>
    </row>
    <row r="19" spans="16:19" ht="6.75" customHeight="1">
      <c r="P19" s="56"/>
      <c r="Q19" s="56"/>
      <c r="R19" s="56"/>
      <c r="S19" s="56"/>
    </row>
    <row r="20" ht="6.75" customHeight="1"/>
    <row r="21" spans="14:20" ht="13.5" customHeight="1">
      <c r="N21" s="24"/>
      <c r="P21" s="24"/>
      <c r="R21" s="133"/>
      <c r="S21" s="24" t="str">
        <f>'[1]３新規精神障がい者状況調査票'!U2</f>
        <v>令和4年度</v>
      </c>
      <c r="T21" s="127"/>
    </row>
    <row r="22" spans="1:20" ht="13.5" customHeight="1">
      <c r="A22" s="232" t="s">
        <v>72</v>
      </c>
      <c r="B22" s="234" t="s">
        <v>73</v>
      </c>
      <c r="C22" s="234"/>
      <c r="D22" s="234" t="s">
        <v>76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5"/>
      <c r="P22" s="236"/>
      <c r="Q22" s="105"/>
      <c r="R22" s="105"/>
      <c r="S22" s="105"/>
      <c r="T22" s="128"/>
    </row>
    <row r="23" spans="1:20" ht="13.5" customHeight="1">
      <c r="A23" s="233"/>
      <c r="B23" s="208" t="s">
        <v>17</v>
      </c>
      <c r="C23" s="208" t="s">
        <v>18</v>
      </c>
      <c r="D23" s="160" t="s">
        <v>116</v>
      </c>
      <c r="E23" s="160" t="s">
        <v>20</v>
      </c>
      <c r="F23" s="160" t="s">
        <v>95</v>
      </c>
      <c r="G23" s="237" t="s">
        <v>21</v>
      </c>
      <c r="H23" s="203" t="s">
        <v>105</v>
      </c>
      <c r="I23" s="203" t="s">
        <v>117</v>
      </c>
      <c r="J23" s="160" t="s">
        <v>22</v>
      </c>
      <c r="K23" s="176" t="s">
        <v>97</v>
      </c>
      <c r="L23" s="160" t="s">
        <v>118</v>
      </c>
      <c r="M23" s="160" t="s">
        <v>119</v>
      </c>
      <c r="N23" s="160" t="s">
        <v>19</v>
      </c>
      <c r="O23" s="227" t="s">
        <v>66</v>
      </c>
      <c r="P23" s="228"/>
      <c r="Q23" s="228"/>
      <c r="R23" s="228"/>
      <c r="S23" s="228"/>
      <c r="T23" s="229"/>
    </row>
    <row r="24" spans="1:20" ht="13.5" customHeight="1">
      <c r="A24" s="233"/>
      <c r="B24" s="208"/>
      <c r="C24" s="208"/>
      <c r="D24" s="160"/>
      <c r="E24" s="160"/>
      <c r="F24" s="160"/>
      <c r="G24" s="237"/>
      <c r="H24" s="203"/>
      <c r="I24" s="203"/>
      <c r="J24" s="160"/>
      <c r="K24" s="176"/>
      <c r="L24" s="160"/>
      <c r="M24" s="160"/>
      <c r="N24" s="160"/>
      <c r="O24" s="202" t="s">
        <v>96</v>
      </c>
      <c r="P24" s="159" t="s">
        <v>74</v>
      </c>
      <c r="Q24" s="202" t="s">
        <v>67</v>
      </c>
      <c r="R24" s="230" t="s">
        <v>120</v>
      </c>
      <c r="S24" s="202" t="s">
        <v>68</v>
      </c>
      <c r="T24" s="231" t="s">
        <v>99</v>
      </c>
    </row>
    <row r="25" spans="1:20" ht="57" customHeight="1">
      <c r="A25" s="233"/>
      <c r="B25" s="208"/>
      <c r="C25" s="208"/>
      <c r="D25" s="161"/>
      <c r="E25" s="161"/>
      <c r="F25" s="161"/>
      <c r="G25" s="238"/>
      <c r="H25" s="204"/>
      <c r="I25" s="204"/>
      <c r="J25" s="161"/>
      <c r="K25" s="177"/>
      <c r="L25" s="161"/>
      <c r="M25" s="161"/>
      <c r="N25" s="161"/>
      <c r="O25" s="204"/>
      <c r="P25" s="161"/>
      <c r="Q25" s="204"/>
      <c r="R25" s="204"/>
      <c r="S25" s="204"/>
      <c r="T25" s="166"/>
    </row>
    <row r="26" spans="1:20" ht="34.5" customHeight="1">
      <c r="A26" s="129" t="s">
        <v>75</v>
      </c>
      <c r="B26" s="8">
        <v>5062</v>
      </c>
      <c r="C26" s="130">
        <v>12564</v>
      </c>
      <c r="D26" s="8">
        <v>324</v>
      </c>
      <c r="E26" s="8">
        <v>54</v>
      </c>
      <c r="F26" s="8">
        <v>121</v>
      </c>
      <c r="G26" s="8">
        <v>25</v>
      </c>
      <c r="H26" s="8">
        <v>87</v>
      </c>
      <c r="I26" s="8">
        <v>16</v>
      </c>
      <c r="J26" s="8">
        <v>179</v>
      </c>
      <c r="K26" s="8">
        <v>1853</v>
      </c>
      <c r="L26" s="8">
        <v>20</v>
      </c>
      <c r="M26" s="8">
        <v>10</v>
      </c>
      <c r="N26" s="8">
        <v>9875</v>
      </c>
      <c r="O26" s="8">
        <v>37</v>
      </c>
      <c r="P26" s="8">
        <v>353</v>
      </c>
      <c r="Q26" s="8">
        <v>264</v>
      </c>
      <c r="R26" s="8">
        <v>31</v>
      </c>
      <c r="S26" s="8">
        <v>13</v>
      </c>
      <c r="T26" s="131">
        <v>0</v>
      </c>
    </row>
    <row r="27" ht="13.5" customHeight="1">
      <c r="T27" s="56" t="s">
        <v>98</v>
      </c>
    </row>
  </sheetData>
  <sheetProtection/>
  <mergeCells count="45">
    <mergeCell ref="A3:A6"/>
    <mergeCell ref="B3:C3"/>
    <mergeCell ref="D3:S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S4"/>
    <mergeCell ref="O5:O6"/>
    <mergeCell ref="P5:P6"/>
    <mergeCell ref="Q5:Q6"/>
    <mergeCell ref="R5:R6"/>
    <mergeCell ref="S5:S6"/>
    <mergeCell ref="A22:A25"/>
    <mergeCell ref="B22:C22"/>
    <mergeCell ref="D22:P22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N23:N25"/>
    <mergeCell ref="O23:T23"/>
    <mergeCell ref="O24:O25"/>
    <mergeCell ref="P24:P25"/>
    <mergeCell ref="Q24:Q25"/>
    <mergeCell ref="R24:R25"/>
    <mergeCell ref="S24:S25"/>
    <mergeCell ref="T24:T25"/>
  </mergeCells>
  <printOptions/>
  <pageMargins left="0.3937007874015748" right="0.35433070866141736" top="4.921259842519685" bottom="0.1968503937007874" header="0.3937007874015748" footer="0.196850393700787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DTP</cp:lastModifiedBy>
  <cp:lastPrinted>2024-03-04T08:03:06Z</cp:lastPrinted>
  <dcterms:created xsi:type="dcterms:W3CDTF">2000-03-07T04:41:53Z</dcterms:created>
  <dcterms:modified xsi:type="dcterms:W3CDTF">2024-03-04T08:05:47Z</dcterms:modified>
  <cp:category/>
  <cp:version/>
  <cp:contentType/>
  <cp:contentStatus/>
</cp:coreProperties>
</file>