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codeName="ThisWorkbook" defaultThemeVersion="124226"/>
  <mc:AlternateContent xmlns:mc="http://schemas.openxmlformats.org/markup-compatibility/2006">
    <mc:Choice Requires="x15">
      <x15ac:absPath xmlns:x15ac="http://schemas.microsoft.com/office/spreadsheetml/2010/11/ac" url="\\nas01\EDI\文書情報\札幌市\札幌市衛生年報\入稿\Ⅲ 業務編\Ⅲ業務編－第1章：保健衛生\"/>
    </mc:Choice>
  </mc:AlternateContent>
  <xr:revisionPtr revIDLastSave="0" documentId="13_ncr:1_{22A174CF-00D7-4345-87F7-3B7B1A0AC435}" xr6:coauthVersionLast="45" xr6:coauthVersionMax="47" xr10:uidLastSave="{00000000-0000-0000-0000-000000000000}"/>
  <bookViews>
    <workbookView xWindow="-60" yWindow="-60" windowWidth="28920" windowHeight="15900" tabRatio="945" firstSheet="3" activeTab="11" xr2:uid="{00000000-000D-0000-FFFF-FFFF00000000}"/>
  </bookViews>
  <sheets>
    <sheet name="1(1) 集団健康教育の実施状況(地域保健推進担当係)" sheetId="17" r:id="rId1"/>
    <sheet name="1(2)一般健康教育の実施内訳(地域保健推進担当係)" sheetId="18" r:id="rId2"/>
    <sheet name="2・3 特定健診・特定保健指導(保険企画課)" sheetId="26" r:id="rId3"/>
    <sheet name="4 肝炎ウイルス検診(感染症) " sheetId="20" r:id="rId4"/>
    <sheet name="5(1) 訪問指導(地域保健推進担当係)" sheetId="24" r:id="rId5"/>
    <sheet name="5(2) 訪問指導(従事者数)(地域保健推進担当係)" sheetId="25" r:id="rId6"/>
    <sheet name="6(1) 胃がん検診 " sheetId="1" r:id="rId7"/>
    <sheet name="6(2) 大腸がん検診" sheetId="2" r:id="rId8"/>
    <sheet name="6(3) 肺がん検診 " sheetId="3" r:id="rId9"/>
    <sheet name="6(4) 子宮がん検診 " sheetId="4" r:id="rId10"/>
    <sheet name="6(5) 乳がん検診 " sheetId="5" r:id="rId11"/>
    <sheet name="6(6) 胃がんリスク判定" sheetId="15" r:id="rId12"/>
    <sheet name="6(7) 前立腺がん検査" sheetId="16" r:id="rId13"/>
    <sheet name="7(1)(2) (3) 健康度測定" sheetId="21" r:id="rId14"/>
    <sheet name="8女性のフレッシュ健診 " sheetId="22" r:id="rId15"/>
    <sheet name="9 運動指導事業" sheetId="23" r:id="rId16"/>
  </sheets>
  <definedNames>
    <definedName name="_xlnm.Print_Area" localSheetId="2">'2・3 特定健診・特定保健指導(保険企画課)'!$A$1:$S$49</definedName>
    <definedName name="_xlnm.Print_Area" localSheetId="3">'4 肝炎ウイルス検診(感染症) '!$A$1:$I$15</definedName>
    <definedName name="_xlnm.Print_Area" localSheetId="13">'7(1)(2) (3) 健康度測定'!$A$1:$J$43</definedName>
  </definedNames>
  <calcPr calcId="18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39" i="4" l="1"/>
  <c r="D38" i="4"/>
  <c r="D37" i="4"/>
  <c r="D36" i="4"/>
  <c r="D35" i="4"/>
  <c r="D34" i="4"/>
  <c r="D33" i="4"/>
  <c r="D32" i="4"/>
  <c r="D31" i="4"/>
  <c r="D30" i="4"/>
  <c r="D29" i="4"/>
  <c r="D28" i="4"/>
  <c r="D27" i="4"/>
  <c r="I16" i="21" l="1"/>
  <c r="H16" i="21"/>
  <c r="G16" i="21"/>
  <c r="F16" i="21"/>
  <c r="E16" i="21"/>
  <c r="D16" i="21"/>
  <c r="C16" i="21"/>
  <c r="I15" i="21"/>
  <c r="H15" i="21"/>
  <c r="G15" i="21"/>
  <c r="F15" i="21"/>
  <c r="E15" i="21"/>
  <c r="D15" i="21"/>
  <c r="C15" i="21"/>
  <c r="E10" i="20" l="1"/>
  <c r="E6" i="20"/>
  <c r="E5" i="20" s="1"/>
  <c r="P31" i="26" l="1"/>
  <c r="G31" i="26"/>
  <c r="B4" i="22" l="1"/>
  <c r="B32" i="21"/>
  <c r="B31" i="21"/>
  <c r="I30" i="21"/>
  <c r="H30" i="21"/>
  <c r="G30" i="21"/>
  <c r="F30" i="21"/>
  <c r="E30" i="21"/>
  <c r="D30" i="21"/>
  <c r="C30" i="21"/>
  <c r="B24" i="21"/>
  <c r="B23" i="21"/>
  <c r="I22" i="21"/>
  <c r="H22" i="21"/>
  <c r="G22" i="21"/>
  <c r="F22" i="21"/>
  <c r="E22" i="21"/>
  <c r="D22" i="21"/>
  <c r="C22" i="21"/>
  <c r="B16" i="21"/>
  <c r="B15" i="21"/>
  <c r="I14" i="21"/>
  <c r="H14" i="21"/>
  <c r="G14" i="21"/>
  <c r="F14" i="21"/>
  <c r="E14" i="21"/>
  <c r="D14" i="21"/>
  <c r="B7" i="21"/>
  <c r="B6" i="21"/>
  <c r="I5" i="21"/>
  <c r="H5" i="21"/>
  <c r="G5" i="21"/>
  <c r="F5" i="21"/>
  <c r="E5" i="21"/>
  <c r="D5" i="21"/>
  <c r="C5" i="21"/>
  <c r="J37" i="21"/>
  <c r="B30" i="21" l="1"/>
  <c r="B5" i="21"/>
  <c r="B22" i="21"/>
  <c r="J28" i="21"/>
  <c r="J12" i="21"/>
  <c r="J20" i="21"/>
  <c r="C14" i="21"/>
  <c r="B14" i="21" s="1"/>
  <c r="J2" i="18" l="1"/>
  <c r="D7" i="4" l="1"/>
  <c r="D19" i="4"/>
  <c r="D18" i="4"/>
  <c r="D17" i="4"/>
  <c r="D16" i="4"/>
  <c r="D15" i="4"/>
  <c r="D14" i="4"/>
  <c r="D13" i="4"/>
  <c r="D12" i="4"/>
  <c r="D11" i="4"/>
  <c r="D10" i="4"/>
  <c r="D9" i="4"/>
  <c r="D8" i="4"/>
</calcChain>
</file>

<file path=xl/sharedStrings.xml><?xml version="1.0" encoding="utf-8"?>
<sst xmlns="http://schemas.openxmlformats.org/spreadsheetml/2006/main" count="541" uniqueCount="260">
  <si>
    <t>6　が　ん　検　診</t>
    <rPh sb="6" eb="7">
      <t>ケン</t>
    </rPh>
    <rPh sb="8" eb="9">
      <t>ミ</t>
    </rPh>
    <phoneticPr fontId="3"/>
  </si>
  <si>
    <t>　（1）　胃 が ん 検 診</t>
    <rPh sb="5" eb="6">
      <t>イ</t>
    </rPh>
    <rPh sb="11" eb="12">
      <t>ケン</t>
    </rPh>
    <rPh sb="13" eb="14">
      <t>ミ</t>
    </rPh>
    <phoneticPr fontId="3"/>
  </si>
  <si>
    <t>区　　　　分</t>
    <rPh sb="0" eb="1">
      <t>ク</t>
    </rPh>
    <rPh sb="5" eb="6">
      <t>ブン</t>
    </rPh>
    <phoneticPr fontId="3"/>
  </si>
  <si>
    <t>受診者</t>
    <rPh sb="0" eb="2">
      <t>ジュシン</t>
    </rPh>
    <rPh sb="2" eb="3">
      <t>シャ</t>
    </rPh>
    <phoneticPr fontId="3"/>
  </si>
  <si>
    <t>要精密検査者</t>
    <rPh sb="0" eb="1">
      <t>ヨウ</t>
    </rPh>
    <rPh sb="1" eb="3">
      <t>セイミツ</t>
    </rPh>
    <rPh sb="3" eb="5">
      <t>ケンサ</t>
    </rPh>
    <rPh sb="5" eb="6">
      <t>モノ</t>
    </rPh>
    <phoneticPr fontId="3"/>
  </si>
  <si>
    <t>総　　数</t>
    <rPh sb="0" eb="1">
      <t>フサ</t>
    </rPh>
    <rPh sb="3" eb="4">
      <t>カズ</t>
    </rPh>
    <phoneticPr fontId="3"/>
  </si>
  <si>
    <t>異常認めず</t>
    <rPh sb="0" eb="2">
      <t>イジョウ</t>
    </rPh>
    <rPh sb="2" eb="3">
      <t>ミト</t>
    </rPh>
    <phoneticPr fontId="3"/>
  </si>
  <si>
    <t>が   ん   で
あ っ た 者</t>
    <rPh sb="16" eb="17">
      <t>モノ</t>
    </rPh>
    <phoneticPr fontId="3"/>
  </si>
  <si>
    <t>が ん の 疑 い
の  あ  る  者</t>
    <rPh sb="6" eb="7">
      <t>ウタガ</t>
    </rPh>
    <rPh sb="19" eb="20">
      <t>モノ</t>
    </rPh>
    <phoneticPr fontId="3"/>
  </si>
  <si>
    <t>がん以外の
疾   患   で
あ っ た 者</t>
    <rPh sb="2" eb="4">
      <t>イガイ</t>
    </rPh>
    <rPh sb="6" eb="7">
      <t>シツ</t>
    </rPh>
    <rPh sb="10" eb="11">
      <t>ワズラ</t>
    </rPh>
    <rPh sb="22" eb="23">
      <t>モノ</t>
    </rPh>
    <phoneticPr fontId="3"/>
  </si>
  <si>
    <t>未把握</t>
    <rPh sb="0" eb="1">
      <t>ミ</t>
    </rPh>
    <rPh sb="1" eb="3">
      <t>ハアク</t>
    </rPh>
    <phoneticPr fontId="3"/>
  </si>
  <si>
    <t>総　　　　　数</t>
    <rPh sb="0" eb="1">
      <t>ソウ</t>
    </rPh>
    <rPh sb="6" eb="7">
      <t>スウ</t>
    </rPh>
    <phoneticPr fontId="3"/>
  </si>
  <si>
    <t>40歳～44歳</t>
    <rPh sb="2" eb="3">
      <t>サイ</t>
    </rPh>
    <rPh sb="6" eb="7">
      <t>サイ</t>
    </rPh>
    <phoneticPr fontId="3"/>
  </si>
  <si>
    <t>45　 ～49</t>
    <phoneticPr fontId="3"/>
  </si>
  <si>
    <t>50　 ～54</t>
    <phoneticPr fontId="3"/>
  </si>
  <si>
    <t>55　 ～59</t>
    <phoneticPr fontId="3"/>
  </si>
  <si>
    <t>60　 ～64</t>
    <phoneticPr fontId="3"/>
  </si>
  <si>
    <t>65　 ～69</t>
    <phoneticPr fontId="3"/>
  </si>
  <si>
    <t>70　 ～74</t>
    <phoneticPr fontId="3"/>
  </si>
  <si>
    <t>75　 ～79</t>
    <phoneticPr fontId="3"/>
  </si>
  <si>
    <t>80歳以上</t>
    <rPh sb="3" eb="5">
      <t>イジョウ</t>
    </rPh>
    <phoneticPr fontId="3"/>
  </si>
  <si>
    <t>　　　　　男</t>
    <rPh sb="5" eb="6">
      <t>オトコ</t>
    </rPh>
    <phoneticPr fontId="3"/>
  </si>
  <si>
    <t>　　　　　女</t>
    <rPh sb="5" eb="6">
      <t>オンナ</t>
    </rPh>
    <phoneticPr fontId="3"/>
  </si>
  <si>
    <t>資料　保健所健康企画課</t>
    <rPh sb="0" eb="2">
      <t>シリョウ</t>
    </rPh>
    <rPh sb="3" eb="11">
      <t>ホケンジョ</t>
    </rPh>
    <phoneticPr fontId="3"/>
  </si>
  <si>
    <t>　（2）　大腸がん検診</t>
    <rPh sb="5" eb="7">
      <t>ダイチョウ</t>
    </rPh>
    <rPh sb="9" eb="11">
      <t>ケンシン</t>
    </rPh>
    <phoneticPr fontId="3"/>
  </si>
  <si>
    <t>45　 ～49</t>
    <phoneticPr fontId="3"/>
  </si>
  <si>
    <t>50　 ～54</t>
    <phoneticPr fontId="3"/>
  </si>
  <si>
    <t>55　 ～59</t>
    <phoneticPr fontId="3"/>
  </si>
  <si>
    <t>60　 ～64</t>
    <phoneticPr fontId="3"/>
  </si>
  <si>
    <t>65　 ～69</t>
    <phoneticPr fontId="3"/>
  </si>
  <si>
    <t>70　 ～74</t>
    <phoneticPr fontId="3"/>
  </si>
  <si>
    <t>75　 ～79</t>
    <phoneticPr fontId="3"/>
  </si>
  <si>
    <t>50　 ～54</t>
    <phoneticPr fontId="3"/>
  </si>
  <si>
    <t>60　 ～64</t>
    <phoneticPr fontId="3"/>
  </si>
  <si>
    <t>65　 ～69</t>
    <phoneticPr fontId="3"/>
  </si>
  <si>
    <t>70　 ～74</t>
    <phoneticPr fontId="3"/>
  </si>
  <si>
    <t>75　 ～79</t>
    <phoneticPr fontId="3"/>
  </si>
  <si>
    <t>　（3）　肺 が ん 検 診</t>
    <rPh sb="5" eb="6">
      <t>ハイ</t>
    </rPh>
    <rPh sb="11" eb="12">
      <t>ケン</t>
    </rPh>
    <rPh sb="13" eb="14">
      <t>ミ</t>
    </rPh>
    <phoneticPr fontId="3"/>
  </si>
  <si>
    <t>50　 ～54</t>
    <phoneticPr fontId="3"/>
  </si>
  <si>
    <t>55　 ～59</t>
    <phoneticPr fontId="3"/>
  </si>
  <si>
    <t>45　 ～49</t>
    <phoneticPr fontId="3"/>
  </si>
  <si>
    <t>55　 ～59</t>
    <phoneticPr fontId="3"/>
  </si>
  <si>
    <t>　（4）　子宮がん検診</t>
    <rPh sb="5" eb="7">
      <t>シキュウ</t>
    </rPh>
    <rPh sb="9" eb="11">
      <t>ケンシン</t>
    </rPh>
    <phoneticPr fontId="3"/>
  </si>
  <si>
    <t>区分</t>
    <rPh sb="0" eb="1">
      <t>ク</t>
    </rPh>
    <rPh sb="1" eb="2">
      <t>ブン</t>
    </rPh>
    <phoneticPr fontId="3"/>
  </si>
  <si>
    <t>頸　　　　　部</t>
    <rPh sb="0" eb="1">
      <t>ケイ</t>
    </rPh>
    <phoneticPr fontId="3"/>
  </si>
  <si>
    <t>20歳～24歳</t>
    <rPh sb="2" eb="3">
      <t>サイ</t>
    </rPh>
    <rPh sb="6" eb="7">
      <t>サイ</t>
    </rPh>
    <phoneticPr fontId="3"/>
  </si>
  <si>
    <t>25　 ～29</t>
    <phoneticPr fontId="3"/>
  </si>
  <si>
    <t>30　 ～34</t>
    <phoneticPr fontId="3"/>
  </si>
  <si>
    <t>35　 ～39</t>
    <phoneticPr fontId="3"/>
  </si>
  <si>
    <t>40　 ～44</t>
    <phoneticPr fontId="3"/>
  </si>
  <si>
    <t>80歳以上</t>
    <rPh sb="2" eb="3">
      <t>サイ</t>
    </rPh>
    <rPh sb="3" eb="5">
      <t>イジョウ</t>
    </rPh>
    <phoneticPr fontId="3"/>
  </si>
  <si>
    <t>※子宮頸がん検診無料クーポン券事業の受診者を含む。</t>
    <rPh sb="1" eb="3">
      <t>シキュウ</t>
    </rPh>
    <rPh sb="3" eb="4">
      <t>ケイ</t>
    </rPh>
    <rPh sb="6" eb="8">
      <t>ケンシン</t>
    </rPh>
    <rPh sb="8" eb="10">
      <t>ムリョウ</t>
    </rPh>
    <rPh sb="14" eb="15">
      <t>ケン</t>
    </rPh>
    <rPh sb="15" eb="17">
      <t>ジギョウ</t>
    </rPh>
    <rPh sb="18" eb="21">
      <t>ジュシンシャ</t>
    </rPh>
    <rPh sb="22" eb="23">
      <t>フク</t>
    </rPh>
    <phoneticPr fontId="3"/>
  </si>
  <si>
    <t>　（5）　乳 が ん 検 診</t>
    <rPh sb="5" eb="6">
      <t>ニュウ</t>
    </rPh>
    <rPh sb="11" eb="12">
      <t>ケン</t>
    </rPh>
    <rPh sb="13" eb="14">
      <t>ミ</t>
    </rPh>
    <phoneticPr fontId="3"/>
  </si>
  <si>
    <t>80歳以上</t>
  </si>
  <si>
    <t>※乳がん検診無料クーポン券事業の受診者を含む。</t>
    <rPh sb="1" eb="2">
      <t>ニュウ</t>
    </rPh>
    <rPh sb="4" eb="6">
      <t>ケンシン</t>
    </rPh>
    <rPh sb="6" eb="8">
      <t>ムリョウ</t>
    </rPh>
    <rPh sb="12" eb="13">
      <t>ケン</t>
    </rPh>
    <rPh sb="13" eb="15">
      <t>ジギョウ</t>
    </rPh>
    <rPh sb="16" eb="19">
      <t>ジュシンシャ</t>
    </rPh>
    <rPh sb="20" eb="21">
      <t>フク</t>
    </rPh>
    <phoneticPr fontId="3"/>
  </si>
  <si>
    <t>7　健康度測定（中央健康づくりセンター実施）</t>
    <rPh sb="2" eb="5">
      <t>ケンコウド</t>
    </rPh>
    <rPh sb="5" eb="7">
      <t>ソクテイ</t>
    </rPh>
    <rPh sb="8" eb="10">
      <t>チュウオウ</t>
    </rPh>
    <rPh sb="10" eb="12">
      <t>ケンコウ</t>
    </rPh>
    <rPh sb="19" eb="21">
      <t>ジッシ</t>
    </rPh>
    <phoneticPr fontId="3"/>
  </si>
  <si>
    <t xml:space="preserve">  （1）　一般コース受診者数</t>
    <rPh sb="6" eb="8">
      <t>イッパン</t>
    </rPh>
    <rPh sb="11" eb="13">
      <t>ジュシン</t>
    </rPh>
    <rPh sb="13" eb="14">
      <t>シャ</t>
    </rPh>
    <rPh sb="14" eb="15">
      <t>スウ</t>
    </rPh>
    <phoneticPr fontId="3"/>
  </si>
  <si>
    <t>区分</t>
    <rPh sb="0" eb="2">
      <t>クブン</t>
    </rPh>
    <phoneticPr fontId="3"/>
  </si>
  <si>
    <t>総　　数</t>
    <rPh sb="0" eb="1">
      <t>ソウ</t>
    </rPh>
    <rPh sb="3" eb="4">
      <t>スウ</t>
    </rPh>
    <phoneticPr fontId="3"/>
  </si>
  <si>
    <t>20歳未満</t>
    <rPh sb="2" eb="5">
      <t>サイミマン</t>
    </rPh>
    <phoneticPr fontId="3"/>
  </si>
  <si>
    <t>20～29</t>
    <phoneticPr fontId="3"/>
  </si>
  <si>
    <t>30～39</t>
    <phoneticPr fontId="3"/>
  </si>
  <si>
    <t>40～49</t>
    <phoneticPr fontId="3"/>
  </si>
  <si>
    <t>50～59</t>
    <phoneticPr fontId="3"/>
  </si>
  <si>
    <t>60～69</t>
    <phoneticPr fontId="3"/>
  </si>
  <si>
    <t>70歳以上</t>
    <rPh sb="2" eb="5">
      <t>サイイジョウ</t>
    </rPh>
    <phoneticPr fontId="3"/>
  </si>
  <si>
    <t>実施回数</t>
    <rPh sb="0" eb="2">
      <t>ジッシ</t>
    </rPh>
    <rPh sb="2" eb="4">
      <t>カイスウ</t>
    </rPh>
    <phoneticPr fontId="3"/>
  </si>
  <si>
    <t>総数</t>
    <rPh sb="0" eb="1">
      <t>ソウ</t>
    </rPh>
    <rPh sb="1" eb="2">
      <t>スウ</t>
    </rPh>
    <phoneticPr fontId="3"/>
  </si>
  <si>
    <t>男</t>
    <rPh sb="0" eb="1">
      <t>オトコ</t>
    </rPh>
    <phoneticPr fontId="3"/>
  </si>
  <si>
    <t>女</t>
    <rPh sb="0" eb="1">
      <t>オンナ</t>
    </rPh>
    <phoneticPr fontId="3"/>
  </si>
  <si>
    <t xml:space="preserve">  （2）　簡易コース受診者数</t>
    <rPh sb="6" eb="8">
      <t>カンイ</t>
    </rPh>
    <rPh sb="11" eb="13">
      <t>ジュシン</t>
    </rPh>
    <rPh sb="13" eb="14">
      <t>シャ</t>
    </rPh>
    <rPh sb="14" eb="15">
      <t>スウ</t>
    </rPh>
    <phoneticPr fontId="3"/>
  </si>
  <si>
    <t>（簡易コース＋特定簡易コース）</t>
    <rPh sb="1" eb="3">
      <t>カンイ</t>
    </rPh>
    <rPh sb="7" eb="9">
      <t>トクテイ</t>
    </rPh>
    <rPh sb="9" eb="11">
      <t>カンイ</t>
    </rPh>
    <phoneticPr fontId="3"/>
  </si>
  <si>
    <t>総　　数</t>
  </si>
  <si>
    <t>20歳未満</t>
  </si>
  <si>
    <t>20～29</t>
  </si>
  <si>
    <t>30～39</t>
  </si>
  <si>
    <t>40～49</t>
  </si>
  <si>
    <t>50～59</t>
  </si>
  <si>
    <t>60～69</t>
  </si>
  <si>
    <t>70歳以上</t>
  </si>
  <si>
    <t xml:space="preserve">  （2-1）　簡易コース受診者数</t>
    <rPh sb="8" eb="10">
      <t>カンイ</t>
    </rPh>
    <rPh sb="13" eb="15">
      <t>ジュシン</t>
    </rPh>
    <rPh sb="15" eb="16">
      <t>シャ</t>
    </rPh>
    <rPh sb="16" eb="17">
      <t>スウ</t>
    </rPh>
    <phoneticPr fontId="3"/>
  </si>
  <si>
    <t xml:space="preserve">  （2-2）　特定簡易コース受診者数</t>
    <rPh sb="8" eb="10">
      <t>トクテイ</t>
    </rPh>
    <rPh sb="10" eb="12">
      <t>カンイ</t>
    </rPh>
    <rPh sb="15" eb="17">
      <t>ジュシン</t>
    </rPh>
    <rPh sb="17" eb="18">
      <t>シャ</t>
    </rPh>
    <rPh sb="18" eb="19">
      <t>スウ</t>
    </rPh>
    <phoneticPr fontId="3"/>
  </si>
  <si>
    <t xml:space="preserve">  （3）　体力測定受診者数</t>
    <rPh sb="6" eb="8">
      <t>タイリョク</t>
    </rPh>
    <rPh sb="8" eb="10">
      <t>ソクテイ</t>
    </rPh>
    <rPh sb="10" eb="12">
      <t>ジュシン</t>
    </rPh>
    <rPh sb="12" eb="13">
      <t>シャ</t>
    </rPh>
    <rPh sb="13" eb="14">
      <t>スウ</t>
    </rPh>
    <phoneticPr fontId="3"/>
  </si>
  <si>
    <t>8　女性のフレッシュ健診（中央健康づくりセンター実施）</t>
    <rPh sb="2" eb="4">
      <t>ジョセイ</t>
    </rPh>
    <rPh sb="10" eb="12">
      <t>ケンシン</t>
    </rPh>
    <rPh sb="13" eb="15">
      <t>チュウオウ</t>
    </rPh>
    <rPh sb="15" eb="17">
      <t>ケンコウ</t>
    </rPh>
    <rPh sb="24" eb="26">
      <t>ジッシ</t>
    </rPh>
    <phoneticPr fontId="3"/>
  </si>
  <si>
    <t>区　　　分</t>
    <rPh sb="0" eb="5">
      <t>クブン</t>
    </rPh>
    <phoneticPr fontId="3"/>
  </si>
  <si>
    <t>18 ・ 19歳</t>
    <rPh sb="7" eb="8">
      <t>サイ</t>
    </rPh>
    <phoneticPr fontId="3"/>
  </si>
  <si>
    <t>総　　　　数</t>
    <rPh sb="0" eb="6">
      <t>ソウスウ</t>
    </rPh>
    <phoneticPr fontId="3"/>
  </si>
  <si>
    <t>＊　本事業は、18歳以上39歳以下の女性を対象としている。</t>
    <rPh sb="2" eb="3">
      <t>ホン</t>
    </rPh>
    <rPh sb="3" eb="5">
      <t>ジギョウ</t>
    </rPh>
    <rPh sb="9" eb="10">
      <t>サイ</t>
    </rPh>
    <rPh sb="10" eb="12">
      <t>イジョウ</t>
    </rPh>
    <rPh sb="14" eb="15">
      <t>サイ</t>
    </rPh>
    <rPh sb="15" eb="17">
      <t>イカ</t>
    </rPh>
    <rPh sb="18" eb="20">
      <t>ジョセイ</t>
    </rPh>
    <rPh sb="21" eb="23">
      <t>タイショウ</t>
    </rPh>
    <phoneticPr fontId="3"/>
  </si>
  <si>
    <t>9　運動指導事業（健康づくりセンター利用者数）</t>
    <rPh sb="2" eb="4">
      <t>ウンドウ</t>
    </rPh>
    <rPh sb="4" eb="6">
      <t>シドウ</t>
    </rPh>
    <rPh sb="6" eb="8">
      <t>ジギョウ</t>
    </rPh>
    <rPh sb="9" eb="11">
      <t>ケンコウ</t>
    </rPh>
    <rPh sb="18" eb="20">
      <t>リヨウ</t>
    </rPh>
    <rPh sb="20" eb="21">
      <t>シャ</t>
    </rPh>
    <rPh sb="21" eb="22">
      <t>スウ</t>
    </rPh>
    <phoneticPr fontId="3"/>
  </si>
  <si>
    <t>中央健康づくりセンター</t>
  </si>
  <si>
    <t>東健康づくりセンター</t>
  </si>
  <si>
    <t>西健康づくりセンター</t>
    <rPh sb="0" eb="1">
      <t>ニシ</t>
    </rPh>
    <phoneticPr fontId="3"/>
  </si>
  <si>
    <t>一般利用者</t>
    <rPh sb="0" eb="2">
      <t>イッパン</t>
    </rPh>
    <rPh sb="2" eb="5">
      <t>リヨウシャ</t>
    </rPh>
    <phoneticPr fontId="3"/>
  </si>
  <si>
    <t>(再掲)　自由参加プログラム参加者</t>
    <rPh sb="1" eb="2">
      <t>サイ</t>
    </rPh>
    <rPh sb="2" eb="3">
      <t>ケイジ</t>
    </rPh>
    <rPh sb="5" eb="7">
      <t>ジユウ</t>
    </rPh>
    <rPh sb="7" eb="9">
      <t>サンカ</t>
    </rPh>
    <rPh sb="14" eb="16">
      <t>サンカ</t>
    </rPh>
    <rPh sb="16" eb="17">
      <t>モノ</t>
    </rPh>
    <phoneticPr fontId="3"/>
  </si>
  <si>
    <t>運動教室</t>
    <rPh sb="0" eb="2">
      <t>ウンドウ</t>
    </rPh>
    <rPh sb="2" eb="4">
      <t>キョウシツ</t>
    </rPh>
    <phoneticPr fontId="3"/>
  </si>
  <si>
    <t>その他</t>
    <rPh sb="2" eb="3">
      <t>タ</t>
    </rPh>
    <phoneticPr fontId="3"/>
  </si>
  <si>
    <t>§6　成人保健</t>
    <rPh sb="3" eb="5">
      <t>セイジン</t>
    </rPh>
    <rPh sb="5" eb="7">
      <t>ホケン</t>
    </rPh>
    <phoneticPr fontId="3"/>
  </si>
  <si>
    <t>1　健　康　教　育</t>
    <rPh sb="2" eb="3">
      <t>ケン</t>
    </rPh>
    <rPh sb="4" eb="5">
      <t>ヤスシ</t>
    </rPh>
    <rPh sb="6" eb="7">
      <t>キョウ</t>
    </rPh>
    <rPh sb="8" eb="9">
      <t>イク</t>
    </rPh>
    <phoneticPr fontId="3"/>
  </si>
  <si>
    <t xml:space="preserve">  (1)　集団健康教育の実施状況</t>
    <rPh sb="6" eb="8">
      <t>シュウダン</t>
    </rPh>
    <rPh sb="8" eb="10">
      <t>ケンコウ</t>
    </rPh>
    <rPh sb="10" eb="12">
      <t>キョウイク</t>
    </rPh>
    <rPh sb="13" eb="15">
      <t>ジッシ</t>
    </rPh>
    <rPh sb="15" eb="17">
      <t>ジョウキョウ</t>
    </rPh>
    <phoneticPr fontId="3"/>
  </si>
  <si>
    <t>区　　　　　分</t>
    <rPh sb="0" eb="1">
      <t>ク</t>
    </rPh>
    <rPh sb="6" eb="7">
      <t>ブン</t>
    </rPh>
    <phoneticPr fontId="3"/>
  </si>
  <si>
    <t>開催
回数</t>
    <rPh sb="0" eb="1">
      <t>カイ</t>
    </rPh>
    <rPh sb="1" eb="2">
      <t>モヨオ</t>
    </rPh>
    <rPh sb="3" eb="4">
      <t>カイ</t>
    </rPh>
    <rPh sb="4" eb="5">
      <t>カズ</t>
    </rPh>
    <phoneticPr fontId="3"/>
  </si>
  <si>
    <t>参   加
延人員</t>
    <rPh sb="0" eb="1">
      <t>サン</t>
    </rPh>
    <rPh sb="4" eb="5">
      <t>クワ</t>
    </rPh>
    <rPh sb="6" eb="9">
      <t>ノベジンイン</t>
    </rPh>
    <phoneticPr fontId="3"/>
  </si>
  <si>
    <t>従事者延人員</t>
    <rPh sb="0" eb="3">
      <t>ジュウジシャ</t>
    </rPh>
    <rPh sb="3" eb="4">
      <t>ノ</t>
    </rPh>
    <rPh sb="4" eb="6">
      <t>ジンイン</t>
    </rPh>
    <phoneticPr fontId="3"/>
  </si>
  <si>
    <t>医　　師</t>
    <rPh sb="0" eb="1">
      <t>イ</t>
    </rPh>
    <rPh sb="3" eb="4">
      <t>シ</t>
    </rPh>
    <phoneticPr fontId="3"/>
  </si>
  <si>
    <t>歯科医師</t>
    <rPh sb="0" eb="2">
      <t>シカ</t>
    </rPh>
    <rPh sb="2" eb="4">
      <t>イシ</t>
    </rPh>
    <phoneticPr fontId="3"/>
  </si>
  <si>
    <t>歯   科
衛生士</t>
    <rPh sb="0" eb="1">
      <t>ハ</t>
    </rPh>
    <rPh sb="4" eb="5">
      <t>カ</t>
    </rPh>
    <rPh sb="6" eb="9">
      <t>エイセイシ</t>
    </rPh>
    <phoneticPr fontId="3"/>
  </si>
  <si>
    <t>保健師</t>
    <rPh sb="0" eb="2">
      <t>ホケン</t>
    </rPh>
    <rPh sb="2" eb="3">
      <t>シ</t>
    </rPh>
    <phoneticPr fontId="3"/>
  </si>
  <si>
    <t>栄養士</t>
    <rPh sb="0" eb="2">
      <t>エイヨウ</t>
    </rPh>
    <rPh sb="2" eb="3">
      <t>シ</t>
    </rPh>
    <phoneticPr fontId="3"/>
  </si>
  <si>
    <t>その他</t>
    <rPh sb="0" eb="3">
      <t>ソノタ</t>
    </rPh>
    <phoneticPr fontId="3"/>
  </si>
  <si>
    <t>総　　　　　　　数</t>
    <rPh sb="0" eb="1">
      <t>ソウ</t>
    </rPh>
    <rPh sb="8" eb="9">
      <t>スウ</t>
    </rPh>
    <phoneticPr fontId="3"/>
  </si>
  <si>
    <t>一般健康教育</t>
    <rPh sb="0" eb="2">
      <t>イッパン</t>
    </rPh>
    <rPh sb="2" eb="4">
      <t>ケンコウ</t>
    </rPh>
    <rPh sb="4" eb="6">
      <t>キョウイク</t>
    </rPh>
    <phoneticPr fontId="3"/>
  </si>
  <si>
    <t>歯周疾患健康教育</t>
    <rPh sb="0" eb="1">
      <t>ハ</t>
    </rPh>
    <rPh sb="1" eb="2">
      <t>シュウ</t>
    </rPh>
    <rPh sb="2" eb="4">
      <t>シッカン</t>
    </rPh>
    <rPh sb="4" eb="6">
      <t>ケンコウ</t>
    </rPh>
    <rPh sb="6" eb="8">
      <t>キョウイク</t>
    </rPh>
    <phoneticPr fontId="3"/>
  </si>
  <si>
    <t>ロコモティブシンドローム
（運動器症候群）</t>
    <rPh sb="14" eb="16">
      <t>ウンドウ</t>
    </rPh>
    <rPh sb="16" eb="17">
      <t>キ</t>
    </rPh>
    <rPh sb="17" eb="20">
      <t>ショウコウグン</t>
    </rPh>
    <phoneticPr fontId="3"/>
  </si>
  <si>
    <t>慢性閉塞性肺疾患
（ C O P D )</t>
    <rPh sb="0" eb="2">
      <t>マンセイ</t>
    </rPh>
    <rPh sb="2" eb="5">
      <t>ヘイソクセイ</t>
    </rPh>
    <rPh sb="5" eb="6">
      <t>ハイ</t>
    </rPh>
    <rPh sb="6" eb="8">
      <t>シッカン</t>
    </rPh>
    <phoneticPr fontId="3"/>
  </si>
  <si>
    <t>病態別健康教育</t>
    <rPh sb="0" eb="2">
      <t>ビョウタイ</t>
    </rPh>
    <rPh sb="2" eb="3">
      <t>ベツ</t>
    </rPh>
    <rPh sb="3" eb="5">
      <t>ケンコウ</t>
    </rPh>
    <rPh sb="5" eb="7">
      <t>キョウイク</t>
    </rPh>
    <phoneticPr fontId="3"/>
  </si>
  <si>
    <t>薬健康教育</t>
    <rPh sb="0" eb="1">
      <t>クスリ</t>
    </rPh>
    <rPh sb="1" eb="3">
      <t>ケンコウ</t>
    </rPh>
    <rPh sb="3" eb="5">
      <t>キョウイク</t>
    </rPh>
    <phoneticPr fontId="3"/>
  </si>
  <si>
    <t xml:space="preserve">  (2)　一般健康教育の実施内訳</t>
    <rPh sb="6" eb="8">
      <t>イッパン</t>
    </rPh>
    <rPh sb="8" eb="10">
      <t>ケンコウ</t>
    </rPh>
    <rPh sb="10" eb="12">
      <t>キョウイク</t>
    </rPh>
    <rPh sb="13" eb="15">
      <t>ジッシ</t>
    </rPh>
    <rPh sb="15" eb="17">
      <t>ウチワケ</t>
    </rPh>
    <phoneticPr fontId="3"/>
  </si>
  <si>
    <t>総数</t>
    <rPh sb="0" eb="2">
      <t>ソウスウ</t>
    </rPh>
    <phoneticPr fontId="3"/>
  </si>
  <si>
    <t>栄養・食生活</t>
    <rPh sb="0" eb="2">
      <t>エイヨウ</t>
    </rPh>
    <rPh sb="3" eb="6">
      <t>ショクセイカツ</t>
    </rPh>
    <phoneticPr fontId="3"/>
  </si>
  <si>
    <t>運動</t>
    <rPh sb="0" eb="2">
      <t>ウンドウ</t>
    </rPh>
    <phoneticPr fontId="3"/>
  </si>
  <si>
    <t>休養</t>
    <rPh sb="0" eb="2">
      <t>キュウヨウ</t>
    </rPh>
    <phoneticPr fontId="3"/>
  </si>
  <si>
    <t>たばこ</t>
    <phoneticPr fontId="3"/>
  </si>
  <si>
    <t>アルコール</t>
    <phoneticPr fontId="3"/>
  </si>
  <si>
    <t>歯の健康</t>
    <rPh sb="0" eb="1">
      <t>ハ</t>
    </rPh>
    <rPh sb="2" eb="4">
      <t>ケンコウ</t>
    </rPh>
    <phoneticPr fontId="3"/>
  </si>
  <si>
    <t>2　特定健診</t>
    <rPh sb="2" eb="4">
      <t>トクテイ</t>
    </rPh>
    <rPh sb="4" eb="6">
      <t>ケンシン</t>
    </rPh>
    <phoneticPr fontId="3"/>
  </si>
  <si>
    <t>区　　　　　　分</t>
    <rPh sb="0" eb="1">
      <t>ク</t>
    </rPh>
    <rPh sb="7" eb="8">
      <t>ブン</t>
    </rPh>
    <phoneticPr fontId="4"/>
  </si>
  <si>
    <t>総　　　　　　　　数</t>
    <rPh sb="0" eb="1">
      <t>ソウ</t>
    </rPh>
    <rPh sb="9" eb="10">
      <t>スウ</t>
    </rPh>
    <phoneticPr fontId="4"/>
  </si>
  <si>
    <t>40歳～49歳</t>
    <rPh sb="2" eb="3">
      <t>サイ</t>
    </rPh>
    <rPh sb="6" eb="7">
      <t>サイ</t>
    </rPh>
    <phoneticPr fontId="4"/>
  </si>
  <si>
    <t>50歳～59歳</t>
    <rPh sb="2" eb="3">
      <t>サイ</t>
    </rPh>
    <rPh sb="6" eb="7">
      <t>サイ</t>
    </rPh>
    <phoneticPr fontId="4"/>
  </si>
  <si>
    <t>60歳～69歳</t>
    <rPh sb="2" eb="3">
      <t>サイ</t>
    </rPh>
    <rPh sb="6" eb="7">
      <t>サイ</t>
    </rPh>
    <phoneticPr fontId="4"/>
  </si>
  <si>
    <t>70歳～74歳</t>
    <rPh sb="2" eb="3">
      <t>サイ</t>
    </rPh>
    <rPh sb="6" eb="7">
      <t>サイ</t>
    </rPh>
    <phoneticPr fontId="4"/>
  </si>
  <si>
    <t>男</t>
    <rPh sb="0" eb="1">
      <t>オトコ</t>
    </rPh>
    <phoneticPr fontId="4"/>
  </si>
  <si>
    <t>女</t>
    <rPh sb="0" eb="1">
      <t>オンナ</t>
    </rPh>
    <phoneticPr fontId="4"/>
  </si>
  <si>
    <t>特定健診</t>
    <rPh sb="0" eb="2">
      <t>トクテイ</t>
    </rPh>
    <rPh sb="2" eb="4">
      <t>ケンシン</t>
    </rPh>
    <phoneticPr fontId="4"/>
  </si>
  <si>
    <t>対象者数</t>
    <rPh sb="0" eb="3">
      <t>タイショウシャ</t>
    </rPh>
    <rPh sb="3" eb="4">
      <t>スウ</t>
    </rPh>
    <phoneticPr fontId="3"/>
  </si>
  <si>
    <t>対象者数</t>
    <rPh sb="0" eb="3">
      <t>タイショウシャ</t>
    </rPh>
    <rPh sb="3" eb="4">
      <t>スウ</t>
    </rPh>
    <phoneticPr fontId="4"/>
  </si>
  <si>
    <t>受診者数</t>
    <rPh sb="0" eb="3">
      <t>ジュシンシャ</t>
    </rPh>
    <rPh sb="3" eb="4">
      <t>スウ</t>
    </rPh>
    <phoneticPr fontId="3"/>
  </si>
  <si>
    <t>受診者数</t>
    <rPh sb="0" eb="3">
      <t>ジュシンシャ</t>
    </rPh>
    <rPh sb="3" eb="4">
      <t>スウ</t>
    </rPh>
    <phoneticPr fontId="4"/>
  </si>
  <si>
    <t>受診率</t>
    <rPh sb="0" eb="2">
      <t>ジュシン</t>
    </rPh>
    <rPh sb="2" eb="3">
      <t>リツ</t>
    </rPh>
    <phoneticPr fontId="4"/>
  </si>
  <si>
    <t>特定健診有所見状況（重複あり）</t>
    <rPh sb="0" eb="2">
      <t>トクテイ</t>
    </rPh>
    <rPh sb="2" eb="4">
      <t>ケンシン</t>
    </rPh>
    <rPh sb="4" eb="5">
      <t>ユウ</t>
    </rPh>
    <rPh sb="5" eb="7">
      <t>ショケン</t>
    </rPh>
    <rPh sb="7" eb="9">
      <t>ジョウキョウ</t>
    </rPh>
    <rPh sb="10" eb="12">
      <t>ジュウフク</t>
    </rPh>
    <phoneticPr fontId="4"/>
  </si>
  <si>
    <t>腹囲</t>
    <rPh sb="0" eb="2">
      <t>フクイ</t>
    </rPh>
    <phoneticPr fontId="4"/>
  </si>
  <si>
    <t>B M I</t>
    <phoneticPr fontId="4"/>
  </si>
  <si>
    <t>収縮期血圧</t>
    <rPh sb="0" eb="2">
      <t>シュウシュク</t>
    </rPh>
    <rPh sb="2" eb="3">
      <t>キ</t>
    </rPh>
    <rPh sb="3" eb="5">
      <t>ケツアツ</t>
    </rPh>
    <phoneticPr fontId="4"/>
  </si>
  <si>
    <t>拡張期血圧</t>
    <rPh sb="0" eb="3">
      <t>カクチョウキ</t>
    </rPh>
    <rPh sb="3" eb="5">
      <t>ケツアツ</t>
    </rPh>
    <phoneticPr fontId="4"/>
  </si>
  <si>
    <t>中性脂肪</t>
    <rPh sb="0" eb="2">
      <t>チュウセイ</t>
    </rPh>
    <rPh sb="2" eb="4">
      <t>シボウ</t>
    </rPh>
    <phoneticPr fontId="4"/>
  </si>
  <si>
    <t>ＨＤＬコレステロール</t>
    <phoneticPr fontId="4"/>
  </si>
  <si>
    <t>ＬＤＬコレステロール</t>
    <phoneticPr fontId="4"/>
  </si>
  <si>
    <t>空腹時血糖</t>
    <rPh sb="0" eb="2">
      <t>クウフク</t>
    </rPh>
    <rPh sb="2" eb="3">
      <t>ジ</t>
    </rPh>
    <rPh sb="3" eb="5">
      <t>ケットウ</t>
    </rPh>
    <phoneticPr fontId="4"/>
  </si>
  <si>
    <t>ヘモグロビンＡ１ｃ</t>
    <phoneticPr fontId="4"/>
  </si>
  <si>
    <t>ＡＳＴ（ＧＯＴ）</t>
    <phoneticPr fontId="4"/>
  </si>
  <si>
    <t>ＡＬＴ（ＧＰＴ）</t>
    <phoneticPr fontId="4"/>
  </si>
  <si>
    <t>γ-ＧＴ（γ-ＧＴＰ）</t>
    <phoneticPr fontId="4"/>
  </si>
  <si>
    <t>特定保健指導</t>
    <rPh sb="0" eb="2">
      <t>トクテイ</t>
    </rPh>
    <rPh sb="2" eb="4">
      <t>ホケン</t>
    </rPh>
    <rPh sb="4" eb="6">
      <t>シドウ</t>
    </rPh>
    <phoneticPr fontId="4"/>
  </si>
  <si>
    <t>積極的支援</t>
    <rPh sb="0" eb="3">
      <t>セッキョクテキ</t>
    </rPh>
    <rPh sb="3" eb="5">
      <t>シエン</t>
    </rPh>
    <phoneticPr fontId="4"/>
  </si>
  <si>
    <t>利用者数</t>
    <rPh sb="0" eb="2">
      <t>リヨウ</t>
    </rPh>
    <rPh sb="2" eb="3">
      <t>シャ</t>
    </rPh>
    <rPh sb="3" eb="4">
      <t>スウ</t>
    </rPh>
    <phoneticPr fontId="4"/>
  </si>
  <si>
    <t>利用率</t>
    <rPh sb="0" eb="2">
      <t>リヨウ</t>
    </rPh>
    <rPh sb="2" eb="3">
      <t>リツ</t>
    </rPh>
    <phoneticPr fontId="4"/>
  </si>
  <si>
    <t>動機付け支援</t>
    <rPh sb="0" eb="3">
      <t>ドウキヅ</t>
    </rPh>
    <rPh sb="4" eb="6">
      <t>シエン</t>
    </rPh>
    <phoneticPr fontId="4"/>
  </si>
  <si>
    <t>※　対象者数及び受診（利用）者数は実数ベース（途中加入、途中脱退者等を含む）</t>
    <rPh sb="2" eb="5">
      <t>タイショウシャ</t>
    </rPh>
    <rPh sb="5" eb="6">
      <t>カズ</t>
    </rPh>
    <rPh sb="6" eb="7">
      <t>オヨ</t>
    </rPh>
    <rPh sb="8" eb="10">
      <t>ジュシン</t>
    </rPh>
    <rPh sb="11" eb="13">
      <t>リヨウ</t>
    </rPh>
    <rPh sb="14" eb="15">
      <t>シャ</t>
    </rPh>
    <rPh sb="15" eb="16">
      <t>カズ</t>
    </rPh>
    <rPh sb="17" eb="19">
      <t>ジッスウ</t>
    </rPh>
    <rPh sb="23" eb="25">
      <t>トチュウ</t>
    </rPh>
    <rPh sb="25" eb="27">
      <t>カニュウ</t>
    </rPh>
    <rPh sb="28" eb="30">
      <t>トチュウ</t>
    </rPh>
    <rPh sb="30" eb="33">
      <t>ダッタイシャ</t>
    </rPh>
    <rPh sb="33" eb="34">
      <t>トウ</t>
    </rPh>
    <rPh sb="35" eb="36">
      <t>フク</t>
    </rPh>
    <phoneticPr fontId="4"/>
  </si>
  <si>
    <t>資料　保険医療部保険企画課</t>
    <rPh sb="0" eb="2">
      <t>シリョウ</t>
    </rPh>
    <rPh sb="3" eb="5">
      <t>ホケン</t>
    </rPh>
    <rPh sb="5" eb="7">
      <t>イリョウ</t>
    </rPh>
    <rPh sb="7" eb="8">
      <t>ブ</t>
    </rPh>
    <rPh sb="8" eb="10">
      <t>ホケン</t>
    </rPh>
    <rPh sb="10" eb="12">
      <t>キカク</t>
    </rPh>
    <rPh sb="12" eb="13">
      <t>カ</t>
    </rPh>
    <phoneticPr fontId="4"/>
  </si>
  <si>
    <t>※　有所見とは保健指導判定域と受診勧奨判定域のもの。</t>
    <rPh sb="2" eb="3">
      <t>ユウ</t>
    </rPh>
    <rPh sb="3" eb="5">
      <t>ショケン</t>
    </rPh>
    <rPh sb="7" eb="9">
      <t>ホケン</t>
    </rPh>
    <rPh sb="9" eb="11">
      <t>シドウ</t>
    </rPh>
    <rPh sb="11" eb="13">
      <t>ハンテイ</t>
    </rPh>
    <rPh sb="13" eb="14">
      <t>イキ</t>
    </rPh>
    <rPh sb="15" eb="17">
      <t>ジュシン</t>
    </rPh>
    <rPh sb="17" eb="19">
      <t>カンショウ</t>
    </rPh>
    <rPh sb="19" eb="21">
      <t>ハンテイ</t>
    </rPh>
    <rPh sb="21" eb="22">
      <t>イキ</t>
    </rPh>
    <phoneticPr fontId="4"/>
  </si>
  <si>
    <t>※　特定保健指導利用者は初回面接を実施した者の数。</t>
    <rPh sb="2" eb="4">
      <t>トクテイ</t>
    </rPh>
    <rPh sb="4" eb="6">
      <t>ホケン</t>
    </rPh>
    <rPh sb="6" eb="8">
      <t>シドウ</t>
    </rPh>
    <rPh sb="8" eb="11">
      <t>リヨウシャ</t>
    </rPh>
    <rPh sb="12" eb="14">
      <t>ショカイ</t>
    </rPh>
    <rPh sb="14" eb="16">
      <t>メンセツ</t>
    </rPh>
    <rPh sb="17" eb="19">
      <t>ジッシ</t>
    </rPh>
    <rPh sb="21" eb="22">
      <t>モノ</t>
    </rPh>
    <rPh sb="23" eb="24">
      <t>カズ</t>
    </rPh>
    <phoneticPr fontId="4"/>
  </si>
  <si>
    <t>（参考）特定健診・特定保健指導法定報告</t>
    <rPh sb="1" eb="3">
      <t>サンコウ</t>
    </rPh>
    <rPh sb="4" eb="6">
      <t>トクテイ</t>
    </rPh>
    <rPh sb="6" eb="8">
      <t>ケンシン</t>
    </rPh>
    <rPh sb="9" eb="11">
      <t>トクテイ</t>
    </rPh>
    <rPh sb="11" eb="13">
      <t>ホケン</t>
    </rPh>
    <rPh sb="13" eb="15">
      <t>シドウ</t>
    </rPh>
    <rPh sb="15" eb="17">
      <t>ホウテイ</t>
    </rPh>
    <rPh sb="17" eb="19">
      <t>ホウコク</t>
    </rPh>
    <phoneticPr fontId="4"/>
  </si>
  <si>
    <t>3　後期高齢者健診</t>
    <rPh sb="2" eb="4">
      <t>コウキ</t>
    </rPh>
    <rPh sb="4" eb="7">
      <t>コウレイシャ</t>
    </rPh>
    <rPh sb="7" eb="9">
      <t>ケンシン</t>
    </rPh>
    <phoneticPr fontId="4"/>
  </si>
  <si>
    <t>総数</t>
    <rPh sb="0" eb="2">
      <t>ソウスウ</t>
    </rPh>
    <phoneticPr fontId="4"/>
  </si>
  <si>
    <t>実施率</t>
    <rPh sb="0" eb="2">
      <t>ジッシ</t>
    </rPh>
    <rPh sb="2" eb="3">
      <t>リツ</t>
    </rPh>
    <phoneticPr fontId="3"/>
  </si>
  <si>
    <t>健診</t>
    <rPh sb="0" eb="2">
      <t>ケンシン</t>
    </rPh>
    <phoneticPr fontId="4"/>
  </si>
  <si>
    <t>動機付け
支援</t>
    <rPh sb="0" eb="3">
      <t>ドウキヅ</t>
    </rPh>
    <rPh sb="5" eb="7">
      <t>シエン</t>
    </rPh>
    <phoneticPr fontId="4"/>
  </si>
  <si>
    <t>終了者数</t>
    <rPh sb="0" eb="3">
      <t>シュウリョウシャ</t>
    </rPh>
    <rPh sb="3" eb="4">
      <t>スウ</t>
    </rPh>
    <phoneticPr fontId="3"/>
  </si>
  <si>
    <t>健診有所見状況（重複あり）</t>
    <rPh sb="0" eb="2">
      <t>ケンシン</t>
    </rPh>
    <rPh sb="2" eb="3">
      <t>ユウ</t>
    </rPh>
    <rPh sb="3" eb="5">
      <t>ショケン</t>
    </rPh>
    <rPh sb="5" eb="7">
      <t>ジョウキョウ</t>
    </rPh>
    <rPh sb="8" eb="10">
      <t>ジュウフク</t>
    </rPh>
    <phoneticPr fontId="4"/>
  </si>
  <si>
    <t>積極的
支援</t>
    <rPh sb="0" eb="3">
      <t>セッキョクテキ</t>
    </rPh>
    <rPh sb="4" eb="6">
      <t>シエン</t>
    </rPh>
    <phoneticPr fontId="4"/>
  </si>
  <si>
    <t>合計</t>
    <rPh sb="0" eb="2">
      <t>ゴウケイ</t>
    </rPh>
    <phoneticPr fontId="4"/>
  </si>
  <si>
    <t>※　対象者数及び受診者数、終了者数は法定報
　告ベース（途中加入、途中脱退者等を除く）
※　社会保険診療報酬支払基金へ報告した値。</t>
    <phoneticPr fontId="4"/>
  </si>
  <si>
    <t>※　対象者数及び受診者数は実数ベース（途中加入、途中脱退者等を含む）</t>
    <rPh sb="2" eb="5">
      <t>タイショウシャ</t>
    </rPh>
    <rPh sb="5" eb="6">
      <t>カズ</t>
    </rPh>
    <rPh sb="6" eb="7">
      <t>オヨ</t>
    </rPh>
    <rPh sb="8" eb="11">
      <t>ジュシンシャ</t>
    </rPh>
    <rPh sb="11" eb="12">
      <t>カズ</t>
    </rPh>
    <rPh sb="13" eb="15">
      <t>ジッスウ</t>
    </rPh>
    <rPh sb="19" eb="21">
      <t>トチュウ</t>
    </rPh>
    <rPh sb="21" eb="23">
      <t>カニュウ</t>
    </rPh>
    <rPh sb="24" eb="26">
      <t>トチュウ</t>
    </rPh>
    <rPh sb="26" eb="29">
      <t>ダッタイシャ</t>
    </rPh>
    <rPh sb="29" eb="30">
      <t>トウ</t>
    </rPh>
    <rPh sb="31" eb="32">
      <t>フク</t>
    </rPh>
    <phoneticPr fontId="4"/>
  </si>
  <si>
    <t>※　有所見とは特定健診での保健指導判定域と受診勧奨判定域のもの。</t>
    <rPh sb="2" eb="3">
      <t>ユウ</t>
    </rPh>
    <rPh sb="3" eb="5">
      <t>ショケン</t>
    </rPh>
    <rPh sb="7" eb="9">
      <t>トクテイ</t>
    </rPh>
    <rPh sb="9" eb="11">
      <t>ケンシン</t>
    </rPh>
    <rPh sb="13" eb="15">
      <t>ホケン</t>
    </rPh>
    <rPh sb="15" eb="17">
      <t>シドウ</t>
    </rPh>
    <rPh sb="17" eb="19">
      <t>ハンテイ</t>
    </rPh>
    <rPh sb="19" eb="20">
      <t>イキ</t>
    </rPh>
    <rPh sb="21" eb="23">
      <t>ジュシン</t>
    </rPh>
    <rPh sb="23" eb="25">
      <t>カンショウ</t>
    </rPh>
    <rPh sb="25" eb="27">
      <t>ハンテイ</t>
    </rPh>
    <rPh sb="27" eb="28">
      <t>イキ</t>
    </rPh>
    <phoneticPr fontId="4"/>
  </si>
  <si>
    <t>4　肝炎ウイルス検診</t>
    <rPh sb="2" eb="4">
      <t>カンエン</t>
    </rPh>
    <rPh sb="8" eb="10">
      <t>ケンシン</t>
    </rPh>
    <phoneticPr fontId="4"/>
  </si>
  <si>
    <t>総　数</t>
    <rPh sb="0" eb="1">
      <t>ソウ</t>
    </rPh>
    <rPh sb="2" eb="3">
      <t>スウ</t>
    </rPh>
    <phoneticPr fontId="4"/>
  </si>
  <si>
    <t>受診者数</t>
    <rPh sb="0" eb="2">
      <t>ジュシン</t>
    </rPh>
    <rPh sb="2" eb="3">
      <t>モノ</t>
    </rPh>
    <rPh sb="3" eb="4">
      <t>スウ</t>
    </rPh>
    <phoneticPr fontId="4"/>
  </si>
  <si>
    <t>委託医療機関</t>
    <rPh sb="0" eb="2">
      <t>イタク</t>
    </rPh>
    <rPh sb="2" eb="4">
      <t>イリョウ</t>
    </rPh>
    <rPh sb="4" eb="6">
      <t>キカン</t>
    </rPh>
    <phoneticPr fontId="4"/>
  </si>
  <si>
    <t>Ｃ型Ｂ型</t>
    <rPh sb="1" eb="2">
      <t>カタ</t>
    </rPh>
    <rPh sb="3" eb="4">
      <t>カタ</t>
    </rPh>
    <phoneticPr fontId="3"/>
  </si>
  <si>
    <t>Ｃ型のみ</t>
    <rPh sb="1" eb="2">
      <t>カタ</t>
    </rPh>
    <phoneticPr fontId="3"/>
  </si>
  <si>
    <t>Ｂ型のみ</t>
    <rPh sb="1" eb="2">
      <t>カタ</t>
    </rPh>
    <phoneticPr fontId="3"/>
  </si>
  <si>
    <t>住民集団検診</t>
    <rPh sb="0" eb="2">
      <t>ジュウミン</t>
    </rPh>
    <rPh sb="2" eb="4">
      <t>シュウダン</t>
    </rPh>
    <rPh sb="4" eb="6">
      <t>ケンシン</t>
    </rPh>
    <phoneticPr fontId="4"/>
  </si>
  <si>
    <t>　　　札幌市内に居住する者でこれまでに肝炎ウイルス検査を受けたことがない者を対象に実施。</t>
    <rPh sb="36" eb="37">
      <t>モノ</t>
    </rPh>
    <rPh sb="38" eb="40">
      <t>タイショウ</t>
    </rPh>
    <rPh sb="41" eb="43">
      <t>ジッシ</t>
    </rPh>
    <phoneticPr fontId="3"/>
  </si>
  <si>
    <t>資料　保健所感染症総合対策課</t>
    <rPh sb="0" eb="2">
      <t>シリョウ</t>
    </rPh>
    <rPh sb="3" eb="6">
      <t>ホケンジョ</t>
    </rPh>
    <rPh sb="6" eb="9">
      <t>カンセンショウ</t>
    </rPh>
    <rPh sb="9" eb="11">
      <t>ソウゴウ</t>
    </rPh>
    <rPh sb="11" eb="13">
      <t>タイサク</t>
    </rPh>
    <rPh sb="13" eb="14">
      <t>カ</t>
    </rPh>
    <phoneticPr fontId="3"/>
  </si>
  <si>
    <t>5　訪　問　指　導</t>
    <rPh sb="2" eb="3">
      <t>オトズ</t>
    </rPh>
    <rPh sb="4" eb="5">
      <t>トイ</t>
    </rPh>
    <rPh sb="6" eb="7">
      <t>ユビ</t>
    </rPh>
    <rPh sb="8" eb="9">
      <t>シルベ</t>
    </rPh>
    <phoneticPr fontId="3"/>
  </si>
  <si>
    <t>　（1）　実施状況</t>
    <rPh sb="5" eb="7">
      <t>ジッシ</t>
    </rPh>
    <rPh sb="7" eb="9">
      <t>ジョウキョウ</t>
    </rPh>
    <phoneticPr fontId="3"/>
  </si>
  <si>
    <t>区　　　　　　　　　　　分</t>
    <rPh sb="0" eb="1">
      <t>ク</t>
    </rPh>
    <rPh sb="12" eb="13">
      <t>ブン</t>
    </rPh>
    <phoneticPr fontId="3"/>
  </si>
  <si>
    <t>被訪問指導人員</t>
    <rPh sb="0" eb="1">
      <t>ヒ</t>
    </rPh>
    <rPh sb="1" eb="3">
      <t>ホウモン</t>
    </rPh>
    <rPh sb="3" eb="5">
      <t>シドウ</t>
    </rPh>
    <rPh sb="5" eb="7">
      <t>ジンイン</t>
    </rPh>
    <phoneticPr fontId="3"/>
  </si>
  <si>
    <t>実人員</t>
    <rPh sb="0" eb="1">
      <t>ジツ</t>
    </rPh>
    <rPh sb="1" eb="3">
      <t>ジンイン</t>
    </rPh>
    <phoneticPr fontId="3"/>
  </si>
  <si>
    <t>延人員</t>
    <rPh sb="0" eb="1">
      <t>ノ</t>
    </rPh>
    <rPh sb="1" eb="3">
      <t>ジンイン</t>
    </rPh>
    <phoneticPr fontId="3"/>
  </si>
  <si>
    <t>要指導者等</t>
    <rPh sb="0" eb="1">
      <t>ヨウ</t>
    </rPh>
    <rPh sb="1" eb="4">
      <t>シドウシャ</t>
    </rPh>
    <rPh sb="4" eb="5">
      <t>トウ</t>
    </rPh>
    <phoneticPr fontId="3"/>
  </si>
  <si>
    <t>個別健康教育対象者</t>
    <rPh sb="0" eb="2">
      <t>コベツ</t>
    </rPh>
    <rPh sb="2" eb="4">
      <t>ケンコウ</t>
    </rPh>
    <rPh sb="4" eb="6">
      <t>キョウイク</t>
    </rPh>
    <rPh sb="6" eb="9">
      <t>タイショウシャ</t>
    </rPh>
    <phoneticPr fontId="3"/>
  </si>
  <si>
    <t>閉じこもり予防</t>
    <rPh sb="0" eb="1">
      <t>ト</t>
    </rPh>
    <rPh sb="5" eb="7">
      <t>ヨボウ</t>
    </rPh>
    <phoneticPr fontId="3"/>
  </si>
  <si>
    <t>介護家族者</t>
    <rPh sb="0" eb="2">
      <t>カイゴ</t>
    </rPh>
    <rPh sb="2" eb="4">
      <t>カゾク</t>
    </rPh>
    <rPh sb="4" eb="5">
      <t>シャ</t>
    </rPh>
    <phoneticPr fontId="3"/>
  </si>
  <si>
    <t>寝たきり者</t>
    <rPh sb="0" eb="1">
      <t>ネ</t>
    </rPh>
    <rPh sb="4" eb="5">
      <t>シャ</t>
    </rPh>
    <phoneticPr fontId="3"/>
  </si>
  <si>
    <t xml:space="preserve">(再 掲) </t>
    <phoneticPr fontId="3"/>
  </si>
  <si>
    <t>口腔衛生指導</t>
    <rPh sb="0" eb="1">
      <t>クチ</t>
    </rPh>
    <rPh sb="1" eb="2">
      <t>コウ</t>
    </rPh>
    <rPh sb="2" eb="4">
      <t>エイセイ</t>
    </rPh>
    <rPh sb="4" eb="6">
      <t>シドウ</t>
    </rPh>
    <phoneticPr fontId="3"/>
  </si>
  <si>
    <t>栄 養 指 導</t>
    <rPh sb="0" eb="1">
      <t>エイ</t>
    </rPh>
    <rPh sb="2" eb="3">
      <t>マモル</t>
    </rPh>
    <rPh sb="4" eb="5">
      <t>ユビ</t>
    </rPh>
    <rPh sb="6" eb="7">
      <t>シルベ</t>
    </rPh>
    <phoneticPr fontId="3"/>
  </si>
  <si>
    <t>認知症の者</t>
    <rPh sb="0" eb="2">
      <t>ニンチ</t>
    </rPh>
    <rPh sb="2" eb="3">
      <t>ショウ</t>
    </rPh>
    <rPh sb="4" eb="5">
      <t>モノ</t>
    </rPh>
    <phoneticPr fontId="3"/>
  </si>
  <si>
    <t>対象年齢：40～64歳</t>
    <phoneticPr fontId="3"/>
  </si>
  <si>
    <r>
      <t>資料　保健所健康企画</t>
    </r>
    <r>
      <rPr>
        <sz val="10"/>
        <color indexed="8"/>
        <rFont val="ＭＳ Ｐ明朝"/>
        <family val="1"/>
        <charset val="128"/>
      </rPr>
      <t>課</t>
    </r>
    <rPh sb="0" eb="2">
      <t>シリョウ</t>
    </rPh>
    <rPh sb="3" eb="6">
      <t>ホケンジョ</t>
    </rPh>
    <rPh sb="6" eb="8">
      <t>ケンコウ</t>
    </rPh>
    <rPh sb="8" eb="10">
      <t>キカク</t>
    </rPh>
    <rPh sb="10" eb="11">
      <t>カ</t>
    </rPh>
    <phoneticPr fontId="3"/>
  </si>
  <si>
    <t xml:space="preserve">  (2)　従事者延人員</t>
    <rPh sb="6" eb="9">
      <t>ジュウジシャ</t>
    </rPh>
    <rPh sb="9" eb="10">
      <t>ノ</t>
    </rPh>
    <rPh sb="10" eb="12">
      <t>ジンイン</t>
    </rPh>
    <phoneticPr fontId="3"/>
  </si>
  <si>
    <t>医　師</t>
    <rPh sb="0" eb="1">
      <t>イ</t>
    </rPh>
    <rPh sb="2" eb="3">
      <t>シ</t>
    </rPh>
    <phoneticPr fontId="3"/>
  </si>
  <si>
    <t>看護師</t>
    <rPh sb="0" eb="1">
      <t>ミ</t>
    </rPh>
    <rPh sb="1" eb="2">
      <t>マモル</t>
    </rPh>
    <rPh sb="2" eb="3">
      <t>シ</t>
    </rPh>
    <phoneticPr fontId="3"/>
  </si>
  <si>
    <t>歯科衛生士</t>
    <rPh sb="0" eb="2">
      <t>シカ</t>
    </rPh>
    <rPh sb="2" eb="5">
      <t>エイセイシ</t>
    </rPh>
    <phoneticPr fontId="3"/>
  </si>
  <si>
    <t>本市職員実施分 *</t>
    <rPh sb="0" eb="1">
      <t>ホン</t>
    </rPh>
    <rPh sb="1" eb="4">
      <t>シショクイン</t>
    </rPh>
    <rPh sb="4" eb="6">
      <t>ジッシ</t>
    </rPh>
    <rPh sb="6" eb="7">
      <t>ブン</t>
    </rPh>
    <phoneticPr fontId="3"/>
  </si>
  <si>
    <t>委託機関等実施分</t>
    <rPh sb="0" eb="2">
      <t>イタク</t>
    </rPh>
    <rPh sb="2" eb="4">
      <t>キカン</t>
    </rPh>
    <rPh sb="4" eb="5">
      <t>トウ</t>
    </rPh>
    <rPh sb="5" eb="7">
      <t>ジッシ</t>
    </rPh>
    <rPh sb="7" eb="8">
      <t>ブン</t>
    </rPh>
    <phoneticPr fontId="3"/>
  </si>
  <si>
    <r>
      <t>資料　保健所健康企画</t>
    </r>
    <r>
      <rPr>
        <sz val="10"/>
        <color indexed="8"/>
        <rFont val="ＭＳ Ｐ明朝"/>
        <family val="1"/>
        <charset val="128"/>
      </rPr>
      <t>課</t>
    </r>
    <rPh sb="3" eb="6">
      <t>ホケンジョ</t>
    </rPh>
    <rPh sb="6" eb="8">
      <t>ケンコウ</t>
    </rPh>
    <rPh sb="8" eb="10">
      <t>キカク</t>
    </rPh>
    <rPh sb="10" eb="11">
      <t>カ</t>
    </rPh>
    <phoneticPr fontId="3"/>
  </si>
  <si>
    <t>がんで
あった者</t>
    <rPh sb="7" eb="8">
      <t>モノ</t>
    </rPh>
    <phoneticPr fontId="3"/>
  </si>
  <si>
    <t>総数</t>
    <rPh sb="0" eb="1">
      <t>フサ</t>
    </rPh>
    <rPh sb="1" eb="2">
      <t>カズ</t>
    </rPh>
    <phoneticPr fontId="3"/>
  </si>
  <si>
    <t>　（6）　胃 が ん リ ス ク 判 定</t>
    <rPh sb="5" eb="6">
      <t>イ</t>
    </rPh>
    <rPh sb="17" eb="18">
      <t>ハン</t>
    </rPh>
    <rPh sb="19" eb="20">
      <t>サダム</t>
    </rPh>
    <phoneticPr fontId="3"/>
  </si>
  <si>
    <t>リスク判定</t>
    <rPh sb="3" eb="5">
      <t>ハンテイ</t>
    </rPh>
    <phoneticPr fontId="3"/>
  </si>
  <si>
    <t>A
ピロリ （－）
PG （－）</t>
    <phoneticPr fontId="3"/>
  </si>
  <si>
    <t>B
ピロリ （＋）
PG （－）</t>
    <phoneticPr fontId="3"/>
  </si>
  <si>
    <t>C
ピロリ （＋）
PG （＋）</t>
    <phoneticPr fontId="3"/>
  </si>
  <si>
    <t>D
ピロリ （－）
PG （＋）</t>
    <phoneticPr fontId="3"/>
  </si>
  <si>
    <t>受診者
(合計)</t>
    <rPh sb="0" eb="2">
      <t>ジュシン</t>
    </rPh>
    <rPh sb="2" eb="3">
      <t>シャ</t>
    </rPh>
    <rPh sb="5" eb="7">
      <t>ゴウケイ</t>
    </rPh>
    <phoneticPr fontId="3"/>
  </si>
  <si>
    <t>検査種別受診者内訳</t>
    <rPh sb="0" eb="2">
      <t>ケンサ</t>
    </rPh>
    <rPh sb="2" eb="4">
      <t>シュベツ</t>
    </rPh>
    <rPh sb="4" eb="7">
      <t>ジュシンシャ</t>
    </rPh>
    <rPh sb="7" eb="9">
      <t>ウチワケ</t>
    </rPh>
    <phoneticPr fontId="3"/>
  </si>
  <si>
    <t>胃部エックス
線検査</t>
    <rPh sb="0" eb="2">
      <t>イブ</t>
    </rPh>
    <rPh sb="7" eb="8">
      <t>セン</t>
    </rPh>
    <rPh sb="8" eb="10">
      <t>ケンサ</t>
    </rPh>
    <phoneticPr fontId="3"/>
  </si>
  <si>
    <t>胃内視鏡
検査</t>
    <rPh sb="0" eb="1">
      <t>イ</t>
    </rPh>
    <rPh sb="1" eb="4">
      <t>ナイシキョウ</t>
    </rPh>
    <rPh sb="5" eb="7">
      <t>ケンサ</t>
    </rPh>
    <phoneticPr fontId="3"/>
  </si>
  <si>
    <t>がんの疑い
のある者</t>
  </si>
  <si>
    <t>腺 腫 の
あった者</t>
    <rPh sb="0" eb="1">
      <t>セン</t>
    </rPh>
    <rPh sb="2" eb="3">
      <t>シュ</t>
    </rPh>
    <rPh sb="9" eb="10">
      <t>モノ</t>
    </rPh>
    <phoneticPr fontId="3"/>
  </si>
  <si>
    <t>C I N 3 で
あ っ た者</t>
    <rPh sb="15" eb="16">
      <t>モノ</t>
    </rPh>
    <phoneticPr fontId="3"/>
  </si>
  <si>
    <t>A I S で
あった者</t>
    <rPh sb="11" eb="12">
      <t>モノ</t>
    </rPh>
    <phoneticPr fontId="3"/>
  </si>
  <si>
    <t>C I N 2 で
あ っ た者</t>
    <rPh sb="15" eb="16">
      <t>モノ</t>
    </rPh>
    <phoneticPr fontId="3"/>
  </si>
  <si>
    <t>CIN3又はCIN2のいずれかで区別できない者</t>
    <rPh sb="4" eb="5">
      <t>マタ</t>
    </rPh>
    <rPh sb="16" eb="18">
      <t>クベツ</t>
    </rPh>
    <rPh sb="22" eb="23">
      <t>モノ</t>
    </rPh>
    <phoneticPr fontId="3"/>
  </si>
  <si>
    <t>C I N 1 で
あ っ た者</t>
    <rPh sb="15" eb="16">
      <t>モノ</t>
    </rPh>
    <phoneticPr fontId="3"/>
  </si>
  <si>
    <t>がん、AIS及びCIN以外の疾患であった者</t>
    <rPh sb="6" eb="7">
      <t>オヨ</t>
    </rPh>
    <rPh sb="11" eb="13">
      <t>イガイ</t>
    </rPh>
    <rPh sb="14" eb="16">
      <t>シッカン</t>
    </rPh>
    <rPh sb="20" eb="21">
      <t>モノ</t>
    </rPh>
    <phoneticPr fontId="3"/>
  </si>
  <si>
    <t>が ん の 疑 い の あ る者</t>
    <rPh sb="6" eb="7">
      <t>ウタガ</t>
    </rPh>
    <rPh sb="15" eb="16">
      <t>モノ</t>
    </rPh>
    <phoneticPr fontId="3"/>
  </si>
  <si>
    <t>体　　　　　部</t>
    <rPh sb="0" eb="1">
      <t>カラダ</t>
    </rPh>
    <phoneticPr fontId="3"/>
  </si>
  <si>
    <t>25　 ～29</t>
    <phoneticPr fontId="3"/>
  </si>
  <si>
    <t>30　 ～34</t>
    <phoneticPr fontId="3"/>
  </si>
  <si>
    <t>35　 ～39</t>
    <phoneticPr fontId="3"/>
  </si>
  <si>
    <t>40　 ～44</t>
    <phoneticPr fontId="3"/>
  </si>
  <si>
    <t>45　 ～49</t>
    <phoneticPr fontId="3"/>
  </si>
  <si>
    <t>55　 ～59</t>
    <phoneticPr fontId="3"/>
  </si>
  <si>
    <t>60　 ～64</t>
    <phoneticPr fontId="3"/>
  </si>
  <si>
    <t>65　 ～69</t>
    <phoneticPr fontId="3"/>
  </si>
  <si>
    <t>70　 ～74</t>
    <phoneticPr fontId="3"/>
  </si>
  <si>
    <t>75　 ～79</t>
    <phoneticPr fontId="3"/>
  </si>
  <si>
    <t>検索内容</t>
    <rPh sb="0" eb="2">
      <t>ケンサク</t>
    </rPh>
    <rPh sb="2" eb="4">
      <t>ナイヨウ</t>
    </rPh>
    <phoneticPr fontId="3"/>
  </si>
  <si>
    <t>マンモのみ</t>
    <phoneticPr fontId="3"/>
  </si>
  <si>
    <t>マンモ＋エコー</t>
    <phoneticPr fontId="3"/>
  </si>
  <si>
    <t>合計</t>
    <rPh sb="0" eb="2">
      <t>ゴウケイ</t>
    </rPh>
    <phoneticPr fontId="3"/>
  </si>
  <si>
    <t>マンモ＋エコー</t>
    <phoneticPr fontId="3"/>
  </si>
  <si>
    <t>　（7）　前 立 腺 が ん （Ｐ Ｓ Ａ） 検 査</t>
    <rPh sb="5" eb="6">
      <t>マエ</t>
    </rPh>
    <rPh sb="7" eb="8">
      <t>タチ</t>
    </rPh>
    <rPh sb="9" eb="10">
      <t>セン</t>
    </rPh>
    <rPh sb="23" eb="24">
      <t>ケン</t>
    </rPh>
    <rPh sb="25" eb="26">
      <t>サ</t>
    </rPh>
    <phoneticPr fontId="3"/>
  </si>
  <si>
    <t>50歳～54歳</t>
    <rPh sb="2" eb="3">
      <t>サイ</t>
    </rPh>
    <rPh sb="6" eb="7">
      <t>サイ</t>
    </rPh>
    <phoneticPr fontId="3"/>
  </si>
  <si>
    <t>60　 ～64</t>
    <phoneticPr fontId="3"/>
  </si>
  <si>
    <t>65　 ～69</t>
    <phoneticPr fontId="3"/>
  </si>
  <si>
    <t>※要精密検査者については、結果の把握により人数が増減する可能性がある。</t>
    <rPh sb="1" eb="7">
      <t>ヨウセイミツケンサシャ</t>
    </rPh>
    <rPh sb="13" eb="15">
      <t>ケッカ</t>
    </rPh>
    <rPh sb="16" eb="18">
      <t>ハアク</t>
    </rPh>
    <rPh sb="21" eb="23">
      <t>ニンズウ</t>
    </rPh>
    <rPh sb="24" eb="26">
      <t>ゾウゲン</t>
    </rPh>
    <rPh sb="28" eb="31">
      <t>カノウセイ</t>
    </rPh>
    <phoneticPr fontId="3"/>
  </si>
  <si>
    <t>※要精密検査者については、結果の把握により人数が増減する可能性がある。</t>
    <phoneticPr fontId="3"/>
  </si>
  <si>
    <t>※要精密検査者については、結果の把握により人数が増減する可能性がある。</t>
    <phoneticPr fontId="3"/>
  </si>
  <si>
    <t>※要精密検査者については、結果の把握により人数が増減する可能性がある。</t>
    <phoneticPr fontId="3"/>
  </si>
  <si>
    <t>令和４年度</t>
  </si>
  <si>
    <t>令和４年度</t>
    <rPh sb="3" eb="5">
      <t>ネンド</t>
    </rPh>
    <phoneticPr fontId="3"/>
  </si>
  <si>
    <t>令和４年度</t>
    <rPh sb="0" eb="2">
      <t>レイワ</t>
    </rPh>
    <rPh sb="3" eb="5">
      <t>ネンド</t>
    </rPh>
    <phoneticPr fontId="3"/>
  </si>
  <si>
    <t>令和４年度</t>
    <rPh sb="0" eb="2">
      <t>レイワ</t>
    </rPh>
    <rPh sb="3" eb="5">
      <t>ネンド</t>
    </rPh>
    <phoneticPr fontId="3"/>
  </si>
  <si>
    <t>※　令和４年度から、対象者を満40歳である者としている。</t>
    <rPh sb="10" eb="13">
      <t>タイショウシャ</t>
    </rPh>
    <rPh sb="14" eb="15">
      <t>マン</t>
    </rPh>
    <rPh sb="17" eb="18">
      <t>サイ</t>
    </rPh>
    <rPh sb="21" eb="22">
      <t>モノ</t>
    </rPh>
    <phoneticPr fontId="3"/>
  </si>
  <si>
    <t>令和４年度</t>
    <phoneticPr fontId="3"/>
  </si>
  <si>
    <t>*　会計年度任用職員を含む。</t>
    <rPh sb="2" eb="4">
      <t>カイケイ</t>
    </rPh>
    <rPh sb="4" eb="6">
      <t>ネンド</t>
    </rPh>
    <rPh sb="6" eb="8">
      <t>ニンヨウ</t>
    </rPh>
    <rPh sb="8" eb="10">
      <t>ショクイン</t>
    </rPh>
    <rPh sb="11" eb="12">
      <t>フク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</si>
</sst>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 #,##0_ ;_ * \-#,##0_ ;_ * &quot;-&quot;_ ;_ @_ "/>
    <numFmt numFmtId="176" formatCode="0.0%"/>
    <numFmt numFmtId="177" formatCode="#,##0;_ * \-#,##0_ ;&quot;-&quot;;_ @_ "/>
    <numFmt numFmtId="178" formatCode="#,##0_);[Red]\(#,##0\)"/>
    <numFmt numFmtId="179" formatCode="_-* #,##0_-;\-* #,##0_-;_-* &quot;-&quot;_-;_-@_-"/>
  </numFmts>
  <fonts count="19"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sz val="11"/>
      <name val="ＭＳ Ｐ明朝"/>
      <family val="1"/>
      <charset val="128"/>
    </font>
    <font>
      <sz val="10"/>
      <name val="ＭＳ Ｐ明朝"/>
      <family val="1"/>
      <charset val="128"/>
    </font>
    <font>
      <sz val="9"/>
      <name val="ＭＳ Ｐ明朝"/>
      <family val="1"/>
      <charset val="128"/>
    </font>
    <font>
      <sz val="9"/>
      <name val="ＭＳ Ｐゴシック"/>
      <family val="3"/>
      <charset val="128"/>
    </font>
    <font>
      <sz val="11"/>
      <color rgb="FFFF0000"/>
      <name val="ＭＳ Ｐ明朝"/>
      <family val="1"/>
      <charset val="128"/>
    </font>
    <font>
      <sz val="10"/>
      <name val="ＭＳ Ｐゴシック"/>
      <family val="3"/>
      <charset val="128"/>
    </font>
    <font>
      <sz val="14"/>
      <name val="ＭＳ Ｐ明朝"/>
      <family val="1"/>
      <charset val="128"/>
    </font>
    <font>
      <sz val="14.5"/>
      <name val="ＭＳ Ｐゴシック"/>
      <family val="3"/>
      <charset val="128"/>
    </font>
    <font>
      <sz val="8"/>
      <name val="ＭＳ Ｐゴシック"/>
      <family val="3"/>
      <charset val="128"/>
    </font>
    <font>
      <sz val="8"/>
      <name val="ＭＳ Ｐ明朝"/>
      <family val="1"/>
      <charset val="128"/>
    </font>
    <font>
      <sz val="10"/>
      <name val="ＭＳ 明朝"/>
      <family val="1"/>
      <charset val="128"/>
    </font>
    <font>
      <sz val="10"/>
      <color indexed="8"/>
      <name val="ＭＳ Ｐ明朝"/>
      <family val="1"/>
      <charset val="128"/>
    </font>
    <font>
      <sz val="11"/>
      <name val="ＭＳ Ｐゴシック"/>
      <family val="3"/>
      <charset val="128"/>
      <scheme val="major"/>
    </font>
    <font>
      <sz val="11"/>
      <name val="ＭＳ Ｐゴシック"/>
      <family val="3"/>
      <charset val="128"/>
      <scheme val="minor"/>
    </font>
    <font>
      <sz val="8"/>
      <color rgb="FF000000"/>
      <name val="ＭＳ Ｐ明朝"/>
      <family val="1"/>
      <charset val="128"/>
    </font>
  </fonts>
  <fills count="2">
    <fill>
      <patternFill patternType="none"/>
    </fill>
    <fill>
      <patternFill patternType="gray125"/>
    </fill>
  </fills>
  <borders count="38">
    <border>
      <left/>
      <right/>
      <top/>
      <bottom/>
      <diagonal/>
    </border>
    <border>
      <left/>
      <right/>
      <top style="thin">
        <color indexed="64"/>
      </top>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bottom/>
      <diagonal/>
    </border>
    <border>
      <left style="hair">
        <color indexed="64"/>
      </left>
      <right/>
      <top/>
      <bottom/>
      <diagonal/>
    </border>
    <border>
      <left style="hair">
        <color indexed="64"/>
      </left>
      <right/>
      <top/>
      <bottom style="hair">
        <color indexed="64"/>
      </bottom>
      <diagonal/>
    </border>
    <border>
      <left style="hair">
        <color indexed="64"/>
      </left>
      <right/>
      <top style="hair">
        <color indexed="64"/>
      </top>
      <bottom/>
      <diagonal/>
    </border>
    <border>
      <left/>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hair">
        <color indexed="64"/>
      </left>
      <right style="hair">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hair">
        <color indexed="64"/>
      </top>
      <bottom/>
      <diagonal/>
    </border>
    <border>
      <left/>
      <right style="hair">
        <color indexed="64"/>
      </right>
      <top style="hair">
        <color indexed="64"/>
      </top>
      <bottom/>
      <diagonal/>
    </border>
    <border>
      <left/>
      <right style="hair">
        <color indexed="64"/>
      </right>
      <top/>
      <bottom style="thin">
        <color indexed="64"/>
      </bottom>
      <diagonal/>
    </border>
    <border>
      <left/>
      <right/>
      <top style="hair">
        <color indexed="64"/>
      </top>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bottom/>
      <diagonal/>
    </border>
    <border>
      <left style="hair">
        <color indexed="64"/>
      </left>
      <right/>
      <top style="thin">
        <color indexed="64"/>
      </top>
      <bottom/>
      <diagonal/>
    </border>
    <border diagonalUp="1">
      <left style="hair">
        <color indexed="64"/>
      </left>
      <right style="hair">
        <color indexed="64"/>
      </right>
      <top style="thin">
        <color indexed="64"/>
      </top>
      <bottom/>
      <diagonal style="hair">
        <color indexed="64"/>
      </diagonal>
    </border>
    <border diagonalUp="1">
      <left style="hair">
        <color indexed="64"/>
      </left>
      <right/>
      <top style="thin">
        <color indexed="64"/>
      </top>
      <bottom/>
      <diagonal style="hair">
        <color indexed="64"/>
      </diagonal>
    </border>
    <border diagonalUp="1">
      <left style="hair">
        <color indexed="64"/>
      </left>
      <right style="hair">
        <color indexed="64"/>
      </right>
      <top/>
      <bottom/>
      <diagonal style="hair">
        <color indexed="64"/>
      </diagonal>
    </border>
    <border diagonalUp="1">
      <left style="hair">
        <color indexed="64"/>
      </left>
      <right/>
      <top/>
      <bottom/>
      <diagonal style="hair">
        <color indexed="64"/>
      </diagonal>
    </border>
    <border diagonalUp="1">
      <left style="hair">
        <color indexed="64"/>
      </left>
      <right style="hair">
        <color indexed="64"/>
      </right>
      <top/>
      <bottom style="thin">
        <color indexed="64"/>
      </bottom>
      <diagonal style="hair">
        <color indexed="64"/>
      </diagonal>
    </border>
    <border diagonalUp="1">
      <left style="hair">
        <color indexed="64"/>
      </left>
      <right/>
      <top/>
      <bottom style="thin">
        <color indexed="64"/>
      </bottom>
      <diagonal style="hair">
        <color indexed="64"/>
      </diagonal>
    </border>
  </borders>
  <cellStyleXfs count="4">
    <xf numFmtId="0" fontId="0" fillId="0" borderId="0"/>
    <xf numFmtId="9" fontId="1" fillId="0" borderId="0" applyFont="0" applyFill="0" applyBorder="0" applyAlignment="0" applyProtection="0"/>
    <xf numFmtId="38" fontId="1" fillId="0" borderId="0" applyFont="0" applyFill="0" applyBorder="0" applyAlignment="0" applyProtection="0"/>
    <xf numFmtId="0" fontId="1" fillId="0" borderId="0"/>
  </cellStyleXfs>
  <cellXfs count="402">
    <xf numFmtId="0" fontId="0" fillId="0" borderId="0" xfId="0"/>
    <xf numFmtId="0" fontId="2" fillId="0" borderId="0" xfId="0" applyFont="1" applyFill="1" applyAlignment="1">
      <alignment horizontal="left" vertical="center"/>
    </xf>
    <xf numFmtId="0" fontId="1" fillId="0" borderId="0" xfId="0" applyFont="1" applyFill="1" applyAlignment="1">
      <alignment horizontal="left" vertical="center"/>
    </xf>
    <xf numFmtId="0" fontId="4" fillId="0" borderId="0" xfId="0" applyFont="1" applyFill="1"/>
    <xf numFmtId="0" fontId="4" fillId="0" borderId="0" xfId="0" applyFont="1" applyFill="1" applyBorder="1" applyAlignment="1">
      <alignment horizontal="left" vertical="center"/>
    </xf>
    <xf numFmtId="0" fontId="4" fillId="0" borderId="0" xfId="0" applyFont="1" applyFill="1" applyBorder="1"/>
    <xf numFmtId="0" fontId="4" fillId="0" borderId="0" xfId="0" applyFont="1" applyFill="1" applyBorder="1" applyAlignment="1">
      <alignment horizontal="right" vertical="center"/>
    </xf>
    <xf numFmtId="0" fontId="5" fillId="0" borderId="0" xfId="0" applyFont="1" applyFill="1" applyBorder="1" applyAlignment="1">
      <alignment horizontal="right" vertical="center"/>
    </xf>
    <xf numFmtId="0" fontId="6" fillId="0" borderId="9" xfId="0" applyFont="1" applyFill="1" applyBorder="1" applyAlignment="1">
      <alignment horizontal="distributed" vertical="center" justifyLastLine="1"/>
    </xf>
    <xf numFmtId="0" fontId="6" fillId="0" borderId="9" xfId="0" applyFont="1" applyFill="1" applyBorder="1" applyAlignment="1">
      <alignment horizontal="center" vertical="center" wrapText="1"/>
    </xf>
    <xf numFmtId="0" fontId="6" fillId="0" borderId="10" xfId="0" applyFont="1" applyFill="1" applyBorder="1" applyAlignment="1">
      <alignment horizontal="distributed" vertical="center" justifyLastLine="1"/>
    </xf>
    <xf numFmtId="41" fontId="1" fillId="0" borderId="9" xfId="0" applyNumberFormat="1" applyFont="1" applyFill="1" applyBorder="1" applyAlignment="1"/>
    <xf numFmtId="41" fontId="1" fillId="0" borderId="10" xfId="0" applyNumberFormat="1" applyFont="1" applyFill="1" applyBorder="1" applyAlignment="1"/>
    <xf numFmtId="41" fontId="4" fillId="0" borderId="0" xfId="0" applyNumberFormat="1" applyFont="1" applyFill="1" applyBorder="1"/>
    <xf numFmtId="0" fontId="5" fillId="0" borderId="0" xfId="0" applyFont="1" applyFill="1" applyBorder="1" applyAlignment="1">
      <alignment horizontal="center"/>
    </xf>
    <xf numFmtId="0" fontId="5" fillId="0" borderId="0" xfId="0" applyFont="1" applyFill="1" applyBorder="1" applyAlignment="1">
      <alignment horizontal="left"/>
    </xf>
    <xf numFmtId="41" fontId="1" fillId="0" borderId="13" xfId="0" applyNumberFormat="1" applyFont="1" applyFill="1" applyBorder="1" applyAlignment="1"/>
    <xf numFmtId="41" fontId="1" fillId="0" borderId="14" xfId="0" applyNumberFormat="1" applyFont="1" applyFill="1" applyBorder="1" applyAlignment="1"/>
    <xf numFmtId="0" fontId="5" fillId="0" borderId="0" xfId="0" applyFont="1" applyFill="1" applyBorder="1" applyAlignment="1">
      <alignment horizontal="distributed"/>
    </xf>
    <xf numFmtId="41" fontId="1" fillId="0" borderId="8" xfId="0" applyNumberFormat="1" applyFont="1" applyFill="1" applyBorder="1" applyAlignment="1"/>
    <xf numFmtId="41" fontId="1" fillId="0" borderId="15" xfId="0" applyNumberFormat="1" applyFont="1" applyFill="1" applyBorder="1" applyAlignment="1"/>
    <xf numFmtId="0" fontId="4" fillId="0" borderId="0" xfId="0" applyFont="1" applyFill="1" applyBorder="1" applyAlignment="1"/>
    <xf numFmtId="41" fontId="4" fillId="0" borderId="13" xfId="0" applyNumberFormat="1" applyFont="1" applyFill="1" applyBorder="1" applyAlignment="1"/>
    <xf numFmtId="41" fontId="4" fillId="0" borderId="16" xfId="0" applyNumberFormat="1" applyFont="1" applyFill="1" applyBorder="1" applyAlignment="1"/>
    <xf numFmtId="41" fontId="4" fillId="0" borderId="14" xfId="0" applyNumberFormat="1" applyFont="1" applyFill="1" applyBorder="1" applyAlignment="1"/>
    <xf numFmtId="0" fontId="5" fillId="0" borderId="17" xfId="0" applyFont="1" applyFill="1" applyBorder="1" applyAlignment="1">
      <alignment horizontal="center"/>
    </xf>
    <xf numFmtId="0" fontId="5" fillId="0" borderId="17" xfId="0" applyFont="1" applyFill="1" applyBorder="1" applyAlignment="1">
      <alignment horizontal="distributed"/>
    </xf>
    <xf numFmtId="41" fontId="4" fillId="0" borderId="18" xfId="0" applyNumberFormat="1" applyFont="1" applyFill="1" applyBorder="1" applyAlignment="1"/>
    <xf numFmtId="41" fontId="4" fillId="0" borderId="19" xfId="0" applyNumberFormat="1" applyFont="1" applyFill="1" applyBorder="1" applyAlignment="1"/>
    <xf numFmtId="0" fontId="5" fillId="0" borderId="0" xfId="0" applyFont="1" applyFill="1" applyAlignment="1">
      <alignment horizontal="right" vertical="center"/>
    </xf>
    <xf numFmtId="0" fontId="5" fillId="0" borderId="0" xfId="0" applyFont="1" applyFill="1" applyAlignment="1">
      <alignment horizontal="right"/>
    </xf>
    <xf numFmtId="41" fontId="4" fillId="0" borderId="0" xfId="0" applyNumberFormat="1" applyFont="1" applyFill="1"/>
    <xf numFmtId="176" fontId="4" fillId="0" borderId="0" xfId="1" applyNumberFormat="1" applyFont="1" applyFill="1" applyBorder="1"/>
    <xf numFmtId="41" fontId="4" fillId="0" borderId="0" xfId="0" applyNumberFormat="1" applyFont="1" applyFill="1" applyBorder="1" applyAlignment="1"/>
    <xf numFmtId="0" fontId="4" fillId="0" borderId="0" xfId="0" applyFont="1" applyFill="1" applyAlignment="1"/>
    <xf numFmtId="0" fontId="6" fillId="0" borderId="16" xfId="0" applyFont="1" applyFill="1" applyBorder="1" applyAlignment="1">
      <alignment horizontal="distributed" vertical="center" justifyLastLine="1"/>
    </xf>
    <xf numFmtId="0" fontId="5" fillId="0" borderId="0" xfId="0" applyFont="1" applyFill="1" applyBorder="1" applyAlignment="1"/>
    <xf numFmtId="0" fontId="5" fillId="0" borderId="0" xfId="0" applyFont="1" applyFill="1"/>
    <xf numFmtId="0" fontId="4" fillId="0" borderId="0" xfId="0" applyFont="1" applyFill="1" applyAlignment="1">
      <alignment vertical="center"/>
    </xf>
    <xf numFmtId="0" fontId="4" fillId="0" borderId="0" xfId="0" applyFont="1" applyFill="1" applyBorder="1" applyAlignment="1">
      <alignment vertical="center"/>
    </xf>
    <xf numFmtId="0" fontId="5" fillId="0" borderId="4"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12" xfId="0" applyFont="1" applyFill="1" applyBorder="1" applyAlignment="1">
      <alignment horizontal="distributed" vertical="center" justifyLastLine="1"/>
    </xf>
    <xf numFmtId="41" fontId="1" fillId="0" borderId="9" xfId="0" applyNumberFormat="1" applyFont="1" applyFill="1" applyBorder="1" applyAlignment="1">
      <alignment vertical="center"/>
    </xf>
    <xf numFmtId="41" fontId="1" fillId="0" borderId="10" xfId="0" applyNumberFormat="1" applyFont="1" applyFill="1" applyBorder="1" applyAlignment="1">
      <alignment vertical="center"/>
    </xf>
    <xf numFmtId="0" fontId="5" fillId="0" borderId="23" xfId="0" applyFont="1" applyFill="1" applyBorder="1" applyAlignment="1">
      <alignment horizontal="center" vertical="center"/>
    </xf>
    <xf numFmtId="41" fontId="1" fillId="0" borderId="22" xfId="0" applyNumberFormat="1" applyFont="1" applyFill="1" applyBorder="1" applyAlignment="1">
      <alignment vertical="center"/>
    </xf>
    <xf numFmtId="41" fontId="4" fillId="0" borderId="22" xfId="0" applyNumberFormat="1" applyFont="1" applyFill="1" applyBorder="1" applyAlignment="1">
      <alignment vertical="center"/>
    </xf>
    <xf numFmtId="41" fontId="4" fillId="0" borderId="16" xfId="0" applyNumberFormat="1" applyFont="1" applyFill="1" applyBorder="1" applyAlignment="1">
      <alignment vertical="center"/>
    </xf>
    <xf numFmtId="0" fontId="5" fillId="0" borderId="24" xfId="0" applyFont="1" applyFill="1" applyBorder="1" applyAlignment="1">
      <alignment horizontal="center" vertical="center"/>
    </xf>
    <xf numFmtId="41" fontId="1" fillId="0" borderId="18" xfId="0" applyNumberFormat="1" applyFont="1" applyFill="1" applyBorder="1" applyAlignment="1">
      <alignment vertical="center"/>
    </xf>
    <xf numFmtId="41" fontId="4" fillId="0" borderId="18" xfId="0" applyNumberFormat="1" applyFont="1" applyFill="1" applyBorder="1" applyAlignment="1">
      <alignment vertical="center"/>
    </xf>
    <xf numFmtId="41" fontId="4" fillId="0" borderId="19" xfId="0" applyNumberFormat="1" applyFont="1" applyFill="1" applyBorder="1" applyAlignment="1">
      <alignment vertical="center"/>
    </xf>
    <xf numFmtId="0" fontId="5" fillId="0" borderId="0" xfId="0" applyFont="1" applyFill="1" applyAlignment="1"/>
    <xf numFmtId="0" fontId="4" fillId="0" borderId="0" xfId="0" applyFont="1" applyFill="1" applyAlignment="1">
      <alignment horizontal="right"/>
    </xf>
    <xf numFmtId="0" fontId="8" fillId="0" borderId="0" xfId="0" applyFont="1" applyFill="1" applyAlignment="1">
      <alignment vertical="center"/>
    </xf>
    <xf numFmtId="0" fontId="5" fillId="0" borderId="26" xfId="0" applyFont="1" applyFill="1" applyBorder="1" applyAlignment="1">
      <alignment horizontal="center" vertical="center"/>
    </xf>
    <xf numFmtId="41" fontId="1" fillId="0" borderId="27" xfId="0" applyNumberFormat="1" applyFont="1" applyFill="1" applyBorder="1" applyAlignment="1">
      <alignment vertical="center"/>
    </xf>
    <xf numFmtId="0" fontId="1" fillId="0" borderId="0" xfId="0" applyFont="1" applyFill="1" applyAlignment="1"/>
    <xf numFmtId="0" fontId="5" fillId="0" borderId="0" xfId="0" applyFont="1" applyFill="1" applyBorder="1" applyAlignment="1">
      <alignment horizontal="distributed" vertical="center" shrinkToFit="1"/>
    </xf>
    <xf numFmtId="41" fontId="4" fillId="0" borderId="13" xfId="0" applyNumberFormat="1" applyFont="1" applyFill="1" applyBorder="1" applyAlignment="1">
      <alignment vertical="center"/>
    </xf>
    <xf numFmtId="41" fontId="4" fillId="0" borderId="14" xfId="0" applyNumberFormat="1" applyFont="1" applyFill="1" applyBorder="1" applyAlignment="1">
      <alignment vertical="center"/>
    </xf>
    <xf numFmtId="41" fontId="4" fillId="0" borderId="18" xfId="0" applyNumberFormat="1" applyFont="1" applyFill="1" applyBorder="1" applyAlignment="1">
      <alignment horizontal="right" vertical="center"/>
    </xf>
    <xf numFmtId="41" fontId="4" fillId="0" borderId="19" xfId="0" applyNumberFormat="1" applyFont="1" applyFill="1" applyBorder="1" applyAlignment="1">
      <alignment horizontal="right" vertical="center"/>
    </xf>
    <xf numFmtId="0" fontId="10" fillId="0" borderId="0" xfId="0" applyFont="1" applyFill="1" applyAlignment="1">
      <alignment horizontal="left"/>
    </xf>
    <xf numFmtId="0" fontId="5" fillId="0" borderId="9" xfId="0" applyFont="1" applyFill="1" applyBorder="1" applyAlignment="1">
      <alignment horizontal="center" vertical="center" wrapText="1"/>
    </xf>
    <xf numFmtId="0" fontId="5" fillId="0" borderId="10" xfId="0" applyFont="1" applyFill="1" applyBorder="1" applyAlignment="1">
      <alignment horizontal="center" vertical="center"/>
    </xf>
    <xf numFmtId="0" fontId="5" fillId="0" borderId="23" xfId="0" applyFont="1" applyFill="1" applyBorder="1" applyAlignment="1">
      <alignment horizontal="distributed" vertical="center"/>
    </xf>
    <xf numFmtId="177" fontId="4" fillId="0" borderId="0" xfId="0" applyNumberFormat="1" applyFont="1" applyFill="1"/>
    <xf numFmtId="0" fontId="5" fillId="0" borderId="30" xfId="0" applyFont="1" applyFill="1" applyBorder="1" applyAlignment="1">
      <alignment horizontal="distributed" vertical="center"/>
    </xf>
    <xf numFmtId="0" fontId="5" fillId="0" borderId="30" xfId="0" applyFont="1" applyFill="1" applyBorder="1" applyAlignment="1">
      <alignment horizontal="distributed" vertical="center" wrapText="1"/>
    </xf>
    <xf numFmtId="0" fontId="5" fillId="0" borderId="24" xfId="0" applyFont="1" applyFill="1" applyBorder="1" applyAlignment="1">
      <alignment horizontal="distributed" vertical="center"/>
    </xf>
    <xf numFmtId="0" fontId="9" fillId="0" borderId="0" xfId="0" applyFont="1" applyFill="1" applyAlignment="1">
      <alignment horizontal="right" vertical="center"/>
    </xf>
    <xf numFmtId="0" fontId="4" fillId="0" borderId="12" xfId="0" applyFont="1" applyFill="1" applyBorder="1" applyAlignment="1">
      <alignment horizontal="distributed" vertical="center"/>
    </xf>
    <xf numFmtId="0" fontId="4" fillId="0" borderId="30" xfId="0" applyFont="1" applyBorder="1" applyAlignment="1">
      <alignment horizontal="distributed" vertical="center"/>
    </xf>
    <xf numFmtId="0" fontId="4" fillId="0" borderId="24" xfId="0" applyFont="1" applyBorder="1" applyAlignment="1">
      <alignment horizontal="distributed" vertical="center"/>
    </xf>
    <xf numFmtId="0" fontId="0" fillId="0" borderId="0" xfId="0" applyFill="1"/>
    <xf numFmtId="0" fontId="14" fillId="0" borderId="0" xfId="0" applyFont="1" applyFill="1" applyAlignment="1">
      <alignment horizontal="center"/>
    </xf>
    <xf numFmtId="0" fontId="5" fillId="0" borderId="16" xfId="0" applyFont="1" applyFill="1" applyBorder="1" applyAlignment="1">
      <alignment horizontal="center" vertical="center"/>
    </xf>
    <xf numFmtId="177" fontId="0" fillId="0" borderId="0" xfId="0" applyNumberFormat="1" applyFill="1"/>
    <xf numFmtId="0" fontId="6" fillId="0" borderId="0" xfId="0" applyFont="1" applyFill="1" applyAlignment="1"/>
    <xf numFmtId="0" fontId="7" fillId="0" borderId="0" xfId="0" applyFont="1" applyFill="1" applyAlignment="1"/>
    <xf numFmtId="0" fontId="0" fillId="0" borderId="0" xfId="0" applyFill="1" applyAlignment="1"/>
    <xf numFmtId="0" fontId="5" fillId="0" borderId="0" xfId="0" applyFont="1" applyFill="1" applyAlignment="1">
      <alignment horizontal="left"/>
    </xf>
    <xf numFmtId="0" fontId="6" fillId="0" borderId="0" xfId="0" applyFont="1" applyFill="1" applyAlignment="1">
      <alignment horizontal="right"/>
    </xf>
    <xf numFmtId="0" fontId="5" fillId="0" borderId="0" xfId="0" applyFont="1" applyFill="1" applyAlignment="1">
      <alignment horizontal="left" vertical="center"/>
    </xf>
    <xf numFmtId="0" fontId="5" fillId="0" borderId="10" xfId="0" applyFont="1" applyFill="1" applyBorder="1" applyAlignment="1">
      <alignment horizontal="distributed" vertical="center" justifyLastLine="1"/>
    </xf>
    <xf numFmtId="41" fontId="4" fillId="0" borderId="22" xfId="0" applyNumberFormat="1" applyFont="1" applyFill="1" applyBorder="1" applyAlignment="1"/>
    <xf numFmtId="41" fontId="4" fillId="0" borderId="13" xfId="0" applyNumberFormat="1" applyFont="1" applyFill="1" applyBorder="1" applyAlignment="1">
      <alignment horizontal="right"/>
    </xf>
    <xf numFmtId="41" fontId="4" fillId="0" borderId="14" xfId="0" applyNumberFormat="1" applyFont="1" applyFill="1" applyBorder="1" applyAlignment="1">
      <alignment horizontal="right"/>
    </xf>
    <xf numFmtId="0" fontId="1" fillId="0" borderId="0" xfId="0" applyFont="1" applyFill="1" applyBorder="1" applyAlignment="1">
      <alignment vertical="center"/>
    </xf>
    <xf numFmtId="0" fontId="9" fillId="0" borderId="0" xfId="0" applyFont="1" applyFill="1" applyBorder="1" applyAlignment="1">
      <alignment horizontal="center"/>
    </xf>
    <xf numFmtId="0" fontId="4" fillId="0" borderId="17" xfId="0" applyFont="1" applyFill="1" applyBorder="1" applyAlignment="1">
      <alignment vertical="center"/>
    </xf>
    <xf numFmtId="0" fontId="4" fillId="0" borderId="18" xfId="0" applyFont="1" applyFill="1" applyBorder="1" applyAlignment="1">
      <alignment vertical="center"/>
    </xf>
    <xf numFmtId="0" fontId="4" fillId="0" borderId="19" xfId="0" applyFont="1" applyFill="1" applyBorder="1" applyAlignment="1">
      <alignment vertical="center"/>
    </xf>
    <xf numFmtId="0" fontId="9" fillId="0" borderId="20" xfId="0" applyFont="1" applyFill="1" applyBorder="1" applyAlignment="1">
      <alignment horizontal="distributed" vertical="center" justifyLastLine="1"/>
    </xf>
    <xf numFmtId="0" fontId="5" fillId="0" borderId="23" xfId="0" applyFont="1" applyFill="1" applyBorder="1" applyAlignment="1">
      <alignment horizontal="distributed" vertical="center" justifyLastLine="1"/>
    </xf>
    <xf numFmtId="0" fontId="5" fillId="0" borderId="24" xfId="0" applyFont="1" applyFill="1" applyBorder="1" applyAlignment="1">
      <alignment horizontal="distributed" vertical="center" justifyLastLine="1"/>
    </xf>
    <xf numFmtId="0" fontId="15" fillId="0" borderId="0" xfId="0" applyFont="1" applyFill="1"/>
    <xf numFmtId="0" fontId="4" fillId="0" borderId="0" xfId="0" applyNumberFormat="1" applyFont="1" applyFill="1"/>
    <xf numFmtId="0" fontId="0" fillId="0" borderId="0" xfId="0" applyFont="1" applyFill="1"/>
    <xf numFmtId="0" fontId="0" fillId="0" borderId="0" xfId="0" applyFont="1" applyFill="1" applyAlignment="1"/>
    <xf numFmtId="0" fontId="0" fillId="0" borderId="0" xfId="0" applyFont="1" applyFill="1" applyBorder="1"/>
    <xf numFmtId="41" fontId="0" fillId="0" borderId="9" xfId="0" applyNumberFormat="1" applyFont="1" applyFill="1" applyBorder="1" applyAlignment="1"/>
    <xf numFmtId="0" fontId="6" fillId="0" borderId="9" xfId="0" applyFont="1" applyFill="1" applyBorder="1" applyAlignment="1">
      <alignment horizontal="distributed" vertical="center" wrapText="1" justifyLastLine="1"/>
    </xf>
    <xf numFmtId="0" fontId="6" fillId="0" borderId="10" xfId="0" applyFont="1" applyFill="1" applyBorder="1" applyAlignment="1">
      <alignment horizontal="distributed" vertical="center" wrapText="1" justifyLastLine="1"/>
    </xf>
    <xf numFmtId="179" fontId="16" fillId="0" borderId="9" xfId="0" applyNumberFormat="1" applyFont="1" applyFill="1" applyBorder="1" applyAlignment="1"/>
    <xf numFmtId="179" fontId="16" fillId="0" borderId="10" xfId="0" applyNumberFormat="1" applyFont="1" applyFill="1" applyBorder="1" applyAlignment="1"/>
    <xf numFmtId="179" fontId="4" fillId="0" borderId="0" xfId="0" applyNumberFormat="1" applyFont="1" applyFill="1" applyBorder="1"/>
    <xf numFmtId="179" fontId="4" fillId="0" borderId="13" xfId="0" applyNumberFormat="1" applyFont="1" applyFill="1" applyBorder="1" applyAlignment="1"/>
    <xf numFmtId="179" fontId="4" fillId="0" borderId="14" xfId="0" applyNumberFormat="1" applyFont="1" applyFill="1" applyBorder="1" applyAlignment="1"/>
    <xf numFmtId="179" fontId="4" fillId="0" borderId="0" xfId="0" applyNumberFormat="1" applyFont="1" applyFill="1" applyBorder="1" applyAlignment="1"/>
    <xf numFmtId="179" fontId="4" fillId="0" borderId="18" xfId="0" applyNumberFormat="1" applyFont="1" applyFill="1" applyBorder="1" applyAlignment="1"/>
    <xf numFmtId="0" fontId="4" fillId="0" borderId="19" xfId="0" applyFont="1" applyFill="1" applyBorder="1" applyAlignment="1"/>
    <xf numFmtId="0" fontId="4" fillId="0" borderId="18" xfId="0" applyFont="1" applyFill="1" applyBorder="1" applyAlignment="1"/>
    <xf numFmtId="0" fontId="5" fillId="0" borderId="12" xfId="0" applyFont="1" applyFill="1" applyBorder="1" applyAlignment="1">
      <alignment horizontal="distributed" justifyLastLine="1"/>
    </xf>
    <xf numFmtId="0" fontId="6" fillId="0" borderId="9" xfId="0" applyFont="1" applyFill="1" applyBorder="1" applyAlignment="1">
      <alignment horizontal="distributed" vertical="center" justifyLastLine="1"/>
    </xf>
    <xf numFmtId="0" fontId="6" fillId="0" borderId="22" xfId="0" applyFont="1" applyFill="1" applyBorder="1" applyAlignment="1">
      <alignment horizontal="distributed" vertical="center" justifyLastLine="1"/>
    </xf>
    <xf numFmtId="41" fontId="1" fillId="0" borderId="11" xfId="0" applyNumberFormat="1" applyFont="1" applyFill="1" applyBorder="1" applyAlignment="1"/>
    <xf numFmtId="0" fontId="4" fillId="0" borderId="13" xfId="0" applyFont="1" applyFill="1" applyBorder="1"/>
    <xf numFmtId="0" fontId="4" fillId="0" borderId="13" xfId="0" applyFont="1" applyFill="1" applyBorder="1" applyAlignment="1"/>
    <xf numFmtId="0" fontId="6" fillId="0" borderId="10" xfId="0" applyFont="1" applyFill="1" applyBorder="1" applyAlignment="1">
      <alignment horizontal="center" vertical="center" wrapText="1"/>
    </xf>
    <xf numFmtId="0" fontId="4" fillId="0" borderId="15" xfId="0" applyFont="1" applyFill="1" applyBorder="1"/>
    <xf numFmtId="0" fontId="4" fillId="0" borderId="16" xfId="0" applyFont="1" applyFill="1" applyBorder="1" applyAlignment="1"/>
    <xf numFmtId="0" fontId="4" fillId="0" borderId="14" xfId="0" applyFont="1" applyFill="1" applyBorder="1" applyAlignment="1"/>
    <xf numFmtId="0" fontId="4" fillId="0" borderId="15" xfId="0" applyFont="1" applyFill="1" applyBorder="1" applyAlignment="1"/>
    <xf numFmtId="179" fontId="4" fillId="0" borderId="19" xfId="0" applyNumberFormat="1" applyFont="1" applyFill="1" applyBorder="1" applyAlignment="1"/>
    <xf numFmtId="0" fontId="6" fillId="0" borderId="9" xfId="0" applyFont="1" applyFill="1" applyBorder="1" applyAlignment="1"/>
    <xf numFmtId="0" fontId="5" fillId="0" borderId="21" xfId="0" applyFont="1" applyFill="1" applyBorder="1" applyAlignment="1">
      <alignment horizontal="center" vertical="center"/>
    </xf>
    <xf numFmtId="0" fontId="5" fillId="0" borderId="12" xfId="0" applyFont="1" applyFill="1" applyBorder="1" applyAlignment="1">
      <alignment horizontal="center" vertical="center"/>
    </xf>
    <xf numFmtId="0" fontId="5" fillId="0" borderId="11" xfId="0" applyFont="1" applyFill="1" applyBorder="1" applyAlignment="1">
      <alignment horizontal="center" vertical="center"/>
    </xf>
    <xf numFmtId="0" fontId="5" fillId="0" borderId="20"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0" xfId="0" applyFont="1" applyFill="1" applyBorder="1" applyAlignment="1">
      <alignment horizontal="distributed"/>
    </xf>
    <xf numFmtId="0" fontId="2" fillId="0" borderId="0" xfId="0" applyFont="1" applyFill="1" applyAlignment="1">
      <alignment vertical="center"/>
    </xf>
    <xf numFmtId="0" fontId="1" fillId="0" borderId="0" xfId="0" applyFont="1" applyFill="1" applyAlignment="1">
      <alignment vertical="center"/>
    </xf>
    <xf numFmtId="0" fontId="5" fillId="0" borderId="21" xfId="0" applyFont="1" applyFill="1" applyBorder="1" applyAlignment="1">
      <alignment horizontal="distributed" vertical="center" justifyLastLine="1"/>
    </xf>
    <xf numFmtId="0" fontId="5" fillId="0" borderId="12" xfId="0" applyFont="1" applyFill="1" applyBorder="1" applyAlignment="1">
      <alignment horizontal="distributed" vertical="center"/>
    </xf>
    <xf numFmtId="0" fontId="9" fillId="0" borderId="0" xfId="0" applyFont="1" applyFill="1" applyBorder="1" applyAlignment="1">
      <alignment horizontal="distributed" vertical="center"/>
    </xf>
    <xf numFmtId="0" fontId="9" fillId="0" borderId="17" xfId="0" applyFont="1" applyFill="1" applyBorder="1" applyAlignment="1">
      <alignment horizontal="distributed" vertical="center"/>
    </xf>
    <xf numFmtId="0" fontId="5" fillId="0" borderId="4" xfId="0" applyFont="1" applyFill="1" applyBorder="1" applyAlignment="1">
      <alignment horizontal="distributed" vertical="center" justifyLastLine="1"/>
    </xf>
    <xf numFmtId="0" fontId="5" fillId="0" borderId="9" xfId="0" applyFont="1" applyFill="1" applyBorder="1" applyAlignment="1">
      <alignment horizontal="distributed" vertical="center" justifyLastLine="1"/>
    </xf>
    <xf numFmtId="0" fontId="5" fillId="0" borderId="20" xfId="0" applyFont="1" applyFill="1" applyBorder="1" applyAlignment="1">
      <alignment horizontal="distributed" vertical="center" justifyLastLine="1"/>
    </xf>
    <xf numFmtId="0" fontId="5" fillId="0" borderId="0" xfId="0" applyFont="1" applyFill="1" applyBorder="1" applyAlignment="1">
      <alignment horizontal="distributed"/>
    </xf>
    <xf numFmtId="0" fontId="2" fillId="0" borderId="0" xfId="0" applyFont="1" applyFill="1" applyAlignment="1">
      <alignment vertical="center"/>
    </xf>
    <xf numFmtId="0" fontId="1" fillId="0" borderId="0" xfId="0" applyFont="1" applyFill="1" applyAlignment="1">
      <alignment vertical="center"/>
    </xf>
    <xf numFmtId="0" fontId="5" fillId="0" borderId="21" xfId="0" applyFont="1" applyFill="1" applyBorder="1" applyAlignment="1">
      <alignment horizontal="distributed" vertical="center" justifyLastLine="1"/>
    </xf>
    <xf numFmtId="177" fontId="0" fillId="0" borderId="9" xfId="0" applyNumberFormat="1" applyBorder="1" applyAlignment="1">
      <alignment vertical="center"/>
    </xf>
    <xf numFmtId="41" fontId="1" fillId="0" borderId="9" xfId="0" applyNumberFormat="1" applyFont="1" applyBorder="1" applyAlignment="1">
      <alignment horizontal="center" vertical="center"/>
    </xf>
    <xf numFmtId="177" fontId="0" fillId="0" borderId="10" xfId="0" applyNumberFormat="1" applyBorder="1" applyAlignment="1">
      <alignment vertical="center"/>
    </xf>
    <xf numFmtId="177" fontId="4" fillId="0" borderId="13" xfId="0" applyNumberFormat="1" applyFont="1" applyBorder="1" applyAlignment="1">
      <alignment vertical="center"/>
    </xf>
    <xf numFmtId="177" fontId="4" fillId="0" borderId="0" xfId="0" applyNumberFormat="1" applyFont="1" applyAlignment="1">
      <alignment vertical="center"/>
    </xf>
    <xf numFmtId="177" fontId="17" fillId="0" borderId="22" xfId="0" applyNumberFormat="1" applyFont="1" applyBorder="1" applyAlignment="1">
      <alignment vertical="center"/>
    </xf>
    <xf numFmtId="177" fontId="4" fillId="0" borderId="22" xfId="0" applyNumberFormat="1" applyFont="1" applyBorder="1" applyAlignment="1">
      <alignment vertical="center"/>
    </xf>
    <xf numFmtId="177" fontId="17" fillId="0" borderId="13" xfId="0" applyNumberFormat="1" applyFont="1" applyBorder="1" applyAlignment="1">
      <alignment vertical="center"/>
    </xf>
    <xf numFmtId="177" fontId="4" fillId="0" borderId="18" xfId="0" applyNumberFormat="1" applyFont="1" applyBorder="1" applyAlignment="1">
      <alignment vertical="center"/>
    </xf>
    <xf numFmtId="177" fontId="4" fillId="0" borderId="17" xfId="0" applyNumberFormat="1" applyFont="1" applyBorder="1" applyAlignment="1">
      <alignment vertical="center"/>
    </xf>
    <xf numFmtId="177" fontId="4" fillId="0" borderId="16" xfId="0" applyNumberFormat="1" applyFont="1" applyBorder="1" applyAlignment="1">
      <alignment vertical="center"/>
    </xf>
    <xf numFmtId="177" fontId="4" fillId="0" borderId="14" xfId="0" applyNumberFormat="1" applyFont="1" applyBorder="1" applyAlignment="1">
      <alignment vertical="center"/>
    </xf>
    <xf numFmtId="177" fontId="17" fillId="0" borderId="18" xfId="0" applyNumberFormat="1" applyFont="1" applyBorder="1" applyAlignment="1">
      <alignment vertical="center"/>
    </xf>
    <xf numFmtId="177" fontId="4" fillId="0" borderId="19" xfId="0" applyNumberFormat="1" applyFont="1" applyBorder="1" applyAlignment="1">
      <alignment vertical="center"/>
    </xf>
    <xf numFmtId="0" fontId="11" fillId="0" borderId="0" xfId="0" applyFont="1" applyAlignment="1">
      <alignment horizontal="left" vertical="center"/>
    </xf>
    <xf numFmtId="0" fontId="1" fillId="0" borderId="0" xfId="0" applyFont="1" applyAlignment="1">
      <alignment horizontal="left" vertical="center"/>
    </xf>
    <xf numFmtId="0" fontId="4" fillId="0" borderId="0" xfId="0" applyFont="1"/>
    <xf numFmtId="14" fontId="4" fillId="0" borderId="0" xfId="0" applyNumberFormat="1" applyFont="1" applyAlignment="1">
      <alignment wrapText="1"/>
    </xf>
    <xf numFmtId="0" fontId="2" fillId="0" borderId="0" xfId="0" applyFont="1" applyAlignment="1">
      <alignment horizontal="left" vertical="center"/>
    </xf>
    <xf numFmtId="0" fontId="5" fillId="0" borderId="0" xfId="0" applyFont="1" applyAlignment="1">
      <alignment horizontal="right"/>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6" fillId="0" borderId="10" xfId="0" applyFont="1" applyBorder="1" applyAlignment="1">
      <alignment horizontal="center" vertical="center"/>
    </xf>
    <xf numFmtId="3" fontId="12" fillId="0" borderId="22" xfId="0" applyNumberFormat="1" applyFont="1" applyBorder="1"/>
    <xf numFmtId="3" fontId="12" fillId="0" borderId="23" xfId="0" applyNumberFormat="1" applyFont="1" applyBorder="1"/>
    <xf numFmtId="3" fontId="13" fillId="0" borderId="22" xfId="0" applyNumberFormat="1" applyFont="1" applyBorder="1"/>
    <xf numFmtId="3" fontId="13" fillId="0" borderId="23" xfId="0" applyNumberFormat="1" applyFont="1" applyBorder="1"/>
    <xf numFmtId="3" fontId="13" fillId="0" borderId="25" xfId="0" applyNumberFormat="1" applyFont="1" applyBorder="1"/>
    <xf numFmtId="3" fontId="12" fillId="0" borderId="13" xfId="0" applyNumberFormat="1" applyFont="1" applyBorder="1"/>
    <xf numFmtId="3" fontId="12" fillId="0" borderId="30" xfId="0" applyNumberFormat="1" applyFont="1" applyBorder="1"/>
    <xf numFmtId="3" fontId="13" fillId="0" borderId="13" xfId="0" applyNumberFormat="1" applyFont="1" applyBorder="1"/>
    <xf numFmtId="3" fontId="13" fillId="0" borderId="30" xfId="0" applyNumberFormat="1" applyFont="1" applyBorder="1"/>
    <xf numFmtId="3" fontId="13" fillId="0" borderId="0" xfId="0" applyNumberFormat="1" applyFont="1"/>
    <xf numFmtId="176" fontId="12" fillId="0" borderId="18" xfId="0" applyNumberFormat="1" applyFont="1" applyBorder="1" applyAlignment="1">
      <alignment vertical="center"/>
    </xf>
    <xf numFmtId="176" fontId="13" fillId="0" borderId="18" xfId="0" applyNumberFormat="1" applyFont="1" applyBorder="1" applyAlignment="1">
      <alignment vertical="center"/>
    </xf>
    <xf numFmtId="176" fontId="13" fillId="0" borderId="18" xfId="0" applyNumberFormat="1" applyFont="1" applyBorder="1" applyAlignment="1">
      <alignment horizontal="center" vertical="center"/>
    </xf>
    <xf numFmtId="176" fontId="13" fillId="0" borderId="19" xfId="0" applyNumberFormat="1" applyFont="1" applyBorder="1" applyAlignment="1">
      <alignment horizontal="center" vertical="center"/>
    </xf>
    <xf numFmtId="178" fontId="12" fillId="0" borderId="20" xfId="0" applyNumberFormat="1" applyFont="1" applyBorder="1" applyAlignment="1">
      <alignment vertical="center"/>
    </xf>
    <xf numFmtId="0" fontId="13" fillId="0" borderId="3" xfId="0" applyFont="1" applyBorder="1"/>
    <xf numFmtId="0" fontId="13" fillId="0" borderId="2" xfId="0" applyFont="1" applyBorder="1"/>
    <xf numFmtId="3" fontId="13" fillId="0" borderId="3" xfId="0" applyNumberFormat="1" applyFont="1" applyBorder="1"/>
    <xf numFmtId="3" fontId="13" fillId="0" borderId="2" xfId="0" applyNumberFormat="1" applyFont="1" applyBorder="1"/>
    <xf numFmtId="3" fontId="13" fillId="0" borderId="1" xfId="0" applyNumberFormat="1" applyFont="1" applyBorder="1"/>
    <xf numFmtId="178" fontId="12" fillId="0" borderId="8" xfId="0" applyNumberFormat="1" applyFont="1" applyBorder="1" applyAlignment="1">
      <alignment vertical="center"/>
    </xf>
    <xf numFmtId="0" fontId="13" fillId="0" borderId="13" xfId="0" applyFont="1" applyBorder="1"/>
    <xf numFmtId="0" fontId="13" fillId="0" borderId="30" xfId="0" applyFont="1" applyBorder="1"/>
    <xf numFmtId="178" fontId="12" fillId="0" borderId="9" xfId="0" applyNumberFormat="1" applyFont="1" applyBorder="1" applyAlignment="1">
      <alignment vertical="center"/>
    </xf>
    <xf numFmtId="0" fontId="13" fillId="0" borderId="0" xfId="0" applyFont="1"/>
    <xf numFmtId="178" fontId="12" fillId="0" borderId="27" xfId="0" applyNumberFormat="1" applyFont="1" applyBorder="1" applyAlignment="1">
      <alignment vertical="center"/>
    </xf>
    <xf numFmtId="0" fontId="13" fillId="0" borderId="18" xfId="0" applyFont="1" applyBorder="1"/>
    <xf numFmtId="0" fontId="13" fillId="0" borderId="24" xfId="0" applyFont="1" applyBorder="1"/>
    <xf numFmtId="3" fontId="13" fillId="0" borderId="18" xfId="0" applyNumberFormat="1" applyFont="1" applyBorder="1"/>
    <xf numFmtId="3" fontId="13" fillId="0" borderId="24" xfId="0" applyNumberFormat="1" applyFont="1" applyBorder="1"/>
    <xf numFmtId="3" fontId="13" fillId="0" borderId="17" xfId="0" applyNumberFormat="1" applyFont="1" applyBorder="1"/>
    <xf numFmtId="0" fontId="18" fillId="0" borderId="13" xfId="0" applyFont="1" applyBorder="1"/>
    <xf numFmtId="0" fontId="18" fillId="0" borderId="30" xfId="0" applyFont="1" applyBorder="1"/>
    <xf numFmtId="178" fontId="12" fillId="0" borderId="22" xfId="0" applyNumberFormat="1" applyFont="1" applyBorder="1" applyAlignment="1">
      <alignment vertical="center"/>
    </xf>
    <xf numFmtId="3" fontId="18" fillId="0" borderId="13" xfId="0" applyNumberFormat="1" applyFont="1" applyBorder="1"/>
    <xf numFmtId="0" fontId="18" fillId="0" borderId="0" xfId="0" applyFont="1"/>
    <xf numFmtId="176" fontId="13" fillId="0" borderId="19" xfId="0" applyNumberFormat="1" applyFont="1" applyBorder="1" applyAlignment="1">
      <alignment vertical="center"/>
    </xf>
    <xf numFmtId="0" fontId="4" fillId="0" borderId="0" xfId="0" applyFont="1" applyAlignment="1">
      <alignment horizontal="right"/>
    </xf>
    <xf numFmtId="177" fontId="12" fillId="0" borderId="13" xfId="0" applyNumberFormat="1" applyFont="1" applyBorder="1" applyAlignment="1">
      <alignment vertical="center"/>
    </xf>
    <xf numFmtId="178" fontId="12" fillId="0" borderId="13" xfId="0" applyNumberFormat="1" applyFont="1" applyBorder="1" applyAlignment="1">
      <alignment vertical="center"/>
    </xf>
    <xf numFmtId="0" fontId="4" fillId="0" borderId="0" xfId="0" applyFont="1" applyAlignment="1">
      <alignment horizontal="right" vertical="top"/>
    </xf>
    <xf numFmtId="178" fontId="12" fillId="0" borderId="18" xfId="0" applyNumberFormat="1" applyFont="1" applyBorder="1" applyAlignment="1">
      <alignment vertical="center"/>
    </xf>
    <xf numFmtId="0" fontId="6" fillId="0" borderId="0" xfId="0" applyFont="1" applyAlignment="1">
      <alignment horizontal="distributed" vertical="center" wrapText="1"/>
    </xf>
    <xf numFmtId="178" fontId="12" fillId="0" borderId="0" xfId="0" applyNumberFormat="1" applyFont="1" applyAlignment="1">
      <alignment vertical="center"/>
    </xf>
    <xf numFmtId="177" fontId="9" fillId="0" borderId="16" xfId="0" applyNumberFormat="1" applyFont="1" applyBorder="1" applyAlignment="1">
      <alignment vertical="center"/>
    </xf>
    <xf numFmtId="177" fontId="9" fillId="0" borderId="14" xfId="0" applyNumberFormat="1" applyFont="1" applyBorder="1" applyAlignment="1">
      <alignment vertical="center"/>
    </xf>
    <xf numFmtId="177" fontId="9" fillId="0" borderId="19" xfId="0" applyNumberFormat="1" applyFont="1" applyBorder="1" applyAlignment="1">
      <alignment vertical="center"/>
    </xf>
    <xf numFmtId="41" fontId="4" fillId="0" borderId="22" xfId="0" applyNumberFormat="1" applyFont="1" applyBorder="1" applyAlignment="1">
      <alignment vertical="center"/>
    </xf>
    <xf numFmtId="41" fontId="4" fillId="0" borderId="16" xfId="0" applyNumberFormat="1" applyFont="1" applyBorder="1" applyAlignment="1">
      <alignment vertical="center"/>
    </xf>
    <xf numFmtId="41" fontId="4" fillId="0" borderId="18" xfId="0" applyNumberFormat="1" applyFont="1" applyBorder="1" applyAlignment="1">
      <alignment vertical="center"/>
    </xf>
    <xf numFmtId="41" fontId="4" fillId="0" borderId="19" xfId="0" applyNumberFormat="1" applyFont="1" applyBorder="1" applyAlignment="1">
      <alignment vertical="center"/>
    </xf>
    <xf numFmtId="41" fontId="4" fillId="0" borderId="27" xfId="0" applyNumberFormat="1" applyFont="1" applyBorder="1" applyAlignment="1">
      <alignment vertical="center"/>
    </xf>
    <xf numFmtId="41" fontId="4" fillId="0" borderId="28" xfId="0" applyNumberFormat="1" applyFont="1" applyBorder="1" applyAlignment="1">
      <alignment vertical="center"/>
    </xf>
    <xf numFmtId="0" fontId="1" fillId="0" borderId="29" xfId="0" applyFont="1" applyBorder="1" applyAlignment="1">
      <alignment vertical="center"/>
    </xf>
    <xf numFmtId="179" fontId="1" fillId="0" borderId="9" xfId="0" applyNumberFormat="1" applyFont="1" applyBorder="1"/>
    <xf numFmtId="179" fontId="1" fillId="0" borderId="10" xfId="0" applyNumberFormat="1" applyFont="1" applyBorder="1"/>
    <xf numFmtId="179" fontId="4" fillId="0" borderId="13" xfId="0" applyNumberFormat="1" applyFont="1" applyBorder="1"/>
    <xf numFmtId="179" fontId="4" fillId="0" borderId="14" xfId="0" applyNumberFormat="1" applyFont="1" applyBorder="1"/>
    <xf numFmtId="0" fontId="5" fillId="0" borderId="2"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3" xfId="0" applyFont="1" applyFill="1" applyBorder="1" applyAlignment="1">
      <alignment horizontal="distributed" vertical="center" wrapText="1" justifyLastLine="1"/>
    </xf>
    <xf numFmtId="0" fontId="5" fillId="0" borderId="8" xfId="0" applyFont="1" applyFill="1" applyBorder="1" applyAlignment="1">
      <alignment horizontal="distributed" vertical="center" wrapText="1" justifyLastLine="1"/>
    </xf>
    <xf numFmtId="0" fontId="5" fillId="0" borderId="3"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4" xfId="0" applyFont="1" applyFill="1" applyBorder="1" applyAlignment="1">
      <alignment horizontal="distributed" vertical="center" justifyLastLine="1"/>
    </xf>
    <xf numFmtId="0" fontId="5" fillId="0" borderId="5" xfId="0" applyFont="1" applyFill="1" applyBorder="1" applyAlignment="1">
      <alignment horizontal="distributed" vertical="center" justifyLastLine="1"/>
    </xf>
    <xf numFmtId="0" fontId="5" fillId="0" borderId="21" xfId="0" applyFont="1" applyFill="1" applyBorder="1" applyAlignment="1">
      <alignment horizontal="center" vertical="center"/>
    </xf>
    <xf numFmtId="0" fontId="5" fillId="0" borderId="12" xfId="0" applyFont="1" applyFill="1" applyBorder="1" applyAlignment="1">
      <alignment horizontal="center" vertical="center"/>
    </xf>
    <xf numFmtId="0" fontId="5" fillId="0" borderId="20" xfId="0" applyFont="1" applyFill="1" applyBorder="1" applyAlignment="1">
      <alignment horizontal="distributed" vertical="center" wrapText="1" justifyLastLine="1"/>
    </xf>
    <xf numFmtId="0" fontId="5" fillId="0" borderId="9" xfId="0" applyFont="1" applyFill="1" applyBorder="1" applyAlignment="1">
      <alignment horizontal="distributed" vertical="center" justifyLastLine="1"/>
    </xf>
    <xf numFmtId="0" fontId="5" fillId="0" borderId="21" xfId="0" applyFont="1" applyFill="1" applyBorder="1" applyAlignment="1">
      <alignment horizontal="center" vertical="center" wrapText="1"/>
    </xf>
    <xf numFmtId="0" fontId="5" fillId="0" borderId="11" xfId="0" applyFont="1" applyFill="1" applyBorder="1" applyAlignment="1">
      <alignment horizontal="center" vertical="center"/>
    </xf>
    <xf numFmtId="0" fontId="5" fillId="0" borderId="20" xfId="0" applyFont="1" applyFill="1" applyBorder="1" applyAlignment="1">
      <alignment horizontal="distributed" vertical="center" justifyLastLine="1"/>
    </xf>
    <xf numFmtId="0" fontId="0" fillId="0" borderId="20" xfId="0" applyFont="1" applyFill="1" applyBorder="1" applyAlignment="1">
      <alignment horizontal="distributed" vertical="center" justifyLastLine="1"/>
    </xf>
    <xf numFmtId="0" fontId="0" fillId="0" borderId="4" xfId="0" applyFont="1" applyFill="1" applyBorder="1" applyAlignment="1">
      <alignment horizontal="distributed" vertical="center" justifyLastLine="1"/>
    </xf>
    <xf numFmtId="0" fontId="6" fillId="0" borderId="3" xfId="0" applyFont="1" applyBorder="1" applyAlignment="1">
      <alignment horizontal="center" vertical="center"/>
    </xf>
    <xf numFmtId="0" fontId="6" fillId="0" borderId="20" xfId="0" applyFont="1" applyBorder="1" applyAlignment="1">
      <alignment horizontal="center" vertical="center"/>
    </xf>
    <xf numFmtId="0" fontId="6" fillId="0" borderId="4" xfId="0" applyFont="1" applyBorder="1" applyAlignment="1">
      <alignment horizontal="center" vertical="center"/>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14" xfId="0" applyFont="1" applyBorder="1" applyAlignment="1">
      <alignment horizontal="distributed" vertical="center" wrapText="1"/>
    </xf>
    <xf numFmtId="0" fontId="6" fillId="0" borderId="0" xfId="0" applyFont="1" applyAlignment="1">
      <alignment horizontal="distributed" vertical="center" wrapText="1"/>
    </xf>
    <xf numFmtId="0" fontId="6" fillId="0" borderId="30" xfId="0" applyFont="1" applyBorder="1" applyAlignment="1">
      <alignment horizontal="distributed" vertical="center" wrapText="1"/>
    </xf>
    <xf numFmtId="0" fontId="6" fillId="0" borderId="25" xfId="0" applyFont="1" applyBorder="1" applyAlignment="1">
      <alignment horizontal="distributed" vertical="center" textRotation="255"/>
    </xf>
    <xf numFmtId="0" fontId="6" fillId="0" borderId="0" xfId="0" applyFont="1" applyAlignment="1">
      <alignment horizontal="distributed" vertical="center" textRotation="255"/>
    </xf>
    <xf numFmtId="0" fontId="6" fillId="0" borderId="17" xfId="0" applyFont="1" applyBorder="1" applyAlignment="1">
      <alignment horizontal="distributed" vertical="center" textRotation="255"/>
    </xf>
    <xf numFmtId="0" fontId="6" fillId="0" borderId="16" xfId="0" applyFont="1" applyBorder="1" applyAlignment="1">
      <alignment horizontal="distributed" vertical="center"/>
    </xf>
    <xf numFmtId="0" fontId="6" fillId="0" borderId="25" xfId="0" applyFont="1" applyBorder="1" applyAlignment="1">
      <alignment horizontal="distributed" vertical="center"/>
    </xf>
    <xf numFmtId="0" fontId="6" fillId="0" borderId="23" xfId="0" applyFont="1" applyBorder="1" applyAlignment="1">
      <alignment horizontal="distributed" vertical="center"/>
    </xf>
    <xf numFmtId="0" fontId="6" fillId="0" borderId="14" xfId="0" applyFont="1" applyBorder="1" applyAlignment="1">
      <alignment horizontal="distributed" vertical="center"/>
    </xf>
    <xf numFmtId="0" fontId="6" fillId="0" borderId="0" xfId="0" applyFont="1" applyAlignment="1">
      <alignment horizontal="distributed" vertical="center"/>
    </xf>
    <xf numFmtId="0" fontId="6" fillId="0" borderId="30" xfId="0" applyFont="1" applyBorder="1" applyAlignment="1">
      <alignment horizontal="distributed" vertical="center"/>
    </xf>
    <xf numFmtId="0" fontId="6" fillId="0" borderId="19" xfId="0" applyFont="1" applyBorder="1" applyAlignment="1">
      <alignment horizontal="distributed" vertical="center"/>
    </xf>
    <xf numFmtId="0" fontId="6" fillId="0" borderId="17" xfId="0" applyFont="1" applyBorder="1" applyAlignment="1">
      <alignment horizontal="distributed" vertical="center"/>
    </xf>
    <xf numFmtId="0" fontId="6" fillId="0" borderId="24" xfId="0" applyFont="1" applyBorder="1" applyAlignment="1">
      <alignment horizontal="distributed" vertical="center"/>
    </xf>
    <xf numFmtId="0" fontId="6" fillId="0" borderId="25" xfId="0" applyFont="1" applyBorder="1" applyAlignment="1">
      <alignment horizontal="center" vertical="distributed" textRotation="255" justifyLastLine="1"/>
    </xf>
    <xf numFmtId="0" fontId="6" fillId="0" borderId="0" xfId="0" applyFont="1" applyAlignment="1">
      <alignment horizontal="center" vertical="distributed" textRotation="255" justifyLastLine="1"/>
    </xf>
    <xf numFmtId="0" fontId="6" fillId="0" borderId="17" xfId="0" applyFont="1" applyBorder="1" applyAlignment="1">
      <alignment horizontal="center" vertical="distributed" textRotation="255" justifyLastLine="1"/>
    </xf>
    <xf numFmtId="0" fontId="6" fillId="0" borderId="31" xfId="0" applyFont="1" applyBorder="1" applyAlignment="1">
      <alignment horizontal="distributed" vertical="center"/>
    </xf>
    <xf numFmtId="0" fontId="6" fillId="0" borderId="1" xfId="0" applyFont="1" applyBorder="1" applyAlignment="1">
      <alignment horizontal="distributed" vertical="center"/>
    </xf>
    <xf numFmtId="0" fontId="6" fillId="0" borderId="2" xfId="0" applyFont="1" applyBorder="1" applyAlignment="1">
      <alignment horizontal="distributed" vertical="center"/>
    </xf>
    <xf numFmtId="0" fontId="6" fillId="0" borderId="19" xfId="0" applyFont="1" applyBorder="1" applyAlignment="1">
      <alignment horizontal="distributed" vertical="center" wrapText="1"/>
    </xf>
    <xf numFmtId="0" fontId="6" fillId="0" borderId="17" xfId="0" applyFont="1" applyBorder="1" applyAlignment="1">
      <alignment horizontal="distributed" vertical="center" wrapText="1"/>
    </xf>
    <xf numFmtId="0" fontId="6" fillId="0" borderId="24" xfId="0" applyFont="1" applyBorder="1" applyAlignment="1">
      <alignment horizontal="distributed" vertical="center" wrapText="1"/>
    </xf>
    <xf numFmtId="0" fontId="6" fillId="0" borderId="1" xfId="0" applyFont="1" applyBorder="1" applyAlignment="1">
      <alignment horizontal="distributed" vertical="center" textRotation="255"/>
    </xf>
    <xf numFmtId="0" fontId="13" fillId="0" borderId="31" xfId="0" applyFont="1" applyBorder="1" applyAlignment="1">
      <alignment horizontal="distributed" vertical="center"/>
    </xf>
    <xf numFmtId="0" fontId="13" fillId="0" borderId="14" xfId="0" applyFont="1" applyBorder="1" applyAlignment="1">
      <alignment horizontal="distributed" vertical="center"/>
    </xf>
    <xf numFmtId="0" fontId="13" fillId="0" borderId="19" xfId="0" applyFont="1" applyBorder="1" applyAlignment="1">
      <alignment horizontal="distributed" vertical="center"/>
    </xf>
    <xf numFmtId="178" fontId="13" fillId="0" borderId="32" xfId="0" applyNumberFormat="1" applyFont="1" applyBorder="1" applyAlignment="1">
      <alignment vertical="center"/>
    </xf>
    <xf numFmtId="178" fontId="13" fillId="0" borderId="34" xfId="0" applyNumberFormat="1" applyFont="1" applyBorder="1" applyAlignment="1">
      <alignment vertical="center"/>
    </xf>
    <xf numFmtId="178" fontId="13" fillId="0" borderId="36" xfId="0" applyNumberFormat="1" applyFont="1" applyBorder="1" applyAlignment="1">
      <alignment vertical="center"/>
    </xf>
    <xf numFmtId="178" fontId="13" fillId="0" borderId="33" xfId="0" applyNumberFormat="1" applyFont="1" applyBorder="1" applyAlignment="1">
      <alignment vertical="center"/>
    </xf>
    <xf numFmtId="178" fontId="13" fillId="0" borderId="35" xfId="0" applyNumberFormat="1" applyFont="1" applyBorder="1" applyAlignment="1">
      <alignment vertical="center"/>
    </xf>
    <xf numFmtId="178" fontId="13" fillId="0" borderId="37" xfId="0" applyNumberFormat="1" applyFont="1" applyBorder="1" applyAlignment="1">
      <alignment vertical="center"/>
    </xf>
    <xf numFmtId="0" fontId="4" fillId="0" borderId="1" xfId="0" applyFont="1" applyBorder="1" applyAlignment="1">
      <alignment horizontal="distributed" vertical="center"/>
    </xf>
    <xf numFmtId="0" fontId="4" fillId="0" borderId="2" xfId="0" applyFont="1" applyBorder="1" applyAlignment="1">
      <alignment horizontal="distributed" vertical="center"/>
    </xf>
    <xf numFmtId="0" fontId="4" fillId="0" borderId="0" xfId="0" applyFont="1" applyAlignment="1">
      <alignment horizontal="distributed" vertical="center"/>
    </xf>
    <xf numFmtId="0" fontId="4" fillId="0" borderId="30" xfId="0" applyFont="1" applyBorder="1" applyAlignment="1">
      <alignment horizontal="distributed" vertical="center"/>
    </xf>
    <xf numFmtId="0" fontId="4" fillId="0" borderId="17" xfId="0" applyFont="1" applyBorder="1" applyAlignment="1">
      <alignment horizontal="distributed" vertical="center"/>
    </xf>
    <xf numFmtId="0" fontId="4" fillId="0" borderId="24" xfId="0" applyFont="1" applyBorder="1" applyAlignment="1">
      <alignment horizontal="distributed" vertical="center"/>
    </xf>
    <xf numFmtId="176" fontId="4" fillId="0" borderId="3" xfId="0" applyNumberFormat="1" applyFont="1" applyBorder="1" applyAlignment="1">
      <alignment horizontal="distributed" vertical="center"/>
    </xf>
    <xf numFmtId="3" fontId="4" fillId="0" borderId="31" xfId="0" applyNumberFormat="1" applyFont="1" applyBorder="1"/>
    <xf numFmtId="0" fontId="4" fillId="0" borderId="2" xfId="0" applyFont="1" applyBorder="1"/>
    <xf numFmtId="0" fontId="6" fillId="0" borderId="17" xfId="0" applyFont="1" applyBorder="1" applyAlignment="1">
      <alignment horizontal="center" vertical="center"/>
    </xf>
    <xf numFmtId="0" fontId="6" fillId="0" borderId="24" xfId="0" applyFont="1" applyBorder="1" applyAlignment="1">
      <alignment horizontal="center" vertical="center"/>
    </xf>
    <xf numFmtId="0" fontId="6" fillId="0" borderId="18" xfId="0" applyFont="1" applyBorder="1" applyAlignment="1">
      <alignment horizontal="center" vertical="center"/>
    </xf>
    <xf numFmtId="0" fontId="6" fillId="0" borderId="31" xfId="0" applyFont="1" applyBorder="1" applyAlignment="1">
      <alignment horizontal="center" vertical="center"/>
    </xf>
    <xf numFmtId="0" fontId="6" fillId="0" borderId="19" xfId="0" applyFont="1" applyBorder="1" applyAlignment="1">
      <alignment horizontal="center" vertical="center"/>
    </xf>
    <xf numFmtId="176" fontId="4" fillId="0" borderId="13" xfId="0" applyNumberFormat="1" applyFont="1" applyBorder="1" applyAlignment="1">
      <alignment horizontal="distributed" vertical="center"/>
    </xf>
    <xf numFmtId="3" fontId="4" fillId="0" borderId="14" xfId="0" applyNumberFormat="1" applyFont="1" applyBorder="1"/>
    <xf numFmtId="0" fontId="4" fillId="0" borderId="30" xfId="0" applyFont="1" applyBorder="1"/>
    <xf numFmtId="176" fontId="4" fillId="0" borderId="18" xfId="0" applyNumberFormat="1" applyFont="1" applyBorder="1" applyAlignment="1">
      <alignment horizontal="distributed" vertical="center"/>
    </xf>
    <xf numFmtId="176" fontId="4" fillId="0" borderId="19" xfId="0" applyNumberFormat="1" applyFont="1" applyBorder="1" applyAlignment="1">
      <alignment horizontal="distributed" vertical="center"/>
    </xf>
    <xf numFmtId="176" fontId="4" fillId="0" borderId="19" xfId="0" applyNumberFormat="1" applyFont="1" applyBorder="1"/>
    <xf numFmtId="176" fontId="4" fillId="0" borderId="24" xfId="0" applyNumberFormat="1" applyFont="1" applyBorder="1"/>
    <xf numFmtId="0" fontId="4" fillId="0" borderId="14" xfId="0" applyFont="1" applyBorder="1"/>
    <xf numFmtId="0" fontId="6" fillId="0" borderId="31" xfId="0" applyFont="1" applyBorder="1" applyAlignment="1">
      <alignment horizontal="distributed" vertical="center" wrapText="1"/>
    </xf>
    <xf numFmtId="0" fontId="6" fillId="0" borderId="1" xfId="0" applyFont="1" applyBorder="1" applyAlignment="1">
      <alignment horizontal="distributed" vertical="center" wrapText="1"/>
    </xf>
    <xf numFmtId="0" fontId="6" fillId="0" borderId="2" xfId="0" applyFont="1" applyBorder="1" applyAlignment="1">
      <alignment horizontal="distributed" vertical="center" wrapText="1"/>
    </xf>
    <xf numFmtId="0" fontId="4" fillId="0" borderId="22" xfId="0" applyFont="1" applyBorder="1" applyAlignment="1">
      <alignment horizontal="distributed" vertical="center" wrapText="1"/>
    </xf>
    <xf numFmtId="0" fontId="4" fillId="0" borderId="13" xfId="0" applyFont="1" applyBorder="1" applyAlignment="1">
      <alignment horizontal="distributed" vertical="center"/>
    </xf>
    <xf numFmtId="0" fontId="4" fillId="0" borderId="8" xfId="0" applyFont="1" applyBorder="1" applyAlignment="1">
      <alignment horizontal="distributed" vertical="center"/>
    </xf>
    <xf numFmtId="176" fontId="4" fillId="0" borderId="14" xfId="0" applyNumberFormat="1" applyFont="1" applyBorder="1" applyAlignment="1">
      <alignment horizontal="distributed" vertical="center"/>
    </xf>
    <xf numFmtId="176" fontId="4" fillId="0" borderId="15" xfId="0" applyNumberFormat="1" applyFont="1" applyBorder="1"/>
    <xf numFmtId="176" fontId="4" fillId="0" borderId="7" xfId="0" applyNumberFormat="1" applyFont="1" applyBorder="1"/>
    <xf numFmtId="176" fontId="4" fillId="0" borderId="8" xfId="0" applyNumberFormat="1" applyFont="1" applyBorder="1" applyAlignment="1">
      <alignment horizontal="distributed" vertical="center"/>
    </xf>
    <xf numFmtId="176" fontId="4" fillId="0" borderId="15" xfId="0" applyNumberFormat="1" applyFont="1" applyBorder="1" applyAlignment="1">
      <alignment horizontal="distributed" vertical="center"/>
    </xf>
    <xf numFmtId="0" fontId="4" fillId="0" borderId="30" xfId="0" applyFont="1" applyBorder="1" applyAlignment="1">
      <alignment vertical="center" textRotation="255"/>
    </xf>
    <xf numFmtId="0" fontId="4" fillId="0" borderId="13" xfId="0" applyFont="1" applyBorder="1" applyAlignment="1">
      <alignment vertical="center" textRotation="255"/>
    </xf>
    <xf numFmtId="0" fontId="4" fillId="0" borderId="24" xfId="0" applyFont="1" applyBorder="1" applyAlignment="1">
      <alignment vertical="center" textRotation="255"/>
    </xf>
    <xf numFmtId="0" fontId="4" fillId="0" borderId="18" xfId="0" applyFont="1" applyBorder="1" applyAlignment="1">
      <alignment vertical="center" textRotation="255"/>
    </xf>
    <xf numFmtId="0" fontId="4" fillId="0" borderId="13" xfId="0" applyFont="1" applyBorder="1" applyAlignment="1">
      <alignment horizontal="distributed" vertical="center" wrapText="1"/>
    </xf>
    <xf numFmtId="176" fontId="4" fillId="0" borderId="22" xfId="0" applyNumberFormat="1" applyFont="1" applyBorder="1" applyAlignment="1">
      <alignment horizontal="distributed" vertical="center"/>
    </xf>
    <xf numFmtId="0" fontId="4" fillId="0" borderId="0" xfId="0" applyFont="1" applyAlignment="1">
      <alignment shrinkToFit="1"/>
    </xf>
    <xf numFmtId="0" fontId="4" fillId="0" borderId="0" xfId="0" applyFont="1" applyAlignment="1">
      <alignment vertical="center" wrapText="1"/>
    </xf>
    <xf numFmtId="0" fontId="0" fillId="0" borderId="0" xfId="0"/>
    <xf numFmtId="0" fontId="4" fillId="0" borderId="18" xfId="0" applyFont="1" applyBorder="1" applyAlignment="1">
      <alignment horizontal="distributed" vertical="center"/>
    </xf>
    <xf numFmtId="0" fontId="6" fillId="0" borderId="14" xfId="0" applyFont="1" applyFill="1" applyBorder="1" applyAlignment="1">
      <alignment horizontal="distributed" vertical="center"/>
    </xf>
    <xf numFmtId="0" fontId="0" fillId="0" borderId="30" xfId="0" applyBorder="1" applyAlignment="1">
      <alignment horizontal="distributed" vertical="center"/>
    </xf>
    <xf numFmtId="0" fontId="6" fillId="0" borderId="19" xfId="0" applyFont="1" applyFill="1" applyBorder="1" applyAlignment="1">
      <alignment horizontal="distributed" vertical="center"/>
    </xf>
    <xf numFmtId="0" fontId="0" fillId="0" borderId="24" xfId="0" applyBorder="1" applyAlignment="1">
      <alignment horizontal="distributed" vertical="center"/>
    </xf>
    <xf numFmtId="0" fontId="5" fillId="0" borderId="20"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12" xfId="0" applyFont="1" applyFill="1" applyBorder="1" applyAlignment="1">
      <alignment horizontal="center" vertical="distributed" textRotation="255" justifyLastLine="1"/>
    </xf>
    <xf numFmtId="0" fontId="0" fillId="0" borderId="12" xfId="0" applyFill="1" applyBorder="1" applyAlignment="1">
      <alignment vertical="distributed" textRotation="255" justifyLastLine="1"/>
    </xf>
    <xf numFmtId="0" fontId="0" fillId="0" borderId="26" xfId="0" applyFill="1" applyBorder="1" applyAlignment="1">
      <alignment vertical="distributed" textRotation="255" justifyLastLine="1"/>
    </xf>
    <xf numFmtId="0" fontId="5" fillId="0" borderId="9" xfId="0" applyFont="1" applyFill="1" applyBorder="1" applyAlignment="1">
      <alignment horizontal="distributed" vertical="distributed" textRotation="255" justifyLastLine="1"/>
    </xf>
    <xf numFmtId="0" fontId="0" fillId="0" borderId="9" xfId="0" applyFill="1" applyBorder="1" applyAlignment="1">
      <alignment vertical="distributed" textRotation="255" justifyLastLine="1"/>
    </xf>
    <xf numFmtId="0" fontId="6" fillId="0" borderId="16" xfId="0" applyFont="1" applyFill="1" applyBorder="1" applyAlignment="1">
      <alignment horizontal="distributed" vertical="center"/>
    </xf>
    <xf numFmtId="0" fontId="0" fillId="0" borderId="23" xfId="0" applyBorder="1" applyAlignment="1">
      <alignment horizontal="distributed" vertical="center"/>
    </xf>
    <xf numFmtId="0" fontId="6" fillId="0" borderId="15" xfId="0" applyFont="1" applyFill="1" applyBorder="1" applyAlignment="1">
      <alignment horizontal="distributed" vertical="center"/>
    </xf>
    <xf numFmtId="0" fontId="0" fillId="0" borderId="7" xfId="0" applyBorder="1" applyAlignment="1">
      <alignment horizontal="distributed" vertical="center"/>
    </xf>
    <xf numFmtId="0" fontId="5" fillId="0" borderId="22" xfId="0" applyFont="1" applyFill="1" applyBorder="1" applyAlignment="1">
      <alignment horizontal="center" vertical="center" textRotation="255"/>
    </xf>
    <xf numFmtId="0" fontId="0" fillId="0" borderId="13" xfId="0" applyFill="1" applyBorder="1" applyAlignment="1">
      <alignment horizontal="center" vertical="center" textRotation="255"/>
    </xf>
    <xf numFmtId="0" fontId="0" fillId="0" borderId="18" xfId="0" applyFill="1" applyBorder="1" applyAlignment="1">
      <alignment horizontal="center" vertical="center" textRotation="255"/>
    </xf>
    <xf numFmtId="0" fontId="5" fillId="0" borderId="0" xfId="0" applyFont="1" applyFill="1" applyBorder="1" applyAlignment="1">
      <alignment horizontal="distributed"/>
    </xf>
    <xf numFmtId="0" fontId="6" fillId="0" borderId="4" xfId="0" applyFont="1" applyFill="1" applyBorder="1" applyAlignment="1">
      <alignment horizontal="distributed" vertical="center" wrapText="1" justifyLastLine="1"/>
    </xf>
    <xf numFmtId="0" fontId="6" fillId="0" borderId="21" xfId="0" applyFont="1" applyFill="1" applyBorder="1" applyAlignment="1">
      <alignment horizontal="distributed" vertical="center" wrapText="1" justifyLastLine="1"/>
    </xf>
    <xf numFmtId="0" fontId="6" fillId="0" borderId="4" xfId="0" applyFont="1" applyFill="1" applyBorder="1" applyAlignment="1">
      <alignment horizontal="distributed" vertical="center" justifyLastLine="1"/>
    </xf>
    <xf numFmtId="0" fontId="6" fillId="0" borderId="5" xfId="0" applyFont="1" applyFill="1" applyBorder="1" applyAlignment="1">
      <alignment horizontal="distributed" vertical="center" justifyLastLine="1"/>
    </xf>
    <xf numFmtId="0" fontId="5" fillId="0" borderId="11" xfId="0" applyFont="1" applyFill="1" applyBorder="1" applyAlignment="1">
      <alignment horizontal="left"/>
    </xf>
    <xf numFmtId="0" fontId="5" fillId="0" borderId="12" xfId="0" applyFont="1" applyFill="1" applyBorder="1" applyAlignment="1">
      <alignment horizontal="left"/>
    </xf>
    <xf numFmtId="0" fontId="6" fillId="0" borderId="1" xfId="0" applyFont="1" applyFill="1" applyBorder="1" applyAlignment="1">
      <alignment horizontal="distributed" vertical="center" justifyLastLine="1"/>
    </xf>
    <xf numFmtId="0" fontId="6" fillId="0" borderId="2" xfId="0" applyFont="1" applyFill="1" applyBorder="1" applyAlignment="1">
      <alignment horizontal="distributed" vertical="center" justifyLastLine="1"/>
    </xf>
    <xf numFmtId="0" fontId="6" fillId="0" borderId="6" xfId="0" applyFont="1" applyFill="1" applyBorder="1" applyAlignment="1">
      <alignment horizontal="distributed" vertical="center" justifyLastLine="1"/>
    </xf>
    <xf numFmtId="0" fontId="6" fillId="0" borderId="7" xfId="0" applyFont="1" applyFill="1" applyBorder="1" applyAlignment="1">
      <alignment horizontal="distributed" vertical="center" justifyLastLine="1"/>
    </xf>
    <xf numFmtId="0" fontId="6" fillId="0" borderId="3" xfId="0" applyFont="1" applyFill="1" applyBorder="1" applyAlignment="1">
      <alignment horizontal="distributed" vertical="center" wrapText="1" justifyLastLine="1"/>
    </xf>
    <xf numFmtId="0" fontId="6" fillId="0" borderId="8" xfId="0" applyFont="1" applyFill="1" applyBorder="1" applyAlignment="1">
      <alignment horizontal="distributed" vertical="center" wrapText="1" justifyLastLine="1"/>
    </xf>
    <xf numFmtId="0" fontId="5" fillId="0" borderId="11" xfId="0" applyFont="1" applyFill="1" applyBorder="1" applyAlignment="1">
      <alignment horizontal="distributed" justifyLastLine="1"/>
    </xf>
    <xf numFmtId="0" fontId="5" fillId="0" borderId="12" xfId="0" applyFont="1" applyFill="1" applyBorder="1" applyAlignment="1">
      <alignment horizontal="distributed" justifyLastLine="1"/>
    </xf>
    <xf numFmtId="0" fontId="6" fillId="0" borderId="20" xfId="0" applyFont="1" applyFill="1" applyBorder="1" applyAlignment="1">
      <alignment horizontal="distributed" vertical="center" justifyLastLine="1"/>
    </xf>
    <xf numFmtId="0" fontId="7" fillId="0" borderId="20" xfId="0" applyFont="1" applyFill="1" applyBorder="1" applyAlignment="1">
      <alignment horizontal="distributed" vertical="center" justifyLastLine="1"/>
    </xf>
    <xf numFmtId="0" fontId="7" fillId="0" borderId="4" xfId="0" applyFont="1" applyFill="1" applyBorder="1" applyAlignment="1">
      <alignment horizontal="distributed" vertical="center" justifyLastLine="1"/>
    </xf>
    <xf numFmtId="0" fontId="6" fillId="0" borderId="1"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6"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20" xfId="0" applyFont="1" applyFill="1" applyBorder="1" applyAlignment="1">
      <alignment horizontal="distributed" vertical="center" wrapText="1" justifyLastLine="1"/>
    </xf>
    <xf numFmtId="0" fontId="6" fillId="0" borderId="9" xfId="0" applyFont="1" applyFill="1" applyBorder="1" applyAlignment="1">
      <alignment horizontal="distributed" vertical="center" justifyLastLine="1"/>
    </xf>
    <xf numFmtId="0" fontId="6" fillId="0" borderId="21" xfId="0" applyFont="1" applyFill="1" applyBorder="1" applyAlignment="1">
      <alignment horizontal="distributed" vertical="center" justifyLastLine="1"/>
    </xf>
    <xf numFmtId="0" fontId="6" fillId="0" borderId="12" xfId="0" applyFont="1" applyFill="1" applyBorder="1" applyAlignment="1">
      <alignment horizontal="distributed" vertical="center" justifyLastLine="1"/>
    </xf>
    <xf numFmtId="0" fontId="6" fillId="0" borderId="22" xfId="0" applyFont="1" applyFill="1" applyBorder="1" applyAlignment="1">
      <alignment horizontal="distributed" vertical="center" justifyLastLine="1"/>
    </xf>
    <xf numFmtId="0" fontId="6" fillId="0" borderId="4" xfId="0" applyFont="1" applyFill="1" applyBorder="1" applyAlignment="1">
      <alignment horizontal="distributed" vertical="center" indent="15"/>
    </xf>
    <xf numFmtId="0" fontId="6" fillId="0" borderId="5" xfId="0" applyFont="1" applyFill="1" applyBorder="1" applyAlignment="1">
      <alignment horizontal="distributed" vertical="center" indent="15"/>
    </xf>
    <xf numFmtId="0" fontId="6" fillId="0" borderId="3" xfId="0" applyFont="1" applyFill="1" applyBorder="1" applyAlignment="1">
      <alignment horizontal="distributed" vertical="center" justifyLastLine="1"/>
    </xf>
    <xf numFmtId="0" fontId="6" fillId="0" borderId="8" xfId="0" applyFont="1" applyFill="1" applyBorder="1" applyAlignment="1">
      <alignment horizontal="distributed" vertical="center" justifyLastLine="1"/>
    </xf>
    <xf numFmtId="0" fontId="6" fillId="0" borderId="9" xfId="0" applyFont="1" applyFill="1" applyBorder="1" applyAlignment="1">
      <alignment vertical="center"/>
    </xf>
    <xf numFmtId="0" fontId="5" fillId="0" borderId="23" xfId="0" applyFont="1" applyFill="1" applyBorder="1" applyAlignment="1">
      <alignment vertical="center"/>
    </xf>
    <xf numFmtId="0" fontId="0" fillId="0" borderId="30" xfId="0" applyBorder="1" applyAlignment="1">
      <alignment vertical="center"/>
    </xf>
    <xf numFmtId="0" fontId="5" fillId="0" borderId="30" xfId="0" applyFont="1" applyFill="1" applyBorder="1" applyAlignment="1">
      <alignment vertical="center"/>
    </xf>
    <xf numFmtId="0" fontId="5" fillId="0" borderId="29" xfId="0" applyFont="1" applyFill="1" applyBorder="1" applyAlignment="1">
      <alignment horizontal="left"/>
    </xf>
    <xf numFmtId="41" fontId="0" fillId="0" borderId="0" xfId="0" applyNumberFormat="1" applyAlignment="1">
      <alignment horizontal="center" vertical="center"/>
    </xf>
    <xf numFmtId="41" fontId="0" fillId="0" borderId="17" xfId="0" applyNumberFormat="1" applyBorder="1" applyAlignment="1">
      <alignment horizontal="center" vertical="center"/>
    </xf>
    <xf numFmtId="41" fontId="0" fillId="0" borderId="25" xfId="0" applyNumberFormat="1" applyBorder="1" applyAlignment="1">
      <alignment horizontal="center" vertical="center"/>
    </xf>
    <xf numFmtId="41" fontId="1" fillId="0" borderId="25" xfId="0" applyNumberFormat="1" applyFont="1" applyFill="1" applyBorder="1" applyAlignment="1">
      <alignment horizontal="center" vertical="center"/>
    </xf>
    <xf numFmtId="41" fontId="1" fillId="0" borderId="0" xfId="0" applyNumberFormat="1" applyFont="1" applyFill="1" applyBorder="1" applyAlignment="1">
      <alignment horizontal="center" vertical="center"/>
    </xf>
    <xf numFmtId="41" fontId="1" fillId="0" borderId="17" xfId="0" applyNumberFormat="1" applyFont="1" applyFill="1" applyBorder="1" applyAlignment="1">
      <alignment horizontal="center" vertical="center"/>
    </xf>
    <xf numFmtId="0" fontId="2" fillId="0" borderId="0" xfId="0" applyFont="1" applyFill="1" applyAlignment="1">
      <alignment vertical="center"/>
    </xf>
    <xf numFmtId="0" fontId="1" fillId="0" borderId="0" xfId="0" applyFont="1" applyFill="1" applyAlignment="1">
      <alignment vertical="center"/>
    </xf>
    <xf numFmtId="0" fontId="5" fillId="0" borderId="21" xfId="0" applyFont="1" applyFill="1" applyBorder="1" applyAlignment="1">
      <alignment horizontal="distributed" vertical="center" justifyLastLine="1"/>
    </xf>
    <xf numFmtId="0" fontId="5" fillId="0" borderId="12" xfId="0" applyFont="1" applyFill="1" applyBorder="1" applyAlignment="1">
      <alignment horizontal="distributed" vertical="center"/>
    </xf>
    <xf numFmtId="0" fontId="5" fillId="0" borderId="10" xfId="0" applyFont="1" applyFill="1" applyBorder="1" applyAlignment="1">
      <alignment horizontal="distributed" vertical="center"/>
    </xf>
    <xf numFmtId="0" fontId="5" fillId="0" borderId="0" xfId="0" applyFont="1" applyFill="1" applyBorder="1" applyAlignment="1">
      <alignment horizontal="distributed" vertical="center"/>
    </xf>
    <xf numFmtId="0" fontId="9" fillId="0" borderId="0" xfId="0" applyFont="1" applyFill="1" applyBorder="1" applyAlignment="1">
      <alignment horizontal="distributed" vertical="center"/>
    </xf>
    <xf numFmtId="0" fontId="5" fillId="0" borderId="17" xfId="0" applyFont="1" applyFill="1" applyBorder="1" applyAlignment="1">
      <alignment horizontal="distributed" vertical="center"/>
    </xf>
    <xf numFmtId="0" fontId="9" fillId="0" borderId="17" xfId="0" applyFont="1" applyFill="1" applyBorder="1" applyAlignment="1">
      <alignment horizontal="distributed" vertical="center"/>
    </xf>
    <xf numFmtId="179" fontId="4" fillId="0" borderId="9" xfId="0" applyNumberFormat="1" applyFont="1" applyFill="1" applyBorder="1" applyAlignment="1"/>
    <xf numFmtId="179" fontId="4" fillId="0" borderId="10" xfId="0" applyNumberFormat="1" applyFont="1" applyFill="1" applyBorder="1" applyAlignment="1"/>
    <xf numFmtId="179" fontId="4" fillId="0" borderId="27" xfId="0" applyNumberFormat="1" applyFont="1" applyFill="1" applyBorder="1" applyAlignment="1"/>
    <xf numFmtId="179" fontId="4" fillId="0" borderId="28" xfId="0" applyNumberFormat="1" applyFont="1" applyFill="1" applyBorder="1" applyAlignment="1"/>
  </cellXfs>
  <cellStyles count="4">
    <cellStyle name="パーセント 2" xfId="1" xr:uid="{00000000-0005-0000-0000-000000000000}"/>
    <cellStyle name="桁区切り 2" xfId="2" xr:uid="{00000000-0005-0000-0000-000001000000}"/>
    <cellStyle name="標準" xfId="0" builtinId="0"/>
    <cellStyle name="標準 2" xfId="3" xr:uid="{00000000-0005-0000-0000-00000300000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8</xdr:col>
      <xdr:colOff>647700</xdr:colOff>
      <xdr:row>3</xdr:row>
      <xdr:rowOff>0</xdr:rowOff>
    </xdr:from>
    <xdr:to>
      <xdr:col>8</xdr:col>
      <xdr:colOff>647700</xdr:colOff>
      <xdr:row>7</xdr:row>
      <xdr:rowOff>0</xdr:rowOff>
    </xdr:to>
    <xdr:sp macro="" textlink="">
      <xdr:nvSpPr>
        <xdr:cNvPr id="2" name="Line 1">
          <a:extLst>
            <a:ext uri="{FF2B5EF4-FFF2-40B4-BE49-F238E27FC236}">
              <a16:creationId xmlns:a16="http://schemas.microsoft.com/office/drawing/2014/main" id="{00000000-0008-0000-0000-000002000000}"/>
            </a:ext>
          </a:extLst>
        </xdr:cNvPr>
        <xdr:cNvSpPr>
          <a:spLocks noChangeShapeType="1"/>
        </xdr:cNvSpPr>
      </xdr:nvSpPr>
      <xdr:spPr bwMode="auto">
        <a:xfrm>
          <a:off x="5924550" y="647700"/>
          <a:ext cx="0" cy="1143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9525</xdr:colOff>
      <xdr:row>3</xdr:row>
      <xdr:rowOff>0</xdr:rowOff>
    </xdr:from>
    <xdr:to>
      <xdr:col>9</xdr:col>
      <xdr:colOff>9525</xdr:colOff>
      <xdr:row>7</xdr:row>
      <xdr:rowOff>0</xdr:rowOff>
    </xdr:to>
    <xdr:sp macro="" textlink="">
      <xdr:nvSpPr>
        <xdr:cNvPr id="3" name="Line 2">
          <a:extLst>
            <a:ext uri="{FF2B5EF4-FFF2-40B4-BE49-F238E27FC236}">
              <a16:creationId xmlns:a16="http://schemas.microsoft.com/office/drawing/2014/main" id="{00000000-0008-0000-0000-000003000000}"/>
            </a:ext>
          </a:extLst>
        </xdr:cNvPr>
        <xdr:cNvSpPr>
          <a:spLocks noChangeShapeType="1"/>
        </xdr:cNvSpPr>
      </xdr:nvSpPr>
      <xdr:spPr bwMode="auto">
        <a:xfrm>
          <a:off x="5943600" y="647700"/>
          <a:ext cx="0" cy="1143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647700</xdr:colOff>
      <xdr:row>12</xdr:row>
      <xdr:rowOff>0</xdr:rowOff>
    </xdr:from>
    <xdr:to>
      <xdr:col>8</xdr:col>
      <xdr:colOff>647700</xdr:colOff>
      <xdr:row>16</xdr:row>
      <xdr:rowOff>0</xdr:rowOff>
    </xdr:to>
    <xdr:sp macro="" textlink="">
      <xdr:nvSpPr>
        <xdr:cNvPr id="4" name="Line 3">
          <a:extLst>
            <a:ext uri="{FF2B5EF4-FFF2-40B4-BE49-F238E27FC236}">
              <a16:creationId xmlns:a16="http://schemas.microsoft.com/office/drawing/2014/main" id="{00000000-0008-0000-0000-000004000000}"/>
            </a:ext>
          </a:extLst>
        </xdr:cNvPr>
        <xdr:cNvSpPr>
          <a:spLocks noChangeShapeType="1"/>
        </xdr:cNvSpPr>
      </xdr:nvSpPr>
      <xdr:spPr bwMode="auto">
        <a:xfrm>
          <a:off x="5924550" y="2686050"/>
          <a:ext cx="0" cy="1143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9525</xdr:colOff>
      <xdr:row>12</xdr:row>
      <xdr:rowOff>0</xdr:rowOff>
    </xdr:from>
    <xdr:to>
      <xdr:col>9</xdr:col>
      <xdr:colOff>9525</xdr:colOff>
      <xdr:row>16</xdr:row>
      <xdr:rowOff>0</xdr:rowOff>
    </xdr:to>
    <xdr:sp macro="" textlink="">
      <xdr:nvSpPr>
        <xdr:cNvPr id="5" name="Line 4">
          <a:extLst>
            <a:ext uri="{FF2B5EF4-FFF2-40B4-BE49-F238E27FC236}">
              <a16:creationId xmlns:a16="http://schemas.microsoft.com/office/drawing/2014/main" id="{00000000-0008-0000-0000-000005000000}"/>
            </a:ext>
          </a:extLst>
        </xdr:cNvPr>
        <xdr:cNvSpPr>
          <a:spLocks noChangeShapeType="1"/>
        </xdr:cNvSpPr>
      </xdr:nvSpPr>
      <xdr:spPr bwMode="auto">
        <a:xfrm>
          <a:off x="5943600" y="2686050"/>
          <a:ext cx="0" cy="1143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647700</xdr:colOff>
      <xdr:row>3</xdr:row>
      <xdr:rowOff>0</xdr:rowOff>
    </xdr:from>
    <xdr:to>
      <xdr:col>8</xdr:col>
      <xdr:colOff>647700</xdr:colOff>
      <xdr:row>7</xdr:row>
      <xdr:rowOff>0</xdr:rowOff>
    </xdr:to>
    <xdr:sp macro="" textlink="">
      <xdr:nvSpPr>
        <xdr:cNvPr id="6" name="Line 5">
          <a:extLst>
            <a:ext uri="{FF2B5EF4-FFF2-40B4-BE49-F238E27FC236}">
              <a16:creationId xmlns:a16="http://schemas.microsoft.com/office/drawing/2014/main" id="{00000000-0008-0000-0000-000006000000}"/>
            </a:ext>
          </a:extLst>
        </xdr:cNvPr>
        <xdr:cNvSpPr>
          <a:spLocks noChangeShapeType="1"/>
        </xdr:cNvSpPr>
      </xdr:nvSpPr>
      <xdr:spPr bwMode="auto">
        <a:xfrm>
          <a:off x="5924550" y="647700"/>
          <a:ext cx="0" cy="1143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9525</xdr:colOff>
      <xdr:row>3</xdr:row>
      <xdr:rowOff>0</xdr:rowOff>
    </xdr:from>
    <xdr:to>
      <xdr:col>9</xdr:col>
      <xdr:colOff>9525</xdr:colOff>
      <xdr:row>7</xdr:row>
      <xdr:rowOff>0</xdr:rowOff>
    </xdr:to>
    <xdr:sp macro="" textlink="">
      <xdr:nvSpPr>
        <xdr:cNvPr id="7" name="Line 6">
          <a:extLst>
            <a:ext uri="{FF2B5EF4-FFF2-40B4-BE49-F238E27FC236}">
              <a16:creationId xmlns:a16="http://schemas.microsoft.com/office/drawing/2014/main" id="{00000000-0008-0000-0000-000007000000}"/>
            </a:ext>
          </a:extLst>
        </xdr:cNvPr>
        <xdr:cNvSpPr>
          <a:spLocks noChangeShapeType="1"/>
        </xdr:cNvSpPr>
      </xdr:nvSpPr>
      <xdr:spPr bwMode="auto">
        <a:xfrm>
          <a:off x="5943600" y="647700"/>
          <a:ext cx="0" cy="1143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647700</xdr:colOff>
      <xdr:row>12</xdr:row>
      <xdr:rowOff>0</xdr:rowOff>
    </xdr:from>
    <xdr:to>
      <xdr:col>8</xdr:col>
      <xdr:colOff>647700</xdr:colOff>
      <xdr:row>16</xdr:row>
      <xdr:rowOff>0</xdr:rowOff>
    </xdr:to>
    <xdr:sp macro="" textlink="">
      <xdr:nvSpPr>
        <xdr:cNvPr id="8" name="Line 7">
          <a:extLst>
            <a:ext uri="{FF2B5EF4-FFF2-40B4-BE49-F238E27FC236}">
              <a16:creationId xmlns:a16="http://schemas.microsoft.com/office/drawing/2014/main" id="{00000000-0008-0000-0000-000008000000}"/>
            </a:ext>
          </a:extLst>
        </xdr:cNvPr>
        <xdr:cNvSpPr>
          <a:spLocks noChangeShapeType="1"/>
        </xdr:cNvSpPr>
      </xdr:nvSpPr>
      <xdr:spPr bwMode="auto">
        <a:xfrm>
          <a:off x="5924550" y="2686050"/>
          <a:ext cx="0" cy="1143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9525</xdr:colOff>
      <xdr:row>12</xdr:row>
      <xdr:rowOff>0</xdr:rowOff>
    </xdr:from>
    <xdr:to>
      <xdr:col>9</xdr:col>
      <xdr:colOff>9525</xdr:colOff>
      <xdr:row>16</xdr:row>
      <xdr:rowOff>0</xdr:rowOff>
    </xdr:to>
    <xdr:sp macro="" textlink="">
      <xdr:nvSpPr>
        <xdr:cNvPr id="9" name="Line 8">
          <a:extLst>
            <a:ext uri="{FF2B5EF4-FFF2-40B4-BE49-F238E27FC236}">
              <a16:creationId xmlns:a16="http://schemas.microsoft.com/office/drawing/2014/main" id="{00000000-0008-0000-0000-000009000000}"/>
            </a:ext>
          </a:extLst>
        </xdr:cNvPr>
        <xdr:cNvSpPr>
          <a:spLocks noChangeShapeType="1"/>
        </xdr:cNvSpPr>
      </xdr:nvSpPr>
      <xdr:spPr bwMode="auto">
        <a:xfrm>
          <a:off x="5943600" y="2686050"/>
          <a:ext cx="0" cy="1143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647700</xdr:colOff>
      <xdr:row>3</xdr:row>
      <xdr:rowOff>0</xdr:rowOff>
    </xdr:from>
    <xdr:to>
      <xdr:col>8</xdr:col>
      <xdr:colOff>647700</xdr:colOff>
      <xdr:row>7</xdr:row>
      <xdr:rowOff>0</xdr:rowOff>
    </xdr:to>
    <xdr:sp macro="" textlink="">
      <xdr:nvSpPr>
        <xdr:cNvPr id="10" name="Line 9">
          <a:extLst>
            <a:ext uri="{FF2B5EF4-FFF2-40B4-BE49-F238E27FC236}">
              <a16:creationId xmlns:a16="http://schemas.microsoft.com/office/drawing/2014/main" id="{00000000-0008-0000-0000-00000A000000}"/>
            </a:ext>
          </a:extLst>
        </xdr:cNvPr>
        <xdr:cNvSpPr>
          <a:spLocks noChangeShapeType="1"/>
        </xdr:cNvSpPr>
      </xdr:nvSpPr>
      <xdr:spPr bwMode="auto">
        <a:xfrm>
          <a:off x="5924550" y="647700"/>
          <a:ext cx="0" cy="1143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9525</xdr:colOff>
      <xdr:row>3</xdr:row>
      <xdr:rowOff>0</xdr:rowOff>
    </xdr:from>
    <xdr:to>
      <xdr:col>9</xdr:col>
      <xdr:colOff>9525</xdr:colOff>
      <xdr:row>7</xdr:row>
      <xdr:rowOff>0</xdr:rowOff>
    </xdr:to>
    <xdr:sp macro="" textlink="">
      <xdr:nvSpPr>
        <xdr:cNvPr id="11" name="Line 10">
          <a:extLst>
            <a:ext uri="{FF2B5EF4-FFF2-40B4-BE49-F238E27FC236}">
              <a16:creationId xmlns:a16="http://schemas.microsoft.com/office/drawing/2014/main" id="{00000000-0008-0000-0000-00000B000000}"/>
            </a:ext>
          </a:extLst>
        </xdr:cNvPr>
        <xdr:cNvSpPr>
          <a:spLocks noChangeShapeType="1"/>
        </xdr:cNvSpPr>
      </xdr:nvSpPr>
      <xdr:spPr bwMode="auto">
        <a:xfrm>
          <a:off x="5943600" y="647700"/>
          <a:ext cx="0" cy="1143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647700</xdr:colOff>
      <xdr:row>3</xdr:row>
      <xdr:rowOff>0</xdr:rowOff>
    </xdr:from>
    <xdr:to>
      <xdr:col>8</xdr:col>
      <xdr:colOff>647700</xdr:colOff>
      <xdr:row>7</xdr:row>
      <xdr:rowOff>0</xdr:rowOff>
    </xdr:to>
    <xdr:sp macro="" textlink="">
      <xdr:nvSpPr>
        <xdr:cNvPr id="12" name="Line 11">
          <a:extLst>
            <a:ext uri="{FF2B5EF4-FFF2-40B4-BE49-F238E27FC236}">
              <a16:creationId xmlns:a16="http://schemas.microsoft.com/office/drawing/2014/main" id="{00000000-0008-0000-0000-00000C000000}"/>
            </a:ext>
          </a:extLst>
        </xdr:cNvPr>
        <xdr:cNvSpPr>
          <a:spLocks noChangeShapeType="1"/>
        </xdr:cNvSpPr>
      </xdr:nvSpPr>
      <xdr:spPr bwMode="auto">
        <a:xfrm>
          <a:off x="5924550" y="647700"/>
          <a:ext cx="0" cy="1143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9525</xdr:colOff>
      <xdr:row>3</xdr:row>
      <xdr:rowOff>0</xdr:rowOff>
    </xdr:from>
    <xdr:to>
      <xdr:col>9</xdr:col>
      <xdr:colOff>9525</xdr:colOff>
      <xdr:row>7</xdr:row>
      <xdr:rowOff>0</xdr:rowOff>
    </xdr:to>
    <xdr:sp macro="" textlink="">
      <xdr:nvSpPr>
        <xdr:cNvPr id="13" name="Line 12">
          <a:extLst>
            <a:ext uri="{FF2B5EF4-FFF2-40B4-BE49-F238E27FC236}">
              <a16:creationId xmlns:a16="http://schemas.microsoft.com/office/drawing/2014/main" id="{00000000-0008-0000-0000-00000D000000}"/>
            </a:ext>
          </a:extLst>
        </xdr:cNvPr>
        <xdr:cNvSpPr>
          <a:spLocks noChangeShapeType="1"/>
        </xdr:cNvSpPr>
      </xdr:nvSpPr>
      <xdr:spPr bwMode="auto">
        <a:xfrm>
          <a:off x="5943600" y="647700"/>
          <a:ext cx="0" cy="1143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647700</xdr:colOff>
      <xdr:row>12</xdr:row>
      <xdr:rowOff>0</xdr:rowOff>
    </xdr:from>
    <xdr:to>
      <xdr:col>8</xdr:col>
      <xdr:colOff>647700</xdr:colOff>
      <xdr:row>16</xdr:row>
      <xdr:rowOff>0</xdr:rowOff>
    </xdr:to>
    <xdr:sp macro="" textlink="">
      <xdr:nvSpPr>
        <xdr:cNvPr id="14" name="Line 13">
          <a:extLst>
            <a:ext uri="{FF2B5EF4-FFF2-40B4-BE49-F238E27FC236}">
              <a16:creationId xmlns:a16="http://schemas.microsoft.com/office/drawing/2014/main" id="{00000000-0008-0000-0000-00000E000000}"/>
            </a:ext>
          </a:extLst>
        </xdr:cNvPr>
        <xdr:cNvSpPr>
          <a:spLocks noChangeShapeType="1"/>
        </xdr:cNvSpPr>
      </xdr:nvSpPr>
      <xdr:spPr bwMode="auto">
        <a:xfrm>
          <a:off x="5924550" y="2686050"/>
          <a:ext cx="0" cy="1143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9525</xdr:colOff>
      <xdr:row>12</xdr:row>
      <xdr:rowOff>0</xdr:rowOff>
    </xdr:from>
    <xdr:to>
      <xdr:col>9</xdr:col>
      <xdr:colOff>9525</xdr:colOff>
      <xdr:row>16</xdr:row>
      <xdr:rowOff>0</xdr:rowOff>
    </xdr:to>
    <xdr:sp macro="" textlink="">
      <xdr:nvSpPr>
        <xdr:cNvPr id="15" name="Line 14">
          <a:extLst>
            <a:ext uri="{FF2B5EF4-FFF2-40B4-BE49-F238E27FC236}">
              <a16:creationId xmlns:a16="http://schemas.microsoft.com/office/drawing/2014/main" id="{00000000-0008-0000-0000-00000F000000}"/>
            </a:ext>
          </a:extLst>
        </xdr:cNvPr>
        <xdr:cNvSpPr>
          <a:spLocks noChangeShapeType="1"/>
        </xdr:cNvSpPr>
      </xdr:nvSpPr>
      <xdr:spPr bwMode="auto">
        <a:xfrm>
          <a:off x="5943600" y="2686050"/>
          <a:ext cx="0" cy="1143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647700</xdr:colOff>
      <xdr:row>12</xdr:row>
      <xdr:rowOff>0</xdr:rowOff>
    </xdr:from>
    <xdr:to>
      <xdr:col>8</xdr:col>
      <xdr:colOff>647700</xdr:colOff>
      <xdr:row>16</xdr:row>
      <xdr:rowOff>0</xdr:rowOff>
    </xdr:to>
    <xdr:sp macro="" textlink="">
      <xdr:nvSpPr>
        <xdr:cNvPr id="16" name="Line 15">
          <a:extLst>
            <a:ext uri="{FF2B5EF4-FFF2-40B4-BE49-F238E27FC236}">
              <a16:creationId xmlns:a16="http://schemas.microsoft.com/office/drawing/2014/main" id="{00000000-0008-0000-0000-000010000000}"/>
            </a:ext>
          </a:extLst>
        </xdr:cNvPr>
        <xdr:cNvSpPr>
          <a:spLocks noChangeShapeType="1"/>
        </xdr:cNvSpPr>
      </xdr:nvSpPr>
      <xdr:spPr bwMode="auto">
        <a:xfrm>
          <a:off x="5924550" y="2686050"/>
          <a:ext cx="0" cy="1143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9525</xdr:colOff>
      <xdr:row>12</xdr:row>
      <xdr:rowOff>0</xdr:rowOff>
    </xdr:from>
    <xdr:to>
      <xdr:col>9</xdr:col>
      <xdr:colOff>9525</xdr:colOff>
      <xdr:row>16</xdr:row>
      <xdr:rowOff>0</xdr:rowOff>
    </xdr:to>
    <xdr:sp macro="" textlink="">
      <xdr:nvSpPr>
        <xdr:cNvPr id="17" name="Line 16">
          <a:extLst>
            <a:ext uri="{FF2B5EF4-FFF2-40B4-BE49-F238E27FC236}">
              <a16:creationId xmlns:a16="http://schemas.microsoft.com/office/drawing/2014/main" id="{00000000-0008-0000-0000-000011000000}"/>
            </a:ext>
          </a:extLst>
        </xdr:cNvPr>
        <xdr:cNvSpPr>
          <a:spLocks noChangeShapeType="1"/>
        </xdr:cNvSpPr>
      </xdr:nvSpPr>
      <xdr:spPr bwMode="auto">
        <a:xfrm>
          <a:off x="5943600" y="2686050"/>
          <a:ext cx="0" cy="1143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647700</xdr:colOff>
      <xdr:row>20</xdr:row>
      <xdr:rowOff>0</xdr:rowOff>
    </xdr:from>
    <xdr:to>
      <xdr:col>8</xdr:col>
      <xdr:colOff>647700</xdr:colOff>
      <xdr:row>24</xdr:row>
      <xdr:rowOff>0</xdr:rowOff>
    </xdr:to>
    <xdr:sp macro="" textlink="">
      <xdr:nvSpPr>
        <xdr:cNvPr id="18" name="Line 3">
          <a:extLst>
            <a:ext uri="{FF2B5EF4-FFF2-40B4-BE49-F238E27FC236}">
              <a16:creationId xmlns:a16="http://schemas.microsoft.com/office/drawing/2014/main" id="{00000000-0008-0000-0000-000012000000}"/>
            </a:ext>
          </a:extLst>
        </xdr:cNvPr>
        <xdr:cNvSpPr>
          <a:spLocks noChangeShapeType="1"/>
        </xdr:cNvSpPr>
      </xdr:nvSpPr>
      <xdr:spPr bwMode="auto">
        <a:xfrm>
          <a:off x="5924550" y="4552950"/>
          <a:ext cx="0" cy="1143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9525</xdr:colOff>
      <xdr:row>20</xdr:row>
      <xdr:rowOff>0</xdr:rowOff>
    </xdr:from>
    <xdr:to>
      <xdr:col>9</xdr:col>
      <xdr:colOff>9525</xdr:colOff>
      <xdr:row>24</xdr:row>
      <xdr:rowOff>0</xdr:rowOff>
    </xdr:to>
    <xdr:sp macro="" textlink="">
      <xdr:nvSpPr>
        <xdr:cNvPr id="19" name="Line 4">
          <a:extLst>
            <a:ext uri="{FF2B5EF4-FFF2-40B4-BE49-F238E27FC236}">
              <a16:creationId xmlns:a16="http://schemas.microsoft.com/office/drawing/2014/main" id="{00000000-0008-0000-0000-000013000000}"/>
            </a:ext>
          </a:extLst>
        </xdr:cNvPr>
        <xdr:cNvSpPr>
          <a:spLocks noChangeShapeType="1"/>
        </xdr:cNvSpPr>
      </xdr:nvSpPr>
      <xdr:spPr bwMode="auto">
        <a:xfrm>
          <a:off x="5943600" y="4552950"/>
          <a:ext cx="0" cy="1143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647700</xdr:colOff>
      <xdr:row>20</xdr:row>
      <xdr:rowOff>0</xdr:rowOff>
    </xdr:from>
    <xdr:to>
      <xdr:col>8</xdr:col>
      <xdr:colOff>647700</xdr:colOff>
      <xdr:row>24</xdr:row>
      <xdr:rowOff>0</xdr:rowOff>
    </xdr:to>
    <xdr:sp macro="" textlink="">
      <xdr:nvSpPr>
        <xdr:cNvPr id="20" name="Line 7">
          <a:extLst>
            <a:ext uri="{FF2B5EF4-FFF2-40B4-BE49-F238E27FC236}">
              <a16:creationId xmlns:a16="http://schemas.microsoft.com/office/drawing/2014/main" id="{00000000-0008-0000-0000-000014000000}"/>
            </a:ext>
          </a:extLst>
        </xdr:cNvPr>
        <xdr:cNvSpPr>
          <a:spLocks noChangeShapeType="1"/>
        </xdr:cNvSpPr>
      </xdr:nvSpPr>
      <xdr:spPr bwMode="auto">
        <a:xfrm>
          <a:off x="5924550" y="4552950"/>
          <a:ext cx="0" cy="1143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9525</xdr:colOff>
      <xdr:row>20</xdr:row>
      <xdr:rowOff>0</xdr:rowOff>
    </xdr:from>
    <xdr:to>
      <xdr:col>9</xdr:col>
      <xdr:colOff>9525</xdr:colOff>
      <xdr:row>24</xdr:row>
      <xdr:rowOff>0</xdr:rowOff>
    </xdr:to>
    <xdr:sp macro="" textlink="">
      <xdr:nvSpPr>
        <xdr:cNvPr id="21" name="Line 8">
          <a:extLst>
            <a:ext uri="{FF2B5EF4-FFF2-40B4-BE49-F238E27FC236}">
              <a16:creationId xmlns:a16="http://schemas.microsoft.com/office/drawing/2014/main" id="{00000000-0008-0000-0000-000015000000}"/>
            </a:ext>
          </a:extLst>
        </xdr:cNvPr>
        <xdr:cNvSpPr>
          <a:spLocks noChangeShapeType="1"/>
        </xdr:cNvSpPr>
      </xdr:nvSpPr>
      <xdr:spPr bwMode="auto">
        <a:xfrm>
          <a:off x="5943600" y="4552950"/>
          <a:ext cx="0" cy="1143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647700</xdr:colOff>
      <xdr:row>20</xdr:row>
      <xdr:rowOff>0</xdr:rowOff>
    </xdr:from>
    <xdr:to>
      <xdr:col>8</xdr:col>
      <xdr:colOff>647700</xdr:colOff>
      <xdr:row>24</xdr:row>
      <xdr:rowOff>0</xdr:rowOff>
    </xdr:to>
    <xdr:sp macro="" textlink="">
      <xdr:nvSpPr>
        <xdr:cNvPr id="22" name="Line 13">
          <a:extLst>
            <a:ext uri="{FF2B5EF4-FFF2-40B4-BE49-F238E27FC236}">
              <a16:creationId xmlns:a16="http://schemas.microsoft.com/office/drawing/2014/main" id="{00000000-0008-0000-0000-000016000000}"/>
            </a:ext>
          </a:extLst>
        </xdr:cNvPr>
        <xdr:cNvSpPr>
          <a:spLocks noChangeShapeType="1"/>
        </xdr:cNvSpPr>
      </xdr:nvSpPr>
      <xdr:spPr bwMode="auto">
        <a:xfrm>
          <a:off x="5924550" y="4552950"/>
          <a:ext cx="0" cy="1143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9525</xdr:colOff>
      <xdr:row>20</xdr:row>
      <xdr:rowOff>0</xdr:rowOff>
    </xdr:from>
    <xdr:to>
      <xdr:col>9</xdr:col>
      <xdr:colOff>9525</xdr:colOff>
      <xdr:row>24</xdr:row>
      <xdr:rowOff>0</xdr:rowOff>
    </xdr:to>
    <xdr:sp macro="" textlink="">
      <xdr:nvSpPr>
        <xdr:cNvPr id="23" name="Line 14">
          <a:extLst>
            <a:ext uri="{FF2B5EF4-FFF2-40B4-BE49-F238E27FC236}">
              <a16:creationId xmlns:a16="http://schemas.microsoft.com/office/drawing/2014/main" id="{00000000-0008-0000-0000-000017000000}"/>
            </a:ext>
          </a:extLst>
        </xdr:cNvPr>
        <xdr:cNvSpPr>
          <a:spLocks noChangeShapeType="1"/>
        </xdr:cNvSpPr>
      </xdr:nvSpPr>
      <xdr:spPr bwMode="auto">
        <a:xfrm>
          <a:off x="5943600" y="4552950"/>
          <a:ext cx="0" cy="1143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647700</xdr:colOff>
      <xdr:row>20</xdr:row>
      <xdr:rowOff>0</xdr:rowOff>
    </xdr:from>
    <xdr:to>
      <xdr:col>8</xdr:col>
      <xdr:colOff>647700</xdr:colOff>
      <xdr:row>24</xdr:row>
      <xdr:rowOff>0</xdr:rowOff>
    </xdr:to>
    <xdr:sp macro="" textlink="">
      <xdr:nvSpPr>
        <xdr:cNvPr id="24" name="Line 15">
          <a:extLst>
            <a:ext uri="{FF2B5EF4-FFF2-40B4-BE49-F238E27FC236}">
              <a16:creationId xmlns:a16="http://schemas.microsoft.com/office/drawing/2014/main" id="{00000000-0008-0000-0000-000018000000}"/>
            </a:ext>
          </a:extLst>
        </xdr:cNvPr>
        <xdr:cNvSpPr>
          <a:spLocks noChangeShapeType="1"/>
        </xdr:cNvSpPr>
      </xdr:nvSpPr>
      <xdr:spPr bwMode="auto">
        <a:xfrm>
          <a:off x="5924550" y="4552950"/>
          <a:ext cx="0" cy="1143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9525</xdr:colOff>
      <xdr:row>20</xdr:row>
      <xdr:rowOff>0</xdr:rowOff>
    </xdr:from>
    <xdr:to>
      <xdr:col>9</xdr:col>
      <xdr:colOff>9525</xdr:colOff>
      <xdr:row>24</xdr:row>
      <xdr:rowOff>0</xdr:rowOff>
    </xdr:to>
    <xdr:sp macro="" textlink="">
      <xdr:nvSpPr>
        <xdr:cNvPr id="25" name="Line 16">
          <a:extLst>
            <a:ext uri="{FF2B5EF4-FFF2-40B4-BE49-F238E27FC236}">
              <a16:creationId xmlns:a16="http://schemas.microsoft.com/office/drawing/2014/main" id="{00000000-0008-0000-0000-000019000000}"/>
            </a:ext>
          </a:extLst>
        </xdr:cNvPr>
        <xdr:cNvSpPr>
          <a:spLocks noChangeShapeType="1"/>
        </xdr:cNvSpPr>
      </xdr:nvSpPr>
      <xdr:spPr bwMode="auto">
        <a:xfrm>
          <a:off x="5943600" y="4552950"/>
          <a:ext cx="0" cy="1143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647700</xdr:colOff>
      <xdr:row>28</xdr:row>
      <xdr:rowOff>0</xdr:rowOff>
    </xdr:from>
    <xdr:to>
      <xdr:col>8</xdr:col>
      <xdr:colOff>647700</xdr:colOff>
      <xdr:row>32</xdr:row>
      <xdr:rowOff>0</xdr:rowOff>
    </xdr:to>
    <xdr:sp macro="" textlink="">
      <xdr:nvSpPr>
        <xdr:cNvPr id="26" name="Line 3">
          <a:extLst>
            <a:ext uri="{FF2B5EF4-FFF2-40B4-BE49-F238E27FC236}">
              <a16:creationId xmlns:a16="http://schemas.microsoft.com/office/drawing/2014/main" id="{00000000-0008-0000-0000-00001A000000}"/>
            </a:ext>
          </a:extLst>
        </xdr:cNvPr>
        <xdr:cNvSpPr>
          <a:spLocks noChangeShapeType="1"/>
        </xdr:cNvSpPr>
      </xdr:nvSpPr>
      <xdr:spPr bwMode="auto">
        <a:xfrm>
          <a:off x="5924550" y="6419850"/>
          <a:ext cx="0" cy="1143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9525</xdr:colOff>
      <xdr:row>28</xdr:row>
      <xdr:rowOff>0</xdr:rowOff>
    </xdr:from>
    <xdr:to>
      <xdr:col>9</xdr:col>
      <xdr:colOff>9525</xdr:colOff>
      <xdr:row>32</xdr:row>
      <xdr:rowOff>0</xdr:rowOff>
    </xdr:to>
    <xdr:sp macro="" textlink="">
      <xdr:nvSpPr>
        <xdr:cNvPr id="27" name="Line 4">
          <a:extLst>
            <a:ext uri="{FF2B5EF4-FFF2-40B4-BE49-F238E27FC236}">
              <a16:creationId xmlns:a16="http://schemas.microsoft.com/office/drawing/2014/main" id="{00000000-0008-0000-0000-00001B000000}"/>
            </a:ext>
          </a:extLst>
        </xdr:cNvPr>
        <xdr:cNvSpPr>
          <a:spLocks noChangeShapeType="1"/>
        </xdr:cNvSpPr>
      </xdr:nvSpPr>
      <xdr:spPr bwMode="auto">
        <a:xfrm>
          <a:off x="5943600" y="6419850"/>
          <a:ext cx="0" cy="1143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647700</xdr:colOff>
      <xdr:row>28</xdr:row>
      <xdr:rowOff>0</xdr:rowOff>
    </xdr:from>
    <xdr:to>
      <xdr:col>8</xdr:col>
      <xdr:colOff>647700</xdr:colOff>
      <xdr:row>32</xdr:row>
      <xdr:rowOff>0</xdr:rowOff>
    </xdr:to>
    <xdr:sp macro="" textlink="">
      <xdr:nvSpPr>
        <xdr:cNvPr id="28" name="Line 7">
          <a:extLst>
            <a:ext uri="{FF2B5EF4-FFF2-40B4-BE49-F238E27FC236}">
              <a16:creationId xmlns:a16="http://schemas.microsoft.com/office/drawing/2014/main" id="{00000000-0008-0000-0000-00001C000000}"/>
            </a:ext>
          </a:extLst>
        </xdr:cNvPr>
        <xdr:cNvSpPr>
          <a:spLocks noChangeShapeType="1"/>
        </xdr:cNvSpPr>
      </xdr:nvSpPr>
      <xdr:spPr bwMode="auto">
        <a:xfrm>
          <a:off x="5924550" y="6419850"/>
          <a:ext cx="0" cy="1143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9525</xdr:colOff>
      <xdr:row>28</xdr:row>
      <xdr:rowOff>0</xdr:rowOff>
    </xdr:from>
    <xdr:to>
      <xdr:col>9</xdr:col>
      <xdr:colOff>9525</xdr:colOff>
      <xdr:row>32</xdr:row>
      <xdr:rowOff>0</xdr:rowOff>
    </xdr:to>
    <xdr:sp macro="" textlink="">
      <xdr:nvSpPr>
        <xdr:cNvPr id="29" name="Line 8">
          <a:extLst>
            <a:ext uri="{FF2B5EF4-FFF2-40B4-BE49-F238E27FC236}">
              <a16:creationId xmlns:a16="http://schemas.microsoft.com/office/drawing/2014/main" id="{00000000-0008-0000-0000-00001D000000}"/>
            </a:ext>
          </a:extLst>
        </xdr:cNvPr>
        <xdr:cNvSpPr>
          <a:spLocks noChangeShapeType="1"/>
        </xdr:cNvSpPr>
      </xdr:nvSpPr>
      <xdr:spPr bwMode="auto">
        <a:xfrm>
          <a:off x="5943600" y="6419850"/>
          <a:ext cx="0" cy="1143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647700</xdr:colOff>
      <xdr:row>28</xdr:row>
      <xdr:rowOff>0</xdr:rowOff>
    </xdr:from>
    <xdr:to>
      <xdr:col>8</xdr:col>
      <xdr:colOff>647700</xdr:colOff>
      <xdr:row>32</xdr:row>
      <xdr:rowOff>0</xdr:rowOff>
    </xdr:to>
    <xdr:sp macro="" textlink="">
      <xdr:nvSpPr>
        <xdr:cNvPr id="30" name="Line 13">
          <a:extLst>
            <a:ext uri="{FF2B5EF4-FFF2-40B4-BE49-F238E27FC236}">
              <a16:creationId xmlns:a16="http://schemas.microsoft.com/office/drawing/2014/main" id="{00000000-0008-0000-0000-00001E000000}"/>
            </a:ext>
          </a:extLst>
        </xdr:cNvPr>
        <xdr:cNvSpPr>
          <a:spLocks noChangeShapeType="1"/>
        </xdr:cNvSpPr>
      </xdr:nvSpPr>
      <xdr:spPr bwMode="auto">
        <a:xfrm>
          <a:off x="5924550" y="6419850"/>
          <a:ext cx="0" cy="1143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9525</xdr:colOff>
      <xdr:row>28</xdr:row>
      <xdr:rowOff>0</xdr:rowOff>
    </xdr:from>
    <xdr:to>
      <xdr:col>9</xdr:col>
      <xdr:colOff>9525</xdr:colOff>
      <xdr:row>32</xdr:row>
      <xdr:rowOff>0</xdr:rowOff>
    </xdr:to>
    <xdr:sp macro="" textlink="">
      <xdr:nvSpPr>
        <xdr:cNvPr id="31" name="Line 14">
          <a:extLst>
            <a:ext uri="{FF2B5EF4-FFF2-40B4-BE49-F238E27FC236}">
              <a16:creationId xmlns:a16="http://schemas.microsoft.com/office/drawing/2014/main" id="{00000000-0008-0000-0000-00001F000000}"/>
            </a:ext>
          </a:extLst>
        </xdr:cNvPr>
        <xdr:cNvSpPr>
          <a:spLocks noChangeShapeType="1"/>
        </xdr:cNvSpPr>
      </xdr:nvSpPr>
      <xdr:spPr bwMode="auto">
        <a:xfrm>
          <a:off x="5943600" y="6419850"/>
          <a:ext cx="0" cy="1143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647700</xdr:colOff>
      <xdr:row>28</xdr:row>
      <xdr:rowOff>0</xdr:rowOff>
    </xdr:from>
    <xdr:to>
      <xdr:col>8</xdr:col>
      <xdr:colOff>647700</xdr:colOff>
      <xdr:row>32</xdr:row>
      <xdr:rowOff>0</xdr:rowOff>
    </xdr:to>
    <xdr:sp macro="" textlink="">
      <xdr:nvSpPr>
        <xdr:cNvPr id="32" name="Line 15">
          <a:extLst>
            <a:ext uri="{FF2B5EF4-FFF2-40B4-BE49-F238E27FC236}">
              <a16:creationId xmlns:a16="http://schemas.microsoft.com/office/drawing/2014/main" id="{00000000-0008-0000-0000-000020000000}"/>
            </a:ext>
          </a:extLst>
        </xdr:cNvPr>
        <xdr:cNvSpPr>
          <a:spLocks noChangeShapeType="1"/>
        </xdr:cNvSpPr>
      </xdr:nvSpPr>
      <xdr:spPr bwMode="auto">
        <a:xfrm>
          <a:off x="5924550" y="6419850"/>
          <a:ext cx="0" cy="1143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9525</xdr:colOff>
      <xdr:row>28</xdr:row>
      <xdr:rowOff>0</xdr:rowOff>
    </xdr:from>
    <xdr:to>
      <xdr:col>9</xdr:col>
      <xdr:colOff>9525</xdr:colOff>
      <xdr:row>32</xdr:row>
      <xdr:rowOff>0</xdr:rowOff>
    </xdr:to>
    <xdr:sp macro="" textlink="">
      <xdr:nvSpPr>
        <xdr:cNvPr id="33" name="Line 16">
          <a:extLst>
            <a:ext uri="{FF2B5EF4-FFF2-40B4-BE49-F238E27FC236}">
              <a16:creationId xmlns:a16="http://schemas.microsoft.com/office/drawing/2014/main" id="{00000000-0008-0000-0000-000021000000}"/>
            </a:ext>
          </a:extLst>
        </xdr:cNvPr>
        <xdr:cNvSpPr>
          <a:spLocks noChangeShapeType="1"/>
        </xdr:cNvSpPr>
      </xdr:nvSpPr>
      <xdr:spPr bwMode="auto">
        <a:xfrm>
          <a:off x="5943600" y="6419850"/>
          <a:ext cx="0" cy="1143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647700</xdr:colOff>
      <xdr:row>20</xdr:row>
      <xdr:rowOff>0</xdr:rowOff>
    </xdr:from>
    <xdr:to>
      <xdr:col>8</xdr:col>
      <xdr:colOff>647700</xdr:colOff>
      <xdr:row>24</xdr:row>
      <xdr:rowOff>0</xdr:rowOff>
    </xdr:to>
    <xdr:sp macro="" textlink="">
      <xdr:nvSpPr>
        <xdr:cNvPr id="34" name="Line 3">
          <a:extLst>
            <a:ext uri="{FF2B5EF4-FFF2-40B4-BE49-F238E27FC236}">
              <a16:creationId xmlns:a16="http://schemas.microsoft.com/office/drawing/2014/main" id="{00000000-0008-0000-0000-000022000000}"/>
            </a:ext>
          </a:extLst>
        </xdr:cNvPr>
        <xdr:cNvSpPr>
          <a:spLocks noChangeShapeType="1"/>
        </xdr:cNvSpPr>
      </xdr:nvSpPr>
      <xdr:spPr bwMode="auto">
        <a:xfrm>
          <a:off x="5924550" y="4552950"/>
          <a:ext cx="0" cy="1143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9525</xdr:colOff>
      <xdr:row>20</xdr:row>
      <xdr:rowOff>0</xdr:rowOff>
    </xdr:from>
    <xdr:to>
      <xdr:col>9</xdr:col>
      <xdr:colOff>9525</xdr:colOff>
      <xdr:row>24</xdr:row>
      <xdr:rowOff>0</xdr:rowOff>
    </xdr:to>
    <xdr:sp macro="" textlink="">
      <xdr:nvSpPr>
        <xdr:cNvPr id="35" name="Line 4">
          <a:extLst>
            <a:ext uri="{FF2B5EF4-FFF2-40B4-BE49-F238E27FC236}">
              <a16:creationId xmlns:a16="http://schemas.microsoft.com/office/drawing/2014/main" id="{00000000-0008-0000-0000-000023000000}"/>
            </a:ext>
          </a:extLst>
        </xdr:cNvPr>
        <xdr:cNvSpPr>
          <a:spLocks noChangeShapeType="1"/>
        </xdr:cNvSpPr>
      </xdr:nvSpPr>
      <xdr:spPr bwMode="auto">
        <a:xfrm>
          <a:off x="5943600" y="4552950"/>
          <a:ext cx="0" cy="1143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647700</xdr:colOff>
      <xdr:row>20</xdr:row>
      <xdr:rowOff>0</xdr:rowOff>
    </xdr:from>
    <xdr:to>
      <xdr:col>8</xdr:col>
      <xdr:colOff>647700</xdr:colOff>
      <xdr:row>24</xdr:row>
      <xdr:rowOff>0</xdr:rowOff>
    </xdr:to>
    <xdr:sp macro="" textlink="">
      <xdr:nvSpPr>
        <xdr:cNvPr id="36" name="Line 7">
          <a:extLst>
            <a:ext uri="{FF2B5EF4-FFF2-40B4-BE49-F238E27FC236}">
              <a16:creationId xmlns:a16="http://schemas.microsoft.com/office/drawing/2014/main" id="{00000000-0008-0000-0000-000024000000}"/>
            </a:ext>
          </a:extLst>
        </xdr:cNvPr>
        <xdr:cNvSpPr>
          <a:spLocks noChangeShapeType="1"/>
        </xdr:cNvSpPr>
      </xdr:nvSpPr>
      <xdr:spPr bwMode="auto">
        <a:xfrm>
          <a:off x="5924550" y="4552950"/>
          <a:ext cx="0" cy="1143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9525</xdr:colOff>
      <xdr:row>20</xdr:row>
      <xdr:rowOff>0</xdr:rowOff>
    </xdr:from>
    <xdr:to>
      <xdr:col>9</xdr:col>
      <xdr:colOff>9525</xdr:colOff>
      <xdr:row>24</xdr:row>
      <xdr:rowOff>0</xdr:rowOff>
    </xdr:to>
    <xdr:sp macro="" textlink="">
      <xdr:nvSpPr>
        <xdr:cNvPr id="37" name="Line 8">
          <a:extLst>
            <a:ext uri="{FF2B5EF4-FFF2-40B4-BE49-F238E27FC236}">
              <a16:creationId xmlns:a16="http://schemas.microsoft.com/office/drawing/2014/main" id="{00000000-0008-0000-0000-000025000000}"/>
            </a:ext>
          </a:extLst>
        </xdr:cNvPr>
        <xdr:cNvSpPr>
          <a:spLocks noChangeShapeType="1"/>
        </xdr:cNvSpPr>
      </xdr:nvSpPr>
      <xdr:spPr bwMode="auto">
        <a:xfrm>
          <a:off x="5943600" y="4552950"/>
          <a:ext cx="0" cy="1143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647700</xdr:colOff>
      <xdr:row>20</xdr:row>
      <xdr:rowOff>0</xdr:rowOff>
    </xdr:from>
    <xdr:to>
      <xdr:col>8</xdr:col>
      <xdr:colOff>647700</xdr:colOff>
      <xdr:row>24</xdr:row>
      <xdr:rowOff>0</xdr:rowOff>
    </xdr:to>
    <xdr:sp macro="" textlink="">
      <xdr:nvSpPr>
        <xdr:cNvPr id="38" name="Line 13">
          <a:extLst>
            <a:ext uri="{FF2B5EF4-FFF2-40B4-BE49-F238E27FC236}">
              <a16:creationId xmlns:a16="http://schemas.microsoft.com/office/drawing/2014/main" id="{00000000-0008-0000-0000-000026000000}"/>
            </a:ext>
          </a:extLst>
        </xdr:cNvPr>
        <xdr:cNvSpPr>
          <a:spLocks noChangeShapeType="1"/>
        </xdr:cNvSpPr>
      </xdr:nvSpPr>
      <xdr:spPr bwMode="auto">
        <a:xfrm>
          <a:off x="5924550" y="4552950"/>
          <a:ext cx="0" cy="1143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9525</xdr:colOff>
      <xdr:row>20</xdr:row>
      <xdr:rowOff>0</xdr:rowOff>
    </xdr:from>
    <xdr:to>
      <xdr:col>9</xdr:col>
      <xdr:colOff>9525</xdr:colOff>
      <xdr:row>24</xdr:row>
      <xdr:rowOff>0</xdr:rowOff>
    </xdr:to>
    <xdr:sp macro="" textlink="">
      <xdr:nvSpPr>
        <xdr:cNvPr id="39" name="Line 14">
          <a:extLst>
            <a:ext uri="{FF2B5EF4-FFF2-40B4-BE49-F238E27FC236}">
              <a16:creationId xmlns:a16="http://schemas.microsoft.com/office/drawing/2014/main" id="{00000000-0008-0000-0000-000027000000}"/>
            </a:ext>
          </a:extLst>
        </xdr:cNvPr>
        <xdr:cNvSpPr>
          <a:spLocks noChangeShapeType="1"/>
        </xdr:cNvSpPr>
      </xdr:nvSpPr>
      <xdr:spPr bwMode="auto">
        <a:xfrm>
          <a:off x="5943600" y="4552950"/>
          <a:ext cx="0" cy="1143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647700</xdr:colOff>
      <xdr:row>20</xdr:row>
      <xdr:rowOff>0</xdr:rowOff>
    </xdr:from>
    <xdr:to>
      <xdr:col>8</xdr:col>
      <xdr:colOff>647700</xdr:colOff>
      <xdr:row>24</xdr:row>
      <xdr:rowOff>0</xdr:rowOff>
    </xdr:to>
    <xdr:sp macro="" textlink="">
      <xdr:nvSpPr>
        <xdr:cNvPr id="40" name="Line 15">
          <a:extLst>
            <a:ext uri="{FF2B5EF4-FFF2-40B4-BE49-F238E27FC236}">
              <a16:creationId xmlns:a16="http://schemas.microsoft.com/office/drawing/2014/main" id="{00000000-0008-0000-0000-000028000000}"/>
            </a:ext>
          </a:extLst>
        </xdr:cNvPr>
        <xdr:cNvSpPr>
          <a:spLocks noChangeShapeType="1"/>
        </xdr:cNvSpPr>
      </xdr:nvSpPr>
      <xdr:spPr bwMode="auto">
        <a:xfrm>
          <a:off x="5924550" y="4552950"/>
          <a:ext cx="0" cy="1143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9525</xdr:colOff>
      <xdr:row>20</xdr:row>
      <xdr:rowOff>0</xdr:rowOff>
    </xdr:from>
    <xdr:to>
      <xdr:col>9</xdr:col>
      <xdr:colOff>9525</xdr:colOff>
      <xdr:row>24</xdr:row>
      <xdr:rowOff>0</xdr:rowOff>
    </xdr:to>
    <xdr:sp macro="" textlink="">
      <xdr:nvSpPr>
        <xdr:cNvPr id="41" name="Line 16">
          <a:extLst>
            <a:ext uri="{FF2B5EF4-FFF2-40B4-BE49-F238E27FC236}">
              <a16:creationId xmlns:a16="http://schemas.microsoft.com/office/drawing/2014/main" id="{00000000-0008-0000-0000-000029000000}"/>
            </a:ext>
          </a:extLst>
        </xdr:cNvPr>
        <xdr:cNvSpPr>
          <a:spLocks noChangeShapeType="1"/>
        </xdr:cNvSpPr>
      </xdr:nvSpPr>
      <xdr:spPr bwMode="auto">
        <a:xfrm>
          <a:off x="5943600" y="4552950"/>
          <a:ext cx="0" cy="1143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647700</xdr:colOff>
      <xdr:row>37</xdr:row>
      <xdr:rowOff>0</xdr:rowOff>
    </xdr:from>
    <xdr:to>
      <xdr:col>8</xdr:col>
      <xdr:colOff>647700</xdr:colOff>
      <xdr:row>41</xdr:row>
      <xdr:rowOff>0</xdr:rowOff>
    </xdr:to>
    <xdr:sp macro="" textlink="">
      <xdr:nvSpPr>
        <xdr:cNvPr id="42" name="Line 3">
          <a:extLst>
            <a:ext uri="{FF2B5EF4-FFF2-40B4-BE49-F238E27FC236}">
              <a16:creationId xmlns:a16="http://schemas.microsoft.com/office/drawing/2014/main" id="{00000000-0008-0000-0000-00002A000000}"/>
            </a:ext>
          </a:extLst>
        </xdr:cNvPr>
        <xdr:cNvSpPr>
          <a:spLocks noChangeShapeType="1"/>
        </xdr:cNvSpPr>
      </xdr:nvSpPr>
      <xdr:spPr bwMode="auto">
        <a:xfrm>
          <a:off x="5924550" y="8458200"/>
          <a:ext cx="0" cy="1143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9525</xdr:colOff>
      <xdr:row>37</xdr:row>
      <xdr:rowOff>0</xdr:rowOff>
    </xdr:from>
    <xdr:to>
      <xdr:col>9</xdr:col>
      <xdr:colOff>9525</xdr:colOff>
      <xdr:row>41</xdr:row>
      <xdr:rowOff>0</xdr:rowOff>
    </xdr:to>
    <xdr:sp macro="" textlink="">
      <xdr:nvSpPr>
        <xdr:cNvPr id="43" name="Line 4">
          <a:extLst>
            <a:ext uri="{FF2B5EF4-FFF2-40B4-BE49-F238E27FC236}">
              <a16:creationId xmlns:a16="http://schemas.microsoft.com/office/drawing/2014/main" id="{00000000-0008-0000-0000-00002B000000}"/>
            </a:ext>
          </a:extLst>
        </xdr:cNvPr>
        <xdr:cNvSpPr>
          <a:spLocks noChangeShapeType="1"/>
        </xdr:cNvSpPr>
      </xdr:nvSpPr>
      <xdr:spPr bwMode="auto">
        <a:xfrm>
          <a:off x="5943600" y="8458200"/>
          <a:ext cx="0" cy="1143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647700</xdr:colOff>
      <xdr:row>37</xdr:row>
      <xdr:rowOff>0</xdr:rowOff>
    </xdr:from>
    <xdr:to>
      <xdr:col>8</xdr:col>
      <xdr:colOff>647700</xdr:colOff>
      <xdr:row>41</xdr:row>
      <xdr:rowOff>0</xdr:rowOff>
    </xdr:to>
    <xdr:sp macro="" textlink="">
      <xdr:nvSpPr>
        <xdr:cNvPr id="44" name="Line 7">
          <a:extLst>
            <a:ext uri="{FF2B5EF4-FFF2-40B4-BE49-F238E27FC236}">
              <a16:creationId xmlns:a16="http://schemas.microsoft.com/office/drawing/2014/main" id="{00000000-0008-0000-0000-00002C000000}"/>
            </a:ext>
          </a:extLst>
        </xdr:cNvPr>
        <xdr:cNvSpPr>
          <a:spLocks noChangeShapeType="1"/>
        </xdr:cNvSpPr>
      </xdr:nvSpPr>
      <xdr:spPr bwMode="auto">
        <a:xfrm>
          <a:off x="5924550" y="8458200"/>
          <a:ext cx="0" cy="1143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9525</xdr:colOff>
      <xdr:row>37</xdr:row>
      <xdr:rowOff>0</xdr:rowOff>
    </xdr:from>
    <xdr:to>
      <xdr:col>9</xdr:col>
      <xdr:colOff>9525</xdr:colOff>
      <xdr:row>41</xdr:row>
      <xdr:rowOff>0</xdr:rowOff>
    </xdr:to>
    <xdr:sp macro="" textlink="">
      <xdr:nvSpPr>
        <xdr:cNvPr id="45" name="Line 8">
          <a:extLst>
            <a:ext uri="{FF2B5EF4-FFF2-40B4-BE49-F238E27FC236}">
              <a16:creationId xmlns:a16="http://schemas.microsoft.com/office/drawing/2014/main" id="{00000000-0008-0000-0000-00002D000000}"/>
            </a:ext>
          </a:extLst>
        </xdr:cNvPr>
        <xdr:cNvSpPr>
          <a:spLocks noChangeShapeType="1"/>
        </xdr:cNvSpPr>
      </xdr:nvSpPr>
      <xdr:spPr bwMode="auto">
        <a:xfrm>
          <a:off x="5943600" y="8458200"/>
          <a:ext cx="0" cy="1143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647700</xdr:colOff>
      <xdr:row>37</xdr:row>
      <xdr:rowOff>0</xdr:rowOff>
    </xdr:from>
    <xdr:to>
      <xdr:col>8</xdr:col>
      <xdr:colOff>647700</xdr:colOff>
      <xdr:row>41</xdr:row>
      <xdr:rowOff>0</xdr:rowOff>
    </xdr:to>
    <xdr:sp macro="" textlink="">
      <xdr:nvSpPr>
        <xdr:cNvPr id="46" name="Line 13">
          <a:extLst>
            <a:ext uri="{FF2B5EF4-FFF2-40B4-BE49-F238E27FC236}">
              <a16:creationId xmlns:a16="http://schemas.microsoft.com/office/drawing/2014/main" id="{00000000-0008-0000-0000-00002E000000}"/>
            </a:ext>
          </a:extLst>
        </xdr:cNvPr>
        <xdr:cNvSpPr>
          <a:spLocks noChangeShapeType="1"/>
        </xdr:cNvSpPr>
      </xdr:nvSpPr>
      <xdr:spPr bwMode="auto">
        <a:xfrm>
          <a:off x="5924550" y="8458200"/>
          <a:ext cx="0" cy="1143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9525</xdr:colOff>
      <xdr:row>37</xdr:row>
      <xdr:rowOff>0</xdr:rowOff>
    </xdr:from>
    <xdr:to>
      <xdr:col>9</xdr:col>
      <xdr:colOff>9525</xdr:colOff>
      <xdr:row>41</xdr:row>
      <xdr:rowOff>0</xdr:rowOff>
    </xdr:to>
    <xdr:sp macro="" textlink="">
      <xdr:nvSpPr>
        <xdr:cNvPr id="47" name="Line 14">
          <a:extLst>
            <a:ext uri="{FF2B5EF4-FFF2-40B4-BE49-F238E27FC236}">
              <a16:creationId xmlns:a16="http://schemas.microsoft.com/office/drawing/2014/main" id="{00000000-0008-0000-0000-00002F000000}"/>
            </a:ext>
          </a:extLst>
        </xdr:cNvPr>
        <xdr:cNvSpPr>
          <a:spLocks noChangeShapeType="1"/>
        </xdr:cNvSpPr>
      </xdr:nvSpPr>
      <xdr:spPr bwMode="auto">
        <a:xfrm>
          <a:off x="5943600" y="8458200"/>
          <a:ext cx="0" cy="1143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647700</xdr:colOff>
      <xdr:row>37</xdr:row>
      <xdr:rowOff>0</xdr:rowOff>
    </xdr:from>
    <xdr:to>
      <xdr:col>8</xdr:col>
      <xdr:colOff>647700</xdr:colOff>
      <xdr:row>41</xdr:row>
      <xdr:rowOff>0</xdr:rowOff>
    </xdr:to>
    <xdr:sp macro="" textlink="">
      <xdr:nvSpPr>
        <xdr:cNvPr id="48" name="Line 15">
          <a:extLst>
            <a:ext uri="{FF2B5EF4-FFF2-40B4-BE49-F238E27FC236}">
              <a16:creationId xmlns:a16="http://schemas.microsoft.com/office/drawing/2014/main" id="{00000000-0008-0000-0000-000030000000}"/>
            </a:ext>
          </a:extLst>
        </xdr:cNvPr>
        <xdr:cNvSpPr>
          <a:spLocks noChangeShapeType="1"/>
        </xdr:cNvSpPr>
      </xdr:nvSpPr>
      <xdr:spPr bwMode="auto">
        <a:xfrm>
          <a:off x="5924550" y="8458200"/>
          <a:ext cx="0" cy="1143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9525</xdr:colOff>
      <xdr:row>37</xdr:row>
      <xdr:rowOff>0</xdr:rowOff>
    </xdr:from>
    <xdr:to>
      <xdr:col>9</xdr:col>
      <xdr:colOff>9525</xdr:colOff>
      <xdr:row>41</xdr:row>
      <xdr:rowOff>0</xdr:rowOff>
    </xdr:to>
    <xdr:sp macro="" textlink="">
      <xdr:nvSpPr>
        <xdr:cNvPr id="49" name="Line 16">
          <a:extLst>
            <a:ext uri="{FF2B5EF4-FFF2-40B4-BE49-F238E27FC236}">
              <a16:creationId xmlns:a16="http://schemas.microsoft.com/office/drawing/2014/main" id="{00000000-0008-0000-0000-000031000000}"/>
            </a:ext>
          </a:extLst>
        </xdr:cNvPr>
        <xdr:cNvSpPr>
          <a:spLocks noChangeShapeType="1"/>
        </xdr:cNvSpPr>
      </xdr:nvSpPr>
      <xdr:spPr bwMode="auto">
        <a:xfrm>
          <a:off x="5943600" y="8458200"/>
          <a:ext cx="0" cy="1143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9525</xdr:colOff>
      <xdr:row>3</xdr:row>
      <xdr:rowOff>0</xdr:rowOff>
    </xdr:from>
    <xdr:to>
      <xdr:col>9</xdr:col>
      <xdr:colOff>9525</xdr:colOff>
      <xdr:row>7</xdr:row>
      <xdr:rowOff>0</xdr:rowOff>
    </xdr:to>
    <xdr:sp macro="" textlink="">
      <xdr:nvSpPr>
        <xdr:cNvPr id="50" name="Line 2">
          <a:extLst>
            <a:ext uri="{FF2B5EF4-FFF2-40B4-BE49-F238E27FC236}">
              <a16:creationId xmlns:a16="http://schemas.microsoft.com/office/drawing/2014/main" id="{399A2388-1A0E-4AD2-AF1B-0FABD9CE92BC}"/>
            </a:ext>
          </a:extLst>
        </xdr:cNvPr>
        <xdr:cNvSpPr>
          <a:spLocks noChangeShapeType="1"/>
        </xdr:cNvSpPr>
      </xdr:nvSpPr>
      <xdr:spPr bwMode="auto">
        <a:xfrm>
          <a:off x="5943600" y="647700"/>
          <a:ext cx="0" cy="1143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9525</xdr:colOff>
      <xdr:row>3</xdr:row>
      <xdr:rowOff>0</xdr:rowOff>
    </xdr:from>
    <xdr:to>
      <xdr:col>9</xdr:col>
      <xdr:colOff>9525</xdr:colOff>
      <xdr:row>7</xdr:row>
      <xdr:rowOff>0</xdr:rowOff>
    </xdr:to>
    <xdr:sp macro="" textlink="">
      <xdr:nvSpPr>
        <xdr:cNvPr id="51" name="Line 6">
          <a:extLst>
            <a:ext uri="{FF2B5EF4-FFF2-40B4-BE49-F238E27FC236}">
              <a16:creationId xmlns:a16="http://schemas.microsoft.com/office/drawing/2014/main" id="{364AE424-E98B-4AD0-8109-CCDE759592C0}"/>
            </a:ext>
          </a:extLst>
        </xdr:cNvPr>
        <xdr:cNvSpPr>
          <a:spLocks noChangeShapeType="1"/>
        </xdr:cNvSpPr>
      </xdr:nvSpPr>
      <xdr:spPr bwMode="auto">
        <a:xfrm>
          <a:off x="5943600" y="647700"/>
          <a:ext cx="0" cy="1143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9525</xdr:colOff>
      <xdr:row>3</xdr:row>
      <xdr:rowOff>0</xdr:rowOff>
    </xdr:from>
    <xdr:to>
      <xdr:col>9</xdr:col>
      <xdr:colOff>9525</xdr:colOff>
      <xdr:row>7</xdr:row>
      <xdr:rowOff>0</xdr:rowOff>
    </xdr:to>
    <xdr:sp macro="" textlink="">
      <xdr:nvSpPr>
        <xdr:cNvPr id="52" name="Line 10">
          <a:extLst>
            <a:ext uri="{FF2B5EF4-FFF2-40B4-BE49-F238E27FC236}">
              <a16:creationId xmlns:a16="http://schemas.microsoft.com/office/drawing/2014/main" id="{97A1107C-5756-4B73-BDA8-5591DE56177D}"/>
            </a:ext>
          </a:extLst>
        </xdr:cNvPr>
        <xdr:cNvSpPr>
          <a:spLocks noChangeShapeType="1"/>
        </xdr:cNvSpPr>
      </xdr:nvSpPr>
      <xdr:spPr bwMode="auto">
        <a:xfrm>
          <a:off x="5943600" y="647700"/>
          <a:ext cx="0" cy="1143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9525</xdr:colOff>
      <xdr:row>3</xdr:row>
      <xdr:rowOff>0</xdr:rowOff>
    </xdr:from>
    <xdr:to>
      <xdr:col>9</xdr:col>
      <xdr:colOff>9525</xdr:colOff>
      <xdr:row>7</xdr:row>
      <xdr:rowOff>0</xdr:rowOff>
    </xdr:to>
    <xdr:sp macro="" textlink="">
      <xdr:nvSpPr>
        <xdr:cNvPr id="53" name="Line 12">
          <a:extLst>
            <a:ext uri="{FF2B5EF4-FFF2-40B4-BE49-F238E27FC236}">
              <a16:creationId xmlns:a16="http://schemas.microsoft.com/office/drawing/2014/main" id="{F695B62C-DA97-4490-81C6-E665AE25B002}"/>
            </a:ext>
          </a:extLst>
        </xdr:cNvPr>
        <xdr:cNvSpPr>
          <a:spLocks noChangeShapeType="1"/>
        </xdr:cNvSpPr>
      </xdr:nvSpPr>
      <xdr:spPr bwMode="auto">
        <a:xfrm>
          <a:off x="5943600" y="647700"/>
          <a:ext cx="0" cy="1143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9525</xdr:colOff>
      <xdr:row>3</xdr:row>
      <xdr:rowOff>0</xdr:rowOff>
    </xdr:from>
    <xdr:to>
      <xdr:col>9</xdr:col>
      <xdr:colOff>9525</xdr:colOff>
      <xdr:row>7</xdr:row>
      <xdr:rowOff>0</xdr:rowOff>
    </xdr:to>
    <xdr:sp macro="" textlink="">
      <xdr:nvSpPr>
        <xdr:cNvPr id="54" name="Line 2">
          <a:extLst>
            <a:ext uri="{FF2B5EF4-FFF2-40B4-BE49-F238E27FC236}">
              <a16:creationId xmlns:a16="http://schemas.microsoft.com/office/drawing/2014/main" id="{64A41A9F-C2B4-4EF3-9E67-E656F4F905A4}"/>
            </a:ext>
          </a:extLst>
        </xdr:cNvPr>
        <xdr:cNvSpPr>
          <a:spLocks noChangeShapeType="1"/>
        </xdr:cNvSpPr>
      </xdr:nvSpPr>
      <xdr:spPr bwMode="auto">
        <a:xfrm>
          <a:off x="5943600" y="647700"/>
          <a:ext cx="0" cy="1143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9525</xdr:colOff>
      <xdr:row>3</xdr:row>
      <xdr:rowOff>0</xdr:rowOff>
    </xdr:from>
    <xdr:to>
      <xdr:col>9</xdr:col>
      <xdr:colOff>9525</xdr:colOff>
      <xdr:row>7</xdr:row>
      <xdr:rowOff>0</xdr:rowOff>
    </xdr:to>
    <xdr:sp macro="" textlink="">
      <xdr:nvSpPr>
        <xdr:cNvPr id="55" name="Line 6">
          <a:extLst>
            <a:ext uri="{FF2B5EF4-FFF2-40B4-BE49-F238E27FC236}">
              <a16:creationId xmlns:a16="http://schemas.microsoft.com/office/drawing/2014/main" id="{DAAC5DD1-6223-4F22-AA99-5AD0BDD9504F}"/>
            </a:ext>
          </a:extLst>
        </xdr:cNvPr>
        <xdr:cNvSpPr>
          <a:spLocks noChangeShapeType="1"/>
        </xdr:cNvSpPr>
      </xdr:nvSpPr>
      <xdr:spPr bwMode="auto">
        <a:xfrm>
          <a:off x="5943600" y="647700"/>
          <a:ext cx="0" cy="1143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9525</xdr:colOff>
      <xdr:row>3</xdr:row>
      <xdr:rowOff>0</xdr:rowOff>
    </xdr:from>
    <xdr:to>
      <xdr:col>9</xdr:col>
      <xdr:colOff>9525</xdr:colOff>
      <xdr:row>7</xdr:row>
      <xdr:rowOff>0</xdr:rowOff>
    </xdr:to>
    <xdr:sp macro="" textlink="">
      <xdr:nvSpPr>
        <xdr:cNvPr id="56" name="Line 10">
          <a:extLst>
            <a:ext uri="{FF2B5EF4-FFF2-40B4-BE49-F238E27FC236}">
              <a16:creationId xmlns:a16="http://schemas.microsoft.com/office/drawing/2014/main" id="{0033F5F1-B5BF-4EC0-BD66-D61342A5702F}"/>
            </a:ext>
          </a:extLst>
        </xdr:cNvPr>
        <xdr:cNvSpPr>
          <a:spLocks noChangeShapeType="1"/>
        </xdr:cNvSpPr>
      </xdr:nvSpPr>
      <xdr:spPr bwMode="auto">
        <a:xfrm>
          <a:off x="5943600" y="647700"/>
          <a:ext cx="0" cy="1143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9525</xdr:colOff>
      <xdr:row>3</xdr:row>
      <xdr:rowOff>0</xdr:rowOff>
    </xdr:from>
    <xdr:to>
      <xdr:col>9</xdr:col>
      <xdr:colOff>9525</xdr:colOff>
      <xdr:row>7</xdr:row>
      <xdr:rowOff>0</xdr:rowOff>
    </xdr:to>
    <xdr:sp macro="" textlink="">
      <xdr:nvSpPr>
        <xdr:cNvPr id="57" name="Line 12">
          <a:extLst>
            <a:ext uri="{FF2B5EF4-FFF2-40B4-BE49-F238E27FC236}">
              <a16:creationId xmlns:a16="http://schemas.microsoft.com/office/drawing/2014/main" id="{63DE8801-61C7-43C2-BE22-80D15A7BF685}"/>
            </a:ext>
          </a:extLst>
        </xdr:cNvPr>
        <xdr:cNvSpPr>
          <a:spLocks noChangeShapeType="1"/>
        </xdr:cNvSpPr>
      </xdr:nvSpPr>
      <xdr:spPr bwMode="auto">
        <a:xfrm>
          <a:off x="5943600" y="647700"/>
          <a:ext cx="0" cy="1143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9525</xdr:colOff>
      <xdr:row>12</xdr:row>
      <xdr:rowOff>0</xdr:rowOff>
    </xdr:from>
    <xdr:to>
      <xdr:col>9</xdr:col>
      <xdr:colOff>9525</xdr:colOff>
      <xdr:row>16</xdr:row>
      <xdr:rowOff>0</xdr:rowOff>
    </xdr:to>
    <xdr:sp macro="" textlink="">
      <xdr:nvSpPr>
        <xdr:cNvPr id="58" name="Line 4">
          <a:extLst>
            <a:ext uri="{FF2B5EF4-FFF2-40B4-BE49-F238E27FC236}">
              <a16:creationId xmlns:a16="http://schemas.microsoft.com/office/drawing/2014/main" id="{ADAEF0D9-7640-42E6-AFB9-F44DCC43EAA3}"/>
            </a:ext>
          </a:extLst>
        </xdr:cNvPr>
        <xdr:cNvSpPr>
          <a:spLocks noChangeShapeType="1"/>
        </xdr:cNvSpPr>
      </xdr:nvSpPr>
      <xdr:spPr bwMode="auto">
        <a:xfrm>
          <a:off x="5943600" y="2686050"/>
          <a:ext cx="0" cy="1143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9525</xdr:colOff>
      <xdr:row>12</xdr:row>
      <xdr:rowOff>0</xdr:rowOff>
    </xdr:from>
    <xdr:to>
      <xdr:col>9</xdr:col>
      <xdr:colOff>9525</xdr:colOff>
      <xdr:row>16</xdr:row>
      <xdr:rowOff>0</xdr:rowOff>
    </xdr:to>
    <xdr:sp macro="" textlink="">
      <xdr:nvSpPr>
        <xdr:cNvPr id="59" name="Line 8">
          <a:extLst>
            <a:ext uri="{FF2B5EF4-FFF2-40B4-BE49-F238E27FC236}">
              <a16:creationId xmlns:a16="http://schemas.microsoft.com/office/drawing/2014/main" id="{D4E3A9C6-F693-4B5A-887F-EA7E53FEE3D9}"/>
            </a:ext>
          </a:extLst>
        </xdr:cNvPr>
        <xdr:cNvSpPr>
          <a:spLocks noChangeShapeType="1"/>
        </xdr:cNvSpPr>
      </xdr:nvSpPr>
      <xdr:spPr bwMode="auto">
        <a:xfrm>
          <a:off x="5943600" y="2686050"/>
          <a:ext cx="0" cy="1143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9525</xdr:colOff>
      <xdr:row>12</xdr:row>
      <xdr:rowOff>0</xdr:rowOff>
    </xdr:from>
    <xdr:to>
      <xdr:col>9</xdr:col>
      <xdr:colOff>9525</xdr:colOff>
      <xdr:row>16</xdr:row>
      <xdr:rowOff>0</xdr:rowOff>
    </xdr:to>
    <xdr:sp macro="" textlink="">
      <xdr:nvSpPr>
        <xdr:cNvPr id="60" name="Line 14">
          <a:extLst>
            <a:ext uri="{FF2B5EF4-FFF2-40B4-BE49-F238E27FC236}">
              <a16:creationId xmlns:a16="http://schemas.microsoft.com/office/drawing/2014/main" id="{8B378287-121D-413F-8131-36FDBCDFE2FB}"/>
            </a:ext>
          </a:extLst>
        </xdr:cNvPr>
        <xdr:cNvSpPr>
          <a:spLocks noChangeShapeType="1"/>
        </xdr:cNvSpPr>
      </xdr:nvSpPr>
      <xdr:spPr bwMode="auto">
        <a:xfrm>
          <a:off x="5943600" y="2686050"/>
          <a:ext cx="0" cy="1143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9525</xdr:colOff>
      <xdr:row>12</xdr:row>
      <xdr:rowOff>0</xdr:rowOff>
    </xdr:from>
    <xdr:to>
      <xdr:col>9</xdr:col>
      <xdr:colOff>9525</xdr:colOff>
      <xdr:row>16</xdr:row>
      <xdr:rowOff>0</xdr:rowOff>
    </xdr:to>
    <xdr:sp macro="" textlink="">
      <xdr:nvSpPr>
        <xdr:cNvPr id="61" name="Line 16">
          <a:extLst>
            <a:ext uri="{FF2B5EF4-FFF2-40B4-BE49-F238E27FC236}">
              <a16:creationId xmlns:a16="http://schemas.microsoft.com/office/drawing/2014/main" id="{D453D2BB-4373-48DA-9249-1B82981E1CEC}"/>
            </a:ext>
          </a:extLst>
        </xdr:cNvPr>
        <xdr:cNvSpPr>
          <a:spLocks noChangeShapeType="1"/>
        </xdr:cNvSpPr>
      </xdr:nvSpPr>
      <xdr:spPr bwMode="auto">
        <a:xfrm>
          <a:off x="5943600" y="2686050"/>
          <a:ext cx="0" cy="1143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9525</xdr:colOff>
      <xdr:row>12</xdr:row>
      <xdr:rowOff>0</xdr:rowOff>
    </xdr:from>
    <xdr:to>
      <xdr:col>9</xdr:col>
      <xdr:colOff>9525</xdr:colOff>
      <xdr:row>16</xdr:row>
      <xdr:rowOff>0</xdr:rowOff>
    </xdr:to>
    <xdr:sp macro="" textlink="">
      <xdr:nvSpPr>
        <xdr:cNvPr id="62" name="Line 4">
          <a:extLst>
            <a:ext uri="{FF2B5EF4-FFF2-40B4-BE49-F238E27FC236}">
              <a16:creationId xmlns:a16="http://schemas.microsoft.com/office/drawing/2014/main" id="{911A6539-8075-45C4-9360-3DC4CA294425}"/>
            </a:ext>
          </a:extLst>
        </xdr:cNvPr>
        <xdr:cNvSpPr>
          <a:spLocks noChangeShapeType="1"/>
        </xdr:cNvSpPr>
      </xdr:nvSpPr>
      <xdr:spPr bwMode="auto">
        <a:xfrm>
          <a:off x="5943600" y="2686050"/>
          <a:ext cx="0" cy="1143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9525</xdr:colOff>
      <xdr:row>12</xdr:row>
      <xdr:rowOff>0</xdr:rowOff>
    </xdr:from>
    <xdr:to>
      <xdr:col>9</xdr:col>
      <xdr:colOff>9525</xdr:colOff>
      <xdr:row>16</xdr:row>
      <xdr:rowOff>0</xdr:rowOff>
    </xdr:to>
    <xdr:sp macro="" textlink="">
      <xdr:nvSpPr>
        <xdr:cNvPr id="63" name="Line 8">
          <a:extLst>
            <a:ext uri="{FF2B5EF4-FFF2-40B4-BE49-F238E27FC236}">
              <a16:creationId xmlns:a16="http://schemas.microsoft.com/office/drawing/2014/main" id="{66BAB1A1-5A4F-4D94-BEF6-894300859433}"/>
            </a:ext>
          </a:extLst>
        </xdr:cNvPr>
        <xdr:cNvSpPr>
          <a:spLocks noChangeShapeType="1"/>
        </xdr:cNvSpPr>
      </xdr:nvSpPr>
      <xdr:spPr bwMode="auto">
        <a:xfrm>
          <a:off x="5943600" y="2686050"/>
          <a:ext cx="0" cy="1143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9525</xdr:colOff>
      <xdr:row>12</xdr:row>
      <xdr:rowOff>0</xdr:rowOff>
    </xdr:from>
    <xdr:to>
      <xdr:col>9</xdr:col>
      <xdr:colOff>9525</xdr:colOff>
      <xdr:row>16</xdr:row>
      <xdr:rowOff>0</xdr:rowOff>
    </xdr:to>
    <xdr:sp macro="" textlink="">
      <xdr:nvSpPr>
        <xdr:cNvPr id="64" name="Line 14">
          <a:extLst>
            <a:ext uri="{FF2B5EF4-FFF2-40B4-BE49-F238E27FC236}">
              <a16:creationId xmlns:a16="http://schemas.microsoft.com/office/drawing/2014/main" id="{E8DC96F2-B731-4773-83D1-BBD710795391}"/>
            </a:ext>
          </a:extLst>
        </xdr:cNvPr>
        <xdr:cNvSpPr>
          <a:spLocks noChangeShapeType="1"/>
        </xdr:cNvSpPr>
      </xdr:nvSpPr>
      <xdr:spPr bwMode="auto">
        <a:xfrm>
          <a:off x="5943600" y="2686050"/>
          <a:ext cx="0" cy="1143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9525</xdr:colOff>
      <xdr:row>12</xdr:row>
      <xdr:rowOff>0</xdr:rowOff>
    </xdr:from>
    <xdr:to>
      <xdr:col>9</xdr:col>
      <xdr:colOff>9525</xdr:colOff>
      <xdr:row>16</xdr:row>
      <xdr:rowOff>0</xdr:rowOff>
    </xdr:to>
    <xdr:sp macro="" textlink="">
      <xdr:nvSpPr>
        <xdr:cNvPr id="65" name="Line 16">
          <a:extLst>
            <a:ext uri="{FF2B5EF4-FFF2-40B4-BE49-F238E27FC236}">
              <a16:creationId xmlns:a16="http://schemas.microsoft.com/office/drawing/2014/main" id="{0E5CD929-76FC-4178-A656-C0D626B554E3}"/>
            </a:ext>
          </a:extLst>
        </xdr:cNvPr>
        <xdr:cNvSpPr>
          <a:spLocks noChangeShapeType="1"/>
        </xdr:cNvSpPr>
      </xdr:nvSpPr>
      <xdr:spPr bwMode="auto">
        <a:xfrm>
          <a:off x="5943600" y="2686050"/>
          <a:ext cx="0" cy="1143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9525</xdr:colOff>
      <xdr:row>20</xdr:row>
      <xdr:rowOff>0</xdr:rowOff>
    </xdr:from>
    <xdr:to>
      <xdr:col>9</xdr:col>
      <xdr:colOff>9525</xdr:colOff>
      <xdr:row>24</xdr:row>
      <xdr:rowOff>0</xdr:rowOff>
    </xdr:to>
    <xdr:sp macro="" textlink="">
      <xdr:nvSpPr>
        <xdr:cNvPr id="66" name="Line 4">
          <a:extLst>
            <a:ext uri="{FF2B5EF4-FFF2-40B4-BE49-F238E27FC236}">
              <a16:creationId xmlns:a16="http://schemas.microsoft.com/office/drawing/2014/main" id="{2DC260F1-2D21-42E3-8EA2-B888D90786E6}"/>
            </a:ext>
          </a:extLst>
        </xdr:cNvPr>
        <xdr:cNvSpPr>
          <a:spLocks noChangeShapeType="1"/>
        </xdr:cNvSpPr>
      </xdr:nvSpPr>
      <xdr:spPr bwMode="auto">
        <a:xfrm>
          <a:off x="5943600" y="4552950"/>
          <a:ext cx="0" cy="1143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9525</xdr:colOff>
      <xdr:row>20</xdr:row>
      <xdr:rowOff>0</xdr:rowOff>
    </xdr:from>
    <xdr:to>
      <xdr:col>9</xdr:col>
      <xdr:colOff>9525</xdr:colOff>
      <xdr:row>24</xdr:row>
      <xdr:rowOff>0</xdr:rowOff>
    </xdr:to>
    <xdr:sp macro="" textlink="">
      <xdr:nvSpPr>
        <xdr:cNvPr id="67" name="Line 8">
          <a:extLst>
            <a:ext uri="{FF2B5EF4-FFF2-40B4-BE49-F238E27FC236}">
              <a16:creationId xmlns:a16="http://schemas.microsoft.com/office/drawing/2014/main" id="{DA7E789C-9B83-429D-BACD-F94D86FDF836}"/>
            </a:ext>
          </a:extLst>
        </xdr:cNvPr>
        <xdr:cNvSpPr>
          <a:spLocks noChangeShapeType="1"/>
        </xdr:cNvSpPr>
      </xdr:nvSpPr>
      <xdr:spPr bwMode="auto">
        <a:xfrm>
          <a:off x="5943600" y="4552950"/>
          <a:ext cx="0" cy="1143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9525</xdr:colOff>
      <xdr:row>20</xdr:row>
      <xdr:rowOff>0</xdr:rowOff>
    </xdr:from>
    <xdr:to>
      <xdr:col>9</xdr:col>
      <xdr:colOff>9525</xdr:colOff>
      <xdr:row>24</xdr:row>
      <xdr:rowOff>0</xdr:rowOff>
    </xdr:to>
    <xdr:sp macro="" textlink="">
      <xdr:nvSpPr>
        <xdr:cNvPr id="68" name="Line 14">
          <a:extLst>
            <a:ext uri="{FF2B5EF4-FFF2-40B4-BE49-F238E27FC236}">
              <a16:creationId xmlns:a16="http://schemas.microsoft.com/office/drawing/2014/main" id="{0CC5402B-0BCD-4D82-8015-33DBF7A03412}"/>
            </a:ext>
          </a:extLst>
        </xdr:cNvPr>
        <xdr:cNvSpPr>
          <a:spLocks noChangeShapeType="1"/>
        </xdr:cNvSpPr>
      </xdr:nvSpPr>
      <xdr:spPr bwMode="auto">
        <a:xfrm>
          <a:off x="5943600" y="4552950"/>
          <a:ext cx="0" cy="1143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9525</xdr:colOff>
      <xdr:row>20</xdr:row>
      <xdr:rowOff>0</xdr:rowOff>
    </xdr:from>
    <xdr:to>
      <xdr:col>9</xdr:col>
      <xdr:colOff>9525</xdr:colOff>
      <xdr:row>24</xdr:row>
      <xdr:rowOff>0</xdr:rowOff>
    </xdr:to>
    <xdr:sp macro="" textlink="">
      <xdr:nvSpPr>
        <xdr:cNvPr id="69" name="Line 16">
          <a:extLst>
            <a:ext uri="{FF2B5EF4-FFF2-40B4-BE49-F238E27FC236}">
              <a16:creationId xmlns:a16="http://schemas.microsoft.com/office/drawing/2014/main" id="{0516D5E7-FD92-4699-B511-36BA18669772}"/>
            </a:ext>
          </a:extLst>
        </xdr:cNvPr>
        <xdr:cNvSpPr>
          <a:spLocks noChangeShapeType="1"/>
        </xdr:cNvSpPr>
      </xdr:nvSpPr>
      <xdr:spPr bwMode="auto">
        <a:xfrm>
          <a:off x="5943600" y="4552950"/>
          <a:ext cx="0" cy="1143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9525</xdr:colOff>
      <xdr:row>20</xdr:row>
      <xdr:rowOff>0</xdr:rowOff>
    </xdr:from>
    <xdr:to>
      <xdr:col>9</xdr:col>
      <xdr:colOff>9525</xdr:colOff>
      <xdr:row>24</xdr:row>
      <xdr:rowOff>0</xdr:rowOff>
    </xdr:to>
    <xdr:sp macro="" textlink="">
      <xdr:nvSpPr>
        <xdr:cNvPr id="70" name="Line 4">
          <a:extLst>
            <a:ext uri="{FF2B5EF4-FFF2-40B4-BE49-F238E27FC236}">
              <a16:creationId xmlns:a16="http://schemas.microsoft.com/office/drawing/2014/main" id="{1F6C30F5-2735-4509-91B2-DD09319B7DF7}"/>
            </a:ext>
          </a:extLst>
        </xdr:cNvPr>
        <xdr:cNvSpPr>
          <a:spLocks noChangeShapeType="1"/>
        </xdr:cNvSpPr>
      </xdr:nvSpPr>
      <xdr:spPr bwMode="auto">
        <a:xfrm>
          <a:off x="5943600" y="4552950"/>
          <a:ext cx="0" cy="1143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9525</xdr:colOff>
      <xdr:row>20</xdr:row>
      <xdr:rowOff>0</xdr:rowOff>
    </xdr:from>
    <xdr:to>
      <xdr:col>9</xdr:col>
      <xdr:colOff>9525</xdr:colOff>
      <xdr:row>24</xdr:row>
      <xdr:rowOff>0</xdr:rowOff>
    </xdr:to>
    <xdr:sp macro="" textlink="">
      <xdr:nvSpPr>
        <xdr:cNvPr id="71" name="Line 8">
          <a:extLst>
            <a:ext uri="{FF2B5EF4-FFF2-40B4-BE49-F238E27FC236}">
              <a16:creationId xmlns:a16="http://schemas.microsoft.com/office/drawing/2014/main" id="{B6FB19F8-E051-4ECB-94C1-5D6E81C09D1E}"/>
            </a:ext>
          </a:extLst>
        </xdr:cNvPr>
        <xdr:cNvSpPr>
          <a:spLocks noChangeShapeType="1"/>
        </xdr:cNvSpPr>
      </xdr:nvSpPr>
      <xdr:spPr bwMode="auto">
        <a:xfrm>
          <a:off x="5943600" y="4552950"/>
          <a:ext cx="0" cy="1143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9525</xdr:colOff>
      <xdr:row>20</xdr:row>
      <xdr:rowOff>0</xdr:rowOff>
    </xdr:from>
    <xdr:to>
      <xdr:col>9</xdr:col>
      <xdr:colOff>9525</xdr:colOff>
      <xdr:row>24</xdr:row>
      <xdr:rowOff>0</xdr:rowOff>
    </xdr:to>
    <xdr:sp macro="" textlink="">
      <xdr:nvSpPr>
        <xdr:cNvPr id="72" name="Line 14">
          <a:extLst>
            <a:ext uri="{FF2B5EF4-FFF2-40B4-BE49-F238E27FC236}">
              <a16:creationId xmlns:a16="http://schemas.microsoft.com/office/drawing/2014/main" id="{77938AF3-A73B-4918-BDC2-54423BB3B1EC}"/>
            </a:ext>
          </a:extLst>
        </xdr:cNvPr>
        <xdr:cNvSpPr>
          <a:spLocks noChangeShapeType="1"/>
        </xdr:cNvSpPr>
      </xdr:nvSpPr>
      <xdr:spPr bwMode="auto">
        <a:xfrm>
          <a:off x="5943600" y="4552950"/>
          <a:ext cx="0" cy="1143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9525</xdr:colOff>
      <xdr:row>20</xdr:row>
      <xdr:rowOff>0</xdr:rowOff>
    </xdr:from>
    <xdr:to>
      <xdr:col>9</xdr:col>
      <xdr:colOff>9525</xdr:colOff>
      <xdr:row>24</xdr:row>
      <xdr:rowOff>0</xdr:rowOff>
    </xdr:to>
    <xdr:sp macro="" textlink="">
      <xdr:nvSpPr>
        <xdr:cNvPr id="73" name="Line 16">
          <a:extLst>
            <a:ext uri="{FF2B5EF4-FFF2-40B4-BE49-F238E27FC236}">
              <a16:creationId xmlns:a16="http://schemas.microsoft.com/office/drawing/2014/main" id="{078ABAB0-3B85-418E-84C9-40C051A5347D}"/>
            </a:ext>
          </a:extLst>
        </xdr:cNvPr>
        <xdr:cNvSpPr>
          <a:spLocks noChangeShapeType="1"/>
        </xdr:cNvSpPr>
      </xdr:nvSpPr>
      <xdr:spPr bwMode="auto">
        <a:xfrm>
          <a:off x="5943600" y="4552950"/>
          <a:ext cx="0" cy="1143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9525</xdr:colOff>
      <xdr:row>20</xdr:row>
      <xdr:rowOff>0</xdr:rowOff>
    </xdr:from>
    <xdr:to>
      <xdr:col>9</xdr:col>
      <xdr:colOff>9525</xdr:colOff>
      <xdr:row>24</xdr:row>
      <xdr:rowOff>0</xdr:rowOff>
    </xdr:to>
    <xdr:sp macro="" textlink="">
      <xdr:nvSpPr>
        <xdr:cNvPr id="74" name="Line 4">
          <a:extLst>
            <a:ext uri="{FF2B5EF4-FFF2-40B4-BE49-F238E27FC236}">
              <a16:creationId xmlns:a16="http://schemas.microsoft.com/office/drawing/2014/main" id="{A805BA83-E193-410B-ADC9-26EAE6FD73CE}"/>
            </a:ext>
          </a:extLst>
        </xdr:cNvPr>
        <xdr:cNvSpPr>
          <a:spLocks noChangeShapeType="1"/>
        </xdr:cNvSpPr>
      </xdr:nvSpPr>
      <xdr:spPr bwMode="auto">
        <a:xfrm>
          <a:off x="5943600" y="4552950"/>
          <a:ext cx="0" cy="1143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9525</xdr:colOff>
      <xdr:row>20</xdr:row>
      <xdr:rowOff>0</xdr:rowOff>
    </xdr:from>
    <xdr:to>
      <xdr:col>9</xdr:col>
      <xdr:colOff>9525</xdr:colOff>
      <xdr:row>24</xdr:row>
      <xdr:rowOff>0</xdr:rowOff>
    </xdr:to>
    <xdr:sp macro="" textlink="">
      <xdr:nvSpPr>
        <xdr:cNvPr id="75" name="Line 8">
          <a:extLst>
            <a:ext uri="{FF2B5EF4-FFF2-40B4-BE49-F238E27FC236}">
              <a16:creationId xmlns:a16="http://schemas.microsoft.com/office/drawing/2014/main" id="{66AE0A50-87E8-4EE4-A4D9-6C66F2D80A5A}"/>
            </a:ext>
          </a:extLst>
        </xdr:cNvPr>
        <xdr:cNvSpPr>
          <a:spLocks noChangeShapeType="1"/>
        </xdr:cNvSpPr>
      </xdr:nvSpPr>
      <xdr:spPr bwMode="auto">
        <a:xfrm>
          <a:off x="5943600" y="4552950"/>
          <a:ext cx="0" cy="1143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9525</xdr:colOff>
      <xdr:row>20</xdr:row>
      <xdr:rowOff>0</xdr:rowOff>
    </xdr:from>
    <xdr:to>
      <xdr:col>9</xdr:col>
      <xdr:colOff>9525</xdr:colOff>
      <xdr:row>24</xdr:row>
      <xdr:rowOff>0</xdr:rowOff>
    </xdr:to>
    <xdr:sp macro="" textlink="">
      <xdr:nvSpPr>
        <xdr:cNvPr id="76" name="Line 14">
          <a:extLst>
            <a:ext uri="{FF2B5EF4-FFF2-40B4-BE49-F238E27FC236}">
              <a16:creationId xmlns:a16="http://schemas.microsoft.com/office/drawing/2014/main" id="{88855913-567F-4ACF-BF69-FBC23ADEBBB1}"/>
            </a:ext>
          </a:extLst>
        </xdr:cNvPr>
        <xdr:cNvSpPr>
          <a:spLocks noChangeShapeType="1"/>
        </xdr:cNvSpPr>
      </xdr:nvSpPr>
      <xdr:spPr bwMode="auto">
        <a:xfrm>
          <a:off x="5943600" y="4552950"/>
          <a:ext cx="0" cy="1143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9525</xdr:colOff>
      <xdr:row>20</xdr:row>
      <xdr:rowOff>0</xdr:rowOff>
    </xdr:from>
    <xdr:to>
      <xdr:col>9</xdr:col>
      <xdr:colOff>9525</xdr:colOff>
      <xdr:row>24</xdr:row>
      <xdr:rowOff>0</xdr:rowOff>
    </xdr:to>
    <xdr:sp macro="" textlink="">
      <xdr:nvSpPr>
        <xdr:cNvPr id="77" name="Line 16">
          <a:extLst>
            <a:ext uri="{FF2B5EF4-FFF2-40B4-BE49-F238E27FC236}">
              <a16:creationId xmlns:a16="http://schemas.microsoft.com/office/drawing/2014/main" id="{91B299F3-51AA-42BC-A986-A21DD2ACD418}"/>
            </a:ext>
          </a:extLst>
        </xdr:cNvPr>
        <xdr:cNvSpPr>
          <a:spLocks noChangeShapeType="1"/>
        </xdr:cNvSpPr>
      </xdr:nvSpPr>
      <xdr:spPr bwMode="auto">
        <a:xfrm>
          <a:off x="5943600" y="4552950"/>
          <a:ext cx="0" cy="1143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9525</xdr:colOff>
      <xdr:row>20</xdr:row>
      <xdr:rowOff>0</xdr:rowOff>
    </xdr:from>
    <xdr:to>
      <xdr:col>9</xdr:col>
      <xdr:colOff>9525</xdr:colOff>
      <xdr:row>24</xdr:row>
      <xdr:rowOff>0</xdr:rowOff>
    </xdr:to>
    <xdr:sp macro="" textlink="">
      <xdr:nvSpPr>
        <xdr:cNvPr id="78" name="Line 4">
          <a:extLst>
            <a:ext uri="{FF2B5EF4-FFF2-40B4-BE49-F238E27FC236}">
              <a16:creationId xmlns:a16="http://schemas.microsoft.com/office/drawing/2014/main" id="{A1CAF4DF-78A9-4379-BC25-E73D90300A5A}"/>
            </a:ext>
          </a:extLst>
        </xdr:cNvPr>
        <xdr:cNvSpPr>
          <a:spLocks noChangeShapeType="1"/>
        </xdr:cNvSpPr>
      </xdr:nvSpPr>
      <xdr:spPr bwMode="auto">
        <a:xfrm>
          <a:off x="5943600" y="4552950"/>
          <a:ext cx="0" cy="1143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9525</xdr:colOff>
      <xdr:row>20</xdr:row>
      <xdr:rowOff>0</xdr:rowOff>
    </xdr:from>
    <xdr:to>
      <xdr:col>9</xdr:col>
      <xdr:colOff>9525</xdr:colOff>
      <xdr:row>24</xdr:row>
      <xdr:rowOff>0</xdr:rowOff>
    </xdr:to>
    <xdr:sp macro="" textlink="">
      <xdr:nvSpPr>
        <xdr:cNvPr id="79" name="Line 8">
          <a:extLst>
            <a:ext uri="{FF2B5EF4-FFF2-40B4-BE49-F238E27FC236}">
              <a16:creationId xmlns:a16="http://schemas.microsoft.com/office/drawing/2014/main" id="{5E1B85D3-FE2E-4BD6-A8CB-A11E0BD995D3}"/>
            </a:ext>
          </a:extLst>
        </xdr:cNvPr>
        <xdr:cNvSpPr>
          <a:spLocks noChangeShapeType="1"/>
        </xdr:cNvSpPr>
      </xdr:nvSpPr>
      <xdr:spPr bwMode="auto">
        <a:xfrm>
          <a:off x="5943600" y="4552950"/>
          <a:ext cx="0" cy="1143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9525</xdr:colOff>
      <xdr:row>20</xdr:row>
      <xdr:rowOff>0</xdr:rowOff>
    </xdr:from>
    <xdr:to>
      <xdr:col>9</xdr:col>
      <xdr:colOff>9525</xdr:colOff>
      <xdr:row>24</xdr:row>
      <xdr:rowOff>0</xdr:rowOff>
    </xdr:to>
    <xdr:sp macro="" textlink="">
      <xdr:nvSpPr>
        <xdr:cNvPr id="80" name="Line 14">
          <a:extLst>
            <a:ext uri="{FF2B5EF4-FFF2-40B4-BE49-F238E27FC236}">
              <a16:creationId xmlns:a16="http://schemas.microsoft.com/office/drawing/2014/main" id="{3F6EE471-A039-486D-A80B-8A88EC040DA3}"/>
            </a:ext>
          </a:extLst>
        </xdr:cNvPr>
        <xdr:cNvSpPr>
          <a:spLocks noChangeShapeType="1"/>
        </xdr:cNvSpPr>
      </xdr:nvSpPr>
      <xdr:spPr bwMode="auto">
        <a:xfrm>
          <a:off x="5943600" y="4552950"/>
          <a:ext cx="0" cy="1143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9525</xdr:colOff>
      <xdr:row>20</xdr:row>
      <xdr:rowOff>0</xdr:rowOff>
    </xdr:from>
    <xdr:to>
      <xdr:col>9</xdr:col>
      <xdr:colOff>9525</xdr:colOff>
      <xdr:row>24</xdr:row>
      <xdr:rowOff>0</xdr:rowOff>
    </xdr:to>
    <xdr:sp macro="" textlink="">
      <xdr:nvSpPr>
        <xdr:cNvPr id="81" name="Line 16">
          <a:extLst>
            <a:ext uri="{FF2B5EF4-FFF2-40B4-BE49-F238E27FC236}">
              <a16:creationId xmlns:a16="http://schemas.microsoft.com/office/drawing/2014/main" id="{C1E681F0-9E3A-43BE-821F-E8230DA8D6C7}"/>
            </a:ext>
          </a:extLst>
        </xdr:cNvPr>
        <xdr:cNvSpPr>
          <a:spLocks noChangeShapeType="1"/>
        </xdr:cNvSpPr>
      </xdr:nvSpPr>
      <xdr:spPr bwMode="auto">
        <a:xfrm>
          <a:off x="5943600" y="4552950"/>
          <a:ext cx="0" cy="1143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9525</xdr:colOff>
      <xdr:row>28</xdr:row>
      <xdr:rowOff>0</xdr:rowOff>
    </xdr:from>
    <xdr:to>
      <xdr:col>9</xdr:col>
      <xdr:colOff>9525</xdr:colOff>
      <xdr:row>32</xdr:row>
      <xdr:rowOff>0</xdr:rowOff>
    </xdr:to>
    <xdr:sp macro="" textlink="">
      <xdr:nvSpPr>
        <xdr:cNvPr id="82" name="Line 4">
          <a:extLst>
            <a:ext uri="{FF2B5EF4-FFF2-40B4-BE49-F238E27FC236}">
              <a16:creationId xmlns:a16="http://schemas.microsoft.com/office/drawing/2014/main" id="{24A9D9D9-5BBC-4F40-9F44-7D4467F4A83A}"/>
            </a:ext>
          </a:extLst>
        </xdr:cNvPr>
        <xdr:cNvSpPr>
          <a:spLocks noChangeShapeType="1"/>
        </xdr:cNvSpPr>
      </xdr:nvSpPr>
      <xdr:spPr bwMode="auto">
        <a:xfrm>
          <a:off x="5943600" y="6419850"/>
          <a:ext cx="0" cy="1143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9525</xdr:colOff>
      <xdr:row>28</xdr:row>
      <xdr:rowOff>0</xdr:rowOff>
    </xdr:from>
    <xdr:to>
      <xdr:col>9</xdr:col>
      <xdr:colOff>9525</xdr:colOff>
      <xdr:row>32</xdr:row>
      <xdr:rowOff>0</xdr:rowOff>
    </xdr:to>
    <xdr:sp macro="" textlink="">
      <xdr:nvSpPr>
        <xdr:cNvPr id="83" name="Line 8">
          <a:extLst>
            <a:ext uri="{FF2B5EF4-FFF2-40B4-BE49-F238E27FC236}">
              <a16:creationId xmlns:a16="http://schemas.microsoft.com/office/drawing/2014/main" id="{1C743E0B-7E62-40B2-85B5-826A0DE58007}"/>
            </a:ext>
          </a:extLst>
        </xdr:cNvPr>
        <xdr:cNvSpPr>
          <a:spLocks noChangeShapeType="1"/>
        </xdr:cNvSpPr>
      </xdr:nvSpPr>
      <xdr:spPr bwMode="auto">
        <a:xfrm>
          <a:off x="5943600" y="6419850"/>
          <a:ext cx="0" cy="1143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9525</xdr:colOff>
      <xdr:row>28</xdr:row>
      <xdr:rowOff>0</xdr:rowOff>
    </xdr:from>
    <xdr:to>
      <xdr:col>9</xdr:col>
      <xdr:colOff>9525</xdr:colOff>
      <xdr:row>32</xdr:row>
      <xdr:rowOff>0</xdr:rowOff>
    </xdr:to>
    <xdr:sp macro="" textlink="">
      <xdr:nvSpPr>
        <xdr:cNvPr id="84" name="Line 14">
          <a:extLst>
            <a:ext uri="{FF2B5EF4-FFF2-40B4-BE49-F238E27FC236}">
              <a16:creationId xmlns:a16="http://schemas.microsoft.com/office/drawing/2014/main" id="{5F25BF65-051A-447F-AFA9-22B94DCAD8F4}"/>
            </a:ext>
          </a:extLst>
        </xdr:cNvPr>
        <xdr:cNvSpPr>
          <a:spLocks noChangeShapeType="1"/>
        </xdr:cNvSpPr>
      </xdr:nvSpPr>
      <xdr:spPr bwMode="auto">
        <a:xfrm>
          <a:off x="5943600" y="6419850"/>
          <a:ext cx="0" cy="1143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9525</xdr:colOff>
      <xdr:row>28</xdr:row>
      <xdr:rowOff>0</xdr:rowOff>
    </xdr:from>
    <xdr:to>
      <xdr:col>9</xdr:col>
      <xdr:colOff>9525</xdr:colOff>
      <xdr:row>32</xdr:row>
      <xdr:rowOff>0</xdr:rowOff>
    </xdr:to>
    <xdr:sp macro="" textlink="">
      <xdr:nvSpPr>
        <xdr:cNvPr id="85" name="Line 16">
          <a:extLst>
            <a:ext uri="{FF2B5EF4-FFF2-40B4-BE49-F238E27FC236}">
              <a16:creationId xmlns:a16="http://schemas.microsoft.com/office/drawing/2014/main" id="{08C960A6-3D75-4B77-A61A-91782D6BCC65}"/>
            </a:ext>
          </a:extLst>
        </xdr:cNvPr>
        <xdr:cNvSpPr>
          <a:spLocks noChangeShapeType="1"/>
        </xdr:cNvSpPr>
      </xdr:nvSpPr>
      <xdr:spPr bwMode="auto">
        <a:xfrm>
          <a:off x="5943600" y="6419850"/>
          <a:ext cx="0" cy="1143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9525</xdr:colOff>
      <xdr:row>28</xdr:row>
      <xdr:rowOff>0</xdr:rowOff>
    </xdr:from>
    <xdr:to>
      <xdr:col>9</xdr:col>
      <xdr:colOff>9525</xdr:colOff>
      <xdr:row>32</xdr:row>
      <xdr:rowOff>0</xdr:rowOff>
    </xdr:to>
    <xdr:sp macro="" textlink="">
      <xdr:nvSpPr>
        <xdr:cNvPr id="86" name="Line 4">
          <a:extLst>
            <a:ext uri="{FF2B5EF4-FFF2-40B4-BE49-F238E27FC236}">
              <a16:creationId xmlns:a16="http://schemas.microsoft.com/office/drawing/2014/main" id="{D72BC9D3-F678-451F-A1C1-915B89043516}"/>
            </a:ext>
          </a:extLst>
        </xdr:cNvPr>
        <xdr:cNvSpPr>
          <a:spLocks noChangeShapeType="1"/>
        </xdr:cNvSpPr>
      </xdr:nvSpPr>
      <xdr:spPr bwMode="auto">
        <a:xfrm>
          <a:off x="5943600" y="6419850"/>
          <a:ext cx="0" cy="1143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9525</xdr:colOff>
      <xdr:row>28</xdr:row>
      <xdr:rowOff>0</xdr:rowOff>
    </xdr:from>
    <xdr:to>
      <xdr:col>9</xdr:col>
      <xdr:colOff>9525</xdr:colOff>
      <xdr:row>32</xdr:row>
      <xdr:rowOff>0</xdr:rowOff>
    </xdr:to>
    <xdr:sp macro="" textlink="">
      <xdr:nvSpPr>
        <xdr:cNvPr id="87" name="Line 8">
          <a:extLst>
            <a:ext uri="{FF2B5EF4-FFF2-40B4-BE49-F238E27FC236}">
              <a16:creationId xmlns:a16="http://schemas.microsoft.com/office/drawing/2014/main" id="{82098379-5073-49C0-AD4B-46C167AB09AD}"/>
            </a:ext>
          </a:extLst>
        </xdr:cNvPr>
        <xdr:cNvSpPr>
          <a:spLocks noChangeShapeType="1"/>
        </xdr:cNvSpPr>
      </xdr:nvSpPr>
      <xdr:spPr bwMode="auto">
        <a:xfrm>
          <a:off x="5943600" y="6419850"/>
          <a:ext cx="0" cy="1143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9525</xdr:colOff>
      <xdr:row>28</xdr:row>
      <xdr:rowOff>0</xdr:rowOff>
    </xdr:from>
    <xdr:to>
      <xdr:col>9</xdr:col>
      <xdr:colOff>9525</xdr:colOff>
      <xdr:row>32</xdr:row>
      <xdr:rowOff>0</xdr:rowOff>
    </xdr:to>
    <xdr:sp macro="" textlink="">
      <xdr:nvSpPr>
        <xdr:cNvPr id="88" name="Line 14">
          <a:extLst>
            <a:ext uri="{FF2B5EF4-FFF2-40B4-BE49-F238E27FC236}">
              <a16:creationId xmlns:a16="http://schemas.microsoft.com/office/drawing/2014/main" id="{59723A69-9984-4450-A948-09800D2A5EDA}"/>
            </a:ext>
          </a:extLst>
        </xdr:cNvPr>
        <xdr:cNvSpPr>
          <a:spLocks noChangeShapeType="1"/>
        </xdr:cNvSpPr>
      </xdr:nvSpPr>
      <xdr:spPr bwMode="auto">
        <a:xfrm>
          <a:off x="5943600" y="6419850"/>
          <a:ext cx="0" cy="1143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38100</xdr:colOff>
      <xdr:row>28</xdr:row>
      <xdr:rowOff>9525</xdr:rowOff>
    </xdr:from>
    <xdr:to>
      <xdr:col>9</xdr:col>
      <xdr:colOff>38100</xdr:colOff>
      <xdr:row>32</xdr:row>
      <xdr:rowOff>9525</xdr:rowOff>
    </xdr:to>
    <xdr:sp macro="" textlink="">
      <xdr:nvSpPr>
        <xdr:cNvPr id="89" name="Line 16">
          <a:extLst>
            <a:ext uri="{FF2B5EF4-FFF2-40B4-BE49-F238E27FC236}">
              <a16:creationId xmlns:a16="http://schemas.microsoft.com/office/drawing/2014/main" id="{192920DA-D292-4BBB-B7E7-6AD59430A3C9}"/>
            </a:ext>
          </a:extLst>
        </xdr:cNvPr>
        <xdr:cNvSpPr>
          <a:spLocks noChangeShapeType="1"/>
        </xdr:cNvSpPr>
      </xdr:nvSpPr>
      <xdr:spPr bwMode="auto">
        <a:xfrm>
          <a:off x="5972175" y="6429375"/>
          <a:ext cx="0" cy="1143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1095375</xdr:colOff>
      <xdr:row>2</xdr:row>
      <xdr:rowOff>0</xdr:rowOff>
    </xdr:from>
    <xdr:to>
      <xdr:col>4</xdr:col>
      <xdr:colOff>1095375</xdr:colOff>
      <xdr:row>4</xdr:row>
      <xdr:rowOff>0</xdr:rowOff>
    </xdr:to>
    <xdr:sp macro="" textlink="">
      <xdr:nvSpPr>
        <xdr:cNvPr id="2" name="Line 1">
          <a:extLst>
            <a:ext uri="{FF2B5EF4-FFF2-40B4-BE49-F238E27FC236}">
              <a16:creationId xmlns:a16="http://schemas.microsoft.com/office/drawing/2014/main" id="{00000000-0008-0000-0100-000002000000}"/>
            </a:ext>
          </a:extLst>
        </xdr:cNvPr>
        <xdr:cNvSpPr>
          <a:spLocks noChangeShapeType="1"/>
        </xdr:cNvSpPr>
      </xdr:nvSpPr>
      <xdr:spPr bwMode="auto">
        <a:xfrm>
          <a:off x="551497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3" name="Line 2">
          <a:extLst>
            <a:ext uri="{FF2B5EF4-FFF2-40B4-BE49-F238E27FC236}">
              <a16:creationId xmlns:a16="http://schemas.microsoft.com/office/drawing/2014/main" id="{00000000-0008-0000-0100-000003000000}"/>
            </a:ext>
          </a:extLst>
        </xdr:cNvPr>
        <xdr:cNvSpPr>
          <a:spLocks noChangeShapeType="1"/>
        </xdr:cNvSpPr>
      </xdr:nvSpPr>
      <xdr:spPr bwMode="auto">
        <a:xfrm>
          <a:off x="553402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1095375</xdr:colOff>
      <xdr:row>2</xdr:row>
      <xdr:rowOff>0</xdr:rowOff>
    </xdr:from>
    <xdr:to>
      <xdr:col>4</xdr:col>
      <xdr:colOff>1095375</xdr:colOff>
      <xdr:row>4</xdr:row>
      <xdr:rowOff>0</xdr:rowOff>
    </xdr:to>
    <xdr:sp macro="" textlink="">
      <xdr:nvSpPr>
        <xdr:cNvPr id="4" name="Line 3">
          <a:extLst>
            <a:ext uri="{FF2B5EF4-FFF2-40B4-BE49-F238E27FC236}">
              <a16:creationId xmlns:a16="http://schemas.microsoft.com/office/drawing/2014/main" id="{00000000-0008-0000-0100-000004000000}"/>
            </a:ext>
          </a:extLst>
        </xdr:cNvPr>
        <xdr:cNvSpPr>
          <a:spLocks noChangeShapeType="1"/>
        </xdr:cNvSpPr>
      </xdr:nvSpPr>
      <xdr:spPr bwMode="auto">
        <a:xfrm>
          <a:off x="551497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5" name="Line 4">
          <a:extLst>
            <a:ext uri="{FF2B5EF4-FFF2-40B4-BE49-F238E27FC236}">
              <a16:creationId xmlns:a16="http://schemas.microsoft.com/office/drawing/2014/main" id="{00000000-0008-0000-0100-000005000000}"/>
            </a:ext>
          </a:extLst>
        </xdr:cNvPr>
        <xdr:cNvSpPr>
          <a:spLocks noChangeShapeType="1"/>
        </xdr:cNvSpPr>
      </xdr:nvSpPr>
      <xdr:spPr bwMode="auto">
        <a:xfrm>
          <a:off x="553402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1095375</xdr:colOff>
      <xdr:row>2</xdr:row>
      <xdr:rowOff>0</xdr:rowOff>
    </xdr:from>
    <xdr:to>
      <xdr:col>4</xdr:col>
      <xdr:colOff>1095375</xdr:colOff>
      <xdr:row>4</xdr:row>
      <xdr:rowOff>0</xdr:rowOff>
    </xdr:to>
    <xdr:sp macro="" textlink="">
      <xdr:nvSpPr>
        <xdr:cNvPr id="6" name="Line 5">
          <a:extLst>
            <a:ext uri="{FF2B5EF4-FFF2-40B4-BE49-F238E27FC236}">
              <a16:creationId xmlns:a16="http://schemas.microsoft.com/office/drawing/2014/main" id="{00000000-0008-0000-0100-000006000000}"/>
            </a:ext>
          </a:extLst>
        </xdr:cNvPr>
        <xdr:cNvSpPr>
          <a:spLocks noChangeShapeType="1"/>
        </xdr:cNvSpPr>
      </xdr:nvSpPr>
      <xdr:spPr bwMode="auto">
        <a:xfrm>
          <a:off x="551497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7" name="Line 6">
          <a:extLst>
            <a:ext uri="{FF2B5EF4-FFF2-40B4-BE49-F238E27FC236}">
              <a16:creationId xmlns:a16="http://schemas.microsoft.com/office/drawing/2014/main" id="{00000000-0008-0000-0100-000007000000}"/>
            </a:ext>
          </a:extLst>
        </xdr:cNvPr>
        <xdr:cNvSpPr>
          <a:spLocks noChangeShapeType="1"/>
        </xdr:cNvSpPr>
      </xdr:nvSpPr>
      <xdr:spPr bwMode="auto">
        <a:xfrm>
          <a:off x="553402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1095375</xdr:colOff>
      <xdr:row>2</xdr:row>
      <xdr:rowOff>0</xdr:rowOff>
    </xdr:from>
    <xdr:to>
      <xdr:col>4</xdr:col>
      <xdr:colOff>1095375</xdr:colOff>
      <xdr:row>4</xdr:row>
      <xdr:rowOff>0</xdr:rowOff>
    </xdr:to>
    <xdr:sp macro="" textlink="">
      <xdr:nvSpPr>
        <xdr:cNvPr id="8" name="Line 7">
          <a:extLst>
            <a:ext uri="{FF2B5EF4-FFF2-40B4-BE49-F238E27FC236}">
              <a16:creationId xmlns:a16="http://schemas.microsoft.com/office/drawing/2014/main" id="{00000000-0008-0000-0100-000008000000}"/>
            </a:ext>
          </a:extLst>
        </xdr:cNvPr>
        <xdr:cNvSpPr>
          <a:spLocks noChangeShapeType="1"/>
        </xdr:cNvSpPr>
      </xdr:nvSpPr>
      <xdr:spPr bwMode="auto">
        <a:xfrm>
          <a:off x="551497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9" name="Line 8">
          <a:extLst>
            <a:ext uri="{FF2B5EF4-FFF2-40B4-BE49-F238E27FC236}">
              <a16:creationId xmlns:a16="http://schemas.microsoft.com/office/drawing/2014/main" id="{00000000-0008-0000-0100-000009000000}"/>
            </a:ext>
          </a:extLst>
        </xdr:cNvPr>
        <xdr:cNvSpPr>
          <a:spLocks noChangeShapeType="1"/>
        </xdr:cNvSpPr>
      </xdr:nvSpPr>
      <xdr:spPr bwMode="auto">
        <a:xfrm>
          <a:off x="553402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1095375</xdr:colOff>
      <xdr:row>2</xdr:row>
      <xdr:rowOff>0</xdr:rowOff>
    </xdr:from>
    <xdr:to>
      <xdr:col>4</xdr:col>
      <xdr:colOff>1095375</xdr:colOff>
      <xdr:row>4</xdr:row>
      <xdr:rowOff>0</xdr:rowOff>
    </xdr:to>
    <xdr:sp macro="" textlink="">
      <xdr:nvSpPr>
        <xdr:cNvPr id="10" name="Line 9">
          <a:extLst>
            <a:ext uri="{FF2B5EF4-FFF2-40B4-BE49-F238E27FC236}">
              <a16:creationId xmlns:a16="http://schemas.microsoft.com/office/drawing/2014/main" id="{00000000-0008-0000-0100-00000A000000}"/>
            </a:ext>
          </a:extLst>
        </xdr:cNvPr>
        <xdr:cNvSpPr>
          <a:spLocks noChangeShapeType="1"/>
        </xdr:cNvSpPr>
      </xdr:nvSpPr>
      <xdr:spPr bwMode="auto">
        <a:xfrm>
          <a:off x="551497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11" name="Line 10">
          <a:extLst>
            <a:ext uri="{FF2B5EF4-FFF2-40B4-BE49-F238E27FC236}">
              <a16:creationId xmlns:a16="http://schemas.microsoft.com/office/drawing/2014/main" id="{00000000-0008-0000-0100-00000B000000}"/>
            </a:ext>
          </a:extLst>
        </xdr:cNvPr>
        <xdr:cNvSpPr>
          <a:spLocks noChangeShapeType="1"/>
        </xdr:cNvSpPr>
      </xdr:nvSpPr>
      <xdr:spPr bwMode="auto">
        <a:xfrm>
          <a:off x="553402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1095375</xdr:colOff>
      <xdr:row>2</xdr:row>
      <xdr:rowOff>0</xdr:rowOff>
    </xdr:from>
    <xdr:to>
      <xdr:col>4</xdr:col>
      <xdr:colOff>1095375</xdr:colOff>
      <xdr:row>4</xdr:row>
      <xdr:rowOff>0</xdr:rowOff>
    </xdr:to>
    <xdr:sp macro="" textlink="">
      <xdr:nvSpPr>
        <xdr:cNvPr id="12" name="Line 11">
          <a:extLst>
            <a:ext uri="{FF2B5EF4-FFF2-40B4-BE49-F238E27FC236}">
              <a16:creationId xmlns:a16="http://schemas.microsoft.com/office/drawing/2014/main" id="{00000000-0008-0000-0100-00000C000000}"/>
            </a:ext>
          </a:extLst>
        </xdr:cNvPr>
        <xdr:cNvSpPr>
          <a:spLocks noChangeShapeType="1"/>
        </xdr:cNvSpPr>
      </xdr:nvSpPr>
      <xdr:spPr bwMode="auto">
        <a:xfrm>
          <a:off x="551497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13" name="Line 12">
          <a:extLst>
            <a:ext uri="{FF2B5EF4-FFF2-40B4-BE49-F238E27FC236}">
              <a16:creationId xmlns:a16="http://schemas.microsoft.com/office/drawing/2014/main" id="{00000000-0008-0000-0100-00000D000000}"/>
            </a:ext>
          </a:extLst>
        </xdr:cNvPr>
        <xdr:cNvSpPr>
          <a:spLocks noChangeShapeType="1"/>
        </xdr:cNvSpPr>
      </xdr:nvSpPr>
      <xdr:spPr bwMode="auto">
        <a:xfrm>
          <a:off x="553402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1095375</xdr:colOff>
      <xdr:row>2</xdr:row>
      <xdr:rowOff>0</xdr:rowOff>
    </xdr:from>
    <xdr:to>
      <xdr:col>4</xdr:col>
      <xdr:colOff>1095375</xdr:colOff>
      <xdr:row>4</xdr:row>
      <xdr:rowOff>0</xdr:rowOff>
    </xdr:to>
    <xdr:sp macro="" textlink="">
      <xdr:nvSpPr>
        <xdr:cNvPr id="14" name="Line 13">
          <a:extLst>
            <a:ext uri="{FF2B5EF4-FFF2-40B4-BE49-F238E27FC236}">
              <a16:creationId xmlns:a16="http://schemas.microsoft.com/office/drawing/2014/main" id="{00000000-0008-0000-0100-00000E000000}"/>
            </a:ext>
          </a:extLst>
        </xdr:cNvPr>
        <xdr:cNvSpPr>
          <a:spLocks noChangeShapeType="1"/>
        </xdr:cNvSpPr>
      </xdr:nvSpPr>
      <xdr:spPr bwMode="auto">
        <a:xfrm>
          <a:off x="551497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15" name="Line 14">
          <a:extLst>
            <a:ext uri="{FF2B5EF4-FFF2-40B4-BE49-F238E27FC236}">
              <a16:creationId xmlns:a16="http://schemas.microsoft.com/office/drawing/2014/main" id="{00000000-0008-0000-0100-00000F000000}"/>
            </a:ext>
          </a:extLst>
        </xdr:cNvPr>
        <xdr:cNvSpPr>
          <a:spLocks noChangeShapeType="1"/>
        </xdr:cNvSpPr>
      </xdr:nvSpPr>
      <xdr:spPr bwMode="auto">
        <a:xfrm>
          <a:off x="553402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1095375</xdr:colOff>
      <xdr:row>2</xdr:row>
      <xdr:rowOff>0</xdr:rowOff>
    </xdr:from>
    <xdr:to>
      <xdr:col>4</xdr:col>
      <xdr:colOff>1095375</xdr:colOff>
      <xdr:row>4</xdr:row>
      <xdr:rowOff>0</xdr:rowOff>
    </xdr:to>
    <xdr:sp macro="" textlink="">
      <xdr:nvSpPr>
        <xdr:cNvPr id="16" name="Line 15">
          <a:extLst>
            <a:ext uri="{FF2B5EF4-FFF2-40B4-BE49-F238E27FC236}">
              <a16:creationId xmlns:a16="http://schemas.microsoft.com/office/drawing/2014/main" id="{00000000-0008-0000-0100-000010000000}"/>
            </a:ext>
          </a:extLst>
        </xdr:cNvPr>
        <xdr:cNvSpPr>
          <a:spLocks noChangeShapeType="1"/>
        </xdr:cNvSpPr>
      </xdr:nvSpPr>
      <xdr:spPr bwMode="auto">
        <a:xfrm>
          <a:off x="551497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17" name="Line 16">
          <a:extLst>
            <a:ext uri="{FF2B5EF4-FFF2-40B4-BE49-F238E27FC236}">
              <a16:creationId xmlns:a16="http://schemas.microsoft.com/office/drawing/2014/main" id="{00000000-0008-0000-0100-000011000000}"/>
            </a:ext>
          </a:extLst>
        </xdr:cNvPr>
        <xdr:cNvSpPr>
          <a:spLocks noChangeShapeType="1"/>
        </xdr:cNvSpPr>
      </xdr:nvSpPr>
      <xdr:spPr bwMode="auto">
        <a:xfrm>
          <a:off x="553402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18" name="Line 2">
          <a:extLst>
            <a:ext uri="{FF2B5EF4-FFF2-40B4-BE49-F238E27FC236}">
              <a16:creationId xmlns:a16="http://schemas.microsoft.com/office/drawing/2014/main" id="{00000000-0008-0000-0100-000012000000}"/>
            </a:ext>
          </a:extLst>
        </xdr:cNvPr>
        <xdr:cNvSpPr>
          <a:spLocks noChangeShapeType="1"/>
        </xdr:cNvSpPr>
      </xdr:nvSpPr>
      <xdr:spPr bwMode="auto">
        <a:xfrm>
          <a:off x="553402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19" name="Line 4">
          <a:extLst>
            <a:ext uri="{FF2B5EF4-FFF2-40B4-BE49-F238E27FC236}">
              <a16:creationId xmlns:a16="http://schemas.microsoft.com/office/drawing/2014/main" id="{00000000-0008-0000-0100-000013000000}"/>
            </a:ext>
          </a:extLst>
        </xdr:cNvPr>
        <xdr:cNvSpPr>
          <a:spLocks noChangeShapeType="1"/>
        </xdr:cNvSpPr>
      </xdr:nvSpPr>
      <xdr:spPr bwMode="auto">
        <a:xfrm>
          <a:off x="553402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20" name="Line 6">
          <a:extLst>
            <a:ext uri="{FF2B5EF4-FFF2-40B4-BE49-F238E27FC236}">
              <a16:creationId xmlns:a16="http://schemas.microsoft.com/office/drawing/2014/main" id="{00000000-0008-0000-0100-000014000000}"/>
            </a:ext>
          </a:extLst>
        </xdr:cNvPr>
        <xdr:cNvSpPr>
          <a:spLocks noChangeShapeType="1"/>
        </xdr:cNvSpPr>
      </xdr:nvSpPr>
      <xdr:spPr bwMode="auto">
        <a:xfrm>
          <a:off x="553402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21" name="Line 8">
          <a:extLst>
            <a:ext uri="{FF2B5EF4-FFF2-40B4-BE49-F238E27FC236}">
              <a16:creationId xmlns:a16="http://schemas.microsoft.com/office/drawing/2014/main" id="{00000000-0008-0000-0100-000015000000}"/>
            </a:ext>
          </a:extLst>
        </xdr:cNvPr>
        <xdr:cNvSpPr>
          <a:spLocks noChangeShapeType="1"/>
        </xdr:cNvSpPr>
      </xdr:nvSpPr>
      <xdr:spPr bwMode="auto">
        <a:xfrm>
          <a:off x="553402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22" name="Line 10">
          <a:extLst>
            <a:ext uri="{FF2B5EF4-FFF2-40B4-BE49-F238E27FC236}">
              <a16:creationId xmlns:a16="http://schemas.microsoft.com/office/drawing/2014/main" id="{00000000-0008-0000-0100-000016000000}"/>
            </a:ext>
          </a:extLst>
        </xdr:cNvPr>
        <xdr:cNvSpPr>
          <a:spLocks noChangeShapeType="1"/>
        </xdr:cNvSpPr>
      </xdr:nvSpPr>
      <xdr:spPr bwMode="auto">
        <a:xfrm>
          <a:off x="553402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23" name="Line 12">
          <a:extLst>
            <a:ext uri="{FF2B5EF4-FFF2-40B4-BE49-F238E27FC236}">
              <a16:creationId xmlns:a16="http://schemas.microsoft.com/office/drawing/2014/main" id="{00000000-0008-0000-0100-000017000000}"/>
            </a:ext>
          </a:extLst>
        </xdr:cNvPr>
        <xdr:cNvSpPr>
          <a:spLocks noChangeShapeType="1"/>
        </xdr:cNvSpPr>
      </xdr:nvSpPr>
      <xdr:spPr bwMode="auto">
        <a:xfrm>
          <a:off x="553402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24" name="Line 14">
          <a:extLst>
            <a:ext uri="{FF2B5EF4-FFF2-40B4-BE49-F238E27FC236}">
              <a16:creationId xmlns:a16="http://schemas.microsoft.com/office/drawing/2014/main" id="{00000000-0008-0000-0100-000018000000}"/>
            </a:ext>
          </a:extLst>
        </xdr:cNvPr>
        <xdr:cNvSpPr>
          <a:spLocks noChangeShapeType="1"/>
        </xdr:cNvSpPr>
      </xdr:nvSpPr>
      <xdr:spPr bwMode="auto">
        <a:xfrm>
          <a:off x="553402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25" name="Line 16">
          <a:extLst>
            <a:ext uri="{FF2B5EF4-FFF2-40B4-BE49-F238E27FC236}">
              <a16:creationId xmlns:a16="http://schemas.microsoft.com/office/drawing/2014/main" id="{00000000-0008-0000-0100-000019000000}"/>
            </a:ext>
          </a:extLst>
        </xdr:cNvPr>
        <xdr:cNvSpPr>
          <a:spLocks noChangeShapeType="1"/>
        </xdr:cNvSpPr>
      </xdr:nvSpPr>
      <xdr:spPr bwMode="auto">
        <a:xfrm>
          <a:off x="553402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1095375</xdr:colOff>
      <xdr:row>2</xdr:row>
      <xdr:rowOff>0</xdr:rowOff>
    </xdr:from>
    <xdr:to>
      <xdr:col>4</xdr:col>
      <xdr:colOff>1095375</xdr:colOff>
      <xdr:row>4</xdr:row>
      <xdr:rowOff>0</xdr:rowOff>
    </xdr:to>
    <xdr:sp macro="" textlink="">
      <xdr:nvSpPr>
        <xdr:cNvPr id="26" name="Line 1">
          <a:extLst>
            <a:ext uri="{FF2B5EF4-FFF2-40B4-BE49-F238E27FC236}">
              <a16:creationId xmlns:a16="http://schemas.microsoft.com/office/drawing/2014/main" id="{00000000-0008-0000-0100-00001A000000}"/>
            </a:ext>
          </a:extLst>
        </xdr:cNvPr>
        <xdr:cNvSpPr>
          <a:spLocks noChangeShapeType="1"/>
        </xdr:cNvSpPr>
      </xdr:nvSpPr>
      <xdr:spPr bwMode="auto">
        <a:xfrm>
          <a:off x="551497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27" name="Line 2">
          <a:extLst>
            <a:ext uri="{FF2B5EF4-FFF2-40B4-BE49-F238E27FC236}">
              <a16:creationId xmlns:a16="http://schemas.microsoft.com/office/drawing/2014/main" id="{00000000-0008-0000-0100-00001B000000}"/>
            </a:ext>
          </a:extLst>
        </xdr:cNvPr>
        <xdr:cNvSpPr>
          <a:spLocks noChangeShapeType="1"/>
        </xdr:cNvSpPr>
      </xdr:nvSpPr>
      <xdr:spPr bwMode="auto">
        <a:xfrm>
          <a:off x="553402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1095375</xdr:colOff>
      <xdr:row>2</xdr:row>
      <xdr:rowOff>0</xdr:rowOff>
    </xdr:from>
    <xdr:to>
      <xdr:col>4</xdr:col>
      <xdr:colOff>1095375</xdr:colOff>
      <xdr:row>4</xdr:row>
      <xdr:rowOff>0</xdr:rowOff>
    </xdr:to>
    <xdr:sp macro="" textlink="">
      <xdr:nvSpPr>
        <xdr:cNvPr id="28" name="Line 3">
          <a:extLst>
            <a:ext uri="{FF2B5EF4-FFF2-40B4-BE49-F238E27FC236}">
              <a16:creationId xmlns:a16="http://schemas.microsoft.com/office/drawing/2014/main" id="{00000000-0008-0000-0100-00001C000000}"/>
            </a:ext>
          </a:extLst>
        </xdr:cNvPr>
        <xdr:cNvSpPr>
          <a:spLocks noChangeShapeType="1"/>
        </xdr:cNvSpPr>
      </xdr:nvSpPr>
      <xdr:spPr bwMode="auto">
        <a:xfrm>
          <a:off x="551497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29" name="Line 4">
          <a:extLst>
            <a:ext uri="{FF2B5EF4-FFF2-40B4-BE49-F238E27FC236}">
              <a16:creationId xmlns:a16="http://schemas.microsoft.com/office/drawing/2014/main" id="{00000000-0008-0000-0100-00001D000000}"/>
            </a:ext>
          </a:extLst>
        </xdr:cNvPr>
        <xdr:cNvSpPr>
          <a:spLocks noChangeShapeType="1"/>
        </xdr:cNvSpPr>
      </xdr:nvSpPr>
      <xdr:spPr bwMode="auto">
        <a:xfrm>
          <a:off x="553402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1095375</xdr:colOff>
      <xdr:row>2</xdr:row>
      <xdr:rowOff>0</xdr:rowOff>
    </xdr:from>
    <xdr:to>
      <xdr:col>4</xdr:col>
      <xdr:colOff>1095375</xdr:colOff>
      <xdr:row>4</xdr:row>
      <xdr:rowOff>0</xdr:rowOff>
    </xdr:to>
    <xdr:sp macro="" textlink="">
      <xdr:nvSpPr>
        <xdr:cNvPr id="30" name="Line 5">
          <a:extLst>
            <a:ext uri="{FF2B5EF4-FFF2-40B4-BE49-F238E27FC236}">
              <a16:creationId xmlns:a16="http://schemas.microsoft.com/office/drawing/2014/main" id="{00000000-0008-0000-0100-00001E000000}"/>
            </a:ext>
          </a:extLst>
        </xdr:cNvPr>
        <xdr:cNvSpPr>
          <a:spLocks noChangeShapeType="1"/>
        </xdr:cNvSpPr>
      </xdr:nvSpPr>
      <xdr:spPr bwMode="auto">
        <a:xfrm>
          <a:off x="551497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31" name="Line 6">
          <a:extLst>
            <a:ext uri="{FF2B5EF4-FFF2-40B4-BE49-F238E27FC236}">
              <a16:creationId xmlns:a16="http://schemas.microsoft.com/office/drawing/2014/main" id="{00000000-0008-0000-0100-00001F000000}"/>
            </a:ext>
          </a:extLst>
        </xdr:cNvPr>
        <xdr:cNvSpPr>
          <a:spLocks noChangeShapeType="1"/>
        </xdr:cNvSpPr>
      </xdr:nvSpPr>
      <xdr:spPr bwMode="auto">
        <a:xfrm>
          <a:off x="553402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1095375</xdr:colOff>
      <xdr:row>2</xdr:row>
      <xdr:rowOff>0</xdr:rowOff>
    </xdr:from>
    <xdr:to>
      <xdr:col>4</xdr:col>
      <xdr:colOff>1095375</xdr:colOff>
      <xdr:row>4</xdr:row>
      <xdr:rowOff>0</xdr:rowOff>
    </xdr:to>
    <xdr:sp macro="" textlink="">
      <xdr:nvSpPr>
        <xdr:cNvPr id="32" name="Line 7">
          <a:extLst>
            <a:ext uri="{FF2B5EF4-FFF2-40B4-BE49-F238E27FC236}">
              <a16:creationId xmlns:a16="http://schemas.microsoft.com/office/drawing/2014/main" id="{00000000-0008-0000-0100-000020000000}"/>
            </a:ext>
          </a:extLst>
        </xdr:cNvPr>
        <xdr:cNvSpPr>
          <a:spLocks noChangeShapeType="1"/>
        </xdr:cNvSpPr>
      </xdr:nvSpPr>
      <xdr:spPr bwMode="auto">
        <a:xfrm>
          <a:off x="551497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33" name="Line 8">
          <a:extLst>
            <a:ext uri="{FF2B5EF4-FFF2-40B4-BE49-F238E27FC236}">
              <a16:creationId xmlns:a16="http://schemas.microsoft.com/office/drawing/2014/main" id="{00000000-0008-0000-0100-000021000000}"/>
            </a:ext>
          </a:extLst>
        </xdr:cNvPr>
        <xdr:cNvSpPr>
          <a:spLocks noChangeShapeType="1"/>
        </xdr:cNvSpPr>
      </xdr:nvSpPr>
      <xdr:spPr bwMode="auto">
        <a:xfrm>
          <a:off x="553402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1095375</xdr:colOff>
      <xdr:row>2</xdr:row>
      <xdr:rowOff>0</xdr:rowOff>
    </xdr:from>
    <xdr:to>
      <xdr:col>4</xdr:col>
      <xdr:colOff>1095375</xdr:colOff>
      <xdr:row>4</xdr:row>
      <xdr:rowOff>0</xdr:rowOff>
    </xdr:to>
    <xdr:sp macro="" textlink="">
      <xdr:nvSpPr>
        <xdr:cNvPr id="34" name="Line 9">
          <a:extLst>
            <a:ext uri="{FF2B5EF4-FFF2-40B4-BE49-F238E27FC236}">
              <a16:creationId xmlns:a16="http://schemas.microsoft.com/office/drawing/2014/main" id="{00000000-0008-0000-0100-000022000000}"/>
            </a:ext>
          </a:extLst>
        </xdr:cNvPr>
        <xdr:cNvSpPr>
          <a:spLocks noChangeShapeType="1"/>
        </xdr:cNvSpPr>
      </xdr:nvSpPr>
      <xdr:spPr bwMode="auto">
        <a:xfrm>
          <a:off x="551497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35" name="Line 10">
          <a:extLst>
            <a:ext uri="{FF2B5EF4-FFF2-40B4-BE49-F238E27FC236}">
              <a16:creationId xmlns:a16="http://schemas.microsoft.com/office/drawing/2014/main" id="{00000000-0008-0000-0100-000023000000}"/>
            </a:ext>
          </a:extLst>
        </xdr:cNvPr>
        <xdr:cNvSpPr>
          <a:spLocks noChangeShapeType="1"/>
        </xdr:cNvSpPr>
      </xdr:nvSpPr>
      <xdr:spPr bwMode="auto">
        <a:xfrm>
          <a:off x="553402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1095375</xdr:colOff>
      <xdr:row>2</xdr:row>
      <xdr:rowOff>0</xdr:rowOff>
    </xdr:from>
    <xdr:to>
      <xdr:col>4</xdr:col>
      <xdr:colOff>1095375</xdr:colOff>
      <xdr:row>4</xdr:row>
      <xdr:rowOff>0</xdr:rowOff>
    </xdr:to>
    <xdr:sp macro="" textlink="">
      <xdr:nvSpPr>
        <xdr:cNvPr id="36" name="Line 11">
          <a:extLst>
            <a:ext uri="{FF2B5EF4-FFF2-40B4-BE49-F238E27FC236}">
              <a16:creationId xmlns:a16="http://schemas.microsoft.com/office/drawing/2014/main" id="{00000000-0008-0000-0100-000024000000}"/>
            </a:ext>
          </a:extLst>
        </xdr:cNvPr>
        <xdr:cNvSpPr>
          <a:spLocks noChangeShapeType="1"/>
        </xdr:cNvSpPr>
      </xdr:nvSpPr>
      <xdr:spPr bwMode="auto">
        <a:xfrm>
          <a:off x="551497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37" name="Line 12">
          <a:extLst>
            <a:ext uri="{FF2B5EF4-FFF2-40B4-BE49-F238E27FC236}">
              <a16:creationId xmlns:a16="http://schemas.microsoft.com/office/drawing/2014/main" id="{00000000-0008-0000-0100-000025000000}"/>
            </a:ext>
          </a:extLst>
        </xdr:cNvPr>
        <xdr:cNvSpPr>
          <a:spLocks noChangeShapeType="1"/>
        </xdr:cNvSpPr>
      </xdr:nvSpPr>
      <xdr:spPr bwMode="auto">
        <a:xfrm>
          <a:off x="553402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1095375</xdr:colOff>
      <xdr:row>2</xdr:row>
      <xdr:rowOff>0</xdr:rowOff>
    </xdr:from>
    <xdr:to>
      <xdr:col>4</xdr:col>
      <xdr:colOff>1095375</xdr:colOff>
      <xdr:row>4</xdr:row>
      <xdr:rowOff>0</xdr:rowOff>
    </xdr:to>
    <xdr:sp macro="" textlink="">
      <xdr:nvSpPr>
        <xdr:cNvPr id="38" name="Line 13">
          <a:extLst>
            <a:ext uri="{FF2B5EF4-FFF2-40B4-BE49-F238E27FC236}">
              <a16:creationId xmlns:a16="http://schemas.microsoft.com/office/drawing/2014/main" id="{00000000-0008-0000-0100-000026000000}"/>
            </a:ext>
          </a:extLst>
        </xdr:cNvPr>
        <xdr:cNvSpPr>
          <a:spLocks noChangeShapeType="1"/>
        </xdr:cNvSpPr>
      </xdr:nvSpPr>
      <xdr:spPr bwMode="auto">
        <a:xfrm>
          <a:off x="551497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39" name="Line 14">
          <a:extLst>
            <a:ext uri="{FF2B5EF4-FFF2-40B4-BE49-F238E27FC236}">
              <a16:creationId xmlns:a16="http://schemas.microsoft.com/office/drawing/2014/main" id="{00000000-0008-0000-0100-000027000000}"/>
            </a:ext>
          </a:extLst>
        </xdr:cNvPr>
        <xdr:cNvSpPr>
          <a:spLocks noChangeShapeType="1"/>
        </xdr:cNvSpPr>
      </xdr:nvSpPr>
      <xdr:spPr bwMode="auto">
        <a:xfrm>
          <a:off x="553402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1095375</xdr:colOff>
      <xdr:row>2</xdr:row>
      <xdr:rowOff>0</xdr:rowOff>
    </xdr:from>
    <xdr:to>
      <xdr:col>4</xdr:col>
      <xdr:colOff>1095375</xdr:colOff>
      <xdr:row>4</xdr:row>
      <xdr:rowOff>0</xdr:rowOff>
    </xdr:to>
    <xdr:sp macro="" textlink="">
      <xdr:nvSpPr>
        <xdr:cNvPr id="40" name="Line 15">
          <a:extLst>
            <a:ext uri="{FF2B5EF4-FFF2-40B4-BE49-F238E27FC236}">
              <a16:creationId xmlns:a16="http://schemas.microsoft.com/office/drawing/2014/main" id="{00000000-0008-0000-0100-000028000000}"/>
            </a:ext>
          </a:extLst>
        </xdr:cNvPr>
        <xdr:cNvSpPr>
          <a:spLocks noChangeShapeType="1"/>
        </xdr:cNvSpPr>
      </xdr:nvSpPr>
      <xdr:spPr bwMode="auto">
        <a:xfrm>
          <a:off x="551497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41" name="Line 16">
          <a:extLst>
            <a:ext uri="{FF2B5EF4-FFF2-40B4-BE49-F238E27FC236}">
              <a16:creationId xmlns:a16="http://schemas.microsoft.com/office/drawing/2014/main" id="{00000000-0008-0000-0100-000029000000}"/>
            </a:ext>
          </a:extLst>
        </xdr:cNvPr>
        <xdr:cNvSpPr>
          <a:spLocks noChangeShapeType="1"/>
        </xdr:cNvSpPr>
      </xdr:nvSpPr>
      <xdr:spPr bwMode="auto">
        <a:xfrm>
          <a:off x="553402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42" name="Line 2">
          <a:extLst>
            <a:ext uri="{FF2B5EF4-FFF2-40B4-BE49-F238E27FC236}">
              <a16:creationId xmlns:a16="http://schemas.microsoft.com/office/drawing/2014/main" id="{00000000-0008-0000-0100-00002A000000}"/>
            </a:ext>
          </a:extLst>
        </xdr:cNvPr>
        <xdr:cNvSpPr>
          <a:spLocks noChangeShapeType="1"/>
        </xdr:cNvSpPr>
      </xdr:nvSpPr>
      <xdr:spPr bwMode="auto">
        <a:xfrm>
          <a:off x="553402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43" name="Line 4">
          <a:extLst>
            <a:ext uri="{FF2B5EF4-FFF2-40B4-BE49-F238E27FC236}">
              <a16:creationId xmlns:a16="http://schemas.microsoft.com/office/drawing/2014/main" id="{00000000-0008-0000-0100-00002B000000}"/>
            </a:ext>
          </a:extLst>
        </xdr:cNvPr>
        <xdr:cNvSpPr>
          <a:spLocks noChangeShapeType="1"/>
        </xdr:cNvSpPr>
      </xdr:nvSpPr>
      <xdr:spPr bwMode="auto">
        <a:xfrm>
          <a:off x="553402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44" name="Line 6">
          <a:extLst>
            <a:ext uri="{FF2B5EF4-FFF2-40B4-BE49-F238E27FC236}">
              <a16:creationId xmlns:a16="http://schemas.microsoft.com/office/drawing/2014/main" id="{00000000-0008-0000-0100-00002C000000}"/>
            </a:ext>
          </a:extLst>
        </xdr:cNvPr>
        <xdr:cNvSpPr>
          <a:spLocks noChangeShapeType="1"/>
        </xdr:cNvSpPr>
      </xdr:nvSpPr>
      <xdr:spPr bwMode="auto">
        <a:xfrm>
          <a:off x="553402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45" name="Line 8">
          <a:extLst>
            <a:ext uri="{FF2B5EF4-FFF2-40B4-BE49-F238E27FC236}">
              <a16:creationId xmlns:a16="http://schemas.microsoft.com/office/drawing/2014/main" id="{00000000-0008-0000-0100-00002D000000}"/>
            </a:ext>
          </a:extLst>
        </xdr:cNvPr>
        <xdr:cNvSpPr>
          <a:spLocks noChangeShapeType="1"/>
        </xdr:cNvSpPr>
      </xdr:nvSpPr>
      <xdr:spPr bwMode="auto">
        <a:xfrm>
          <a:off x="553402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46" name="Line 10">
          <a:extLst>
            <a:ext uri="{FF2B5EF4-FFF2-40B4-BE49-F238E27FC236}">
              <a16:creationId xmlns:a16="http://schemas.microsoft.com/office/drawing/2014/main" id="{00000000-0008-0000-0100-00002E000000}"/>
            </a:ext>
          </a:extLst>
        </xdr:cNvPr>
        <xdr:cNvSpPr>
          <a:spLocks noChangeShapeType="1"/>
        </xdr:cNvSpPr>
      </xdr:nvSpPr>
      <xdr:spPr bwMode="auto">
        <a:xfrm>
          <a:off x="553402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47" name="Line 12">
          <a:extLst>
            <a:ext uri="{FF2B5EF4-FFF2-40B4-BE49-F238E27FC236}">
              <a16:creationId xmlns:a16="http://schemas.microsoft.com/office/drawing/2014/main" id="{00000000-0008-0000-0100-00002F000000}"/>
            </a:ext>
          </a:extLst>
        </xdr:cNvPr>
        <xdr:cNvSpPr>
          <a:spLocks noChangeShapeType="1"/>
        </xdr:cNvSpPr>
      </xdr:nvSpPr>
      <xdr:spPr bwMode="auto">
        <a:xfrm>
          <a:off x="553402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48" name="Line 14">
          <a:extLst>
            <a:ext uri="{FF2B5EF4-FFF2-40B4-BE49-F238E27FC236}">
              <a16:creationId xmlns:a16="http://schemas.microsoft.com/office/drawing/2014/main" id="{00000000-0008-0000-0100-000030000000}"/>
            </a:ext>
          </a:extLst>
        </xdr:cNvPr>
        <xdr:cNvSpPr>
          <a:spLocks noChangeShapeType="1"/>
        </xdr:cNvSpPr>
      </xdr:nvSpPr>
      <xdr:spPr bwMode="auto">
        <a:xfrm>
          <a:off x="553402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49" name="Line 16">
          <a:extLst>
            <a:ext uri="{FF2B5EF4-FFF2-40B4-BE49-F238E27FC236}">
              <a16:creationId xmlns:a16="http://schemas.microsoft.com/office/drawing/2014/main" id="{00000000-0008-0000-0100-000031000000}"/>
            </a:ext>
          </a:extLst>
        </xdr:cNvPr>
        <xdr:cNvSpPr>
          <a:spLocks noChangeShapeType="1"/>
        </xdr:cNvSpPr>
      </xdr:nvSpPr>
      <xdr:spPr bwMode="auto">
        <a:xfrm>
          <a:off x="553402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1095375</xdr:colOff>
      <xdr:row>2</xdr:row>
      <xdr:rowOff>0</xdr:rowOff>
    </xdr:from>
    <xdr:to>
      <xdr:col>4</xdr:col>
      <xdr:colOff>1095375</xdr:colOff>
      <xdr:row>4</xdr:row>
      <xdr:rowOff>0</xdr:rowOff>
    </xdr:to>
    <xdr:sp macro="" textlink="">
      <xdr:nvSpPr>
        <xdr:cNvPr id="50" name="Line 1">
          <a:extLst>
            <a:ext uri="{FF2B5EF4-FFF2-40B4-BE49-F238E27FC236}">
              <a16:creationId xmlns:a16="http://schemas.microsoft.com/office/drawing/2014/main" id="{F49344C0-B275-424A-94BC-FCB903767416}"/>
            </a:ext>
          </a:extLst>
        </xdr:cNvPr>
        <xdr:cNvSpPr>
          <a:spLocks noChangeShapeType="1"/>
        </xdr:cNvSpPr>
      </xdr:nvSpPr>
      <xdr:spPr bwMode="auto">
        <a:xfrm>
          <a:off x="551497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1095375</xdr:colOff>
      <xdr:row>2</xdr:row>
      <xdr:rowOff>0</xdr:rowOff>
    </xdr:from>
    <xdr:to>
      <xdr:col>4</xdr:col>
      <xdr:colOff>1095375</xdr:colOff>
      <xdr:row>4</xdr:row>
      <xdr:rowOff>0</xdr:rowOff>
    </xdr:to>
    <xdr:sp macro="" textlink="">
      <xdr:nvSpPr>
        <xdr:cNvPr id="51" name="Line 3">
          <a:extLst>
            <a:ext uri="{FF2B5EF4-FFF2-40B4-BE49-F238E27FC236}">
              <a16:creationId xmlns:a16="http://schemas.microsoft.com/office/drawing/2014/main" id="{FF2BCD7F-9E00-4B8A-B166-2BF233E5F423}"/>
            </a:ext>
          </a:extLst>
        </xdr:cNvPr>
        <xdr:cNvSpPr>
          <a:spLocks noChangeShapeType="1"/>
        </xdr:cNvSpPr>
      </xdr:nvSpPr>
      <xdr:spPr bwMode="auto">
        <a:xfrm>
          <a:off x="551497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1095375</xdr:colOff>
      <xdr:row>2</xdr:row>
      <xdr:rowOff>0</xdr:rowOff>
    </xdr:from>
    <xdr:to>
      <xdr:col>4</xdr:col>
      <xdr:colOff>1095375</xdr:colOff>
      <xdr:row>4</xdr:row>
      <xdr:rowOff>0</xdr:rowOff>
    </xdr:to>
    <xdr:sp macro="" textlink="">
      <xdr:nvSpPr>
        <xdr:cNvPr id="52" name="Line 5">
          <a:extLst>
            <a:ext uri="{FF2B5EF4-FFF2-40B4-BE49-F238E27FC236}">
              <a16:creationId xmlns:a16="http://schemas.microsoft.com/office/drawing/2014/main" id="{A599F258-D340-44B5-990A-7006C54C70E3}"/>
            </a:ext>
          </a:extLst>
        </xdr:cNvPr>
        <xdr:cNvSpPr>
          <a:spLocks noChangeShapeType="1"/>
        </xdr:cNvSpPr>
      </xdr:nvSpPr>
      <xdr:spPr bwMode="auto">
        <a:xfrm>
          <a:off x="551497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1095375</xdr:colOff>
      <xdr:row>2</xdr:row>
      <xdr:rowOff>0</xdr:rowOff>
    </xdr:from>
    <xdr:to>
      <xdr:col>4</xdr:col>
      <xdr:colOff>1095375</xdr:colOff>
      <xdr:row>4</xdr:row>
      <xdr:rowOff>0</xdr:rowOff>
    </xdr:to>
    <xdr:sp macro="" textlink="">
      <xdr:nvSpPr>
        <xdr:cNvPr id="53" name="Line 7">
          <a:extLst>
            <a:ext uri="{FF2B5EF4-FFF2-40B4-BE49-F238E27FC236}">
              <a16:creationId xmlns:a16="http://schemas.microsoft.com/office/drawing/2014/main" id="{0E9DD5FE-34E5-4C2B-94F3-3BFB9A726FB8}"/>
            </a:ext>
          </a:extLst>
        </xdr:cNvPr>
        <xdr:cNvSpPr>
          <a:spLocks noChangeShapeType="1"/>
        </xdr:cNvSpPr>
      </xdr:nvSpPr>
      <xdr:spPr bwMode="auto">
        <a:xfrm>
          <a:off x="551497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1095375</xdr:colOff>
      <xdr:row>2</xdr:row>
      <xdr:rowOff>0</xdr:rowOff>
    </xdr:from>
    <xdr:to>
      <xdr:col>4</xdr:col>
      <xdr:colOff>1095375</xdr:colOff>
      <xdr:row>4</xdr:row>
      <xdr:rowOff>0</xdr:rowOff>
    </xdr:to>
    <xdr:sp macro="" textlink="">
      <xdr:nvSpPr>
        <xdr:cNvPr id="54" name="Line 9">
          <a:extLst>
            <a:ext uri="{FF2B5EF4-FFF2-40B4-BE49-F238E27FC236}">
              <a16:creationId xmlns:a16="http://schemas.microsoft.com/office/drawing/2014/main" id="{2A9F8E12-1ED9-4A4D-8C16-CBFF7396C0C1}"/>
            </a:ext>
          </a:extLst>
        </xdr:cNvPr>
        <xdr:cNvSpPr>
          <a:spLocks noChangeShapeType="1"/>
        </xdr:cNvSpPr>
      </xdr:nvSpPr>
      <xdr:spPr bwMode="auto">
        <a:xfrm>
          <a:off x="551497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1095375</xdr:colOff>
      <xdr:row>2</xdr:row>
      <xdr:rowOff>0</xdr:rowOff>
    </xdr:from>
    <xdr:to>
      <xdr:col>4</xdr:col>
      <xdr:colOff>1095375</xdr:colOff>
      <xdr:row>4</xdr:row>
      <xdr:rowOff>0</xdr:rowOff>
    </xdr:to>
    <xdr:sp macro="" textlink="">
      <xdr:nvSpPr>
        <xdr:cNvPr id="55" name="Line 11">
          <a:extLst>
            <a:ext uri="{FF2B5EF4-FFF2-40B4-BE49-F238E27FC236}">
              <a16:creationId xmlns:a16="http://schemas.microsoft.com/office/drawing/2014/main" id="{AC03BF1A-9AE7-4068-9C74-630FE572EFBE}"/>
            </a:ext>
          </a:extLst>
        </xdr:cNvPr>
        <xdr:cNvSpPr>
          <a:spLocks noChangeShapeType="1"/>
        </xdr:cNvSpPr>
      </xdr:nvSpPr>
      <xdr:spPr bwMode="auto">
        <a:xfrm>
          <a:off x="551497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1095375</xdr:colOff>
      <xdr:row>2</xdr:row>
      <xdr:rowOff>0</xdr:rowOff>
    </xdr:from>
    <xdr:to>
      <xdr:col>4</xdr:col>
      <xdr:colOff>1095375</xdr:colOff>
      <xdr:row>4</xdr:row>
      <xdr:rowOff>0</xdr:rowOff>
    </xdr:to>
    <xdr:sp macro="" textlink="">
      <xdr:nvSpPr>
        <xdr:cNvPr id="56" name="Line 13">
          <a:extLst>
            <a:ext uri="{FF2B5EF4-FFF2-40B4-BE49-F238E27FC236}">
              <a16:creationId xmlns:a16="http://schemas.microsoft.com/office/drawing/2014/main" id="{D31011F0-561D-4E8A-A503-F52382A6E985}"/>
            </a:ext>
          </a:extLst>
        </xdr:cNvPr>
        <xdr:cNvSpPr>
          <a:spLocks noChangeShapeType="1"/>
        </xdr:cNvSpPr>
      </xdr:nvSpPr>
      <xdr:spPr bwMode="auto">
        <a:xfrm>
          <a:off x="551497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1095375</xdr:colOff>
      <xdr:row>2</xdr:row>
      <xdr:rowOff>0</xdr:rowOff>
    </xdr:from>
    <xdr:to>
      <xdr:col>4</xdr:col>
      <xdr:colOff>1095375</xdr:colOff>
      <xdr:row>4</xdr:row>
      <xdr:rowOff>0</xdr:rowOff>
    </xdr:to>
    <xdr:sp macro="" textlink="">
      <xdr:nvSpPr>
        <xdr:cNvPr id="57" name="Line 15">
          <a:extLst>
            <a:ext uri="{FF2B5EF4-FFF2-40B4-BE49-F238E27FC236}">
              <a16:creationId xmlns:a16="http://schemas.microsoft.com/office/drawing/2014/main" id="{E7F70132-C488-49D1-A292-0EE1B8461741}"/>
            </a:ext>
          </a:extLst>
        </xdr:cNvPr>
        <xdr:cNvSpPr>
          <a:spLocks noChangeShapeType="1"/>
        </xdr:cNvSpPr>
      </xdr:nvSpPr>
      <xdr:spPr bwMode="auto">
        <a:xfrm>
          <a:off x="551497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1095375</xdr:colOff>
      <xdr:row>2</xdr:row>
      <xdr:rowOff>0</xdr:rowOff>
    </xdr:from>
    <xdr:to>
      <xdr:col>4</xdr:col>
      <xdr:colOff>1095375</xdr:colOff>
      <xdr:row>4</xdr:row>
      <xdr:rowOff>0</xdr:rowOff>
    </xdr:to>
    <xdr:sp macro="" textlink="">
      <xdr:nvSpPr>
        <xdr:cNvPr id="58" name="Line 1">
          <a:extLst>
            <a:ext uri="{FF2B5EF4-FFF2-40B4-BE49-F238E27FC236}">
              <a16:creationId xmlns:a16="http://schemas.microsoft.com/office/drawing/2014/main" id="{AEEF45E0-78FA-4F6B-8B68-BB624AA070C5}"/>
            </a:ext>
          </a:extLst>
        </xdr:cNvPr>
        <xdr:cNvSpPr>
          <a:spLocks noChangeShapeType="1"/>
        </xdr:cNvSpPr>
      </xdr:nvSpPr>
      <xdr:spPr bwMode="auto">
        <a:xfrm>
          <a:off x="551497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1095375</xdr:colOff>
      <xdr:row>2</xdr:row>
      <xdr:rowOff>0</xdr:rowOff>
    </xdr:from>
    <xdr:to>
      <xdr:col>4</xdr:col>
      <xdr:colOff>1095375</xdr:colOff>
      <xdr:row>4</xdr:row>
      <xdr:rowOff>0</xdr:rowOff>
    </xdr:to>
    <xdr:sp macro="" textlink="">
      <xdr:nvSpPr>
        <xdr:cNvPr id="59" name="Line 3">
          <a:extLst>
            <a:ext uri="{FF2B5EF4-FFF2-40B4-BE49-F238E27FC236}">
              <a16:creationId xmlns:a16="http://schemas.microsoft.com/office/drawing/2014/main" id="{4EDD4BC1-69BD-4D4D-8F77-A04F90992BED}"/>
            </a:ext>
          </a:extLst>
        </xdr:cNvPr>
        <xdr:cNvSpPr>
          <a:spLocks noChangeShapeType="1"/>
        </xdr:cNvSpPr>
      </xdr:nvSpPr>
      <xdr:spPr bwMode="auto">
        <a:xfrm>
          <a:off x="551497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1095375</xdr:colOff>
      <xdr:row>2</xdr:row>
      <xdr:rowOff>0</xdr:rowOff>
    </xdr:from>
    <xdr:to>
      <xdr:col>4</xdr:col>
      <xdr:colOff>1095375</xdr:colOff>
      <xdr:row>4</xdr:row>
      <xdr:rowOff>0</xdr:rowOff>
    </xdr:to>
    <xdr:sp macro="" textlink="">
      <xdr:nvSpPr>
        <xdr:cNvPr id="60" name="Line 5">
          <a:extLst>
            <a:ext uri="{FF2B5EF4-FFF2-40B4-BE49-F238E27FC236}">
              <a16:creationId xmlns:a16="http://schemas.microsoft.com/office/drawing/2014/main" id="{4310964A-74E8-4B95-BB4F-0AA1AEC14767}"/>
            </a:ext>
          </a:extLst>
        </xdr:cNvPr>
        <xdr:cNvSpPr>
          <a:spLocks noChangeShapeType="1"/>
        </xdr:cNvSpPr>
      </xdr:nvSpPr>
      <xdr:spPr bwMode="auto">
        <a:xfrm>
          <a:off x="551497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1095375</xdr:colOff>
      <xdr:row>2</xdr:row>
      <xdr:rowOff>0</xdr:rowOff>
    </xdr:from>
    <xdr:to>
      <xdr:col>4</xdr:col>
      <xdr:colOff>1095375</xdr:colOff>
      <xdr:row>4</xdr:row>
      <xdr:rowOff>0</xdr:rowOff>
    </xdr:to>
    <xdr:sp macro="" textlink="">
      <xdr:nvSpPr>
        <xdr:cNvPr id="61" name="Line 7">
          <a:extLst>
            <a:ext uri="{FF2B5EF4-FFF2-40B4-BE49-F238E27FC236}">
              <a16:creationId xmlns:a16="http://schemas.microsoft.com/office/drawing/2014/main" id="{09550E3E-1A46-4C2D-BEDE-2776B5FBB4F6}"/>
            </a:ext>
          </a:extLst>
        </xdr:cNvPr>
        <xdr:cNvSpPr>
          <a:spLocks noChangeShapeType="1"/>
        </xdr:cNvSpPr>
      </xdr:nvSpPr>
      <xdr:spPr bwMode="auto">
        <a:xfrm>
          <a:off x="551497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1095375</xdr:colOff>
      <xdr:row>2</xdr:row>
      <xdr:rowOff>0</xdr:rowOff>
    </xdr:from>
    <xdr:to>
      <xdr:col>4</xdr:col>
      <xdr:colOff>1095375</xdr:colOff>
      <xdr:row>4</xdr:row>
      <xdr:rowOff>0</xdr:rowOff>
    </xdr:to>
    <xdr:sp macro="" textlink="">
      <xdr:nvSpPr>
        <xdr:cNvPr id="62" name="Line 9">
          <a:extLst>
            <a:ext uri="{FF2B5EF4-FFF2-40B4-BE49-F238E27FC236}">
              <a16:creationId xmlns:a16="http://schemas.microsoft.com/office/drawing/2014/main" id="{D357D343-0C16-4FF6-AEF7-1F7939C9D18E}"/>
            </a:ext>
          </a:extLst>
        </xdr:cNvPr>
        <xdr:cNvSpPr>
          <a:spLocks noChangeShapeType="1"/>
        </xdr:cNvSpPr>
      </xdr:nvSpPr>
      <xdr:spPr bwMode="auto">
        <a:xfrm>
          <a:off x="551497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1095375</xdr:colOff>
      <xdr:row>2</xdr:row>
      <xdr:rowOff>0</xdr:rowOff>
    </xdr:from>
    <xdr:to>
      <xdr:col>4</xdr:col>
      <xdr:colOff>1095375</xdr:colOff>
      <xdr:row>4</xdr:row>
      <xdr:rowOff>0</xdr:rowOff>
    </xdr:to>
    <xdr:sp macro="" textlink="">
      <xdr:nvSpPr>
        <xdr:cNvPr id="63" name="Line 11">
          <a:extLst>
            <a:ext uri="{FF2B5EF4-FFF2-40B4-BE49-F238E27FC236}">
              <a16:creationId xmlns:a16="http://schemas.microsoft.com/office/drawing/2014/main" id="{EED349C4-4325-4EC4-A922-B3E50F8AA714}"/>
            </a:ext>
          </a:extLst>
        </xdr:cNvPr>
        <xdr:cNvSpPr>
          <a:spLocks noChangeShapeType="1"/>
        </xdr:cNvSpPr>
      </xdr:nvSpPr>
      <xdr:spPr bwMode="auto">
        <a:xfrm>
          <a:off x="551497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1095375</xdr:colOff>
      <xdr:row>2</xdr:row>
      <xdr:rowOff>0</xdr:rowOff>
    </xdr:from>
    <xdr:to>
      <xdr:col>4</xdr:col>
      <xdr:colOff>1095375</xdr:colOff>
      <xdr:row>4</xdr:row>
      <xdr:rowOff>0</xdr:rowOff>
    </xdr:to>
    <xdr:sp macro="" textlink="">
      <xdr:nvSpPr>
        <xdr:cNvPr id="64" name="Line 13">
          <a:extLst>
            <a:ext uri="{FF2B5EF4-FFF2-40B4-BE49-F238E27FC236}">
              <a16:creationId xmlns:a16="http://schemas.microsoft.com/office/drawing/2014/main" id="{BE0B902A-BE27-4F41-B36A-8037FA45F561}"/>
            </a:ext>
          </a:extLst>
        </xdr:cNvPr>
        <xdr:cNvSpPr>
          <a:spLocks noChangeShapeType="1"/>
        </xdr:cNvSpPr>
      </xdr:nvSpPr>
      <xdr:spPr bwMode="auto">
        <a:xfrm>
          <a:off x="551497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1095375</xdr:colOff>
      <xdr:row>2</xdr:row>
      <xdr:rowOff>0</xdr:rowOff>
    </xdr:from>
    <xdr:to>
      <xdr:col>4</xdr:col>
      <xdr:colOff>1095375</xdr:colOff>
      <xdr:row>4</xdr:row>
      <xdr:rowOff>0</xdr:rowOff>
    </xdr:to>
    <xdr:sp macro="" textlink="">
      <xdr:nvSpPr>
        <xdr:cNvPr id="65" name="Line 15">
          <a:extLst>
            <a:ext uri="{FF2B5EF4-FFF2-40B4-BE49-F238E27FC236}">
              <a16:creationId xmlns:a16="http://schemas.microsoft.com/office/drawing/2014/main" id="{63F44D27-D3D2-4C3B-8951-AD76A6DA20BA}"/>
            </a:ext>
          </a:extLst>
        </xdr:cNvPr>
        <xdr:cNvSpPr>
          <a:spLocks noChangeShapeType="1"/>
        </xdr:cNvSpPr>
      </xdr:nvSpPr>
      <xdr:spPr bwMode="auto">
        <a:xfrm>
          <a:off x="551497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1095375</xdr:colOff>
      <xdr:row>2</xdr:row>
      <xdr:rowOff>0</xdr:rowOff>
    </xdr:from>
    <xdr:to>
      <xdr:col>4</xdr:col>
      <xdr:colOff>1095375</xdr:colOff>
      <xdr:row>4</xdr:row>
      <xdr:rowOff>0</xdr:rowOff>
    </xdr:to>
    <xdr:sp macro="" textlink="">
      <xdr:nvSpPr>
        <xdr:cNvPr id="66" name="Line 1">
          <a:extLst>
            <a:ext uri="{FF2B5EF4-FFF2-40B4-BE49-F238E27FC236}">
              <a16:creationId xmlns:a16="http://schemas.microsoft.com/office/drawing/2014/main" id="{FBDFD50D-38C6-4A0C-BA39-20A7F8E2DB02}"/>
            </a:ext>
          </a:extLst>
        </xdr:cNvPr>
        <xdr:cNvSpPr>
          <a:spLocks noChangeShapeType="1"/>
        </xdr:cNvSpPr>
      </xdr:nvSpPr>
      <xdr:spPr bwMode="auto">
        <a:xfrm>
          <a:off x="551497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1095375</xdr:colOff>
      <xdr:row>2</xdr:row>
      <xdr:rowOff>0</xdr:rowOff>
    </xdr:from>
    <xdr:to>
      <xdr:col>4</xdr:col>
      <xdr:colOff>1095375</xdr:colOff>
      <xdr:row>4</xdr:row>
      <xdr:rowOff>0</xdr:rowOff>
    </xdr:to>
    <xdr:sp macro="" textlink="">
      <xdr:nvSpPr>
        <xdr:cNvPr id="67" name="Line 3">
          <a:extLst>
            <a:ext uri="{FF2B5EF4-FFF2-40B4-BE49-F238E27FC236}">
              <a16:creationId xmlns:a16="http://schemas.microsoft.com/office/drawing/2014/main" id="{99708908-38C7-4777-8F9C-46B96A5D5C01}"/>
            </a:ext>
          </a:extLst>
        </xdr:cNvPr>
        <xdr:cNvSpPr>
          <a:spLocks noChangeShapeType="1"/>
        </xdr:cNvSpPr>
      </xdr:nvSpPr>
      <xdr:spPr bwMode="auto">
        <a:xfrm>
          <a:off x="551497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1095375</xdr:colOff>
      <xdr:row>2</xdr:row>
      <xdr:rowOff>0</xdr:rowOff>
    </xdr:from>
    <xdr:to>
      <xdr:col>4</xdr:col>
      <xdr:colOff>1095375</xdr:colOff>
      <xdr:row>4</xdr:row>
      <xdr:rowOff>0</xdr:rowOff>
    </xdr:to>
    <xdr:sp macro="" textlink="">
      <xdr:nvSpPr>
        <xdr:cNvPr id="68" name="Line 5">
          <a:extLst>
            <a:ext uri="{FF2B5EF4-FFF2-40B4-BE49-F238E27FC236}">
              <a16:creationId xmlns:a16="http://schemas.microsoft.com/office/drawing/2014/main" id="{FEFF4420-9CFA-4D54-B1D9-7164F59EBFF9}"/>
            </a:ext>
          </a:extLst>
        </xdr:cNvPr>
        <xdr:cNvSpPr>
          <a:spLocks noChangeShapeType="1"/>
        </xdr:cNvSpPr>
      </xdr:nvSpPr>
      <xdr:spPr bwMode="auto">
        <a:xfrm>
          <a:off x="551497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1095375</xdr:colOff>
      <xdr:row>2</xdr:row>
      <xdr:rowOff>0</xdr:rowOff>
    </xdr:from>
    <xdr:to>
      <xdr:col>4</xdr:col>
      <xdr:colOff>1095375</xdr:colOff>
      <xdr:row>4</xdr:row>
      <xdr:rowOff>0</xdr:rowOff>
    </xdr:to>
    <xdr:sp macro="" textlink="">
      <xdr:nvSpPr>
        <xdr:cNvPr id="69" name="Line 7">
          <a:extLst>
            <a:ext uri="{FF2B5EF4-FFF2-40B4-BE49-F238E27FC236}">
              <a16:creationId xmlns:a16="http://schemas.microsoft.com/office/drawing/2014/main" id="{E7C7BB64-D8E7-441F-A19F-53BB352F759D}"/>
            </a:ext>
          </a:extLst>
        </xdr:cNvPr>
        <xdr:cNvSpPr>
          <a:spLocks noChangeShapeType="1"/>
        </xdr:cNvSpPr>
      </xdr:nvSpPr>
      <xdr:spPr bwMode="auto">
        <a:xfrm>
          <a:off x="551497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1095375</xdr:colOff>
      <xdr:row>2</xdr:row>
      <xdr:rowOff>0</xdr:rowOff>
    </xdr:from>
    <xdr:to>
      <xdr:col>4</xdr:col>
      <xdr:colOff>1095375</xdr:colOff>
      <xdr:row>4</xdr:row>
      <xdr:rowOff>0</xdr:rowOff>
    </xdr:to>
    <xdr:sp macro="" textlink="">
      <xdr:nvSpPr>
        <xdr:cNvPr id="70" name="Line 9">
          <a:extLst>
            <a:ext uri="{FF2B5EF4-FFF2-40B4-BE49-F238E27FC236}">
              <a16:creationId xmlns:a16="http://schemas.microsoft.com/office/drawing/2014/main" id="{05C173D4-A094-4005-B9E7-00E2E9A60FFB}"/>
            </a:ext>
          </a:extLst>
        </xdr:cNvPr>
        <xdr:cNvSpPr>
          <a:spLocks noChangeShapeType="1"/>
        </xdr:cNvSpPr>
      </xdr:nvSpPr>
      <xdr:spPr bwMode="auto">
        <a:xfrm>
          <a:off x="551497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1095375</xdr:colOff>
      <xdr:row>2</xdr:row>
      <xdr:rowOff>0</xdr:rowOff>
    </xdr:from>
    <xdr:to>
      <xdr:col>4</xdr:col>
      <xdr:colOff>1095375</xdr:colOff>
      <xdr:row>4</xdr:row>
      <xdr:rowOff>0</xdr:rowOff>
    </xdr:to>
    <xdr:sp macro="" textlink="">
      <xdr:nvSpPr>
        <xdr:cNvPr id="71" name="Line 11">
          <a:extLst>
            <a:ext uri="{FF2B5EF4-FFF2-40B4-BE49-F238E27FC236}">
              <a16:creationId xmlns:a16="http://schemas.microsoft.com/office/drawing/2014/main" id="{1E471438-CACB-4E0B-9319-2FB024B141D2}"/>
            </a:ext>
          </a:extLst>
        </xdr:cNvPr>
        <xdr:cNvSpPr>
          <a:spLocks noChangeShapeType="1"/>
        </xdr:cNvSpPr>
      </xdr:nvSpPr>
      <xdr:spPr bwMode="auto">
        <a:xfrm>
          <a:off x="551497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1095375</xdr:colOff>
      <xdr:row>2</xdr:row>
      <xdr:rowOff>0</xdr:rowOff>
    </xdr:from>
    <xdr:to>
      <xdr:col>4</xdr:col>
      <xdr:colOff>1095375</xdr:colOff>
      <xdr:row>4</xdr:row>
      <xdr:rowOff>0</xdr:rowOff>
    </xdr:to>
    <xdr:sp macro="" textlink="">
      <xdr:nvSpPr>
        <xdr:cNvPr id="72" name="Line 13">
          <a:extLst>
            <a:ext uri="{FF2B5EF4-FFF2-40B4-BE49-F238E27FC236}">
              <a16:creationId xmlns:a16="http://schemas.microsoft.com/office/drawing/2014/main" id="{12E35BC2-E128-4501-A25A-ADD14711AD77}"/>
            </a:ext>
          </a:extLst>
        </xdr:cNvPr>
        <xdr:cNvSpPr>
          <a:spLocks noChangeShapeType="1"/>
        </xdr:cNvSpPr>
      </xdr:nvSpPr>
      <xdr:spPr bwMode="auto">
        <a:xfrm>
          <a:off x="551497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1095375</xdr:colOff>
      <xdr:row>2</xdr:row>
      <xdr:rowOff>0</xdr:rowOff>
    </xdr:from>
    <xdr:to>
      <xdr:col>4</xdr:col>
      <xdr:colOff>1095375</xdr:colOff>
      <xdr:row>4</xdr:row>
      <xdr:rowOff>0</xdr:rowOff>
    </xdr:to>
    <xdr:sp macro="" textlink="">
      <xdr:nvSpPr>
        <xdr:cNvPr id="73" name="Line 15">
          <a:extLst>
            <a:ext uri="{FF2B5EF4-FFF2-40B4-BE49-F238E27FC236}">
              <a16:creationId xmlns:a16="http://schemas.microsoft.com/office/drawing/2014/main" id="{722E504A-DB33-41A7-ABB2-FF2FD8F09068}"/>
            </a:ext>
          </a:extLst>
        </xdr:cNvPr>
        <xdr:cNvSpPr>
          <a:spLocks noChangeShapeType="1"/>
        </xdr:cNvSpPr>
      </xdr:nvSpPr>
      <xdr:spPr bwMode="auto">
        <a:xfrm>
          <a:off x="551497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1095375</xdr:colOff>
      <xdr:row>2</xdr:row>
      <xdr:rowOff>0</xdr:rowOff>
    </xdr:from>
    <xdr:to>
      <xdr:col>4</xdr:col>
      <xdr:colOff>1095375</xdr:colOff>
      <xdr:row>4</xdr:row>
      <xdr:rowOff>0</xdr:rowOff>
    </xdr:to>
    <xdr:sp macro="" textlink="">
      <xdr:nvSpPr>
        <xdr:cNvPr id="74" name="Line 1">
          <a:extLst>
            <a:ext uri="{FF2B5EF4-FFF2-40B4-BE49-F238E27FC236}">
              <a16:creationId xmlns:a16="http://schemas.microsoft.com/office/drawing/2014/main" id="{B1288F7E-878D-479C-AF15-2822C376FD4B}"/>
            </a:ext>
          </a:extLst>
        </xdr:cNvPr>
        <xdr:cNvSpPr>
          <a:spLocks noChangeShapeType="1"/>
        </xdr:cNvSpPr>
      </xdr:nvSpPr>
      <xdr:spPr bwMode="auto">
        <a:xfrm>
          <a:off x="551497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1095375</xdr:colOff>
      <xdr:row>2</xdr:row>
      <xdr:rowOff>0</xdr:rowOff>
    </xdr:from>
    <xdr:to>
      <xdr:col>4</xdr:col>
      <xdr:colOff>1095375</xdr:colOff>
      <xdr:row>4</xdr:row>
      <xdr:rowOff>0</xdr:rowOff>
    </xdr:to>
    <xdr:sp macro="" textlink="">
      <xdr:nvSpPr>
        <xdr:cNvPr id="75" name="Line 3">
          <a:extLst>
            <a:ext uri="{FF2B5EF4-FFF2-40B4-BE49-F238E27FC236}">
              <a16:creationId xmlns:a16="http://schemas.microsoft.com/office/drawing/2014/main" id="{31D11047-6C24-4CCA-AB0B-7F19E1954B89}"/>
            </a:ext>
          </a:extLst>
        </xdr:cNvPr>
        <xdr:cNvSpPr>
          <a:spLocks noChangeShapeType="1"/>
        </xdr:cNvSpPr>
      </xdr:nvSpPr>
      <xdr:spPr bwMode="auto">
        <a:xfrm>
          <a:off x="551497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1095375</xdr:colOff>
      <xdr:row>2</xdr:row>
      <xdr:rowOff>0</xdr:rowOff>
    </xdr:from>
    <xdr:to>
      <xdr:col>4</xdr:col>
      <xdr:colOff>1095375</xdr:colOff>
      <xdr:row>4</xdr:row>
      <xdr:rowOff>0</xdr:rowOff>
    </xdr:to>
    <xdr:sp macro="" textlink="">
      <xdr:nvSpPr>
        <xdr:cNvPr id="76" name="Line 5">
          <a:extLst>
            <a:ext uri="{FF2B5EF4-FFF2-40B4-BE49-F238E27FC236}">
              <a16:creationId xmlns:a16="http://schemas.microsoft.com/office/drawing/2014/main" id="{9933D764-FE1C-436D-82D8-E8D5C6C5CED1}"/>
            </a:ext>
          </a:extLst>
        </xdr:cNvPr>
        <xdr:cNvSpPr>
          <a:spLocks noChangeShapeType="1"/>
        </xdr:cNvSpPr>
      </xdr:nvSpPr>
      <xdr:spPr bwMode="auto">
        <a:xfrm>
          <a:off x="551497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1095375</xdr:colOff>
      <xdr:row>2</xdr:row>
      <xdr:rowOff>0</xdr:rowOff>
    </xdr:from>
    <xdr:to>
      <xdr:col>4</xdr:col>
      <xdr:colOff>1095375</xdr:colOff>
      <xdr:row>4</xdr:row>
      <xdr:rowOff>0</xdr:rowOff>
    </xdr:to>
    <xdr:sp macro="" textlink="">
      <xdr:nvSpPr>
        <xdr:cNvPr id="77" name="Line 7">
          <a:extLst>
            <a:ext uri="{FF2B5EF4-FFF2-40B4-BE49-F238E27FC236}">
              <a16:creationId xmlns:a16="http://schemas.microsoft.com/office/drawing/2014/main" id="{CAD5419C-7DA2-4545-B38C-7705FFD7AC2F}"/>
            </a:ext>
          </a:extLst>
        </xdr:cNvPr>
        <xdr:cNvSpPr>
          <a:spLocks noChangeShapeType="1"/>
        </xdr:cNvSpPr>
      </xdr:nvSpPr>
      <xdr:spPr bwMode="auto">
        <a:xfrm>
          <a:off x="551497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1095375</xdr:colOff>
      <xdr:row>2</xdr:row>
      <xdr:rowOff>0</xdr:rowOff>
    </xdr:from>
    <xdr:to>
      <xdr:col>4</xdr:col>
      <xdr:colOff>1095375</xdr:colOff>
      <xdr:row>4</xdr:row>
      <xdr:rowOff>0</xdr:rowOff>
    </xdr:to>
    <xdr:sp macro="" textlink="">
      <xdr:nvSpPr>
        <xdr:cNvPr id="78" name="Line 9">
          <a:extLst>
            <a:ext uri="{FF2B5EF4-FFF2-40B4-BE49-F238E27FC236}">
              <a16:creationId xmlns:a16="http://schemas.microsoft.com/office/drawing/2014/main" id="{D21A523B-71B5-4395-9CCE-019367C76166}"/>
            </a:ext>
          </a:extLst>
        </xdr:cNvPr>
        <xdr:cNvSpPr>
          <a:spLocks noChangeShapeType="1"/>
        </xdr:cNvSpPr>
      </xdr:nvSpPr>
      <xdr:spPr bwMode="auto">
        <a:xfrm>
          <a:off x="551497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1095375</xdr:colOff>
      <xdr:row>2</xdr:row>
      <xdr:rowOff>0</xdr:rowOff>
    </xdr:from>
    <xdr:to>
      <xdr:col>4</xdr:col>
      <xdr:colOff>1095375</xdr:colOff>
      <xdr:row>4</xdr:row>
      <xdr:rowOff>0</xdr:rowOff>
    </xdr:to>
    <xdr:sp macro="" textlink="">
      <xdr:nvSpPr>
        <xdr:cNvPr id="79" name="Line 11">
          <a:extLst>
            <a:ext uri="{FF2B5EF4-FFF2-40B4-BE49-F238E27FC236}">
              <a16:creationId xmlns:a16="http://schemas.microsoft.com/office/drawing/2014/main" id="{515EBDEC-7112-4352-95EF-AF7519DC2FB9}"/>
            </a:ext>
          </a:extLst>
        </xdr:cNvPr>
        <xdr:cNvSpPr>
          <a:spLocks noChangeShapeType="1"/>
        </xdr:cNvSpPr>
      </xdr:nvSpPr>
      <xdr:spPr bwMode="auto">
        <a:xfrm>
          <a:off x="551497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1095375</xdr:colOff>
      <xdr:row>2</xdr:row>
      <xdr:rowOff>0</xdr:rowOff>
    </xdr:from>
    <xdr:to>
      <xdr:col>4</xdr:col>
      <xdr:colOff>1095375</xdr:colOff>
      <xdr:row>4</xdr:row>
      <xdr:rowOff>0</xdr:rowOff>
    </xdr:to>
    <xdr:sp macro="" textlink="">
      <xdr:nvSpPr>
        <xdr:cNvPr id="80" name="Line 13">
          <a:extLst>
            <a:ext uri="{FF2B5EF4-FFF2-40B4-BE49-F238E27FC236}">
              <a16:creationId xmlns:a16="http://schemas.microsoft.com/office/drawing/2014/main" id="{07CD4A27-2119-4818-B825-660994DBD7E8}"/>
            </a:ext>
          </a:extLst>
        </xdr:cNvPr>
        <xdr:cNvSpPr>
          <a:spLocks noChangeShapeType="1"/>
        </xdr:cNvSpPr>
      </xdr:nvSpPr>
      <xdr:spPr bwMode="auto">
        <a:xfrm>
          <a:off x="551497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1095375</xdr:colOff>
      <xdr:row>2</xdr:row>
      <xdr:rowOff>0</xdr:rowOff>
    </xdr:from>
    <xdr:to>
      <xdr:col>4</xdr:col>
      <xdr:colOff>1095375</xdr:colOff>
      <xdr:row>4</xdr:row>
      <xdr:rowOff>0</xdr:rowOff>
    </xdr:to>
    <xdr:sp macro="" textlink="">
      <xdr:nvSpPr>
        <xdr:cNvPr id="81" name="Line 15">
          <a:extLst>
            <a:ext uri="{FF2B5EF4-FFF2-40B4-BE49-F238E27FC236}">
              <a16:creationId xmlns:a16="http://schemas.microsoft.com/office/drawing/2014/main" id="{D066B154-6A94-40A7-A146-9A5E95E65040}"/>
            </a:ext>
          </a:extLst>
        </xdr:cNvPr>
        <xdr:cNvSpPr>
          <a:spLocks noChangeShapeType="1"/>
        </xdr:cNvSpPr>
      </xdr:nvSpPr>
      <xdr:spPr bwMode="auto">
        <a:xfrm>
          <a:off x="551497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82" name="Line 2">
          <a:extLst>
            <a:ext uri="{FF2B5EF4-FFF2-40B4-BE49-F238E27FC236}">
              <a16:creationId xmlns:a16="http://schemas.microsoft.com/office/drawing/2014/main" id="{40A4AE69-8BEB-4DC7-A456-EC2857E29FE0}"/>
            </a:ext>
          </a:extLst>
        </xdr:cNvPr>
        <xdr:cNvSpPr>
          <a:spLocks noChangeShapeType="1"/>
        </xdr:cNvSpPr>
      </xdr:nvSpPr>
      <xdr:spPr bwMode="auto">
        <a:xfrm>
          <a:off x="553402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83" name="Line 4">
          <a:extLst>
            <a:ext uri="{FF2B5EF4-FFF2-40B4-BE49-F238E27FC236}">
              <a16:creationId xmlns:a16="http://schemas.microsoft.com/office/drawing/2014/main" id="{C449B837-D52E-4772-80C1-5C93B42C6D6B}"/>
            </a:ext>
          </a:extLst>
        </xdr:cNvPr>
        <xdr:cNvSpPr>
          <a:spLocks noChangeShapeType="1"/>
        </xdr:cNvSpPr>
      </xdr:nvSpPr>
      <xdr:spPr bwMode="auto">
        <a:xfrm>
          <a:off x="553402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84" name="Line 6">
          <a:extLst>
            <a:ext uri="{FF2B5EF4-FFF2-40B4-BE49-F238E27FC236}">
              <a16:creationId xmlns:a16="http://schemas.microsoft.com/office/drawing/2014/main" id="{8A968BE8-50B0-4647-9BE7-34A2FB8B6E1F}"/>
            </a:ext>
          </a:extLst>
        </xdr:cNvPr>
        <xdr:cNvSpPr>
          <a:spLocks noChangeShapeType="1"/>
        </xdr:cNvSpPr>
      </xdr:nvSpPr>
      <xdr:spPr bwMode="auto">
        <a:xfrm>
          <a:off x="553402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85" name="Line 8">
          <a:extLst>
            <a:ext uri="{FF2B5EF4-FFF2-40B4-BE49-F238E27FC236}">
              <a16:creationId xmlns:a16="http://schemas.microsoft.com/office/drawing/2014/main" id="{A4D54C75-30C9-480A-95BC-71BAB630BEE7}"/>
            </a:ext>
          </a:extLst>
        </xdr:cNvPr>
        <xdr:cNvSpPr>
          <a:spLocks noChangeShapeType="1"/>
        </xdr:cNvSpPr>
      </xdr:nvSpPr>
      <xdr:spPr bwMode="auto">
        <a:xfrm>
          <a:off x="553402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86" name="Line 10">
          <a:extLst>
            <a:ext uri="{FF2B5EF4-FFF2-40B4-BE49-F238E27FC236}">
              <a16:creationId xmlns:a16="http://schemas.microsoft.com/office/drawing/2014/main" id="{74366286-9F2A-4D8C-B8AF-18D0BE6707B8}"/>
            </a:ext>
          </a:extLst>
        </xdr:cNvPr>
        <xdr:cNvSpPr>
          <a:spLocks noChangeShapeType="1"/>
        </xdr:cNvSpPr>
      </xdr:nvSpPr>
      <xdr:spPr bwMode="auto">
        <a:xfrm>
          <a:off x="553402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87" name="Line 12">
          <a:extLst>
            <a:ext uri="{FF2B5EF4-FFF2-40B4-BE49-F238E27FC236}">
              <a16:creationId xmlns:a16="http://schemas.microsoft.com/office/drawing/2014/main" id="{701B4E39-1B14-46A1-93DC-8CDF10B263E8}"/>
            </a:ext>
          </a:extLst>
        </xdr:cNvPr>
        <xdr:cNvSpPr>
          <a:spLocks noChangeShapeType="1"/>
        </xdr:cNvSpPr>
      </xdr:nvSpPr>
      <xdr:spPr bwMode="auto">
        <a:xfrm>
          <a:off x="553402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88" name="Line 14">
          <a:extLst>
            <a:ext uri="{FF2B5EF4-FFF2-40B4-BE49-F238E27FC236}">
              <a16:creationId xmlns:a16="http://schemas.microsoft.com/office/drawing/2014/main" id="{0E886DD8-C004-4C90-8FB5-32A139C6929D}"/>
            </a:ext>
          </a:extLst>
        </xdr:cNvPr>
        <xdr:cNvSpPr>
          <a:spLocks noChangeShapeType="1"/>
        </xdr:cNvSpPr>
      </xdr:nvSpPr>
      <xdr:spPr bwMode="auto">
        <a:xfrm>
          <a:off x="553402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89" name="Line 16">
          <a:extLst>
            <a:ext uri="{FF2B5EF4-FFF2-40B4-BE49-F238E27FC236}">
              <a16:creationId xmlns:a16="http://schemas.microsoft.com/office/drawing/2014/main" id="{70996248-310A-43BD-B8B5-5E9561712FF5}"/>
            </a:ext>
          </a:extLst>
        </xdr:cNvPr>
        <xdr:cNvSpPr>
          <a:spLocks noChangeShapeType="1"/>
        </xdr:cNvSpPr>
      </xdr:nvSpPr>
      <xdr:spPr bwMode="auto">
        <a:xfrm>
          <a:off x="553402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90" name="Line 2">
          <a:extLst>
            <a:ext uri="{FF2B5EF4-FFF2-40B4-BE49-F238E27FC236}">
              <a16:creationId xmlns:a16="http://schemas.microsoft.com/office/drawing/2014/main" id="{8BD53D09-CBC5-4BBE-BBB3-7EA65216356D}"/>
            </a:ext>
          </a:extLst>
        </xdr:cNvPr>
        <xdr:cNvSpPr>
          <a:spLocks noChangeShapeType="1"/>
        </xdr:cNvSpPr>
      </xdr:nvSpPr>
      <xdr:spPr bwMode="auto">
        <a:xfrm>
          <a:off x="553402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91" name="Line 4">
          <a:extLst>
            <a:ext uri="{FF2B5EF4-FFF2-40B4-BE49-F238E27FC236}">
              <a16:creationId xmlns:a16="http://schemas.microsoft.com/office/drawing/2014/main" id="{147F334D-1276-4282-BFE6-EF3FEFA0BB80}"/>
            </a:ext>
          </a:extLst>
        </xdr:cNvPr>
        <xdr:cNvSpPr>
          <a:spLocks noChangeShapeType="1"/>
        </xdr:cNvSpPr>
      </xdr:nvSpPr>
      <xdr:spPr bwMode="auto">
        <a:xfrm>
          <a:off x="553402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92" name="Line 6">
          <a:extLst>
            <a:ext uri="{FF2B5EF4-FFF2-40B4-BE49-F238E27FC236}">
              <a16:creationId xmlns:a16="http://schemas.microsoft.com/office/drawing/2014/main" id="{D0447B69-1F99-4F3B-9F2C-440CDE082FDF}"/>
            </a:ext>
          </a:extLst>
        </xdr:cNvPr>
        <xdr:cNvSpPr>
          <a:spLocks noChangeShapeType="1"/>
        </xdr:cNvSpPr>
      </xdr:nvSpPr>
      <xdr:spPr bwMode="auto">
        <a:xfrm>
          <a:off x="553402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93" name="Line 8">
          <a:extLst>
            <a:ext uri="{FF2B5EF4-FFF2-40B4-BE49-F238E27FC236}">
              <a16:creationId xmlns:a16="http://schemas.microsoft.com/office/drawing/2014/main" id="{EC67EA07-A8AF-43F8-824C-1ECAE52C4C28}"/>
            </a:ext>
          </a:extLst>
        </xdr:cNvPr>
        <xdr:cNvSpPr>
          <a:spLocks noChangeShapeType="1"/>
        </xdr:cNvSpPr>
      </xdr:nvSpPr>
      <xdr:spPr bwMode="auto">
        <a:xfrm>
          <a:off x="553402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94" name="Line 10">
          <a:extLst>
            <a:ext uri="{FF2B5EF4-FFF2-40B4-BE49-F238E27FC236}">
              <a16:creationId xmlns:a16="http://schemas.microsoft.com/office/drawing/2014/main" id="{93865422-11B0-472B-AF6B-A9D01ADDF486}"/>
            </a:ext>
          </a:extLst>
        </xdr:cNvPr>
        <xdr:cNvSpPr>
          <a:spLocks noChangeShapeType="1"/>
        </xdr:cNvSpPr>
      </xdr:nvSpPr>
      <xdr:spPr bwMode="auto">
        <a:xfrm>
          <a:off x="553402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95" name="Line 12">
          <a:extLst>
            <a:ext uri="{FF2B5EF4-FFF2-40B4-BE49-F238E27FC236}">
              <a16:creationId xmlns:a16="http://schemas.microsoft.com/office/drawing/2014/main" id="{3E9D92ED-8991-4A8B-9F8E-EF8E59917421}"/>
            </a:ext>
          </a:extLst>
        </xdr:cNvPr>
        <xdr:cNvSpPr>
          <a:spLocks noChangeShapeType="1"/>
        </xdr:cNvSpPr>
      </xdr:nvSpPr>
      <xdr:spPr bwMode="auto">
        <a:xfrm>
          <a:off x="553402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96" name="Line 14">
          <a:extLst>
            <a:ext uri="{FF2B5EF4-FFF2-40B4-BE49-F238E27FC236}">
              <a16:creationId xmlns:a16="http://schemas.microsoft.com/office/drawing/2014/main" id="{DA9C2B58-0D98-4A0D-83F5-D68309273ACB}"/>
            </a:ext>
          </a:extLst>
        </xdr:cNvPr>
        <xdr:cNvSpPr>
          <a:spLocks noChangeShapeType="1"/>
        </xdr:cNvSpPr>
      </xdr:nvSpPr>
      <xdr:spPr bwMode="auto">
        <a:xfrm>
          <a:off x="553402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97" name="Line 16">
          <a:extLst>
            <a:ext uri="{FF2B5EF4-FFF2-40B4-BE49-F238E27FC236}">
              <a16:creationId xmlns:a16="http://schemas.microsoft.com/office/drawing/2014/main" id="{7B63DF05-E202-454F-9DA7-E8057A512E02}"/>
            </a:ext>
          </a:extLst>
        </xdr:cNvPr>
        <xdr:cNvSpPr>
          <a:spLocks noChangeShapeType="1"/>
        </xdr:cNvSpPr>
      </xdr:nvSpPr>
      <xdr:spPr bwMode="auto">
        <a:xfrm>
          <a:off x="553402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98" name="Line 2">
          <a:extLst>
            <a:ext uri="{FF2B5EF4-FFF2-40B4-BE49-F238E27FC236}">
              <a16:creationId xmlns:a16="http://schemas.microsoft.com/office/drawing/2014/main" id="{8B2CD6A3-BAF4-46DD-8B7F-D3A788DE0ACB}"/>
            </a:ext>
          </a:extLst>
        </xdr:cNvPr>
        <xdr:cNvSpPr>
          <a:spLocks noChangeShapeType="1"/>
        </xdr:cNvSpPr>
      </xdr:nvSpPr>
      <xdr:spPr bwMode="auto">
        <a:xfrm>
          <a:off x="553402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99" name="Line 4">
          <a:extLst>
            <a:ext uri="{FF2B5EF4-FFF2-40B4-BE49-F238E27FC236}">
              <a16:creationId xmlns:a16="http://schemas.microsoft.com/office/drawing/2014/main" id="{4886B7B7-D4BB-45D2-B98F-6D220BFC00AF}"/>
            </a:ext>
          </a:extLst>
        </xdr:cNvPr>
        <xdr:cNvSpPr>
          <a:spLocks noChangeShapeType="1"/>
        </xdr:cNvSpPr>
      </xdr:nvSpPr>
      <xdr:spPr bwMode="auto">
        <a:xfrm>
          <a:off x="553402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100" name="Line 6">
          <a:extLst>
            <a:ext uri="{FF2B5EF4-FFF2-40B4-BE49-F238E27FC236}">
              <a16:creationId xmlns:a16="http://schemas.microsoft.com/office/drawing/2014/main" id="{8ABFE20C-786E-4827-B4EF-2B654C795A1A}"/>
            </a:ext>
          </a:extLst>
        </xdr:cNvPr>
        <xdr:cNvSpPr>
          <a:spLocks noChangeShapeType="1"/>
        </xdr:cNvSpPr>
      </xdr:nvSpPr>
      <xdr:spPr bwMode="auto">
        <a:xfrm>
          <a:off x="553402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101" name="Line 8">
          <a:extLst>
            <a:ext uri="{FF2B5EF4-FFF2-40B4-BE49-F238E27FC236}">
              <a16:creationId xmlns:a16="http://schemas.microsoft.com/office/drawing/2014/main" id="{029E142D-AF73-4F4C-BBB9-9C2126AF9B6F}"/>
            </a:ext>
          </a:extLst>
        </xdr:cNvPr>
        <xdr:cNvSpPr>
          <a:spLocks noChangeShapeType="1"/>
        </xdr:cNvSpPr>
      </xdr:nvSpPr>
      <xdr:spPr bwMode="auto">
        <a:xfrm>
          <a:off x="553402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102" name="Line 10">
          <a:extLst>
            <a:ext uri="{FF2B5EF4-FFF2-40B4-BE49-F238E27FC236}">
              <a16:creationId xmlns:a16="http://schemas.microsoft.com/office/drawing/2014/main" id="{75DF80F8-D1AC-4360-BCB4-3A8729445135}"/>
            </a:ext>
          </a:extLst>
        </xdr:cNvPr>
        <xdr:cNvSpPr>
          <a:spLocks noChangeShapeType="1"/>
        </xdr:cNvSpPr>
      </xdr:nvSpPr>
      <xdr:spPr bwMode="auto">
        <a:xfrm>
          <a:off x="553402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103" name="Line 12">
          <a:extLst>
            <a:ext uri="{FF2B5EF4-FFF2-40B4-BE49-F238E27FC236}">
              <a16:creationId xmlns:a16="http://schemas.microsoft.com/office/drawing/2014/main" id="{8E7FA066-AECC-482F-9F64-C3AD6B4E8804}"/>
            </a:ext>
          </a:extLst>
        </xdr:cNvPr>
        <xdr:cNvSpPr>
          <a:spLocks noChangeShapeType="1"/>
        </xdr:cNvSpPr>
      </xdr:nvSpPr>
      <xdr:spPr bwMode="auto">
        <a:xfrm>
          <a:off x="553402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104" name="Line 14">
          <a:extLst>
            <a:ext uri="{FF2B5EF4-FFF2-40B4-BE49-F238E27FC236}">
              <a16:creationId xmlns:a16="http://schemas.microsoft.com/office/drawing/2014/main" id="{83C8C57C-2B9C-4E87-B703-D2B6442E786D}"/>
            </a:ext>
          </a:extLst>
        </xdr:cNvPr>
        <xdr:cNvSpPr>
          <a:spLocks noChangeShapeType="1"/>
        </xdr:cNvSpPr>
      </xdr:nvSpPr>
      <xdr:spPr bwMode="auto">
        <a:xfrm>
          <a:off x="553402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105" name="Line 16">
          <a:extLst>
            <a:ext uri="{FF2B5EF4-FFF2-40B4-BE49-F238E27FC236}">
              <a16:creationId xmlns:a16="http://schemas.microsoft.com/office/drawing/2014/main" id="{94B45C30-EBE9-4851-86F3-51D9DCE6E96A}"/>
            </a:ext>
          </a:extLst>
        </xdr:cNvPr>
        <xdr:cNvSpPr>
          <a:spLocks noChangeShapeType="1"/>
        </xdr:cNvSpPr>
      </xdr:nvSpPr>
      <xdr:spPr bwMode="auto">
        <a:xfrm>
          <a:off x="553402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106" name="Line 2">
          <a:extLst>
            <a:ext uri="{FF2B5EF4-FFF2-40B4-BE49-F238E27FC236}">
              <a16:creationId xmlns:a16="http://schemas.microsoft.com/office/drawing/2014/main" id="{F3E471B3-A3EE-47DE-9AB2-1188AFB03180}"/>
            </a:ext>
          </a:extLst>
        </xdr:cNvPr>
        <xdr:cNvSpPr>
          <a:spLocks noChangeShapeType="1"/>
        </xdr:cNvSpPr>
      </xdr:nvSpPr>
      <xdr:spPr bwMode="auto">
        <a:xfrm>
          <a:off x="553402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107" name="Line 4">
          <a:extLst>
            <a:ext uri="{FF2B5EF4-FFF2-40B4-BE49-F238E27FC236}">
              <a16:creationId xmlns:a16="http://schemas.microsoft.com/office/drawing/2014/main" id="{8423AD49-850E-4697-936B-00F3766C703F}"/>
            </a:ext>
          </a:extLst>
        </xdr:cNvPr>
        <xdr:cNvSpPr>
          <a:spLocks noChangeShapeType="1"/>
        </xdr:cNvSpPr>
      </xdr:nvSpPr>
      <xdr:spPr bwMode="auto">
        <a:xfrm>
          <a:off x="553402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108" name="Line 6">
          <a:extLst>
            <a:ext uri="{FF2B5EF4-FFF2-40B4-BE49-F238E27FC236}">
              <a16:creationId xmlns:a16="http://schemas.microsoft.com/office/drawing/2014/main" id="{3F54BB2C-7425-4512-A12D-38FA462ED9F7}"/>
            </a:ext>
          </a:extLst>
        </xdr:cNvPr>
        <xdr:cNvSpPr>
          <a:spLocks noChangeShapeType="1"/>
        </xdr:cNvSpPr>
      </xdr:nvSpPr>
      <xdr:spPr bwMode="auto">
        <a:xfrm>
          <a:off x="553402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109" name="Line 8">
          <a:extLst>
            <a:ext uri="{FF2B5EF4-FFF2-40B4-BE49-F238E27FC236}">
              <a16:creationId xmlns:a16="http://schemas.microsoft.com/office/drawing/2014/main" id="{20AD2F16-5995-4631-AA03-8C3D6AA8A23D}"/>
            </a:ext>
          </a:extLst>
        </xdr:cNvPr>
        <xdr:cNvSpPr>
          <a:spLocks noChangeShapeType="1"/>
        </xdr:cNvSpPr>
      </xdr:nvSpPr>
      <xdr:spPr bwMode="auto">
        <a:xfrm>
          <a:off x="553402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110" name="Line 10">
          <a:extLst>
            <a:ext uri="{FF2B5EF4-FFF2-40B4-BE49-F238E27FC236}">
              <a16:creationId xmlns:a16="http://schemas.microsoft.com/office/drawing/2014/main" id="{EB6C38B4-1D27-4DF8-9132-0284534BF628}"/>
            </a:ext>
          </a:extLst>
        </xdr:cNvPr>
        <xdr:cNvSpPr>
          <a:spLocks noChangeShapeType="1"/>
        </xdr:cNvSpPr>
      </xdr:nvSpPr>
      <xdr:spPr bwMode="auto">
        <a:xfrm>
          <a:off x="553402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111" name="Line 12">
          <a:extLst>
            <a:ext uri="{FF2B5EF4-FFF2-40B4-BE49-F238E27FC236}">
              <a16:creationId xmlns:a16="http://schemas.microsoft.com/office/drawing/2014/main" id="{62B01435-7133-4A1F-9F71-637B5E451A3C}"/>
            </a:ext>
          </a:extLst>
        </xdr:cNvPr>
        <xdr:cNvSpPr>
          <a:spLocks noChangeShapeType="1"/>
        </xdr:cNvSpPr>
      </xdr:nvSpPr>
      <xdr:spPr bwMode="auto">
        <a:xfrm>
          <a:off x="553402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112" name="Line 14">
          <a:extLst>
            <a:ext uri="{FF2B5EF4-FFF2-40B4-BE49-F238E27FC236}">
              <a16:creationId xmlns:a16="http://schemas.microsoft.com/office/drawing/2014/main" id="{16E5B4CA-F815-45FB-9860-90B4F4B0680B}"/>
            </a:ext>
          </a:extLst>
        </xdr:cNvPr>
        <xdr:cNvSpPr>
          <a:spLocks noChangeShapeType="1"/>
        </xdr:cNvSpPr>
      </xdr:nvSpPr>
      <xdr:spPr bwMode="auto">
        <a:xfrm>
          <a:off x="553402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113" name="Line 16">
          <a:extLst>
            <a:ext uri="{FF2B5EF4-FFF2-40B4-BE49-F238E27FC236}">
              <a16:creationId xmlns:a16="http://schemas.microsoft.com/office/drawing/2014/main" id="{AE36B744-8491-4F64-B553-CF8418B652BA}"/>
            </a:ext>
          </a:extLst>
        </xdr:cNvPr>
        <xdr:cNvSpPr>
          <a:spLocks noChangeShapeType="1"/>
        </xdr:cNvSpPr>
      </xdr:nvSpPr>
      <xdr:spPr bwMode="auto">
        <a:xfrm>
          <a:off x="553402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114" name="Line 2">
          <a:extLst>
            <a:ext uri="{FF2B5EF4-FFF2-40B4-BE49-F238E27FC236}">
              <a16:creationId xmlns:a16="http://schemas.microsoft.com/office/drawing/2014/main" id="{24512855-E3CF-4EA9-89F4-392508B60ED0}"/>
            </a:ext>
          </a:extLst>
        </xdr:cNvPr>
        <xdr:cNvSpPr>
          <a:spLocks noChangeShapeType="1"/>
        </xdr:cNvSpPr>
      </xdr:nvSpPr>
      <xdr:spPr bwMode="auto">
        <a:xfrm>
          <a:off x="553402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115" name="Line 4">
          <a:extLst>
            <a:ext uri="{FF2B5EF4-FFF2-40B4-BE49-F238E27FC236}">
              <a16:creationId xmlns:a16="http://schemas.microsoft.com/office/drawing/2014/main" id="{39DBF957-7640-4F45-A3DB-D657EB4EC9BA}"/>
            </a:ext>
          </a:extLst>
        </xdr:cNvPr>
        <xdr:cNvSpPr>
          <a:spLocks noChangeShapeType="1"/>
        </xdr:cNvSpPr>
      </xdr:nvSpPr>
      <xdr:spPr bwMode="auto">
        <a:xfrm>
          <a:off x="553402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116" name="Line 6">
          <a:extLst>
            <a:ext uri="{FF2B5EF4-FFF2-40B4-BE49-F238E27FC236}">
              <a16:creationId xmlns:a16="http://schemas.microsoft.com/office/drawing/2014/main" id="{C1F14401-9453-49D6-B258-95B4B5C77E66}"/>
            </a:ext>
          </a:extLst>
        </xdr:cNvPr>
        <xdr:cNvSpPr>
          <a:spLocks noChangeShapeType="1"/>
        </xdr:cNvSpPr>
      </xdr:nvSpPr>
      <xdr:spPr bwMode="auto">
        <a:xfrm>
          <a:off x="553402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117" name="Line 8">
          <a:extLst>
            <a:ext uri="{FF2B5EF4-FFF2-40B4-BE49-F238E27FC236}">
              <a16:creationId xmlns:a16="http://schemas.microsoft.com/office/drawing/2014/main" id="{4A512BE5-4186-48D4-B11A-BA06380989D2}"/>
            </a:ext>
          </a:extLst>
        </xdr:cNvPr>
        <xdr:cNvSpPr>
          <a:spLocks noChangeShapeType="1"/>
        </xdr:cNvSpPr>
      </xdr:nvSpPr>
      <xdr:spPr bwMode="auto">
        <a:xfrm>
          <a:off x="553402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118" name="Line 10">
          <a:extLst>
            <a:ext uri="{FF2B5EF4-FFF2-40B4-BE49-F238E27FC236}">
              <a16:creationId xmlns:a16="http://schemas.microsoft.com/office/drawing/2014/main" id="{2ACFEDD4-F22B-4235-8786-919D254955FD}"/>
            </a:ext>
          </a:extLst>
        </xdr:cNvPr>
        <xdr:cNvSpPr>
          <a:spLocks noChangeShapeType="1"/>
        </xdr:cNvSpPr>
      </xdr:nvSpPr>
      <xdr:spPr bwMode="auto">
        <a:xfrm>
          <a:off x="553402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119" name="Line 12">
          <a:extLst>
            <a:ext uri="{FF2B5EF4-FFF2-40B4-BE49-F238E27FC236}">
              <a16:creationId xmlns:a16="http://schemas.microsoft.com/office/drawing/2014/main" id="{E3C75B8B-2BF4-431F-8531-BE1F0C7B2CA1}"/>
            </a:ext>
          </a:extLst>
        </xdr:cNvPr>
        <xdr:cNvSpPr>
          <a:spLocks noChangeShapeType="1"/>
        </xdr:cNvSpPr>
      </xdr:nvSpPr>
      <xdr:spPr bwMode="auto">
        <a:xfrm>
          <a:off x="553402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120" name="Line 14">
          <a:extLst>
            <a:ext uri="{FF2B5EF4-FFF2-40B4-BE49-F238E27FC236}">
              <a16:creationId xmlns:a16="http://schemas.microsoft.com/office/drawing/2014/main" id="{B7428538-4A34-40D2-A3D7-BF8F700A06E0}"/>
            </a:ext>
          </a:extLst>
        </xdr:cNvPr>
        <xdr:cNvSpPr>
          <a:spLocks noChangeShapeType="1"/>
        </xdr:cNvSpPr>
      </xdr:nvSpPr>
      <xdr:spPr bwMode="auto">
        <a:xfrm>
          <a:off x="553402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121" name="Line 16">
          <a:extLst>
            <a:ext uri="{FF2B5EF4-FFF2-40B4-BE49-F238E27FC236}">
              <a16:creationId xmlns:a16="http://schemas.microsoft.com/office/drawing/2014/main" id="{6D5067E5-CAC2-491A-90AE-15B81288A5D6}"/>
            </a:ext>
          </a:extLst>
        </xdr:cNvPr>
        <xdr:cNvSpPr>
          <a:spLocks noChangeShapeType="1"/>
        </xdr:cNvSpPr>
      </xdr:nvSpPr>
      <xdr:spPr bwMode="auto">
        <a:xfrm>
          <a:off x="553402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122" name="Line 2">
          <a:extLst>
            <a:ext uri="{FF2B5EF4-FFF2-40B4-BE49-F238E27FC236}">
              <a16:creationId xmlns:a16="http://schemas.microsoft.com/office/drawing/2014/main" id="{0882BCC9-E3B5-4199-9A76-524FCE8B1821}"/>
            </a:ext>
          </a:extLst>
        </xdr:cNvPr>
        <xdr:cNvSpPr>
          <a:spLocks noChangeShapeType="1"/>
        </xdr:cNvSpPr>
      </xdr:nvSpPr>
      <xdr:spPr bwMode="auto">
        <a:xfrm>
          <a:off x="553402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123" name="Line 4">
          <a:extLst>
            <a:ext uri="{FF2B5EF4-FFF2-40B4-BE49-F238E27FC236}">
              <a16:creationId xmlns:a16="http://schemas.microsoft.com/office/drawing/2014/main" id="{9BDEF13F-15AF-488A-9520-E1678C847157}"/>
            </a:ext>
          </a:extLst>
        </xdr:cNvPr>
        <xdr:cNvSpPr>
          <a:spLocks noChangeShapeType="1"/>
        </xdr:cNvSpPr>
      </xdr:nvSpPr>
      <xdr:spPr bwMode="auto">
        <a:xfrm>
          <a:off x="553402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124" name="Line 6">
          <a:extLst>
            <a:ext uri="{FF2B5EF4-FFF2-40B4-BE49-F238E27FC236}">
              <a16:creationId xmlns:a16="http://schemas.microsoft.com/office/drawing/2014/main" id="{7D036F23-41AB-4805-9BB2-EF58D2EF7722}"/>
            </a:ext>
          </a:extLst>
        </xdr:cNvPr>
        <xdr:cNvSpPr>
          <a:spLocks noChangeShapeType="1"/>
        </xdr:cNvSpPr>
      </xdr:nvSpPr>
      <xdr:spPr bwMode="auto">
        <a:xfrm>
          <a:off x="553402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125" name="Line 8">
          <a:extLst>
            <a:ext uri="{FF2B5EF4-FFF2-40B4-BE49-F238E27FC236}">
              <a16:creationId xmlns:a16="http://schemas.microsoft.com/office/drawing/2014/main" id="{F15B3D9E-941E-48F0-8986-3634B65D314D}"/>
            </a:ext>
          </a:extLst>
        </xdr:cNvPr>
        <xdr:cNvSpPr>
          <a:spLocks noChangeShapeType="1"/>
        </xdr:cNvSpPr>
      </xdr:nvSpPr>
      <xdr:spPr bwMode="auto">
        <a:xfrm>
          <a:off x="553402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126" name="Line 10">
          <a:extLst>
            <a:ext uri="{FF2B5EF4-FFF2-40B4-BE49-F238E27FC236}">
              <a16:creationId xmlns:a16="http://schemas.microsoft.com/office/drawing/2014/main" id="{CB36CF3A-7CA2-4791-A553-15384C0A25AC}"/>
            </a:ext>
          </a:extLst>
        </xdr:cNvPr>
        <xdr:cNvSpPr>
          <a:spLocks noChangeShapeType="1"/>
        </xdr:cNvSpPr>
      </xdr:nvSpPr>
      <xdr:spPr bwMode="auto">
        <a:xfrm>
          <a:off x="553402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127" name="Line 12">
          <a:extLst>
            <a:ext uri="{FF2B5EF4-FFF2-40B4-BE49-F238E27FC236}">
              <a16:creationId xmlns:a16="http://schemas.microsoft.com/office/drawing/2014/main" id="{B9B90D4A-5F2E-41BD-8593-AFCF93B6ADE5}"/>
            </a:ext>
          </a:extLst>
        </xdr:cNvPr>
        <xdr:cNvSpPr>
          <a:spLocks noChangeShapeType="1"/>
        </xdr:cNvSpPr>
      </xdr:nvSpPr>
      <xdr:spPr bwMode="auto">
        <a:xfrm>
          <a:off x="553402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128" name="Line 14">
          <a:extLst>
            <a:ext uri="{FF2B5EF4-FFF2-40B4-BE49-F238E27FC236}">
              <a16:creationId xmlns:a16="http://schemas.microsoft.com/office/drawing/2014/main" id="{9D065F8A-6312-4A6B-9585-3A9BCA67EDF8}"/>
            </a:ext>
          </a:extLst>
        </xdr:cNvPr>
        <xdr:cNvSpPr>
          <a:spLocks noChangeShapeType="1"/>
        </xdr:cNvSpPr>
      </xdr:nvSpPr>
      <xdr:spPr bwMode="auto">
        <a:xfrm>
          <a:off x="553402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129" name="Line 16">
          <a:extLst>
            <a:ext uri="{FF2B5EF4-FFF2-40B4-BE49-F238E27FC236}">
              <a16:creationId xmlns:a16="http://schemas.microsoft.com/office/drawing/2014/main" id="{C07EC1D6-29BC-4BFC-B2F8-5A2171579098}"/>
            </a:ext>
          </a:extLst>
        </xdr:cNvPr>
        <xdr:cNvSpPr>
          <a:spLocks noChangeShapeType="1"/>
        </xdr:cNvSpPr>
      </xdr:nvSpPr>
      <xdr:spPr bwMode="auto">
        <a:xfrm>
          <a:off x="553402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130" name="Line 2">
          <a:extLst>
            <a:ext uri="{FF2B5EF4-FFF2-40B4-BE49-F238E27FC236}">
              <a16:creationId xmlns:a16="http://schemas.microsoft.com/office/drawing/2014/main" id="{65480CBB-64F9-4ACC-B434-9205F2FFA046}"/>
            </a:ext>
          </a:extLst>
        </xdr:cNvPr>
        <xdr:cNvSpPr>
          <a:spLocks noChangeShapeType="1"/>
        </xdr:cNvSpPr>
      </xdr:nvSpPr>
      <xdr:spPr bwMode="auto">
        <a:xfrm>
          <a:off x="553402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131" name="Line 4">
          <a:extLst>
            <a:ext uri="{FF2B5EF4-FFF2-40B4-BE49-F238E27FC236}">
              <a16:creationId xmlns:a16="http://schemas.microsoft.com/office/drawing/2014/main" id="{7D37B48E-B19D-4495-A6D3-4DDE4CFCA351}"/>
            </a:ext>
          </a:extLst>
        </xdr:cNvPr>
        <xdr:cNvSpPr>
          <a:spLocks noChangeShapeType="1"/>
        </xdr:cNvSpPr>
      </xdr:nvSpPr>
      <xdr:spPr bwMode="auto">
        <a:xfrm>
          <a:off x="553402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132" name="Line 6">
          <a:extLst>
            <a:ext uri="{FF2B5EF4-FFF2-40B4-BE49-F238E27FC236}">
              <a16:creationId xmlns:a16="http://schemas.microsoft.com/office/drawing/2014/main" id="{7493C6CF-3672-4F9D-A8DC-300E3D3766FB}"/>
            </a:ext>
          </a:extLst>
        </xdr:cNvPr>
        <xdr:cNvSpPr>
          <a:spLocks noChangeShapeType="1"/>
        </xdr:cNvSpPr>
      </xdr:nvSpPr>
      <xdr:spPr bwMode="auto">
        <a:xfrm>
          <a:off x="553402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133" name="Line 8">
          <a:extLst>
            <a:ext uri="{FF2B5EF4-FFF2-40B4-BE49-F238E27FC236}">
              <a16:creationId xmlns:a16="http://schemas.microsoft.com/office/drawing/2014/main" id="{0C6EF660-E423-44E4-A292-DF934C2FD80F}"/>
            </a:ext>
          </a:extLst>
        </xdr:cNvPr>
        <xdr:cNvSpPr>
          <a:spLocks noChangeShapeType="1"/>
        </xdr:cNvSpPr>
      </xdr:nvSpPr>
      <xdr:spPr bwMode="auto">
        <a:xfrm>
          <a:off x="553402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134" name="Line 10">
          <a:extLst>
            <a:ext uri="{FF2B5EF4-FFF2-40B4-BE49-F238E27FC236}">
              <a16:creationId xmlns:a16="http://schemas.microsoft.com/office/drawing/2014/main" id="{53EAC9F0-38C6-4C58-AC48-650A3FDF5E94}"/>
            </a:ext>
          </a:extLst>
        </xdr:cNvPr>
        <xdr:cNvSpPr>
          <a:spLocks noChangeShapeType="1"/>
        </xdr:cNvSpPr>
      </xdr:nvSpPr>
      <xdr:spPr bwMode="auto">
        <a:xfrm>
          <a:off x="553402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135" name="Line 12">
          <a:extLst>
            <a:ext uri="{FF2B5EF4-FFF2-40B4-BE49-F238E27FC236}">
              <a16:creationId xmlns:a16="http://schemas.microsoft.com/office/drawing/2014/main" id="{DA2A2A2B-398A-437C-AA9D-2257C6465F24}"/>
            </a:ext>
          </a:extLst>
        </xdr:cNvPr>
        <xdr:cNvSpPr>
          <a:spLocks noChangeShapeType="1"/>
        </xdr:cNvSpPr>
      </xdr:nvSpPr>
      <xdr:spPr bwMode="auto">
        <a:xfrm>
          <a:off x="553402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136" name="Line 14">
          <a:extLst>
            <a:ext uri="{FF2B5EF4-FFF2-40B4-BE49-F238E27FC236}">
              <a16:creationId xmlns:a16="http://schemas.microsoft.com/office/drawing/2014/main" id="{1B628D67-F72E-4A94-B991-8CC43F12FF24}"/>
            </a:ext>
          </a:extLst>
        </xdr:cNvPr>
        <xdr:cNvSpPr>
          <a:spLocks noChangeShapeType="1"/>
        </xdr:cNvSpPr>
      </xdr:nvSpPr>
      <xdr:spPr bwMode="auto">
        <a:xfrm>
          <a:off x="553402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137" name="Line 16">
          <a:extLst>
            <a:ext uri="{FF2B5EF4-FFF2-40B4-BE49-F238E27FC236}">
              <a16:creationId xmlns:a16="http://schemas.microsoft.com/office/drawing/2014/main" id="{65BF6723-5C41-40D8-A515-A77D1CA4995C}"/>
            </a:ext>
          </a:extLst>
        </xdr:cNvPr>
        <xdr:cNvSpPr>
          <a:spLocks noChangeShapeType="1"/>
        </xdr:cNvSpPr>
      </xdr:nvSpPr>
      <xdr:spPr bwMode="auto">
        <a:xfrm>
          <a:off x="553402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138" name="Line 2">
          <a:extLst>
            <a:ext uri="{FF2B5EF4-FFF2-40B4-BE49-F238E27FC236}">
              <a16:creationId xmlns:a16="http://schemas.microsoft.com/office/drawing/2014/main" id="{7F76C21C-D5DF-4751-A770-9157AF3EAD9C}"/>
            </a:ext>
          </a:extLst>
        </xdr:cNvPr>
        <xdr:cNvSpPr>
          <a:spLocks noChangeShapeType="1"/>
        </xdr:cNvSpPr>
      </xdr:nvSpPr>
      <xdr:spPr bwMode="auto">
        <a:xfrm>
          <a:off x="553402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139" name="Line 4">
          <a:extLst>
            <a:ext uri="{FF2B5EF4-FFF2-40B4-BE49-F238E27FC236}">
              <a16:creationId xmlns:a16="http://schemas.microsoft.com/office/drawing/2014/main" id="{704100C8-B3E4-445B-B3BC-DD4F2C693FED}"/>
            </a:ext>
          </a:extLst>
        </xdr:cNvPr>
        <xdr:cNvSpPr>
          <a:spLocks noChangeShapeType="1"/>
        </xdr:cNvSpPr>
      </xdr:nvSpPr>
      <xdr:spPr bwMode="auto">
        <a:xfrm>
          <a:off x="553402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140" name="Line 6">
          <a:extLst>
            <a:ext uri="{FF2B5EF4-FFF2-40B4-BE49-F238E27FC236}">
              <a16:creationId xmlns:a16="http://schemas.microsoft.com/office/drawing/2014/main" id="{0400AAF1-1E71-43D2-9C16-51E528481674}"/>
            </a:ext>
          </a:extLst>
        </xdr:cNvPr>
        <xdr:cNvSpPr>
          <a:spLocks noChangeShapeType="1"/>
        </xdr:cNvSpPr>
      </xdr:nvSpPr>
      <xdr:spPr bwMode="auto">
        <a:xfrm>
          <a:off x="553402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141" name="Line 8">
          <a:extLst>
            <a:ext uri="{FF2B5EF4-FFF2-40B4-BE49-F238E27FC236}">
              <a16:creationId xmlns:a16="http://schemas.microsoft.com/office/drawing/2014/main" id="{A601884E-1E05-463D-8A7A-71394FC0E96D}"/>
            </a:ext>
          </a:extLst>
        </xdr:cNvPr>
        <xdr:cNvSpPr>
          <a:spLocks noChangeShapeType="1"/>
        </xdr:cNvSpPr>
      </xdr:nvSpPr>
      <xdr:spPr bwMode="auto">
        <a:xfrm>
          <a:off x="553402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142" name="Line 10">
          <a:extLst>
            <a:ext uri="{FF2B5EF4-FFF2-40B4-BE49-F238E27FC236}">
              <a16:creationId xmlns:a16="http://schemas.microsoft.com/office/drawing/2014/main" id="{1A919F27-7B35-48AA-8265-05FC3D3D4F69}"/>
            </a:ext>
          </a:extLst>
        </xdr:cNvPr>
        <xdr:cNvSpPr>
          <a:spLocks noChangeShapeType="1"/>
        </xdr:cNvSpPr>
      </xdr:nvSpPr>
      <xdr:spPr bwMode="auto">
        <a:xfrm>
          <a:off x="553402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143" name="Line 12">
          <a:extLst>
            <a:ext uri="{FF2B5EF4-FFF2-40B4-BE49-F238E27FC236}">
              <a16:creationId xmlns:a16="http://schemas.microsoft.com/office/drawing/2014/main" id="{3E088966-0819-4E2E-803B-A9739D621849}"/>
            </a:ext>
          </a:extLst>
        </xdr:cNvPr>
        <xdr:cNvSpPr>
          <a:spLocks noChangeShapeType="1"/>
        </xdr:cNvSpPr>
      </xdr:nvSpPr>
      <xdr:spPr bwMode="auto">
        <a:xfrm>
          <a:off x="553402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144" name="Line 14">
          <a:extLst>
            <a:ext uri="{FF2B5EF4-FFF2-40B4-BE49-F238E27FC236}">
              <a16:creationId xmlns:a16="http://schemas.microsoft.com/office/drawing/2014/main" id="{947CAB61-B9BA-4C2A-97AC-D0979EA6A6E4}"/>
            </a:ext>
          </a:extLst>
        </xdr:cNvPr>
        <xdr:cNvSpPr>
          <a:spLocks noChangeShapeType="1"/>
        </xdr:cNvSpPr>
      </xdr:nvSpPr>
      <xdr:spPr bwMode="auto">
        <a:xfrm>
          <a:off x="553402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145" name="Line 16">
          <a:extLst>
            <a:ext uri="{FF2B5EF4-FFF2-40B4-BE49-F238E27FC236}">
              <a16:creationId xmlns:a16="http://schemas.microsoft.com/office/drawing/2014/main" id="{EBCDED8C-CED7-4F27-A133-79FD4D8BF355}"/>
            </a:ext>
          </a:extLst>
        </xdr:cNvPr>
        <xdr:cNvSpPr>
          <a:spLocks noChangeShapeType="1"/>
        </xdr:cNvSpPr>
      </xdr:nvSpPr>
      <xdr:spPr bwMode="auto">
        <a:xfrm>
          <a:off x="553402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70C0"/>
  </sheetPr>
  <dimension ref="A1:K13"/>
  <sheetViews>
    <sheetView view="pageBreakPreview" zoomScale="93" zoomScaleNormal="90" zoomScaleSheetLayoutView="93" workbookViewId="0">
      <selection activeCell="L10" sqref="L10"/>
    </sheetView>
  </sheetViews>
  <sheetFormatPr defaultRowHeight="13.5" x14ac:dyDescent="0.15"/>
  <cols>
    <col min="1" max="1" width="21.125" style="3" customWidth="1"/>
    <col min="2" max="2" width="7.25" style="3" customWidth="1"/>
    <col min="3" max="3" width="7.625" style="3" customWidth="1"/>
    <col min="4" max="10" width="7.25" style="3" customWidth="1"/>
    <col min="11" max="16384" width="9" style="3"/>
  </cols>
  <sheetData>
    <row r="1" spans="1:11" ht="19.5" customHeight="1" x14ac:dyDescent="0.2">
      <c r="A1" s="64" t="s">
        <v>96</v>
      </c>
    </row>
    <row r="2" spans="1:11" ht="18.75" customHeight="1" x14ac:dyDescent="0.15">
      <c r="A2" s="1" t="s">
        <v>97</v>
      </c>
    </row>
    <row r="3" spans="1:11" x14ac:dyDescent="0.15">
      <c r="A3" s="38" t="s">
        <v>98</v>
      </c>
      <c r="J3" s="7" t="s">
        <v>253</v>
      </c>
    </row>
    <row r="4" spans="1:11" ht="20.25" customHeight="1" x14ac:dyDescent="0.15">
      <c r="A4" s="228" t="s">
        <v>99</v>
      </c>
      <c r="B4" s="230" t="s">
        <v>100</v>
      </c>
      <c r="C4" s="232" t="s">
        <v>101</v>
      </c>
      <c r="D4" s="234" t="s">
        <v>102</v>
      </c>
      <c r="E4" s="235"/>
      <c r="F4" s="235"/>
      <c r="G4" s="235"/>
      <c r="H4" s="235"/>
      <c r="I4" s="235"/>
      <c r="J4" s="235"/>
    </row>
    <row r="5" spans="1:11" ht="29.25" customHeight="1" x14ac:dyDescent="0.15">
      <c r="A5" s="229"/>
      <c r="B5" s="231"/>
      <c r="C5" s="233"/>
      <c r="D5" s="132" t="s">
        <v>58</v>
      </c>
      <c r="E5" s="132" t="s">
        <v>103</v>
      </c>
      <c r="F5" s="132" t="s">
        <v>104</v>
      </c>
      <c r="G5" s="65" t="s">
        <v>105</v>
      </c>
      <c r="H5" s="132" t="s">
        <v>106</v>
      </c>
      <c r="I5" s="132" t="s">
        <v>107</v>
      </c>
      <c r="J5" s="66" t="s">
        <v>108</v>
      </c>
    </row>
    <row r="6" spans="1:11" ht="24" customHeight="1" x14ac:dyDescent="0.15">
      <c r="A6" s="137" t="s">
        <v>109</v>
      </c>
      <c r="B6" s="147">
        <v>886</v>
      </c>
      <c r="C6" s="147">
        <v>36169</v>
      </c>
      <c r="D6" s="148">
        <v>1686</v>
      </c>
      <c r="E6" s="147">
        <v>29</v>
      </c>
      <c r="F6" s="147">
        <v>11</v>
      </c>
      <c r="G6" s="147">
        <v>13</v>
      </c>
      <c r="H6" s="147">
        <v>336</v>
      </c>
      <c r="I6" s="147">
        <v>387</v>
      </c>
      <c r="J6" s="149">
        <v>910</v>
      </c>
    </row>
    <row r="7" spans="1:11" ht="24" customHeight="1" x14ac:dyDescent="0.15">
      <c r="A7" s="67" t="s">
        <v>110</v>
      </c>
      <c r="B7" s="153">
        <v>852</v>
      </c>
      <c r="C7" s="153">
        <v>35345</v>
      </c>
      <c r="D7" s="152">
        <v>1584</v>
      </c>
      <c r="E7" s="153">
        <v>11</v>
      </c>
      <c r="F7" s="153">
        <v>4</v>
      </c>
      <c r="G7" s="153">
        <v>12</v>
      </c>
      <c r="H7" s="153">
        <v>305</v>
      </c>
      <c r="I7" s="153">
        <v>384</v>
      </c>
      <c r="J7" s="157">
        <v>868</v>
      </c>
      <c r="K7" s="68"/>
    </row>
    <row r="8" spans="1:11" ht="24" customHeight="1" x14ac:dyDescent="0.15">
      <c r="A8" s="69" t="s">
        <v>111</v>
      </c>
      <c r="B8" s="150">
        <v>7</v>
      </c>
      <c r="C8" s="150">
        <v>140</v>
      </c>
      <c r="D8" s="154">
        <v>19</v>
      </c>
      <c r="E8" s="150">
        <v>0</v>
      </c>
      <c r="F8" s="150">
        <v>7</v>
      </c>
      <c r="G8" s="150">
        <v>1</v>
      </c>
      <c r="H8" s="150">
        <v>5</v>
      </c>
      <c r="I8" s="150">
        <v>0</v>
      </c>
      <c r="J8" s="158">
        <v>6</v>
      </c>
      <c r="K8" s="68"/>
    </row>
    <row r="9" spans="1:11" ht="24" customHeight="1" x14ac:dyDescent="0.15">
      <c r="A9" s="70" t="s">
        <v>112</v>
      </c>
      <c r="B9" s="150">
        <v>1</v>
      </c>
      <c r="C9" s="150">
        <v>29</v>
      </c>
      <c r="D9" s="154">
        <v>1</v>
      </c>
      <c r="E9" s="150">
        <v>0</v>
      </c>
      <c r="F9" s="150">
        <v>0</v>
      </c>
      <c r="G9" s="150">
        <v>0</v>
      </c>
      <c r="H9" s="150">
        <v>0</v>
      </c>
      <c r="I9" s="150">
        <v>0</v>
      </c>
      <c r="J9" s="158">
        <v>1</v>
      </c>
      <c r="K9" s="68"/>
    </row>
    <row r="10" spans="1:11" ht="24" customHeight="1" x14ac:dyDescent="0.15">
      <c r="A10" s="70" t="s">
        <v>113</v>
      </c>
      <c r="B10" s="150">
        <v>0</v>
      </c>
      <c r="C10" s="150">
        <v>0</v>
      </c>
      <c r="D10" s="154">
        <v>0</v>
      </c>
      <c r="E10" s="150">
        <v>0</v>
      </c>
      <c r="F10" s="150">
        <v>0</v>
      </c>
      <c r="G10" s="150">
        <v>0</v>
      </c>
      <c r="H10" s="150">
        <v>0</v>
      </c>
      <c r="I10" s="150">
        <v>0</v>
      </c>
      <c r="J10" s="158">
        <v>0</v>
      </c>
      <c r="K10" s="68"/>
    </row>
    <row r="11" spans="1:11" ht="24" customHeight="1" x14ac:dyDescent="0.15">
      <c r="A11" s="69" t="s">
        <v>114</v>
      </c>
      <c r="B11" s="150">
        <v>18</v>
      </c>
      <c r="C11" s="150">
        <v>479</v>
      </c>
      <c r="D11" s="154">
        <v>63</v>
      </c>
      <c r="E11" s="150">
        <v>18</v>
      </c>
      <c r="F11" s="150">
        <v>0</v>
      </c>
      <c r="G11" s="150">
        <v>0</v>
      </c>
      <c r="H11" s="150">
        <v>21</v>
      </c>
      <c r="I11" s="150">
        <v>2</v>
      </c>
      <c r="J11" s="158">
        <v>22</v>
      </c>
      <c r="K11" s="68"/>
    </row>
    <row r="12" spans="1:11" ht="24" customHeight="1" x14ac:dyDescent="0.15">
      <c r="A12" s="71" t="s">
        <v>115</v>
      </c>
      <c r="B12" s="155">
        <v>8</v>
      </c>
      <c r="C12" s="155">
        <v>176</v>
      </c>
      <c r="D12" s="159">
        <v>19</v>
      </c>
      <c r="E12" s="155">
        <v>0</v>
      </c>
      <c r="F12" s="155">
        <v>0</v>
      </c>
      <c r="G12" s="155">
        <v>0</v>
      </c>
      <c r="H12" s="155">
        <v>5</v>
      </c>
      <c r="I12" s="155">
        <v>1</v>
      </c>
      <c r="J12" s="160">
        <v>13</v>
      </c>
      <c r="K12" s="68"/>
    </row>
    <row r="13" spans="1:11" ht="16.5" customHeight="1" x14ac:dyDescent="0.15">
      <c r="I13" s="72"/>
      <c r="J13" s="30" t="s">
        <v>23</v>
      </c>
    </row>
  </sheetData>
  <mergeCells count="4">
    <mergeCell ref="A4:A5"/>
    <mergeCell ref="B4:B5"/>
    <mergeCell ref="C4:C5"/>
    <mergeCell ref="D4:J4"/>
  </mergeCells>
  <phoneticPr fontId="3"/>
  <pageMargins left="0.70866141732283472" right="0.6692913385826772" top="0.78740157480314965" bottom="0.78740157480314965" header="0.39370078740157483" footer="0.19685039370078741"/>
  <pageSetup paperSize="9"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tabColor rgb="FF0070C0"/>
  </sheetPr>
  <dimension ref="A1:O42"/>
  <sheetViews>
    <sheetView view="pageBreakPreview" zoomScaleNormal="85" zoomScaleSheetLayoutView="100" workbookViewId="0">
      <selection activeCell="C39" sqref="C39"/>
    </sheetView>
  </sheetViews>
  <sheetFormatPr defaultRowHeight="13.5" x14ac:dyDescent="0.15"/>
  <cols>
    <col min="1" max="1" width="2.125" style="3" customWidth="1"/>
    <col min="2" max="3" width="9.375" style="3" customWidth="1"/>
    <col min="4" max="13" width="7.625" style="3" customWidth="1"/>
    <col min="14" max="16384" width="9" style="3"/>
  </cols>
  <sheetData>
    <row r="1" spans="1:15" ht="18.75" customHeight="1" x14ac:dyDescent="0.15"/>
    <row r="2" spans="1:15" ht="18.75" customHeight="1" x14ac:dyDescent="0.15">
      <c r="A2" s="4" t="s">
        <v>42</v>
      </c>
      <c r="B2" s="4"/>
      <c r="C2" s="5"/>
      <c r="D2" s="5"/>
      <c r="E2" s="5"/>
      <c r="F2" s="5"/>
      <c r="G2" s="5"/>
      <c r="I2" s="6"/>
      <c r="K2" s="5"/>
      <c r="M2" s="6"/>
    </row>
    <row r="3" spans="1:15" ht="13.5" customHeight="1" x14ac:dyDescent="0.15">
      <c r="A3" s="4"/>
      <c r="B3" s="4"/>
      <c r="C3" s="5"/>
      <c r="D3" s="5"/>
      <c r="E3" s="5"/>
      <c r="F3" s="5"/>
      <c r="G3" s="5"/>
      <c r="H3" s="6"/>
      <c r="K3" s="5"/>
      <c r="L3" s="6"/>
      <c r="M3" s="7"/>
      <c r="N3" s="7" t="s">
        <v>253</v>
      </c>
    </row>
    <row r="4" spans="1:15" ht="18" customHeight="1" x14ac:dyDescent="0.15">
      <c r="A4" s="371" t="s">
        <v>43</v>
      </c>
      <c r="B4" s="362"/>
      <c r="C4" s="362" t="s">
        <v>3</v>
      </c>
      <c r="D4" s="374" t="s">
        <v>4</v>
      </c>
      <c r="E4" s="375"/>
      <c r="F4" s="375"/>
      <c r="G4" s="375"/>
      <c r="H4" s="375"/>
      <c r="I4" s="375"/>
      <c r="J4" s="375"/>
      <c r="K4" s="375"/>
      <c r="L4" s="375"/>
      <c r="M4" s="375"/>
      <c r="N4" s="375"/>
    </row>
    <row r="5" spans="1:15" ht="59.25" customHeight="1" x14ac:dyDescent="0.15">
      <c r="A5" s="372"/>
      <c r="B5" s="370"/>
      <c r="C5" s="373"/>
      <c r="D5" s="117" t="s">
        <v>5</v>
      </c>
      <c r="E5" s="117" t="s">
        <v>6</v>
      </c>
      <c r="F5" s="9" t="s">
        <v>7</v>
      </c>
      <c r="G5" s="9" t="s">
        <v>222</v>
      </c>
      <c r="H5" s="9" t="s">
        <v>223</v>
      </c>
      <c r="I5" s="9" t="s">
        <v>224</v>
      </c>
      <c r="J5" s="9" t="s">
        <v>225</v>
      </c>
      <c r="K5" s="9" t="s">
        <v>226</v>
      </c>
      <c r="L5" s="9" t="s">
        <v>228</v>
      </c>
      <c r="M5" s="9" t="s">
        <v>227</v>
      </c>
      <c r="N5" s="35" t="s">
        <v>10</v>
      </c>
    </row>
    <row r="6" spans="1:15" s="21" customFormat="1" ht="33" customHeight="1" x14ac:dyDescent="0.15">
      <c r="A6" s="360" t="s">
        <v>44</v>
      </c>
      <c r="B6" s="360"/>
      <c r="C6" s="103">
        <v>84065</v>
      </c>
      <c r="D6" s="106">
        <v>2048</v>
      </c>
      <c r="E6" s="106">
        <v>466</v>
      </c>
      <c r="F6" s="106">
        <v>23</v>
      </c>
      <c r="G6" s="106">
        <v>81</v>
      </c>
      <c r="H6" s="106">
        <v>3</v>
      </c>
      <c r="I6" s="106">
        <v>85</v>
      </c>
      <c r="J6" s="106">
        <v>27</v>
      </c>
      <c r="K6" s="106">
        <v>263</v>
      </c>
      <c r="L6" s="106">
        <v>132</v>
      </c>
      <c r="M6" s="107">
        <v>10</v>
      </c>
      <c r="N6" s="107">
        <v>958</v>
      </c>
      <c r="O6" s="33"/>
    </row>
    <row r="7" spans="1:15" s="21" customFormat="1" ht="20.25" customHeight="1" x14ac:dyDescent="0.15">
      <c r="A7" s="14"/>
      <c r="B7" s="15" t="s">
        <v>45</v>
      </c>
      <c r="C7" s="22">
        <v>6441</v>
      </c>
      <c r="D7" s="22">
        <f>SUM(E7:N7)</f>
        <v>350</v>
      </c>
      <c r="E7" s="22">
        <v>75</v>
      </c>
      <c r="F7" s="22">
        <v>0</v>
      </c>
      <c r="G7" s="22">
        <v>6</v>
      </c>
      <c r="H7" s="22">
        <v>0</v>
      </c>
      <c r="I7" s="22">
        <v>13</v>
      </c>
      <c r="J7" s="22">
        <v>1</v>
      </c>
      <c r="K7" s="22">
        <v>70</v>
      </c>
      <c r="L7" s="22">
        <v>28</v>
      </c>
      <c r="M7" s="24">
        <v>0</v>
      </c>
      <c r="N7" s="124">
        <v>157</v>
      </c>
      <c r="O7" s="33"/>
    </row>
    <row r="8" spans="1:15" s="21" customFormat="1" ht="20.25" customHeight="1" x14ac:dyDescent="0.15">
      <c r="A8" s="14"/>
      <c r="B8" s="15" t="s">
        <v>46</v>
      </c>
      <c r="C8" s="22">
        <v>8588</v>
      </c>
      <c r="D8" s="22">
        <f t="shared" ref="D8:D19" si="0">SUM(E8:N8)</f>
        <v>334</v>
      </c>
      <c r="E8" s="22">
        <v>84</v>
      </c>
      <c r="F8" s="22">
        <v>0</v>
      </c>
      <c r="G8" s="22">
        <v>10</v>
      </c>
      <c r="H8" s="22">
        <v>0</v>
      </c>
      <c r="I8" s="22">
        <v>11</v>
      </c>
      <c r="J8" s="22">
        <v>1</v>
      </c>
      <c r="K8" s="22">
        <v>60</v>
      </c>
      <c r="L8" s="22">
        <v>29</v>
      </c>
      <c r="M8" s="24">
        <v>1</v>
      </c>
      <c r="N8" s="124">
        <v>138</v>
      </c>
      <c r="O8" s="33"/>
    </row>
    <row r="9" spans="1:15" s="21" customFormat="1" ht="20.25" customHeight="1" x14ac:dyDescent="0.15">
      <c r="A9" s="14"/>
      <c r="B9" s="15" t="s">
        <v>47</v>
      </c>
      <c r="C9" s="22">
        <v>10856</v>
      </c>
      <c r="D9" s="22">
        <f t="shared" si="0"/>
        <v>333</v>
      </c>
      <c r="E9" s="22">
        <v>71</v>
      </c>
      <c r="F9" s="22">
        <v>3</v>
      </c>
      <c r="G9" s="22">
        <v>20</v>
      </c>
      <c r="H9" s="22">
        <v>1</v>
      </c>
      <c r="I9" s="22">
        <v>19</v>
      </c>
      <c r="J9" s="22">
        <v>6</v>
      </c>
      <c r="K9" s="22">
        <v>43</v>
      </c>
      <c r="L9" s="22">
        <v>17</v>
      </c>
      <c r="M9" s="24">
        <v>2</v>
      </c>
      <c r="N9" s="124">
        <v>151</v>
      </c>
      <c r="O9" s="33"/>
    </row>
    <row r="10" spans="1:15" s="21" customFormat="1" ht="20.25" customHeight="1" x14ac:dyDescent="0.15">
      <c r="A10" s="14"/>
      <c r="B10" s="15" t="s">
        <v>48</v>
      </c>
      <c r="C10" s="22">
        <v>8612</v>
      </c>
      <c r="D10" s="22">
        <f t="shared" si="0"/>
        <v>226</v>
      </c>
      <c r="E10" s="22">
        <v>54</v>
      </c>
      <c r="F10" s="22">
        <v>3</v>
      </c>
      <c r="G10" s="22">
        <v>14</v>
      </c>
      <c r="H10" s="22">
        <v>0</v>
      </c>
      <c r="I10" s="22">
        <v>9</v>
      </c>
      <c r="J10" s="22">
        <v>5</v>
      </c>
      <c r="K10" s="22">
        <v>24</v>
      </c>
      <c r="L10" s="22">
        <v>9</v>
      </c>
      <c r="M10" s="24">
        <v>1</v>
      </c>
      <c r="N10" s="124">
        <v>107</v>
      </c>
      <c r="O10" s="33"/>
    </row>
    <row r="11" spans="1:15" s="21" customFormat="1" ht="20.25" customHeight="1" x14ac:dyDescent="0.15">
      <c r="A11" s="14"/>
      <c r="B11" s="15" t="s">
        <v>49</v>
      </c>
      <c r="C11" s="22">
        <v>10035</v>
      </c>
      <c r="D11" s="22">
        <f t="shared" si="0"/>
        <v>247</v>
      </c>
      <c r="E11" s="22">
        <v>53</v>
      </c>
      <c r="F11" s="22">
        <v>4</v>
      </c>
      <c r="G11" s="22">
        <v>16</v>
      </c>
      <c r="H11" s="22">
        <v>2</v>
      </c>
      <c r="I11" s="22">
        <v>17</v>
      </c>
      <c r="J11" s="22">
        <v>5</v>
      </c>
      <c r="K11" s="22">
        <v>26</v>
      </c>
      <c r="L11" s="22">
        <v>17</v>
      </c>
      <c r="M11" s="24">
        <v>0</v>
      </c>
      <c r="N11" s="124">
        <v>107</v>
      </c>
      <c r="O11" s="33"/>
    </row>
    <row r="12" spans="1:15" s="21" customFormat="1" ht="20.25" customHeight="1" x14ac:dyDescent="0.15">
      <c r="A12" s="14"/>
      <c r="B12" s="15" t="s">
        <v>25</v>
      </c>
      <c r="C12" s="22">
        <v>8755</v>
      </c>
      <c r="D12" s="22">
        <f t="shared" si="0"/>
        <v>189</v>
      </c>
      <c r="E12" s="22">
        <v>52</v>
      </c>
      <c r="F12" s="22">
        <v>0</v>
      </c>
      <c r="G12" s="22">
        <v>8</v>
      </c>
      <c r="H12" s="22">
        <v>0</v>
      </c>
      <c r="I12" s="22">
        <v>11</v>
      </c>
      <c r="J12" s="22">
        <v>1</v>
      </c>
      <c r="K12" s="22">
        <v>21</v>
      </c>
      <c r="L12" s="22">
        <v>12</v>
      </c>
      <c r="M12" s="24">
        <v>1</v>
      </c>
      <c r="N12" s="124">
        <v>83</v>
      </c>
      <c r="O12" s="33"/>
    </row>
    <row r="13" spans="1:15" s="21" customFormat="1" ht="20.25" customHeight="1" x14ac:dyDescent="0.15">
      <c r="A13" s="14"/>
      <c r="B13" s="15" t="s">
        <v>26</v>
      </c>
      <c r="C13" s="22">
        <v>9175</v>
      </c>
      <c r="D13" s="22">
        <f t="shared" si="0"/>
        <v>167</v>
      </c>
      <c r="E13" s="22">
        <v>42</v>
      </c>
      <c r="F13" s="22">
        <v>1</v>
      </c>
      <c r="G13" s="22">
        <v>4</v>
      </c>
      <c r="H13" s="22">
        <v>0</v>
      </c>
      <c r="I13" s="22">
        <v>3</v>
      </c>
      <c r="J13" s="22">
        <v>2</v>
      </c>
      <c r="K13" s="22">
        <v>11</v>
      </c>
      <c r="L13" s="22">
        <v>8</v>
      </c>
      <c r="M13" s="24">
        <v>1</v>
      </c>
      <c r="N13" s="124">
        <v>95</v>
      </c>
      <c r="O13" s="33"/>
    </row>
    <row r="14" spans="1:15" s="21" customFormat="1" ht="20.25" customHeight="1" x14ac:dyDescent="0.15">
      <c r="A14" s="14"/>
      <c r="B14" s="15" t="s">
        <v>27</v>
      </c>
      <c r="C14" s="22">
        <v>4893</v>
      </c>
      <c r="D14" s="22">
        <f t="shared" si="0"/>
        <v>67</v>
      </c>
      <c r="E14" s="22">
        <v>14</v>
      </c>
      <c r="F14" s="22">
        <v>2</v>
      </c>
      <c r="G14" s="22">
        <v>0</v>
      </c>
      <c r="H14" s="22">
        <v>0</v>
      </c>
      <c r="I14" s="22">
        <v>2</v>
      </c>
      <c r="J14" s="22">
        <v>2</v>
      </c>
      <c r="K14" s="22">
        <v>5</v>
      </c>
      <c r="L14" s="22">
        <v>3</v>
      </c>
      <c r="M14" s="24">
        <v>1</v>
      </c>
      <c r="N14" s="124">
        <v>38</v>
      </c>
      <c r="O14" s="33"/>
    </row>
    <row r="15" spans="1:15" s="21" customFormat="1" ht="20.25" customHeight="1" x14ac:dyDescent="0.15">
      <c r="A15" s="14"/>
      <c r="B15" s="15" t="s">
        <v>28</v>
      </c>
      <c r="C15" s="22">
        <v>5033</v>
      </c>
      <c r="D15" s="22">
        <f t="shared" si="0"/>
        <v>45</v>
      </c>
      <c r="E15" s="22">
        <v>8</v>
      </c>
      <c r="F15" s="22">
        <v>6</v>
      </c>
      <c r="G15" s="22">
        <v>1</v>
      </c>
      <c r="H15" s="22">
        <v>0</v>
      </c>
      <c r="I15" s="22">
        <v>0</v>
      </c>
      <c r="J15" s="22">
        <v>2</v>
      </c>
      <c r="K15" s="22">
        <v>0</v>
      </c>
      <c r="L15" s="22">
        <v>2</v>
      </c>
      <c r="M15" s="24">
        <v>2</v>
      </c>
      <c r="N15" s="124">
        <v>24</v>
      </c>
      <c r="O15" s="33"/>
    </row>
    <row r="16" spans="1:15" s="21" customFormat="1" ht="20.25" customHeight="1" x14ac:dyDescent="0.15">
      <c r="A16" s="14"/>
      <c r="B16" s="15" t="s">
        <v>29</v>
      </c>
      <c r="C16" s="22">
        <v>3521</v>
      </c>
      <c r="D16" s="22">
        <f t="shared" si="0"/>
        <v>19</v>
      </c>
      <c r="E16" s="22">
        <v>1</v>
      </c>
      <c r="F16" s="22">
        <v>2</v>
      </c>
      <c r="G16" s="22">
        <v>0</v>
      </c>
      <c r="H16" s="22">
        <v>0</v>
      </c>
      <c r="I16" s="22">
        <v>0</v>
      </c>
      <c r="J16" s="22">
        <v>1</v>
      </c>
      <c r="K16" s="22">
        <v>0</v>
      </c>
      <c r="L16" s="22">
        <v>1</v>
      </c>
      <c r="M16" s="24">
        <v>0</v>
      </c>
      <c r="N16" s="124">
        <v>14</v>
      </c>
      <c r="O16" s="33"/>
    </row>
    <row r="17" spans="1:15" s="21" customFormat="1" ht="20.25" customHeight="1" x14ac:dyDescent="0.15">
      <c r="A17" s="36"/>
      <c r="B17" s="15" t="s">
        <v>30</v>
      </c>
      <c r="C17" s="22">
        <v>4863</v>
      </c>
      <c r="D17" s="22">
        <f t="shared" si="0"/>
        <v>37</v>
      </c>
      <c r="E17" s="22">
        <v>6</v>
      </c>
      <c r="F17" s="22">
        <v>1</v>
      </c>
      <c r="G17" s="22">
        <v>2</v>
      </c>
      <c r="H17" s="22">
        <v>0</v>
      </c>
      <c r="I17" s="22">
        <v>0</v>
      </c>
      <c r="J17" s="22">
        <v>1</v>
      </c>
      <c r="K17" s="22">
        <v>2</v>
      </c>
      <c r="L17" s="22">
        <v>3</v>
      </c>
      <c r="M17" s="24">
        <v>1</v>
      </c>
      <c r="N17" s="124">
        <v>21</v>
      </c>
      <c r="O17" s="33"/>
    </row>
    <row r="18" spans="1:15" s="21" customFormat="1" ht="20.25" customHeight="1" x14ac:dyDescent="0.15">
      <c r="A18" s="36"/>
      <c r="B18" s="15" t="s">
        <v>31</v>
      </c>
      <c r="C18" s="22">
        <v>1887</v>
      </c>
      <c r="D18" s="22">
        <f t="shared" si="0"/>
        <v>21</v>
      </c>
      <c r="E18" s="22">
        <v>4</v>
      </c>
      <c r="F18" s="22">
        <v>0</v>
      </c>
      <c r="G18" s="22">
        <v>0</v>
      </c>
      <c r="H18" s="22">
        <v>0</v>
      </c>
      <c r="I18" s="22">
        <v>0</v>
      </c>
      <c r="J18" s="22">
        <v>0</v>
      </c>
      <c r="K18" s="22">
        <v>1</v>
      </c>
      <c r="L18" s="22">
        <v>1</v>
      </c>
      <c r="M18" s="24">
        <v>0</v>
      </c>
      <c r="N18" s="124">
        <v>15</v>
      </c>
      <c r="O18" s="33"/>
    </row>
    <row r="19" spans="1:15" s="21" customFormat="1" ht="20.25" customHeight="1" x14ac:dyDescent="0.15">
      <c r="A19" s="14"/>
      <c r="B19" s="15" t="s">
        <v>50</v>
      </c>
      <c r="C19" s="22">
        <v>1406</v>
      </c>
      <c r="D19" s="22">
        <f t="shared" si="0"/>
        <v>13</v>
      </c>
      <c r="E19" s="22">
        <v>2</v>
      </c>
      <c r="F19" s="22">
        <v>1</v>
      </c>
      <c r="G19" s="22">
        <v>0</v>
      </c>
      <c r="H19" s="22">
        <v>0</v>
      </c>
      <c r="I19" s="22">
        <v>0</v>
      </c>
      <c r="J19" s="22">
        <v>0</v>
      </c>
      <c r="K19" s="22">
        <v>0</v>
      </c>
      <c r="L19" s="22">
        <v>2</v>
      </c>
      <c r="M19" s="24">
        <v>0</v>
      </c>
      <c r="N19" s="124">
        <v>8</v>
      </c>
      <c r="O19" s="33"/>
    </row>
    <row r="20" spans="1:15" s="21" customFormat="1" ht="15" customHeight="1" x14ac:dyDescent="0.15">
      <c r="A20" s="25"/>
      <c r="B20" s="26"/>
      <c r="C20" s="27"/>
      <c r="D20" s="27"/>
      <c r="E20" s="27"/>
      <c r="F20" s="27"/>
      <c r="G20" s="27"/>
      <c r="H20" s="27"/>
      <c r="I20" s="27"/>
      <c r="J20" s="27"/>
      <c r="K20" s="27"/>
      <c r="L20" s="27"/>
      <c r="M20" s="28"/>
      <c r="N20" s="113"/>
    </row>
    <row r="21" spans="1:15" ht="18" customHeight="1" x14ac:dyDescent="0.15">
      <c r="A21" s="37" t="s">
        <v>51</v>
      </c>
      <c r="I21" s="30"/>
      <c r="N21" s="30" t="s">
        <v>23</v>
      </c>
    </row>
    <row r="22" spans="1:15" ht="18" customHeight="1" x14ac:dyDescent="0.15">
      <c r="A22" s="37" t="s">
        <v>250</v>
      </c>
      <c r="I22" s="30"/>
      <c r="N22" s="30"/>
    </row>
    <row r="23" spans="1:15" x14ac:dyDescent="0.15">
      <c r="C23" s="33"/>
      <c r="D23" s="33"/>
      <c r="E23" s="33"/>
      <c r="F23" s="33"/>
      <c r="G23" s="33"/>
      <c r="H23" s="33"/>
      <c r="I23" s="33"/>
      <c r="K23" s="33"/>
      <c r="L23" s="33"/>
      <c r="M23" s="33"/>
    </row>
    <row r="24" spans="1:15" x14ac:dyDescent="0.15">
      <c r="A24" s="371" t="s">
        <v>43</v>
      </c>
      <c r="B24" s="362"/>
      <c r="C24" s="362" t="s">
        <v>3</v>
      </c>
      <c r="D24" s="362" t="s">
        <v>4</v>
      </c>
      <c r="E24" s="362"/>
      <c r="F24" s="362"/>
      <c r="G24" s="362"/>
      <c r="H24" s="362"/>
      <c r="I24" s="350"/>
      <c r="K24" s="33"/>
      <c r="L24" s="33"/>
      <c r="M24" s="33"/>
    </row>
    <row r="25" spans="1:15" ht="56.25" x14ac:dyDescent="0.15">
      <c r="A25" s="372"/>
      <c r="B25" s="370"/>
      <c r="C25" s="370"/>
      <c r="D25" s="116" t="s">
        <v>5</v>
      </c>
      <c r="E25" s="116" t="s">
        <v>6</v>
      </c>
      <c r="F25" s="9" t="s">
        <v>7</v>
      </c>
      <c r="G25" s="9" t="s">
        <v>8</v>
      </c>
      <c r="H25" s="9" t="s">
        <v>9</v>
      </c>
      <c r="I25" s="10" t="s">
        <v>10</v>
      </c>
      <c r="K25" s="33"/>
      <c r="L25" s="33"/>
      <c r="M25" s="33"/>
    </row>
    <row r="26" spans="1:15" x14ac:dyDescent="0.15">
      <c r="A26" s="360" t="s">
        <v>229</v>
      </c>
      <c r="B26" s="361"/>
      <c r="C26" s="224">
        <v>21631</v>
      </c>
      <c r="D26" s="224">
        <v>173</v>
      </c>
      <c r="E26" s="224">
        <v>32</v>
      </c>
      <c r="F26" s="224">
        <v>27</v>
      </c>
      <c r="G26" s="224">
        <v>11</v>
      </c>
      <c r="H26" s="224">
        <v>6</v>
      </c>
      <c r="I26" s="225">
        <v>97</v>
      </c>
      <c r="K26" s="33"/>
      <c r="L26" s="33"/>
      <c r="M26" s="33"/>
    </row>
    <row r="27" spans="1:15" x14ac:dyDescent="0.15">
      <c r="A27" s="14"/>
      <c r="B27" s="15" t="s">
        <v>45</v>
      </c>
      <c r="C27" s="226">
        <v>44</v>
      </c>
      <c r="D27" s="226">
        <f t="shared" ref="D27:D39" si="1">SUM(E27:I27)</f>
        <v>0</v>
      </c>
      <c r="E27" s="226">
        <v>0</v>
      </c>
      <c r="F27" s="226">
        <v>0</v>
      </c>
      <c r="G27" s="226">
        <v>0</v>
      </c>
      <c r="H27" s="226">
        <v>0</v>
      </c>
      <c r="I27" s="227">
        <v>0</v>
      </c>
      <c r="K27" s="33"/>
      <c r="L27" s="33"/>
      <c r="M27" s="33"/>
    </row>
    <row r="28" spans="1:15" x14ac:dyDescent="0.15">
      <c r="A28" s="14"/>
      <c r="B28" s="15" t="s">
        <v>230</v>
      </c>
      <c r="C28" s="226">
        <v>118</v>
      </c>
      <c r="D28" s="226">
        <f t="shared" si="1"/>
        <v>0</v>
      </c>
      <c r="E28" s="226">
        <v>0</v>
      </c>
      <c r="F28" s="226">
        <v>0</v>
      </c>
      <c r="G28" s="226">
        <v>0</v>
      </c>
      <c r="H28" s="226">
        <v>0</v>
      </c>
      <c r="I28" s="227">
        <v>0</v>
      </c>
      <c r="K28" s="33"/>
      <c r="L28" s="33"/>
      <c r="M28" s="33"/>
    </row>
    <row r="29" spans="1:15" x14ac:dyDescent="0.15">
      <c r="A29" s="14"/>
      <c r="B29" s="15" t="s">
        <v>231</v>
      </c>
      <c r="C29" s="226">
        <v>337</v>
      </c>
      <c r="D29" s="226">
        <f t="shared" si="1"/>
        <v>2</v>
      </c>
      <c r="E29" s="226">
        <v>1</v>
      </c>
      <c r="F29" s="226">
        <v>1</v>
      </c>
      <c r="G29" s="226">
        <v>0</v>
      </c>
      <c r="H29" s="226">
        <v>0</v>
      </c>
      <c r="I29" s="227">
        <v>0</v>
      </c>
      <c r="K29" s="33"/>
      <c r="L29" s="33"/>
      <c r="M29" s="33"/>
    </row>
    <row r="30" spans="1:15" x14ac:dyDescent="0.15">
      <c r="A30" s="14"/>
      <c r="B30" s="15" t="s">
        <v>232</v>
      </c>
      <c r="C30" s="226">
        <v>790</v>
      </c>
      <c r="D30" s="226">
        <f t="shared" si="1"/>
        <v>5</v>
      </c>
      <c r="E30" s="226">
        <v>0</v>
      </c>
      <c r="F30" s="226">
        <v>1</v>
      </c>
      <c r="G30" s="226">
        <v>0</v>
      </c>
      <c r="H30" s="226">
        <v>1</v>
      </c>
      <c r="I30" s="227">
        <v>3</v>
      </c>
      <c r="K30" s="33"/>
      <c r="L30" s="33"/>
      <c r="M30" s="33"/>
    </row>
    <row r="31" spans="1:15" x14ac:dyDescent="0.15">
      <c r="A31" s="14"/>
      <c r="B31" s="15" t="s">
        <v>233</v>
      </c>
      <c r="C31" s="226">
        <v>3481</v>
      </c>
      <c r="D31" s="226">
        <f t="shared" si="1"/>
        <v>15</v>
      </c>
      <c r="E31" s="226">
        <v>5</v>
      </c>
      <c r="F31" s="226">
        <v>1</v>
      </c>
      <c r="G31" s="226">
        <v>1</v>
      </c>
      <c r="H31" s="226">
        <v>1</v>
      </c>
      <c r="I31" s="227">
        <v>7</v>
      </c>
      <c r="K31" s="33"/>
      <c r="L31" s="33"/>
      <c r="M31" s="33"/>
    </row>
    <row r="32" spans="1:15" x14ac:dyDescent="0.15">
      <c r="A32" s="14"/>
      <c r="B32" s="15" t="s">
        <v>234</v>
      </c>
      <c r="C32" s="226">
        <v>4591</v>
      </c>
      <c r="D32" s="226">
        <f t="shared" si="1"/>
        <v>24</v>
      </c>
      <c r="E32" s="226">
        <v>4</v>
      </c>
      <c r="F32" s="226">
        <v>0</v>
      </c>
      <c r="G32" s="226">
        <v>3</v>
      </c>
      <c r="H32" s="226">
        <v>0</v>
      </c>
      <c r="I32" s="227">
        <v>17</v>
      </c>
    </row>
    <row r="33" spans="1:9" x14ac:dyDescent="0.15">
      <c r="A33" s="14"/>
      <c r="B33" s="15" t="s">
        <v>14</v>
      </c>
      <c r="C33" s="226">
        <v>5003</v>
      </c>
      <c r="D33" s="226">
        <f t="shared" si="1"/>
        <v>38</v>
      </c>
      <c r="E33" s="226">
        <v>13</v>
      </c>
      <c r="F33" s="226">
        <v>3</v>
      </c>
      <c r="G33" s="226">
        <v>2</v>
      </c>
      <c r="H33" s="226">
        <v>2</v>
      </c>
      <c r="I33" s="227">
        <v>18</v>
      </c>
    </row>
    <row r="34" spans="1:9" x14ac:dyDescent="0.15">
      <c r="A34" s="14"/>
      <c r="B34" s="15" t="s">
        <v>235</v>
      </c>
      <c r="C34" s="226">
        <v>2230</v>
      </c>
      <c r="D34" s="226">
        <f t="shared" si="1"/>
        <v>24</v>
      </c>
      <c r="E34" s="226">
        <v>1</v>
      </c>
      <c r="F34" s="226">
        <v>5</v>
      </c>
      <c r="G34" s="226">
        <v>1</v>
      </c>
      <c r="H34" s="226">
        <v>1</v>
      </c>
      <c r="I34" s="227">
        <v>16</v>
      </c>
    </row>
    <row r="35" spans="1:9" x14ac:dyDescent="0.15">
      <c r="A35" s="14"/>
      <c r="B35" s="15" t="s">
        <v>236</v>
      </c>
      <c r="C35" s="226">
        <v>1770</v>
      </c>
      <c r="D35" s="226">
        <f t="shared" si="1"/>
        <v>19</v>
      </c>
      <c r="E35" s="226">
        <v>2</v>
      </c>
      <c r="F35" s="226">
        <v>5</v>
      </c>
      <c r="G35" s="226">
        <v>1</v>
      </c>
      <c r="H35" s="226">
        <v>0</v>
      </c>
      <c r="I35" s="227">
        <v>11</v>
      </c>
    </row>
    <row r="36" spans="1:9" x14ac:dyDescent="0.15">
      <c r="A36" s="21"/>
      <c r="B36" s="15" t="s">
        <v>237</v>
      </c>
      <c r="C36" s="226">
        <v>1074</v>
      </c>
      <c r="D36" s="226">
        <f t="shared" si="1"/>
        <v>11</v>
      </c>
      <c r="E36" s="226">
        <v>0</v>
      </c>
      <c r="F36" s="226">
        <v>1</v>
      </c>
      <c r="G36" s="226">
        <v>2</v>
      </c>
      <c r="H36" s="226">
        <v>0</v>
      </c>
      <c r="I36" s="227">
        <v>8</v>
      </c>
    </row>
    <row r="37" spans="1:9" x14ac:dyDescent="0.15">
      <c r="A37" s="36"/>
      <c r="B37" s="15" t="s">
        <v>238</v>
      </c>
      <c r="C37" s="226">
        <v>1257</v>
      </c>
      <c r="D37" s="226">
        <f t="shared" si="1"/>
        <v>17</v>
      </c>
      <c r="E37" s="226">
        <v>3</v>
      </c>
      <c r="F37" s="226">
        <v>3</v>
      </c>
      <c r="G37" s="226">
        <v>0</v>
      </c>
      <c r="H37" s="226">
        <v>0</v>
      </c>
      <c r="I37" s="227">
        <v>11</v>
      </c>
    </row>
    <row r="38" spans="1:9" x14ac:dyDescent="0.15">
      <c r="A38" s="36"/>
      <c r="B38" s="15" t="s">
        <v>239</v>
      </c>
      <c r="C38" s="226">
        <v>531</v>
      </c>
      <c r="D38" s="226">
        <f t="shared" si="1"/>
        <v>10</v>
      </c>
      <c r="E38" s="226">
        <v>1</v>
      </c>
      <c r="F38" s="226">
        <v>3</v>
      </c>
      <c r="G38" s="226">
        <v>0</v>
      </c>
      <c r="H38" s="226">
        <v>1</v>
      </c>
      <c r="I38" s="227">
        <v>5</v>
      </c>
    </row>
    <row r="39" spans="1:9" x14ac:dyDescent="0.15">
      <c r="A39" s="21"/>
      <c r="B39" s="15" t="s">
        <v>50</v>
      </c>
      <c r="C39" s="226">
        <v>405</v>
      </c>
      <c r="D39" s="226">
        <f t="shared" si="1"/>
        <v>8</v>
      </c>
      <c r="E39" s="226">
        <v>2</v>
      </c>
      <c r="F39" s="226">
        <v>4</v>
      </c>
      <c r="G39" s="226">
        <v>1</v>
      </c>
      <c r="H39" s="226">
        <v>0</v>
      </c>
      <c r="I39" s="227">
        <v>1</v>
      </c>
    </row>
    <row r="40" spans="1:9" x14ac:dyDescent="0.15">
      <c r="A40" s="25"/>
      <c r="B40" s="26"/>
      <c r="C40" s="112"/>
      <c r="D40" s="112"/>
      <c r="E40" s="112"/>
      <c r="F40" s="112"/>
      <c r="G40" s="112"/>
      <c r="H40" s="112"/>
      <c r="I40" s="126"/>
    </row>
    <row r="41" spans="1:9" x14ac:dyDescent="0.15">
      <c r="A41" s="37" t="s">
        <v>51</v>
      </c>
      <c r="I41" s="30" t="s">
        <v>23</v>
      </c>
    </row>
    <row r="42" spans="1:9" x14ac:dyDescent="0.15">
      <c r="A42" s="3" t="s">
        <v>252</v>
      </c>
    </row>
  </sheetData>
  <mergeCells count="8">
    <mergeCell ref="A24:B25"/>
    <mergeCell ref="C24:C25"/>
    <mergeCell ref="D24:I24"/>
    <mergeCell ref="A26:B26"/>
    <mergeCell ref="A4:B5"/>
    <mergeCell ref="C4:C5"/>
    <mergeCell ref="A6:B6"/>
    <mergeCell ref="D4:N4"/>
  </mergeCells>
  <phoneticPr fontId="3"/>
  <printOptions horizontalCentered="1"/>
  <pageMargins left="0.19685039370078741" right="0.19685039370078741" top="0.78740157480314965" bottom="0.78740157480314965" header="0.39370078740157483" footer="0.19685039370078741"/>
  <pageSetup paperSize="9" scale="96"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tabColor rgb="FF0070C0"/>
  </sheetPr>
  <dimension ref="A1:L38"/>
  <sheetViews>
    <sheetView view="pageBreakPreview" zoomScale="96" zoomScaleNormal="85" zoomScaleSheetLayoutView="96" workbookViewId="0">
      <selection activeCell="D6" sqref="D6"/>
    </sheetView>
  </sheetViews>
  <sheetFormatPr defaultRowHeight="13.5" x14ac:dyDescent="0.15"/>
  <cols>
    <col min="1" max="1" width="2.625" style="3" customWidth="1"/>
    <col min="2" max="3" width="10.625" style="3" customWidth="1"/>
    <col min="4" max="10" width="10.5" style="3" customWidth="1"/>
    <col min="11" max="16384" width="9" style="3"/>
  </cols>
  <sheetData>
    <row r="1" spans="1:12" ht="18.75" customHeight="1" x14ac:dyDescent="0.15"/>
    <row r="2" spans="1:12" ht="18.75" customHeight="1" x14ac:dyDescent="0.15">
      <c r="A2" s="4" t="s">
        <v>52</v>
      </c>
      <c r="D2" s="5"/>
      <c r="E2" s="5"/>
      <c r="F2" s="5"/>
      <c r="G2" s="5"/>
      <c r="H2" s="5"/>
      <c r="J2" s="6"/>
    </row>
    <row r="3" spans="1:12" ht="13.5" customHeight="1" x14ac:dyDescent="0.15">
      <c r="B3" s="4"/>
      <c r="C3" s="4"/>
      <c r="D3" s="5"/>
      <c r="E3" s="5"/>
      <c r="F3" s="5"/>
      <c r="G3" s="5"/>
      <c r="H3" s="5"/>
      <c r="I3" s="6"/>
      <c r="J3" s="7" t="s">
        <v>253</v>
      </c>
    </row>
    <row r="4" spans="1:12" ht="18" customHeight="1" x14ac:dyDescent="0.15">
      <c r="A4" s="371" t="s">
        <v>43</v>
      </c>
      <c r="B4" s="362"/>
      <c r="C4" s="376" t="s">
        <v>240</v>
      </c>
      <c r="D4" s="362" t="s">
        <v>3</v>
      </c>
      <c r="E4" s="362" t="s">
        <v>4</v>
      </c>
      <c r="F4" s="362"/>
      <c r="G4" s="362"/>
      <c r="H4" s="362"/>
      <c r="I4" s="362"/>
      <c r="J4" s="350"/>
    </row>
    <row r="5" spans="1:12" ht="41.25" customHeight="1" x14ac:dyDescent="0.15">
      <c r="A5" s="372"/>
      <c r="B5" s="370"/>
      <c r="C5" s="377"/>
      <c r="D5" s="370"/>
      <c r="E5" s="8" t="s">
        <v>5</v>
      </c>
      <c r="F5" s="8" t="s">
        <v>6</v>
      </c>
      <c r="G5" s="9" t="s">
        <v>7</v>
      </c>
      <c r="H5" s="9" t="s">
        <v>8</v>
      </c>
      <c r="I5" s="9" t="s">
        <v>9</v>
      </c>
      <c r="J5" s="10" t="s">
        <v>10</v>
      </c>
    </row>
    <row r="6" spans="1:12" s="21" customFormat="1" ht="33" customHeight="1" x14ac:dyDescent="0.15">
      <c r="A6" s="360" t="s">
        <v>11</v>
      </c>
      <c r="B6" s="361"/>
      <c r="C6" s="115"/>
      <c r="D6" s="11">
        <v>36878</v>
      </c>
      <c r="E6" s="11">
        <v>1046</v>
      </c>
      <c r="F6" s="11">
        <v>185</v>
      </c>
      <c r="G6" s="11">
        <v>152</v>
      </c>
      <c r="H6" s="11">
        <v>58</v>
      </c>
      <c r="I6" s="11">
        <v>345</v>
      </c>
      <c r="J6" s="12">
        <v>306</v>
      </c>
      <c r="L6" s="33"/>
    </row>
    <row r="7" spans="1:12" s="21" customFormat="1" ht="20.25" customHeight="1" x14ac:dyDescent="0.15">
      <c r="A7" s="36"/>
      <c r="B7" s="379" t="s">
        <v>12</v>
      </c>
      <c r="C7" s="127" t="s">
        <v>241</v>
      </c>
      <c r="D7" s="22">
        <v>2165</v>
      </c>
      <c r="E7" s="22">
        <v>108</v>
      </c>
      <c r="F7" s="22">
        <v>20</v>
      </c>
      <c r="G7" s="22">
        <v>5</v>
      </c>
      <c r="H7" s="22">
        <v>3</v>
      </c>
      <c r="I7" s="22">
        <v>34</v>
      </c>
      <c r="J7" s="24">
        <v>46</v>
      </c>
      <c r="L7" s="33"/>
    </row>
    <row r="8" spans="1:12" s="21" customFormat="1" ht="20.25" customHeight="1" x14ac:dyDescent="0.15">
      <c r="A8" s="36"/>
      <c r="B8" s="380"/>
      <c r="C8" s="127" t="s">
        <v>242</v>
      </c>
      <c r="D8" s="22">
        <v>5217</v>
      </c>
      <c r="E8" s="22">
        <v>187</v>
      </c>
      <c r="F8" s="22">
        <v>11</v>
      </c>
      <c r="G8" s="22">
        <v>21</v>
      </c>
      <c r="H8" s="22">
        <v>6</v>
      </c>
      <c r="I8" s="22">
        <v>86</v>
      </c>
      <c r="J8" s="24">
        <v>63</v>
      </c>
      <c r="L8" s="33"/>
    </row>
    <row r="9" spans="1:12" s="21" customFormat="1" ht="20.25" customHeight="1" x14ac:dyDescent="0.15">
      <c r="A9" s="36"/>
      <c r="B9" s="380"/>
      <c r="C9" s="127" t="s">
        <v>243</v>
      </c>
      <c r="D9" s="22">
        <v>7382</v>
      </c>
      <c r="E9" s="22">
        <v>295</v>
      </c>
      <c r="F9" s="22">
        <v>31</v>
      </c>
      <c r="G9" s="22">
        <v>26</v>
      </c>
      <c r="H9" s="22">
        <v>9</v>
      </c>
      <c r="I9" s="22">
        <v>120</v>
      </c>
      <c r="J9" s="24">
        <v>109</v>
      </c>
      <c r="L9" s="33"/>
    </row>
    <row r="10" spans="1:12" s="21" customFormat="1" ht="20.25" customHeight="1" x14ac:dyDescent="0.15">
      <c r="A10" s="36"/>
      <c r="B10" s="381" t="s">
        <v>25</v>
      </c>
      <c r="C10" s="127" t="s">
        <v>241</v>
      </c>
      <c r="D10" s="22">
        <v>1456</v>
      </c>
      <c r="E10" s="22">
        <v>72</v>
      </c>
      <c r="F10" s="22">
        <v>18</v>
      </c>
      <c r="G10" s="22">
        <v>3</v>
      </c>
      <c r="H10" s="22">
        <v>5</v>
      </c>
      <c r="I10" s="22">
        <v>25</v>
      </c>
      <c r="J10" s="24">
        <v>21</v>
      </c>
      <c r="L10" s="33"/>
    </row>
    <row r="11" spans="1:12" s="21" customFormat="1" ht="20.25" customHeight="1" x14ac:dyDescent="0.15">
      <c r="A11" s="36"/>
      <c r="B11" s="380"/>
      <c r="C11" s="127" t="s">
        <v>244</v>
      </c>
      <c r="D11" s="22">
        <v>3475</v>
      </c>
      <c r="E11" s="22">
        <v>128</v>
      </c>
      <c r="F11" s="22">
        <v>12</v>
      </c>
      <c r="G11" s="22">
        <v>21</v>
      </c>
      <c r="H11" s="22">
        <v>6</v>
      </c>
      <c r="I11" s="22">
        <v>55</v>
      </c>
      <c r="J11" s="24">
        <v>34</v>
      </c>
      <c r="L11" s="33"/>
    </row>
    <row r="12" spans="1:12" s="21" customFormat="1" ht="20.25" customHeight="1" x14ac:dyDescent="0.15">
      <c r="A12" s="36"/>
      <c r="B12" s="380"/>
      <c r="C12" s="127" t="s">
        <v>243</v>
      </c>
      <c r="D12" s="22">
        <v>4931</v>
      </c>
      <c r="E12" s="22">
        <v>200</v>
      </c>
      <c r="F12" s="22">
        <v>30</v>
      </c>
      <c r="G12" s="22">
        <v>24</v>
      </c>
      <c r="H12" s="22">
        <v>11</v>
      </c>
      <c r="I12" s="22">
        <v>80</v>
      </c>
      <c r="J12" s="24">
        <v>55</v>
      </c>
      <c r="L12" s="33"/>
    </row>
    <row r="13" spans="1:12" s="21" customFormat="1" ht="20.25" customHeight="1" x14ac:dyDescent="0.15">
      <c r="A13" s="36"/>
      <c r="B13" s="36" t="s">
        <v>26</v>
      </c>
      <c r="C13" s="378" t="s">
        <v>241</v>
      </c>
      <c r="D13" s="22">
        <v>5496</v>
      </c>
      <c r="E13" s="22">
        <v>134</v>
      </c>
      <c r="F13" s="22">
        <v>25</v>
      </c>
      <c r="G13" s="22">
        <v>18</v>
      </c>
      <c r="H13" s="22">
        <v>10</v>
      </c>
      <c r="I13" s="22">
        <v>44</v>
      </c>
      <c r="J13" s="24">
        <v>37</v>
      </c>
      <c r="L13" s="33"/>
    </row>
    <row r="14" spans="1:12" s="21" customFormat="1" ht="20.25" customHeight="1" x14ac:dyDescent="0.15">
      <c r="A14" s="36"/>
      <c r="B14" s="36" t="s">
        <v>27</v>
      </c>
      <c r="C14" s="378"/>
      <c r="D14" s="22">
        <v>3759</v>
      </c>
      <c r="E14" s="22">
        <v>96</v>
      </c>
      <c r="F14" s="22">
        <v>23</v>
      </c>
      <c r="G14" s="22">
        <v>14</v>
      </c>
      <c r="H14" s="22">
        <v>4</v>
      </c>
      <c r="I14" s="22">
        <v>33</v>
      </c>
      <c r="J14" s="24">
        <v>22</v>
      </c>
      <c r="L14" s="33"/>
    </row>
    <row r="15" spans="1:12" s="21" customFormat="1" ht="20.25" customHeight="1" x14ac:dyDescent="0.15">
      <c r="A15" s="36"/>
      <c r="B15" s="36" t="s">
        <v>28</v>
      </c>
      <c r="C15" s="378"/>
      <c r="D15" s="22">
        <v>4446</v>
      </c>
      <c r="E15" s="22">
        <v>81</v>
      </c>
      <c r="F15" s="22">
        <v>19</v>
      </c>
      <c r="G15" s="22">
        <v>12</v>
      </c>
      <c r="H15" s="22">
        <v>7</v>
      </c>
      <c r="I15" s="22">
        <v>13</v>
      </c>
      <c r="J15" s="24">
        <v>30</v>
      </c>
      <c r="L15" s="33"/>
    </row>
    <row r="16" spans="1:12" s="21" customFormat="1" ht="20.25" customHeight="1" x14ac:dyDescent="0.15">
      <c r="A16" s="36"/>
      <c r="B16" s="36" t="s">
        <v>29</v>
      </c>
      <c r="C16" s="378"/>
      <c r="D16" s="22">
        <v>3289</v>
      </c>
      <c r="E16" s="22">
        <v>78</v>
      </c>
      <c r="F16" s="22">
        <v>17</v>
      </c>
      <c r="G16" s="22">
        <v>16</v>
      </c>
      <c r="H16" s="22">
        <v>7</v>
      </c>
      <c r="I16" s="22">
        <v>23</v>
      </c>
      <c r="J16" s="24">
        <v>15</v>
      </c>
      <c r="L16" s="33"/>
    </row>
    <row r="17" spans="1:12" s="21" customFormat="1" ht="20.25" customHeight="1" x14ac:dyDescent="0.15">
      <c r="A17" s="36"/>
      <c r="B17" s="36" t="s">
        <v>30</v>
      </c>
      <c r="C17" s="378"/>
      <c r="D17" s="22">
        <v>4658</v>
      </c>
      <c r="E17" s="22">
        <v>99</v>
      </c>
      <c r="F17" s="22">
        <v>30</v>
      </c>
      <c r="G17" s="22">
        <v>22</v>
      </c>
      <c r="H17" s="22">
        <v>3</v>
      </c>
      <c r="I17" s="22">
        <v>18</v>
      </c>
      <c r="J17" s="24">
        <v>26</v>
      </c>
      <c r="L17" s="33"/>
    </row>
    <row r="18" spans="1:12" s="34" customFormat="1" ht="20.25" customHeight="1" x14ac:dyDescent="0.15">
      <c r="A18" s="36"/>
      <c r="B18" s="36" t="s">
        <v>31</v>
      </c>
      <c r="C18" s="378"/>
      <c r="D18" s="22">
        <v>1792</v>
      </c>
      <c r="E18" s="22">
        <v>38</v>
      </c>
      <c r="F18" s="22">
        <v>8</v>
      </c>
      <c r="G18" s="22">
        <v>9</v>
      </c>
      <c r="H18" s="22">
        <v>4</v>
      </c>
      <c r="I18" s="22">
        <v>6</v>
      </c>
      <c r="J18" s="24">
        <v>11</v>
      </c>
      <c r="L18" s="33"/>
    </row>
    <row r="19" spans="1:12" s="21" customFormat="1" ht="20.25" customHeight="1" x14ac:dyDescent="0.15">
      <c r="A19" s="18"/>
      <c r="B19" s="36" t="s">
        <v>53</v>
      </c>
      <c r="C19" s="378"/>
      <c r="D19" s="22">
        <v>1125</v>
      </c>
      <c r="E19" s="22">
        <v>25</v>
      </c>
      <c r="F19" s="22">
        <v>2</v>
      </c>
      <c r="G19" s="22">
        <v>11</v>
      </c>
      <c r="H19" s="22">
        <v>3</v>
      </c>
      <c r="I19" s="22">
        <v>8</v>
      </c>
      <c r="J19" s="24">
        <v>1</v>
      </c>
      <c r="L19" s="33"/>
    </row>
    <row r="20" spans="1:12" s="21" customFormat="1" ht="15" customHeight="1" x14ac:dyDescent="0.15">
      <c r="A20" s="25"/>
      <c r="B20" s="26"/>
      <c r="C20" s="26"/>
      <c r="D20" s="27"/>
      <c r="E20" s="27"/>
      <c r="F20" s="27"/>
      <c r="G20" s="27"/>
      <c r="H20" s="27"/>
      <c r="I20" s="27"/>
      <c r="J20" s="28"/>
    </row>
    <row r="21" spans="1:12" s="34" customFormat="1" ht="20.25" customHeight="1" x14ac:dyDescent="0.15">
      <c r="A21" s="37" t="s">
        <v>54</v>
      </c>
      <c r="B21" s="3"/>
      <c r="C21" s="3"/>
      <c r="D21" s="3"/>
      <c r="E21" s="3"/>
      <c r="F21" s="3"/>
      <c r="G21" s="3"/>
      <c r="H21" s="3"/>
      <c r="I21" s="3"/>
      <c r="J21" s="30" t="s">
        <v>23</v>
      </c>
    </row>
    <row r="22" spans="1:12" ht="20.25" customHeight="1" x14ac:dyDescent="0.15">
      <c r="A22" s="3" t="s">
        <v>250</v>
      </c>
    </row>
    <row r="23" spans="1:12" ht="20.25" customHeight="1" x14ac:dyDescent="0.15"/>
    <row r="24" spans="1:12" ht="20.25" customHeight="1" x14ac:dyDescent="0.15"/>
    <row r="25" spans="1:12" ht="20.25" customHeight="1" x14ac:dyDescent="0.15"/>
    <row r="26" spans="1:12" ht="20.25" customHeight="1" x14ac:dyDescent="0.15"/>
    <row r="27" spans="1:12" ht="20.25" customHeight="1" x14ac:dyDescent="0.15"/>
    <row r="28" spans="1:12" ht="33" customHeight="1" x14ac:dyDescent="0.15"/>
    <row r="29" spans="1:12" ht="20.25" customHeight="1" x14ac:dyDescent="0.15"/>
    <row r="30" spans="1:12" ht="20.25" customHeight="1" x14ac:dyDescent="0.15"/>
    <row r="31" spans="1:12" ht="20.25" customHeight="1" x14ac:dyDescent="0.15"/>
    <row r="32" spans="1:12" ht="20.25" customHeight="1" x14ac:dyDescent="0.15"/>
    <row r="33" ht="20.25" customHeight="1" x14ac:dyDescent="0.15"/>
    <row r="34" ht="20.25" customHeight="1" x14ac:dyDescent="0.15"/>
    <row r="35" ht="20.25" customHeight="1" x14ac:dyDescent="0.15"/>
    <row r="36" ht="20.25" customHeight="1" x14ac:dyDescent="0.15"/>
    <row r="37" ht="20.25" customHeight="1" x14ac:dyDescent="0.15"/>
    <row r="38" ht="12" customHeight="1" x14ac:dyDescent="0.15"/>
  </sheetData>
  <mergeCells count="8">
    <mergeCell ref="E4:J4"/>
    <mergeCell ref="A6:B6"/>
    <mergeCell ref="C4:C5"/>
    <mergeCell ref="C13:C19"/>
    <mergeCell ref="B7:B9"/>
    <mergeCell ref="B10:B12"/>
    <mergeCell ref="A4:B5"/>
    <mergeCell ref="D4:D5"/>
  </mergeCells>
  <phoneticPr fontId="3"/>
  <printOptions horizontalCentered="1"/>
  <pageMargins left="0.78740157480314965" right="0.78740157480314965" top="0.78740157480314965" bottom="0.78740157480314965" header="0.39370078740157483" footer="0.19685039370078741"/>
  <pageSetup paperSize="9" scale="8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0070C0"/>
  </sheetPr>
  <dimension ref="A1:I9"/>
  <sheetViews>
    <sheetView tabSelected="1" view="pageBreakPreview" zoomScale="200" zoomScaleNormal="80" zoomScaleSheetLayoutView="200" workbookViewId="0">
      <selection activeCell="H6" sqref="H6"/>
    </sheetView>
  </sheetViews>
  <sheetFormatPr defaultColWidth="9" defaultRowHeight="13.5" x14ac:dyDescent="0.15"/>
  <cols>
    <col min="1" max="1" width="2.625" style="3" customWidth="1"/>
    <col min="2" max="7" width="12.75" style="3" customWidth="1"/>
    <col min="8" max="16384" width="9" style="3"/>
  </cols>
  <sheetData>
    <row r="1" spans="1:9" ht="18.75" customHeight="1" x14ac:dyDescent="0.15"/>
    <row r="2" spans="1:9" ht="18.75" customHeight="1" x14ac:dyDescent="0.15">
      <c r="A2" s="4" t="s">
        <v>210</v>
      </c>
      <c r="B2" s="4"/>
      <c r="C2" s="5"/>
      <c r="D2" s="5"/>
      <c r="E2" s="5"/>
      <c r="G2" s="6"/>
    </row>
    <row r="3" spans="1:9" ht="13.5" customHeight="1" x14ac:dyDescent="0.15">
      <c r="A3" s="4"/>
      <c r="B3" s="4"/>
      <c r="C3" s="5"/>
      <c r="D3" s="5"/>
      <c r="E3" s="5"/>
      <c r="F3" s="6"/>
      <c r="G3" s="7" t="s">
        <v>253</v>
      </c>
    </row>
    <row r="4" spans="1:9" ht="18" customHeight="1" x14ac:dyDescent="0.15">
      <c r="A4" s="371" t="s">
        <v>43</v>
      </c>
      <c r="B4" s="362"/>
      <c r="C4" s="362" t="s">
        <v>3</v>
      </c>
      <c r="D4" s="363" t="s">
        <v>211</v>
      </c>
      <c r="E4" s="363"/>
      <c r="F4" s="363"/>
      <c r="G4" s="364"/>
    </row>
    <row r="5" spans="1:9" ht="41.25" customHeight="1" x14ac:dyDescent="0.15">
      <c r="A5" s="372"/>
      <c r="B5" s="370"/>
      <c r="C5" s="370"/>
      <c r="D5" s="104" t="s">
        <v>212</v>
      </c>
      <c r="E5" s="104" t="s">
        <v>213</v>
      </c>
      <c r="F5" s="104" t="s">
        <v>214</v>
      </c>
      <c r="G5" s="105" t="s">
        <v>215</v>
      </c>
    </row>
    <row r="6" spans="1:9" s="5" customFormat="1" ht="33" customHeight="1" x14ac:dyDescent="0.15">
      <c r="A6" s="360" t="s">
        <v>11</v>
      </c>
      <c r="B6" s="361"/>
      <c r="C6" s="106">
        <v>478</v>
      </c>
      <c r="D6" s="106">
        <v>413</v>
      </c>
      <c r="E6" s="106">
        <v>46</v>
      </c>
      <c r="F6" s="106">
        <v>14</v>
      </c>
      <c r="G6" s="106">
        <v>5</v>
      </c>
      <c r="I6" s="108"/>
    </row>
    <row r="7" spans="1:9" s="21" customFormat="1" ht="33" customHeight="1" x14ac:dyDescent="0.15">
      <c r="A7" s="352" t="s">
        <v>21</v>
      </c>
      <c r="B7" s="353"/>
      <c r="C7" s="398">
        <v>121</v>
      </c>
      <c r="D7" s="398">
        <v>106</v>
      </c>
      <c r="E7" s="398">
        <v>14</v>
      </c>
      <c r="F7" s="398">
        <v>1</v>
      </c>
      <c r="G7" s="399">
        <v>0</v>
      </c>
      <c r="I7" s="111"/>
    </row>
    <row r="8" spans="1:9" s="21" customFormat="1" ht="33" customHeight="1" x14ac:dyDescent="0.15">
      <c r="A8" s="382" t="s">
        <v>22</v>
      </c>
      <c r="B8" s="382"/>
      <c r="C8" s="400">
        <v>357</v>
      </c>
      <c r="D8" s="400">
        <v>307</v>
      </c>
      <c r="E8" s="400">
        <v>32</v>
      </c>
      <c r="F8" s="400">
        <v>13</v>
      </c>
      <c r="G8" s="401">
        <v>5</v>
      </c>
      <c r="I8" s="111"/>
    </row>
    <row r="9" spans="1:9" s="34" customFormat="1" ht="16.5" customHeight="1" x14ac:dyDescent="0.15">
      <c r="B9" s="37" t="s">
        <v>257</v>
      </c>
      <c r="G9" s="30" t="s">
        <v>23</v>
      </c>
    </row>
  </sheetData>
  <mergeCells count="6">
    <mergeCell ref="A8:B8"/>
    <mergeCell ref="A4:B5"/>
    <mergeCell ref="C4:C5"/>
    <mergeCell ref="D4:G4"/>
    <mergeCell ref="A6:B6"/>
    <mergeCell ref="A7:B7"/>
  </mergeCells>
  <phoneticPr fontId="3"/>
  <printOptions horizontalCentered="1"/>
  <pageMargins left="0.78740157480314965" right="0.78740157480314965" top="0.78740157480314965" bottom="0.78740157480314965" header="0.47244094488188981" footer="0.47244094488188981"/>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0070C0"/>
  </sheetPr>
  <dimension ref="A1:K12"/>
  <sheetViews>
    <sheetView view="pageBreakPreview" zoomScale="91" zoomScaleNormal="80" zoomScaleSheetLayoutView="91" workbookViewId="0">
      <selection activeCell="C15" sqref="C15"/>
    </sheetView>
  </sheetViews>
  <sheetFormatPr defaultColWidth="9" defaultRowHeight="13.5" x14ac:dyDescent="0.15"/>
  <cols>
    <col min="1" max="1" width="2.625" style="3" customWidth="1"/>
    <col min="2" max="9" width="12.75" style="3" customWidth="1"/>
    <col min="10" max="16384" width="9" style="3"/>
  </cols>
  <sheetData>
    <row r="1" spans="1:11" ht="18.75" customHeight="1" x14ac:dyDescent="0.15"/>
    <row r="2" spans="1:11" ht="18.75" customHeight="1" x14ac:dyDescent="0.15">
      <c r="A2" s="4" t="s">
        <v>245</v>
      </c>
      <c r="B2" s="4"/>
      <c r="C2" s="5"/>
      <c r="D2" s="5"/>
      <c r="E2" s="5"/>
      <c r="F2" s="5"/>
      <c r="G2" s="5"/>
      <c r="I2" s="6"/>
    </row>
    <row r="3" spans="1:11" ht="13.5" customHeight="1" x14ac:dyDescent="0.15">
      <c r="A3" s="4"/>
      <c r="B3" s="4"/>
      <c r="C3" s="5"/>
      <c r="D3" s="5"/>
      <c r="E3" s="5"/>
      <c r="F3" s="5"/>
      <c r="G3" s="5"/>
      <c r="H3" s="6"/>
      <c r="I3" s="7" t="s">
        <v>258</v>
      </c>
    </row>
    <row r="4" spans="1:11" ht="18" customHeight="1" x14ac:dyDescent="0.15">
      <c r="A4" s="371" t="s">
        <v>43</v>
      </c>
      <c r="B4" s="362"/>
      <c r="C4" s="369" t="s">
        <v>3</v>
      </c>
      <c r="D4" s="362" t="s">
        <v>4</v>
      </c>
      <c r="E4" s="363"/>
      <c r="F4" s="363"/>
      <c r="G4" s="363"/>
      <c r="H4" s="363"/>
      <c r="I4" s="364"/>
    </row>
    <row r="5" spans="1:11" ht="41.25" customHeight="1" x14ac:dyDescent="0.15">
      <c r="A5" s="372"/>
      <c r="B5" s="370"/>
      <c r="C5" s="370"/>
      <c r="D5" s="116" t="s">
        <v>5</v>
      </c>
      <c r="E5" s="116" t="s">
        <v>6</v>
      </c>
      <c r="F5" s="9" t="s">
        <v>7</v>
      </c>
      <c r="G5" s="9" t="s">
        <v>8</v>
      </c>
      <c r="H5" s="9" t="s">
        <v>9</v>
      </c>
      <c r="I5" s="10" t="s">
        <v>10</v>
      </c>
    </row>
    <row r="6" spans="1:11" s="5" customFormat="1" ht="33" customHeight="1" x14ac:dyDescent="0.15">
      <c r="A6" s="360" t="s">
        <v>11</v>
      </c>
      <c r="B6" s="361"/>
      <c r="C6" s="106">
        <v>3971</v>
      </c>
      <c r="D6" s="106">
        <v>281</v>
      </c>
      <c r="E6" s="106">
        <v>28</v>
      </c>
      <c r="F6" s="106">
        <v>10</v>
      </c>
      <c r="G6" s="106">
        <v>26</v>
      </c>
      <c r="H6" s="106">
        <v>11</v>
      </c>
      <c r="I6" s="107">
        <v>206</v>
      </c>
      <c r="K6" s="108"/>
    </row>
    <row r="7" spans="1:11" s="5" customFormat="1" ht="20.25" customHeight="1" x14ac:dyDescent="0.15">
      <c r="A7" s="14"/>
      <c r="B7" s="15" t="s">
        <v>246</v>
      </c>
      <c r="C7" s="109">
        <v>1022</v>
      </c>
      <c r="D7" s="109">
        <v>32</v>
      </c>
      <c r="E7" s="109">
        <v>4</v>
      </c>
      <c r="F7" s="109">
        <v>0</v>
      </c>
      <c r="G7" s="109">
        <v>1</v>
      </c>
      <c r="H7" s="109">
        <v>0</v>
      </c>
      <c r="I7" s="110">
        <v>27</v>
      </c>
      <c r="K7" s="108"/>
    </row>
    <row r="8" spans="1:11" s="5" customFormat="1" ht="20.25" customHeight="1" x14ac:dyDescent="0.15">
      <c r="A8" s="14"/>
      <c r="B8" s="15" t="s">
        <v>15</v>
      </c>
      <c r="C8" s="109">
        <v>714</v>
      </c>
      <c r="D8" s="109">
        <v>45</v>
      </c>
      <c r="E8" s="109">
        <v>3</v>
      </c>
      <c r="F8" s="109">
        <v>2</v>
      </c>
      <c r="G8" s="109">
        <v>3</v>
      </c>
      <c r="H8" s="109">
        <v>2</v>
      </c>
      <c r="I8" s="110">
        <v>35</v>
      </c>
      <c r="K8" s="108"/>
    </row>
    <row r="9" spans="1:11" s="5" customFormat="1" ht="20.25" customHeight="1" x14ac:dyDescent="0.15">
      <c r="A9" s="14"/>
      <c r="B9" s="15" t="s">
        <v>247</v>
      </c>
      <c r="C9" s="109">
        <v>1040</v>
      </c>
      <c r="D9" s="109">
        <v>79</v>
      </c>
      <c r="E9" s="109">
        <v>4</v>
      </c>
      <c r="F9" s="109">
        <v>2</v>
      </c>
      <c r="G9" s="109">
        <v>6</v>
      </c>
      <c r="H9" s="109">
        <v>3</v>
      </c>
      <c r="I9" s="110">
        <v>64</v>
      </c>
      <c r="K9" s="108"/>
    </row>
    <row r="10" spans="1:11" s="5" customFormat="1" ht="20.25" customHeight="1" x14ac:dyDescent="0.15">
      <c r="A10" s="14"/>
      <c r="B10" s="15" t="s">
        <v>248</v>
      </c>
      <c r="C10" s="109">
        <v>1195</v>
      </c>
      <c r="D10" s="109">
        <v>125</v>
      </c>
      <c r="E10" s="109">
        <v>17</v>
      </c>
      <c r="F10" s="109">
        <v>6</v>
      </c>
      <c r="G10" s="109">
        <v>16</v>
      </c>
      <c r="H10" s="109">
        <v>6</v>
      </c>
      <c r="I10" s="110">
        <v>80</v>
      </c>
      <c r="K10" s="108"/>
    </row>
    <row r="11" spans="1:11" s="5" customFormat="1" ht="12" customHeight="1" x14ac:dyDescent="0.15">
      <c r="A11" s="25"/>
      <c r="B11" s="26"/>
      <c r="C11" s="112"/>
      <c r="D11" s="112"/>
      <c r="E11" s="112"/>
      <c r="F11" s="112"/>
      <c r="G11" s="112"/>
      <c r="H11" s="112"/>
      <c r="I11" s="126"/>
      <c r="K11" s="108"/>
    </row>
    <row r="12" spans="1:11" ht="16.5" customHeight="1" x14ac:dyDescent="0.15">
      <c r="B12" s="3" t="s">
        <v>251</v>
      </c>
      <c r="H12" s="29"/>
      <c r="I12" s="30" t="s">
        <v>23</v>
      </c>
    </row>
  </sheetData>
  <mergeCells count="4">
    <mergeCell ref="A4:B5"/>
    <mergeCell ref="C4:C5"/>
    <mergeCell ref="D4:I4"/>
    <mergeCell ref="A6:B6"/>
  </mergeCells>
  <phoneticPr fontId="3"/>
  <printOptions horizontalCentered="1"/>
  <pageMargins left="0.78740157480314965" right="0.78740157480314965" top="0.78740157480314965" bottom="0.78740157480314965" header="0.47244094488188981" footer="0.47244094488188981"/>
  <pageSetup paperSize="9" scale="83" orientation="portrait" r:id="rId1"/>
  <headerFooter alignWithMargins="0"/>
  <rowBreaks count="3" manualBreakCount="3">
    <brk id="18" max="16383" man="1"/>
    <brk id="52" max="16383" man="1"/>
    <brk id="86" max="16383"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0070C0"/>
  </sheetPr>
  <dimension ref="A1:K42"/>
  <sheetViews>
    <sheetView view="pageBreakPreview" topLeftCell="A25" zoomScaleNormal="100" zoomScaleSheetLayoutView="100" workbookViewId="0">
      <selection activeCell="D35" sqref="D35"/>
    </sheetView>
  </sheetViews>
  <sheetFormatPr defaultRowHeight="13.5" x14ac:dyDescent="0.15"/>
  <cols>
    <col min="1" max="1" width="8.875" style="38" customWidth="1"/>
    <col min="2" max="9" width="8.625" style="38" customWidth="1"/>
    <col min="10" max="10" width="8.875" style="38" customWidth="1"/>
    <col min="11" max="16384" width="9" style="38"/>
  </cols>
  <sheetData>
    <row r="1" spans="1:11" ht="18.75" customHeight="1" x14ac:dyDescent="0.15">
      <c r="A1" s="134" t="s">
        <v>55</v>
      </c>
      <c r="B1" s="134"/>
      <c r="C1" s="134"/>
      <c r="D1" s="134"/>
      <c r="E1" s="134"/>
    </row>
    <row r="2" spans="1:11" ht="18.75" customHeight="1" x14ac:dyDescent="0.15">
      <c r="A2" s="39" t="s">
        <v>56</v>
      </c>
      <c r="B2" s="134"/>
      <c r="C2" s="134"/>
      <c r="D2" s="134"/>
      <c r="E2" s="134"/>
    </row>
    <row r="3" spans="1:11" ht="13.5" customHeight="1" x14ac:dyDescent="0.15">
      <c r="B3" s="39"/>
      <c r="C3" s="39"/>
      <c r="D3" s="39"/>
      <c r="E3" s="39"/>
      <c r="F3" s="39"/>
      <c r="G3" s="39"/>
      <c r="H3" s="39"/>
      <c r="J3" s="7" t="s">
        <v>255</v>
      </c>
      <c r="K3" s="39"/>
    </row>
    <row r="4" spans="1:11" ht="22.5" customHeight="1" x14ac:dyDescent="0.15">
      <c r="A4" s="136" t="s">
        <v>57</v>
      </c>
      <c r="B4" s="131" t="s">
        <v>58</v>
      </c>
      <c r="C4" s="131" t="s">
        <v>59</v>
      </c>
      <c r="D4" s="131" t="s">
        <v>60</v>
      </c>
      <c r="E4" s="131" t="s">
        <v>61</v>
      </c>
      <c r="F4" s="131" t="s">
        <v>62</v>
      </c>
      <c r="G4" s="131" t="s">
        <v>63</v>
      </c>
      <c r="H4" s="131" t="s">
        <v>64</v>
      </c>
      <c r="I4" s="40" t="s">
        <v>65</v>
      </c>
      <c r="J4" s="41" t="s">
        <v>66</v>
      </c>
    </row>
    <row r="5" spans="1:11" ht="22.5" customHeight="1" x14ac:dyDescent="0.15">
      <c r="A5" s="42" t="s">
        <v>67</v>
      </c>
      <c r="B5" s="43">
        <f>SUM(C5:I5)</f>
        <v>61</v>
      </c>
      <c r="C5" s="43">
        <f>SUM(C6:C7)</f>
        <v>1</v>
      </c>
      <c r="D5" s="43">
        <f>SUM(D6:D7)</f>
        <v>26</v>
      </c>
      <c r="E5" s="43">
        <f t="shared" ref="E5:I5" si="0">SUM(E6:E7)</f>
        <v>5</v>
      </c>
      <c r="F5" s="43">
        <f t="shared" si="0"/>
        <v>6</v>
      </c>
      <c r="G5" s="43">
        <f t="shared" si="0"/>
        <v>6</v>
      </c>
      <c r="H5" s="43">
        <f t="shared" si="0"/>
        <v>10</v>
      </c>
      <c r="I5" s="44">
        <f t="shared" si="0"/>
        <v>7</v>
      </c>
      <c r="J5" s="383">
        <v>38</v>
      </c>
    </row>
    <row r="6" spans="1:11" ht="22.5" customHeight="1" x14ac:dyDescent="0.15">
      <c r="A6" s="45" t="s">
        <v>68</v>
      </c>
      <c r="B6" s="46">
        <f>SUM(C6:I6)</f>
        <v>27</v>
      </c>
      <c r="C6" s="217">
        <v>0</v>
      </c>
      <c r="D6" s="217">
        <v>13</v>
      </c>
      <c r="E6" s="217">
        <v>3</v>
      </c>
      <c r="F6" s="217">
        <v>2</v>
      </c>
      <c r="G6" s="217">
        <v>2</v>
      </c>
      <c r="H6" s="217">
        <v>3</v>
      </c>
      <c r="I6" s="218">
        <v>4</v>
      </c>
      <c r="J6" s="383"/>
    </row>
    <row r="7" spans="1:11" ht="22.5" customHeight="1" x14ac:dyDescent="0.15">
      <c r="A7" s="49" t="s">
        <v>69</v>
      </c>
      <c r="B7" s="50">
        <f>SUM(C7:I7)</f>
        <v>34</v>
      </c>
      <c r="C7" s="219">
        <v>1</v>
      </c>
      <c r="D7" s="219">
        <v>13</v>
      </c>
      <c r="E7" s="219">
        <v>2</v>
      </c>
      <c r="F7" s="219">
        <v>4</v>
      </c>
      <c r="G7" s="219">
        <v>4</v>
      </c>
      <c r="H7" s="219">
        <v>7</v>
      </c>
      <c r="I7" s="220">
        <v>3</v>
      </c>
      <c r="J7" s="384"/>
    </row>
    <row r="8" spans="1:11" s="34" customFormat="1" ht="16.5" customHeight="1" x14ac:dyDescent="0.15">
      <c r="G8" s="53"/>
      <c r="I8" s="54"/>
      <c r="J8" s="30" t="s">
        <v>23</v>
      </c>
    </row>
    <row r="9" spans="1:11" ht="13.5" customHeight="1" x14ac:dyDescent="0.15"/>
    <row r="10" spans="1:11" ht="13.5" customHeight="1" x14ac:dyDescent="0.15"/>
    <row r="11" spans="1:11" ht="13.5" customHeight="1" x14ac:dyDescent="0.15">
      <c r="A11" s="39" t="s">
        <v>70</v>
      </c>
      <c r="D11" s="38" t="s">
        <v>71</v>
      </c>
    </row>
    <row r="12" spans="1:11" ht="13.5" customHeight="1" x14ac:dyDescent="0.15">
      <c r="B12" s="39"/>
      <c r="C12" s="39"/>
      <c r="D12" s="39"/>
      <c r="E12" s="39"/>
      <c r="F12" s="39"/>
      <c r="G12" s="39"/>
      <c r="H12" s="39"/>
      <c r="J12" s="7" t="str">
        <f>J3</f>
        <v>令和４年度</v>
      </c>
      <c r="K12" s="39"/>
    </row>
    <row r="13" spans="1:11" ht="22.5" customHeight="1" x14ac:dyDescent="0.15">
      <c r="A13" s="136" t="s">
        <v>57</v>
      </c>
      <c r="B13" s="131" t="s">
        <v>72</v>
      </c>
      <c r="C13" s="131" t="s">
        <v>73</v>
      </c>
      <c r="D13" s="131" t="s">
        <v>74</v>
      </c>
      <c r="E13" s="131" t="s">
        <v>75</v>
      </c>
      <c r="F13" s="131" t="s">
        <v>76</v>
      </c>
      <c r="G13" s="131" t="s">
        <v>77</v>
      </c>
      <c r="H13" s="131" t="s">
        <v>78</v>
      </c>
      <c r="I13" s="40" t="s">
        <v>79</v>
      </c>
      <c r="J13" s="41" t="s">
        <v>66</v>
      </c>
    </row>
    <row r="14" spans="1:11" ht="22.5" customHeight="1" x14ac:dyDescent="0.15">
      <c r="A14" s="42" t="s">
        <v>67</v>
      </c>
      <c r="B14" s="43">
        <f>SUM(C14:I14)</f>
        <v>944</v>
      </c>
      <c r="C14" s="43">
        <f t="shared" ref="C14:I14" si="1">SUM(C15:C16)</f>
        <v>1</v>
      </c>
      <c r="D14" s="43">
        <f t="shared" si="1"/>
        <v>6</v>
      </c>
      <c r="E14" s="43">
        <f t="shared" si="1"/>
        <v>25</v>
      </c>
      <c r="F14" s="43">
        <f t="shared" si="1"/>
        <v>48</v>
      </c>
      <c r="G14" s="43">
        <f t="shared" si="1"/>
        <v>90</v>
      </c>
      <c r="H14" s="43">
        <f t="shared" si="1"/>
        <v>264</v>
      </c>
      <c r="I14" s="44">
        <f t="shared" si="1"/>
        <v>510</v>
      </c>
      <c r="J14" s="385">
        <v>281</v>
      </c>
    </row>
    <row r="15" spans="1:11" ht="22.5" customHeight="1" x14ac:dyDescent="0.15">
      <c r="A15" s="45" t="s">
        <v>68</v>
      </c>
      <c r="B15" s="46">
        <f>SUM(C15:I15)</f>
        <v>319</v>
      </c>
      <c r="C15" s="217">
        <f>C23+C31</f>
        <v>0</v>
      </c>
      <c r="D15" s="217">
        <f t="shared" ref="D15:I16" si="2">D23+D31</f>
        <v>0</v>
      </c>
      <c r="E15" s="217">
        <f t="shared" si="2"/>
        <v>5</v>
      </c>
      <c r="F15" s="217">
        <f t="shared" si="2"/>
        <v>22</v>
      </c>
      <c r="G15" s="217">
        <f t="shared" si="2"/>
        <v>33</v>
      </c>
      <c r="H15" s="217">
        <f t="shared" si="2"/>
        <v>83</v>
      </c>
      <c r="I15" s="218">
        <f>I23+I31</f>
        <v>176</v>
      </c>
      <c r="J15" s="383"/>
    </row>
    <row r="16" spans="1:11" ht="22.5" customHeight="1" x14ac:dyDescent="0.15">
      <c r="A16" s="49" t="s">
        <v>69</v>
      </c>
      <c r="B16" s="50">
        <f>SUM(C16:I16)</f>
        <v>625</v>
      </c>
      <c r="C16" s="219">
        <f>C24+C32</f>
        <v>1</v>
      </c>
      <c r="D16" s="219">
        <f t="shared" si="2"/>
        <v>6</v>
      </c>
      <c r="E16" s="219">
        <f t="shared" si="2"/>
        <v>20</v>
      </c>
      <c r="F16" s="219">
        <f t="shared" si="2"/>
        <v>26</v>
      </c>
      <c r="G16" s="219">
        <f t="shared" si="2"/>
        <v>57</v>
      </c>
      <c r="H16" s="219">
        <f t="shared" si="2"/>
        <v>181</v>
      </c>
      <c r="I16" s="220">
        <f t="shared" si="2"/>
        <v>334</v>
      </c>
      <c r="J16" s="384"/>
    </row>
    <row r="17" spans="1:10" s="34" customFormat="1" ht="16.5" customHeight="1" x14ac:dyDescent="0.15">
      <c r="G17" s="53"/>
      <c r="I17" s="54"/>
      <c r="J17" s="30" t="s">
        <v>23</v>
      </c>
    </row>
    <row r="18" spans="1:10" ht="13.5" customHeight="1" x14ac:dyDescent="0.15"/>
    <row r="19" spans="1:10" ht="13.5" customHeight="1" x14ac:dyDescent="0.15">
      <c r="A19" s="39" t="s">
        <v>80</v>
      </c>
    </row>
    <row r="20" spans="1:10" ht="13.5" customHeight="1" x14ac:dyDescent="0.15">
      <c r="B20" s="39"/>
      <c r="C20" s="39"/>
      <c r="D20" s="39"/>
      <c r="E20" s="39"/>
      <c r="F20" s="39"/>
      <c r="G20" s="39"/>
      <c r="H20" s="39"/>
      <c r="J20" s="7" t="str">
        <f>J3</f>
        <v>令和４年度</v>
      </c>
    </row>
    <row r="21" spans="1:10" ht="22.5" customHeight="1" x14ac:dyDescent="0.15">
      <c r="A21" s="136" t="s">
        <v>57</v>
      </c>
      <c r="B21" s="131" t="s">
        <v>72</v>
      </c>
      <c r="C21" s="131" t="s">
        <v>73</v>
      </c>
      <c r="D21" s="131" t="s">
        <v>74</v>
      </c>
      <c r="E21" s="131" t="s">
        <v>75</v>
      </c>
      <c r="F21" s="131" t="s">
        <v>76</v>
      </c>
      <c r="G21" s="131" t="s">
        <v>77</v>
      </c>
      <c r="H21" s="131" t="s">
        <v>78</v>
      </c>
      <c r="I21" s="40" t="s">
        <v>79</v>
      </c>
      <c r="J21" s="41" t="s">
        <v>66</v>
      </c>
    </row>
    <row r="22" spans="1:10" ht="22.5" customHeight="1" x14ac:dyDescent="0.15">
      <c r="A22" s="42" t="s">
        <v>67</v>
      </c>
      <c r="B22" s="43">
        <f>SUM(C22:I22)</f>
        <v>715</v>
      </c>
      <c r="C22" s="43">
        <f>SUM(C23:C24)</f>
        <v>1</v>
      </c>
      <c r="D22" s="43">
        <f t="shared" ref="D22:H22" si="3">SUM(D23:D24)</f>
        <v>6</v>
      </c>
      <c r="E22" s="43">
        <f t="shared" si="3"/>
        <v>25</v>
      </c>
      <c r="F22" s="43">
        <f t="shared" si="3"/>
        <v>37</v>
      </c>
      <c r="G22" s="43">
        <f t="shared" si="3"/>
        <v>77</v>
      </c>
      <c r="H22" s="43">
        <f t="shared" si="3"/>
        <v>211</v>
      </c>
      <c r="I22" s="44">
        <f>SUM(I23:I24)</f>
        <v>358</v>
      </c>
      <c r="J22" s="385">
        <v>274</v>
      </c>
    </row>
    <row r="23" spans="1:10" ht="22.5" customHeight="1" x14ac:dyDescent="0.15">
      <c r="A23" s="45" t="s">
        <v>68</v>
      </c>
      <c r="B23" s="46">
        <f>SUM(C23:I23)</f>
        <v>257</v>
      </c>
      <c r="C23" s="217"/>
      <c r="D23" s="217">
        <v>0</v>
      </c>
      <c r="E23" s="217">
        <v>5</v>
      </c>
      <c r="F23" s="217">
        <v>19</v>
      </c>
      <c r="G23" s="217">
        <v>30</v>
      </c>
      <c r="H23" s="217">
        <v>72</v>
      </c>
      <c r="I23" s="218">
        <v>131</v>
      </c>
      <c r="J23" s="383"/>
    </row>
    <row r="24" spans="1:10" ht="22.5" customHeight="1" x14ac:dyDescent="0.15">
      <c r="A24" s="49" t="s">
        <v>69</v>
      </c>
      <c r="B24" s="50">
        <f>SUM(C24:I24)</f>
        <v>458</v>
      </c>
      <c r="C24" s="219">
        <v>1</v>
      </c>
      <c r="D24" s="219">
        <v>6</v>
      </c>
      <c r="E24" s="219">
        <v>20</v>
      </c>
      <c r="F24" s="219">
        <v>18</v>
      </c>
      <c r="G24" s="219">
        <v>47</v>
      </c>
      <c r="H24" s="219">
        <v>139</v>
      </c>
      <c r="I24" s="220">
        <v>227</v>
      </c>
      <c r="J24" s="384"/>
    </row>
    <row r="25" spans="1:10" ht="16.5" customHeight="1" x14ac:dyDescent="0.15">
      <c r="A25" s="34"/>
      <c r="B25" s="34"/>
      <c r="C25" s="34"/>
      <c r="D25" s="34"/>
      <c r="E25" s="34"/>
      <c r="F25" s="34"/>
      <c r="G25" s="53"/>
      <c r="H25" s="34"/>
      <c r="I25" s="54"/>
      <c r="J25" s="30" t="s">
        <v>23</v>
      </c>
    </row>
    <row r="26" spans="1:10" ht="13.5" customHeight="1" x14ac:dyDescent="0.15"/>
    <row r="27" spans="1:10" ht="13.5" customHeight="1" x14ac:dyDescent="0.15">
      <c r="A27" s="39" t="s">
        <v>81</v>
      </c>
    </row>
    <row r="28" spans="1:10" ht="13.5" customHeight="1" x14ac:dyDescent="0.15">
      <c r="B28" s="39"/>
      <c r="C28" s="39"/>
      <c r="D28" s="39"/>
      <c r="E28" s="39"/>
      <c r="F28" s="39"/>
      <c r="G28" s="39"/>
      <c r="H28" s="39"/>
      <c r="J28" s="7" t="str">
        <f>J3</f>
        <v>令和４年度</v>
      </c>
    </row>
    <row r="29" spans="1:10" ht="22.5" customHeight="1" x14ac:dyDescent="0.15">
      <c r="A29" s="136" t="s">
        <v>57</v>
      </c>
      <c r="B29" s="131" t="s">
        <v>72</v>
      </c>
      <c r="C29" s="131" t="s">
        <v>73</v>
      </c>
      <c r="D29" s="131" t="s">
        <v>74</v>
      </c>
      <c r="E29" s="131" t="s">
        <v>75</v>
      </c>
      <c r="F29" s="131" t="s">
        <v>76</v>
      </c>
      <c r="G29" s="131" t="s">
        <v>77</v>
      </c>
      <c r="H29" s="131" t="s">
        <v>78</v>
      </c>
      <c r="I29" s="40" t="s">
        <v>79</v>
      </c>
      <c r="J29" s="41" t="s">
        <v>66</v>
      </c>
    </row>
    <row r="30" spans="1:10" ht="22.5" customHeight="1" x14ac:dyDescent="0.15">
      <c r="A30" s="42" t="s">
        <v>67</v>
      </c>
      <c r="B30" s="43">
        <f>SUM(C30:I30)</f>
        <v>229</v>
      </c>
      <c r="C30" s="43">
        <f t="shared" ref="C30:I30" si="4">SUM(C31:C32)</f>
        <v>0</v>
      </c>
      <c r="D30" s="43">
        <f t="shared" si="4"/>
        <v>0</v>
      </c>
      <c r="E30" s="43">
        <f t="shared" si="4"/>
        <v>0</v>
      </c>
      <c r="F30" s="43">
        <f t="shared" si="4"/>
        <v>11</v>
      </c>
      <c r="G30" s="43">
        <f t="shared" si="4"/>
        <v>13</v>
      </c>
      <c r="H30" s="43">
        <f t="shared" si="4"/>
        <v>53</v>
      </c>
      <c r="I30" s="44">
        <f t="shared" si="4"/>
        <v>152</v>
      </c>
      <c r="J30" s="385">
        <v>123</v>
      </c>
    </row>
    <row r="31" spans="1:10" ht="22.5" customHeight="1" x14ac:dyDescent="0.15">
      <c r="A31" s="45" t="s">
        <v>68</v>
      </c>
      <c r="B31" s="46">
        <f>SUM(C31:I31)</f>
        <v>62</v>
      </c>
      <c r="C31" s="217">
        <v>0</v>
      </c>
      <c r="D31" s="217">
        <v>0</v>
      </c>
      <c r="E31" s="217">
        <v>0</v>
      </c>
      <c r="F31" s="217">
        <v>3</v>
      </c>
      <c r="G31" s="217">
        <v>3</v>
      </c>
      <c r="H31" s="217">
        <v>11</v>
      </c>
      <c r="I31" s="218">
        <v>45</v>
      </c>
      <c r="J31" s="383"/>
    </row>
    <row r="32" spans="1:10" ht="22.5" customHeight="1" x14ac:dyDescent="0.15">
      <c r="A32" s="49" t="s">
        <v>69</v>
      </c>
      <c r="B32" s="50">
        <f>SUM(C32:I32)</f>
        <v>167</v>
      </c>
      <c r="C32" s="219">
        <v>0</v>
      </c>
      <c r="D32" s="219">
        <v>0</v>
      </c>
      <c r="E32" s="219">
        <v>0</v>
      </c>
      <c r="F32" s="219">
        <v>8</v>
      </c>
      <c r="G32" s="219">
        <v>10</v>
      </c>
      <c r="H32" s="219">
        <v>42</v>
      </c>
      <c r="I32" s="220">
        <v>107</v>
      </c>
      <c r="J32" s="384"/>
    </row>
    <row r="33" spans="1:10" ht="16.5" customHeight="1" x14ac:dyDescent="0.15">
      <c r="A33" s="34"/>
      <c r="B33" s="34"/>
      <c r="C33" s="34"/>
      <c r="D33" s="34"/>
      <c r="E33" s="34"/>
      <c r="F33" s="34"/>
      <c r="G33" s="53"/>
      <c r="H33" s="34"/>
      <c r="I33" s="54"/>
      <c r="J33" s="30" t="s">
        <v>23</v>
      </c>
    </row>
    <row r="34" spans="1:10" ht="13.5" customHeight="1" x14ac:dyDescent="0.15"/>
    <row r="35" spans="1:10" ht="13.5" customHeight="1" x14ac:dyDescent="0.15"/>
    <row r="36" spans="1:10" ht="13.5" customHeight="1" x14ac:dyDescent="0.15">
      <c r="A36" s="39" t="s">
        <v>82</v>
      </c>
      <c r="B36" s="55"/>
      <c r="C36" s="55"/>
    </row>
    <row r="37" spans="1:10" ht="13.5" customHeight="1" x14ac:dyDescent="0.15">
      <c r="B37" s="39"/>
      <c r="C37" s="39"/>
      <c r="D37" s="39"/>
      <c r="E37" s="39"/>
      <c r="F37" s="39"/>
      <c r="G37" s="39"/>
      <c r="H37" s="39"/>
      <c r="J37" s="7" t="str">
        <f>J3</f>
        <v>令和４年度</v>
      </c>
    </row>
    <row r="38" spans="1:10" ht="22.5" customHeight="1" x14ac:dyDescent="0.15">
      <c r="A38" s="136" t="s">
        <v>57</v>
      </c>
      <c r="B38" s="131" t="s">
        <v>72</v>
      </c>
      <c r="C38" s="131" t="s">
        <v>73</v>
      </c>
      <c r="D38" s="131" t="s">
        <v>74</v>
      </c>
      <c r="E38" s="131" t="s">
        <v>75</v>
      </c>
      <c r="F38" s="131" t="s">
        <v>76</v>
      </c>
      <c r="G38" s="131" t="s">
        <v>77</v>
      </c>
      <c r="H38" s="131" t="s">
        <v>78</v>
      </c>
      <c r="I38" s="40" t="s">
        <v>79</v>
      </c>
      <c r="J38" s="41" t="s">
        <v>66</v>
      </c>
    </row>
    <row r="39" spans="1:10" ht="22.5" customHeight="1" x14ac:dyDescent="0.15">
      <c r="A39" s="42" t="s">
        <v>67</v>
      </c>
      <c r="B39" s="43">
        <v>52</v>
      </c>
      <c r="C39" s="43">
        <v>8</v>
      </c>
      <c r="D39" s="43">
        <v>1</v>
      </c>
      <c r="E39" s="43">
        <v>2</v>
      </c>
      <c r="F39" s="43">
        <v>6</v>
      </c>
      <c r="G39" s="43">
        <v>8</v>
      </c>
      <c r="H39" s="43">
        <v>19</v>
      </c>
      <c r="I39" s="44">
        <v>8</v>
      </c>
      <c r="J39" s="386">
        <v>18</v>
      </c>
    </row>
    <row r="40" spans="1:10" ht="22.5" customHeight="1" x14ac:dyDescent="0.15">
      <c r="A40" s="45" t="s">
        <v>68</v>
      </c>
      <c r="B40" s="46">
        <v>11</v>
      </c>
      <c r="C40" s="47">
        <v>3</v>
      </c>
      <c r="D40" s="47">
        <v>0</v>
      </c>
      <c r="E40" s="47">
        <v>0</v>
      </c>
      <c r="F40" s="47">
        <v>1</v>
      </c>
      <c r="G40" s="47">
        <v>1</v>
      </c>
      <c r="H40" s="47">
        <v>6</v>
      </c>
      <c r="I40" s="48">
        <v>0</v>
      </c>
      <c r="J40" s="387"/>
    </row>
    <row r="41" spans="1:10" ht="22.5" customHeight="1" x14ac:dyDescent="0.15">
      <c r="A41" s="49" t="s">
        <v>69</v>
      </c>
      <c r="B41" s="50">
        <v>41</v>
      </c>
      <c r="C41" s="51">
        <v>5</v>
      </c>
      <c r="D41" s="51">
        <v>1</v>
      </c>
      <c r="E41" s="51">
        <v>2</v>
      </c>
      <c r="F41" s="51">
        <v>5</v>
      </c>
      <c r="G41" s="51">
        <v>7</v>
      </c>
      <c r="H41" s="51">
        <v>13</v>
      </c>
      <c r="I41" s="52">
        <v>8</v>
      </c>
      <c r="J41" s="388"/>
    </row>
    <row r="42" spans="1:10" ht="16.5" customHeight="1" x14ac:dyDescent="0.15">
      <c r="A42" s="34"/>
      <c r="B42" s="34"/>
      <c r="C42" s="34"/>
      <c r="D42" s="34"/>
      <c r="E42" s="34"/>
      <c r="F42" s="34"/>
      <c r="G42" s="53"/>
      <c r="H42" s="34"/>
      <c r="I42" s="54"/>
      <c r="J42" s="30" t="s">
        <v>23</v>
      </c>
    </row>
  </sheetData>
  <mergeCells count="5">
    <mergeCell ref="J5:J7"/>
    <mergeCell ref="J14:J16"/>
    <mergeCell ref="J22:J24"/>
    <mergeCell ref="J30:J32"/>
    <mergeCell ref="J39:J41"/>
  </mergeCells>
  <phoneticPr fontId="3"/>
  <printOptions horizontalCentered="1"/>
  <pageMargins left="0.78740157480314965" right="0.78740157480314965" top="0.78740157480314965" bottom="0.78740157480314965" header="0.39370078740157483" footer="0.19685039370078741"/>
  <pageSetup paperSize="9" orientation="portrait"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0070C0"/>
  </sheetPr>
  <dimension ref="A1:F5"/>
  <sheetViews>
    <sheetView view="pageBreakPreview" zoomScale="98" zoomScaleNormal="100" zoomScaleSheetLayoutView="98" workbookViewId="0">
      <selection activeCell="D20" sqref="D20"/>
    </sheetView>
  </sheetViews>
  <sheetFormatPr defaultRowHeight="13.5" x14ac:dyDescent="0.15"/>
  <cols>
    <col min="1" max="6" width="14.5" style="3" customWidth="1"/>
    <col min="7" max="16384" width="9" style="3"/>
  </cols>
  <sheetData>
    <row r="1" spans="1:6" ht="18.75" customHeight="1" x14ac:dyDescent="0.15">
      <c r="A1" s="389" t="s">
        <v>83</v>
      </c>
      <c r="B1" s="390"/>
      <c r="C1" s="390"/>
      <c r="D1" s="390"/>
      <c r="E1" s="390"/>
    </row>
    <row r="2" spans="1:6" ht="13.5" customHeight="1" x14ac:dyDescent="0.15">
      <c r="A2" s="134"/>
      <c r="B2" s="135"/>
      <c r="C2" s="135"/>
      <c r="D2" s="135"/>
      <c r="E2" s="135"/>
      <c r="F2" s="7" t="s">
        <v>255</v>
      </c>
    </row>
    <row r="3" spans="1:6" ht="22.5" customHeight="1" x14ac:dyDescent="0.15">
      <c r="A3" s="128" t="s">
        <v>84</v>
      </c>
      <c r="B3" s="131" t="s">
        <v>58</v>
      </c>
      <c r="C3" s="131" t="s">
        <v>85</v>
      </c>
      <c r="D3" s="131" t="s">
        <v>60</v>
      </c>
      <c r="E3" s="40" t="s">
        <v>61</v>
      </c>
      <c r="F3" s="41" t="s">
        <v>66</v>
      </c>
    </row>
    <row r="4" spans="1:6" ht="25.5" customHeight="1" x14ac:dyDescent="0.15">
      <c r="A4" s="56" t="s">
        <v>86</v>
      </c>
      <c r="B4" s="57">
        <f>SUM(C4:E4)</f>
        <v>815</v>
      </c>
      <c r="C4" s="221">
        <v>2</v>
      </c>
      <c r="D4" s="221">
        <v>109</v>
      </c>
      <c r="E4" s="222">
        <v>704</v>
      </c>
      <c r="F4" s="223">
        <v>52</v>
      </c>
    </row>
    <row r="5" spans="1:6" s="34" customFormat="1" ht="16.5" customHeight="1" x14ac:dyDescent="0.15">
      <c r="A5" s="53" t="s">
        <v>87</v>
      </c>
      <c r="F5" s="30" t="s">
        <v>23</v>
      </c>
    </row>
  </sheetData>
  <mergeCells count="1">
    <mergeCell ref="A1:E1"/>
  </mergeCells>
  <phoneticPr fontId="3"/>
  <printOptions horizontalCentered="1"/>
  <pageMargins left="0.78740157480314965" right="0.78740157480314965" top="0.78740157480314965" bottom="0.78740157480314965" header="0.39370078740157483" footer="0.19685039370078741"/>
  <pageSetup paperSize="9"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0070C0"/>
  </sheetPr>
  <dimension ref="A1:F9"/>
  <sheetViews>
    <sheetView view="pageBreakPreview" zoomScale="106" zoomScaleNormal="100" zoomScaleSheetLayoutView="106" workbookViewId="0">
      <selection activeCell="E13" sqref="E13"/>
    </sheetView>
  </sheetViews>
  <sheetFormatPr defaultRowHeight="13.5" x14ac:dyDescent="0.15"/>
  <cols>
    <col min="1" max="1" width="1.875" style="3" customWidth="1"/>
    <col min="2" max="2" width="27.625" style="3" customWidth="1"/>
    <col min="3" max="3" width="0.875" style="3" customWidth="1"/>
    <col min="4" max="4" width="19.375" style="3" customWidth="1"/>
    <col min="5" max="6" width="18.625" style="3" customWidth="1"/>
    <col min="7" max="16384" width="9" style="3"/>
  </cols>
  <sheetData>
    <row r="1" spans="1:6" ht="18.75" customHeight="1" x14ac:dyDescent="0.15">
      <c r="A1" s="134" t="s">
        <v>88</v>
      </c>
      <c r="B1" s="58"/>
      <c r="C1" s="58"/>
      <c r="D1" s="58"/>
      <c r="E1" s="58"/>
      <c r="F1" s="58"/>
    </row>
    <row r="2" spans="1:6" ht="13.5" customHeight="1" x14ac:dyDescent="0.15">
      <c r="A2" s="134"/>
      <c r="B2" s="135"/>
      <c r="C2" s="135"/>
      <c r="D2" s="135"/>
      <c r="E2" s="135"/>
      <c r="F2" s="7" t="s">
        <v>255</v>
      </c>
    </row>
    <row r="3" spans="1:6" ht="25.5" customHeight="1" x14ac:dyDescent="0.15">
      <c r="A3" s="391" t="s">
        <v>57</v>
      </c>
      <c r="B3" s="234"/>
      <c r="C3" s="136"/>
      <c r="D3" s="131" t="s">
        <v>89</v>
      </c>
      <c r="E3" s="131" t="s">
        <v>90</v>
      </c>
      <c r="F3" s="40" t="s">
        <v>91</v>
      </c>
    </row>
    <row r="4" spans="1:6" ht="22.5" customHeight="1" x14ac:dyDescent="0.15">
      <c r="A4" s="392" t="s">
        <v>86</v>
      </c>
      <c r="B4" s="393"/>
      <c r="C4" s="137"/>
      <c r="D4" s="43">
        <v>81226</v>
      </c>
      <c r="E4" s="43">
        <v>29067</v>
      </c>
      <c r="F4" s="44">
        <v>101969</v>
      </c>
    </row>
    <row r="5" spans="1:6" ht="22.5" customHeight="1" x14ac:dyDescent="0.15">
      <c r="A5" s="394" t="s">
        <v>92</v>
      </c>
      <c r="B5" s="395"/>
      <c r="C5" s="138"/>
      <c r="D5" s="47">
        <v>50505</v>
      </c>
      <c r="E5" s="47">
        <v>21285</v>
      </c>
      <c r="F5" s="48">
        <v>72194</v>
      </c>
    </row>
    <row r="6" spans="1:6" ht="22.5" customHeight="1" x14ac:dyDescent="0.15">
      <c r="A6" s="133"/>
      <c r="B6" s="59" t="s">
        <v>93</v>
      </c>
      <c r="C6" s="59"/>
      <c r="D6" s="60">
        <v>8849</v>
      </c>
      <c r="E6" s="60">
        <v>5672</v>
      </c>
      <c r="F6" s="61">
        <v>10752</v>
      </c>
    </row>
    <row r="7" spans="1:6" ht="22.5" customHeight="1" x14ac:dyDescent="0.15">
      <c r="A7" s="394" t="s">
        <v>94</v>
      </c>
      <c r="B7" s="395"/>
      <c r="C7" s="138"/>
      <c r="D7" s="60">
        <v>16445</v>
      </c>
      <c r="E7" s="60">
        <v>5183</v>
      </c>
      <c r="F7" s="61">
        <v>21702</v>
      </c>
    </row>
    <row r="8" spans="1:6" ht="22.5" customHeight="1" x14ac:dyDescent="0.15">
      <c r="A8" s="396" t="s">
        <v>95</v>
      </c>
      <c r="B8" s="397"/>
      <c r="C8" s="139"/>
      <c r="D8" s="62">
        <v>14276</v>
      </c>
      <c r="E8" s="62">
        <v>2599</v>
      </c>
      <c r="F8" s="63">
        <v>8073</v>
      </c>
    </row>
    <row r="9" spans="1:6" ht="22.5" customHeight="1" x14ac:dyDescent="0.15">
      <c r="F9" s="30" t="s">
        <v>23</v>
      </c>
    </row>
  </sheetData>
  <mergeCells count="5">
    <mergeCell ref="A3:B3"/>
    <mergeCell ref="A4:B4"/>
    <mergeCell ref="A5:B5"/>
    <mergeCell ref="A7:B7"/>
    <mergeCell ref="A8:B8"/>
  </mergeCells>
  <phoneticPr fontId="3"/>
  <printOptions horizontalCentered="1"/>
  <pageMargins left="0.78740157480314965" right="0.78740157480314965" top="2.5590551181102366" bottom="0.78740157480314965" header="0.39370078740157483" footer="0.19685039370078741"/>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70C0"/>
  </sheetPr>
  <dimension ref="A1:J14"/>
  <sheetViews>
    <sheetView view="pageBreakPreview" zoomScale="98" zoomScaleNormal="100" zoomScaleSheetLayoutView="98" workbookViewId="0">
      <selection activeCell="G17" sqref="G17"/>
    </sheetView>
  </sheetViews>
  <sheetFormatPr defaultRowHeight="13.5" x14ac:dyDescent="0.15"/>
  <cols>
    <col min="1" max="1" width="16.875" style="100" customWidth="1"/>
    <col min="2" max="10" width="7.625" style="100" customWidth="1"/>
    <col min="11" max="16384" width="9" style="100"/>
  </cols>
  <sheetData>
    <row r="1" spans="1:10" ht="18.75" customHeight="1" x14ac:dyDescent="0.15">
      <c r="A1" s="38" t="s">
        <v>116</v>
      </c>
    </row>
    <row r="2" spans="1:10" ht="13.5" customHeight="1" x14ac:dyDescent="0.15">
      <c r="C2" s="30"/>
      <c r="J2" s="30" t="str">
        <f>'1(1) 集団健康教育の実施状況(地域保健推進担当係)'!J3</f>
        <v>令和４年度</v>
      </c>
    </row>
    <row r="3" spans="1:10" ht="20.25" customHeight="1" x14ac:dyDescent="0.15">
      <c r="A3" s="236" t="s">
        <v>99</v>
      </c>
      <c r="B3" s="238" t="s">
        <v>100</v>
      </c>
      <c r="C3" s="240" t="s">
        <v>101</v>
      </c>
      <c r="D3" s="242" t="s">
        <v>102</v>
      </c>
      <c r="E3" s="243"/>
      <c r="F3" s="243"/>
      <c r="G3" s="243"/>
      <c r="H3" s="243"/>
      <c r="I3" s="243"/>
      <c r="J3" s="244"/>
    </row>
    <row r="4" spans="1:10" ht="29.25" customHeight="1" x14ac:dyDescent="0.15">
      <c r="A4" s="237"/>
      <c r="B4" s="239"/>
      <c r="C4" s="241"/>
      <c r="D4" s="132" t="s">
        <v>58</v>
      </c>
      <c r="E4" s="129" t="s">
        <v>103</v>
      </c>
      <c r="F4" s="132" t="s">
        <v>104</v>
      </c>
      <c r="G4" s="65" t="s">
        <v>105</v>
      </c>
      <c r="H4" s="132" t="s">
        <v>106</v>
      </c>
      <c r="I4" s="132" t="s">
        <v>107</v>
      </c>
      <c r="J4" s="130" t="s">
        <v>108</v>
      </c>
    </row>
    <row r="5" spans="1:10" ht="24" customHeight="1" x14ac:dyDescent="0.15">
      <c r="A5" s="73" t="s">
        <v>117</v>
      </c>
      <c r="B5" s="147">
        <v>836</v>
      </c>
      <c r="C5" s="147">
        <v>34667</v>
      </c>
      <c r="D5" s="148">
        <v>10</v>
      </c>
      <c r="E5" s="147">
        <v>4</v>
      </c>
      <c r="F5" s="147">
        <v>12</v>
      </c>
      <c r="G5" s="147">
        <v>291</v>
      </c>
      <c r="H5" s="147">
        <v>374</v>
      </c>
      <c r="I5" s="147">
        <v>859</v>
      </c>
      <c r="J5" s="149">
        <v>1550</v>
      </c>
    </row>
    <row r="6" spans="1:10" ht="24" customHeight="1" x14ac:dyDescent="0.15">
      <c r="A6" s="74" t="s">
        <v>118</v>
      </c>
      <c r="B6" s="150">
        <v>371</v>
      </c>
      <c r="C6" s="151">
        <v>16332</v>
      </c>
      <c r="D6" s="152">
        <v>9</v>
      </c>
      <c r="E6" s="153">
        <v>0</v>
      </c>
      <c r="F6" s="150">
        <v>3</v>
      </c>
      <c r="G6" s="150">
        <v>16</v>
      </c>
      <c r="H6" s="150">
        <v>346</v>
      </c>
      <c r="I6" s="150">
        <v>264</v>
      </c>
      <c r="J6" s="151">
        <v>638</v>
      </c>
    </row>
    <row r="7" spans="1:10" s="101" customFormat="1" ht="24" customHeight="1" x14ac:dyDescent="0.15">
      <c r="A7" s="74" t="s">
        <v>119</v>
      </c>
      <c r="B7" s="150">
        <v>375</v>
      </c>
      <c r="C7" s="151">
        <v>14817</v>
      </c>
      <c r="D7" s="154">
        <v>1</v>
      </c>
      <c r="E7" s="150">
        <v>0</v>
      </c>
      <c r="F7" s="150">
        <v>1</v>
      </c>
      <c r="G7" s="150">
        <v>125</v>
      </c>
      <c r="H7" s="150">
        <v>14</v>
      </c>
      <c r="I7" s="150">
        <v>499</v>
      </c>
      <c r="J7" s="151">
        <v>640</v>
      </c>
    </row>
    <row r="8" spans="1:10" ht="24" customHeight="1" x14ac:dyDescent="0.15">
      <c r="A8" s="74" t="s">
        <v>120</v>
      </c>
      <c r="B8" s="150">
        <v>23</v>
      </c>
      <c r="C8" s="151">
        <v>968</v>
      </c>
      <c r="D8" s="154">
        <v>0</v>
      </c>
      <c r="E8" s="150">
        <v>0</v>
      </c>
      <c r="F8" s="150">
        <v>0</v>
      </c>
      <c r="G8" s="150">
        <v>16</v>
      </c>
      <c r="H8" s="150">
        <v>0</v>
      </c>
      <c r="I8" s="150">
        <v>0</v>
      </c>
      <c r="J8" s="151">
        <v>16</v>
      </c>
    </row>
    <row r="9" spans="1:10" ht="24" customHeight="1" x14ac:dyDescent="0.15">
      <c r="A9" s="74" t="s">
        <v>121</v>
      </c>
      <c r="B9" s="150">
        <v>22</v>
      </c>
      <c r="C9" s="151">
        <v>1187</v>
      </c>
      <c r="D9" s="154">
        <v>0</v>
      </c>
      <c r="E9" s="150">
        <v>0</v>
      </c>
      <c r="F9" s="150">
        <v>2</v>
      </c>
      <c r="G9" s="150">
        <v>8</v>
      </c>
      <c r="H9" s="150">
        <v>0</v>
      </c>
      <c r="I9" s="150">
        <v>6</v>
      </c>
      <c r="J9" s="151">
        <v>16</v>
      </c>
    </row>
    <row r="10" spans="1:10" ht="24" customHeight="1" x14ac:dyDescent="0.15">
      <c r="A10" s="74" t="s">
        <v>122</v>
      </c>
      <c r="B10" s="150">
        <v>0</v>
      </c>
      <c r="C10" s="151">
        <v>0</v>
      </c>
      <c r="D10" s="154">
        <v>0</v>
      </c>
      <c r="E10" s="150">
        <v>0</v>
      </c>
      <c r="F10" s="150">
        <v>0</v>
      </c>
      <c r="G10" s="150">
        <v>0</v>
      </c>
      <c r="H10" s="150">
        <v>0</v>
      </c>
      <c r="I10" s="150">
        <v>0</v>
      </c>
      <c r="J10" s="151">
        <v>0</v>
      </c>
    </row>
    <row r="11" spans="1:10" ht="24" customHeight="1" x14ac:dyDescent="0.15">
      <c r="A11" s="74" t="s">
        <v>123</v>
      </c>
      <c r="B11" s="150">
        <v>6</v>
      </c>
      <c r="C11" s="151">
        <v>101</v>
      </c>
      <c r="D11" s="154">
        <v>0</v>
      </c>
      <c r="E11" s="150">
        <v>1</v>
      </c>
      <c r="F11" s="150">
        <v>5</v>
      </c>
      <c r="G11" s="150">
        <v>4</v>
      </c>
      <c r="H11" s="150">
        <v>4</v>
      </c>
      <c r="I11" s="150">
        <v>7</v>
      </c>
      <c r="J11" s="151">
        <v>21</v>
      </c>
    </row>
    <row r="12" spans="1:10" ht="24" customHeight="1" x14ac:dyDescent="0.15">
      <c r="A12" s="75" t="s">
        <v>95</v>
      </c>
      <c r="B12" s="155">
        <v>39</v>
      </c>
      <c r="C12" s="156">
        <v>1262</v>
      </c>
      <c r="D12" s="155">
        <v>0</v>
      </c>
      <c r="E12" s="155">
        <v>3</v>
      </c>
      <c r="F12" s="155">
        <v>1</v>
      </c>
      <c r="G12" s="155">
        <v>122</v>
      </c>
      <c r="H12" s="155">
        <v>10</v>
      </c>
      <c r="I12" s="155">
        <v>83</v>
      </c>
      <c r="J12" s="156">
        <v>219</v>
      </c>
    </row>
    <row r="13" spans="1:10" ht="15.75" customHeight="1" x14ac:dyDescent="0.15">
      <c r="A13" s="102"/>
      <c r="B13" s="102"/>
      <c r="C13" s="30"/>
      <c r="J13" s="30" t="s">
        <v>23</v>
      </c>
    </row>
    <row r="14" spans="1:10" x14ac:dyDescent="0.15">
      <c r="A14" s="102"/>
      <c r="B14" s="102"/>
      <c r="C14" s="30"/>
    </row>
  </sheetData>
  <mergeCells count="4">
    <mergeCell ref="A3:A4"/>
    <mergeCell ref="B3:B4"/>
    <mergeCell ref="C3:C4"/>
    <mergeCell ref="D3:J3"/>
  </mergeCells>
  <phoneticPr fontId="3"/>
  <printOptions horizontalCentered="1" verticalCentered="1"/>
  <pageMargins left="0.25" right="0.25" top="0.75" bottom="0.75" header="0.3" footer="0.3"/>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6241D5-FB25-4159-8A2C-FFC6CEB97237}">
  <sheetPr>
    <tabColor rgb="FF0070C0"/>
  </sheetPr>
  <dimension ref="A1:S54"/>
  <sheetViews>
    <sheetView view="pageBreakPreview" zoomScaleNormal="100" zoomScaleSheetLayoutView="100" workbookViewId="0">
      <pane xSplit="3" ySplit="4" topLeftCell="D17" activePane="bottomRight" state="frozen"/>
      <selection pane="topRight" activeCell="J20" sqref="J20"/>
      <selection pane="bottomLeft" activeCell="J20" sqref="J20"/>
      <selection pane="bottomRight" activeCell="Q42" sqref="Q42"/>
    </sheetView>
  </sheetViews>
  <sheetFormatPr defaultRowHeight="13.5" x14ac:dyDescent="0.15"/>
  <cols>
    <col min="1" max="2" width="2.75" style="163" customWidth="1"/>
    <col min="3" max="3" width="8.875" style="163" customWidth="1"/>
    <col min="4" max="4" width="3.375" style="163" customWidth="1"/>
    <col min="5" max="5" width="7.875" style="163" bestFit="1" customWidth="1"/>
    <col min="6" max="7" width="6.125" style="163" customWidth="1"/>
    <col min="8" max="8" width="7.375" style="163" customWidth="1"/>
    <col min="9" max="10" width="5.75" style="163" customWidth="1"/>
    <col min="11" max="11" width="7.125" style="163" customWidth="1"/>
    <col min="12" max="13" width="5.75" style="163" customWidth="1"/>
    <col min="14" max="14" width="6.125" style="163" customWidth="1"/>
    <col min="15" max="16" width="5.75" style="163" customWidth="1"/>
    <col min="17" max="17" width="7.125" style="163" customWidth="1"/>
    <col min="18" max="19" width="5.75" style="163" customWidth="1"/>
    <col min="20" max="16384" width="9" style="163"/>
  </cols>
  <sheetData>
    <row r="1" spans="1:19" ht="18.75" customHeight="1" x14ac:dyDescent="0.15">
      <c r="A1" s="161" t="s">
        <v>124</v>
      </c>
      <c r="B1" s="162"/>
      <c r="C1" s="162"/>
      <c r="D1" s="162"/>
      <c r="Q1" s="164"/>
    </row>
    <row r="2" spans="1:19" ht="13.5" customHeight="1" x14ac:dyDescent="0.15">
      <c r="A2" s="165"/>
      <c r="B2" s="162"/>
      <c r="C2" s="162"/>
      <c r="D2" s="162"/>
      <c r="S2" s="166" t="s">
        <v>254</v>
      </c>
    </row>
    <row r="3" spans="1:19" ht="21.95" customHeight="1" x14ac:dyDescent="0.15">
      <c r="A3" s="248" t="s">
        <v>125</v>
      </c>
      <c r="B3" s="248"/>
      <c r="C3" s="248"/>
      <c r="D3" s="249"/>
      <c r="E3" s="245" t="s">
        <v>126</v>
      </c>
      <c r="F3" s="246"/>
      <c r="G3" s="246"/>
      <c r="H3" s="245" t="s">
        <v>127</v>
      </c>
      <c r="I3" s="246"/>
      <c r="J3" s="246"/>
      <c r="K3" s="245" t="s">
        <v>128</v>
      </c>
      <c r="L3" s="246"/>
      <c r="M3" s="246"/>
      <c r="N3" s="245" t="s">
        <v>129</v>
      </c>
      <c r="O3" s="246"/>
      <c r="P3" s="246"/>
      <c r="Q3" s="245" t="s">
        <v>130</v>
      </c>
      <c r="R3" s="246"/>
      <c r="S3" s="247"/>
    </row>
    <row r="4" spans="1:19" ht="21.95" customHeight="1" x14ac:dyDescent="0.15">
      <c r="A4" s="250"/>
      <c r="B4" s="250"/>
      <c r="C4" s="250"/>
      <c r="D4" s="251"/>
      <c r="E4" s="167"/>
      <c r="F4" s="168" t="s">
        <v>131</v>
      </c>
      <c r="G4" s="168" t="s">
        <v>132</v>
      </c>
      <c r="H4" s="167"/>
      <c r="I4" s="168" t="s">
        <v>131</v>
      </c>
      <c r="J4" s="168" t="s">
        <v>132</v>
      </c>
      <c r="K4" s="167"/>
      <c r="L4" s="168" t="s">
        <v>131</v>
      </c>
      <c r="M4" s="168" t="s">
        <v>132</v>
      </c>
      <c r="N4" s="167"/>
      <c r="O4" s="168" t="s">
        <v>131</v>
      </c>
      <c r="P4" s="168" t="s">
        <v>132</v>
      </c>
      <c r="Q4" s="167"/>
      <c r="R4" s="168" t="s">
        <v>131</v>
      </c>
      <c r="S4" s="169" t="s">
        <v>132</v>
      </c>
    </row>
    <row r="5" spans="1:19" ht="21.95" customHeight="1" x14ac:dyDescent="0.15">
      <c r="A5" s="255" t="s">
        <v>133</v>
      </c>
      <c r="B5" s="258" t="s">
        <v>135</v>
      </c>
      <c r="C5" s="259"/>
      <c r="D5" s="260"/>
      <c r="E5" s="154">
        <v>267930</v>
      </c>
      <c r="F5" s="170">
        <v>116196</v>
      </c>
      <c r="G5" s="171">
        <v>151734</v>
      </c>
      <c r="H5" s="154">
        <v>39690</v>
      </c>
      <c r="I5" s="172">
        <v>19694</v>
      </c>
      <c r="J5" s="173">
        <v>19996</v>
      </c>
      <c r="K5" s="154">
        <v>48542</v>
      </c>
      <c r="L5" s="172">
        <v>22487</v>
      </c>
      <c r="M5" s="173">
        <v>26055</v>
      </c>
      <c r="N5" s="154">
        <v>84413</v>
      </c>
      <c r="O5" s="172">
        <v>33842</v>
      </c>
      <c r="P5" s="173">
        <v>50571</v>
      </c>
      <c r="Q5" s="154">
        <v>95285</v>
      </c>
      <c r="R5" s="172">
        <v>40173</v>
      </c>
      <c r="S5" s="174">
        <v>55112</v>
      </c>
    </row>
    <row r="6" spans="1:19" ht="21.95" customHeight="1" x14ac:dyDescent="0.15">
      <c r="A6" s="256"/>
      <c r="B6" s="261" t="s">
        <v>137</v>
      </c>
      <c r="C6" s="262"/>
      <c r="D6" s="263"/>
      <c r="E6" s="154">
        <v>48456</v>
      </c>
      <c r="F6" s="175">
        <v>18906</v>
      </c>
      <c r="G6" s="176">
        <v>29550</v>
      </c>
      <c r="H6" s="154">
        <v>4105</v>
      </c>
      <c r="I6" s="177">
        <v>1822</v>
      </c>
      <c r="J6" s="178">
        <v>2283</v>
      </c>
      <c r="K6" s="154">
        <v>5907</v>
      </c>
      <c r="L6" s="177">
        <v>2352</v>
      </c>
      <c r="M6" s="178">
        <v>3555</v>
      </c>
      <c r="N6" s="154">
        <v>17025</v>
      </c>
      <c r="O6" s="177">
        <v>6225</v>
      </c>
      <c r="P6" s="178">
        <v>10800</v>
      </c>
      <c r="Q6" s="154">
        <v>21419</v>
      </c>
      <c r="R6" s="177">
        <v>8507</v>
      </c>
      <c r="S6" s="179">
        <v>12912</v>
      </c>
    </row>
    <row r="7" spans="1:19" ht="21.95" customHeight="1" x14ac:dyDescent="0.15">
      <c r="A7" s="257"/>
      <c r="B7" s="264" t="s">
        <v>138</v>
      </c>
      <c r="C7" s="265"/>
      <c r="D7" s="266"/>
      <c r="E7" s="180">
        <v>0.18090000000000001</v>
      </c>
      <c r="F7" s="180">
        <v>0.16270000000000001</v>
      </c>
      <c r="G7" s="180">
        <v>0.19470000000000001</v>
      </c>
      <c r="H7" s="181">
        <v>0.10340000000000001</v>
      </c>
      <c r="I7" s="181">
        <v>9.2499999999999999E-2</v>
      </c>
      <c r="J7" s="181">
        <v>0.1142</v>
      </c>
      <c r="K7" s="181">
        <v>0.1217</v>
      </c>
      <c r="L7" s="181">
        <v>0.1046</v>
      </c>
      <c r="M7" s="181">
        <v>0.13639999999999999</v>
      </c>
      <c r="N7" s="181">
        <v>0.20169999999999999</v>
      </c>
      <c r="O7" s="181">
        <v>0.18390000000000001</v>
      </c>
      <c r="P7" s="181">
        <v>0.21360000000000001</v>
      </c>
      <c r="Q7" s="182">
        <v>0.2248</v>
      </c>
      <c r="R7" s="182">
        <v>0.21179999999999999</v>
      </c>
      <c r="S7" s="183">
        <v>0.23430000000000001</v>
      </c>
    </row>
    <row r="8" spans="1:19" ht="21.95" customHeight="1" x14ac:dyDescent="0.15">
      <c r="A8" s="267" t="s">
        <v>139</v>
      </c>
      <c r="B8" s="270" t="s">
        <v>140</v>
      </c>
      <c r="C8" s="271"/>
      <c r="D8" s="272"/>
      <c r="E8" s="154">
        <v>14871</v>
      </c>
      <c r="F8" s="184">
        <v>10232</v>
      </c>
      <c r="G8" s="184">
        <v>4639</v>
      </c>
      <c r="H8" s="154">
        <v>1143</v>
      </c>
      <c r="I8" s="185">
        <v>890</v>
      </c>
      <c r="J8" s="186">
        <v>253</v>
      </c>
      <c r="K8" s="154">
        <v>1848</v>
      </c>
      <c r="L8" s="187">
        <v>1291</v>
      </c>
      <c r="M8" s="186">
        <v>557</v>
      </c>
      <c r="N8" s="154">
        <v>5150</v>
      </c>
      <c r="O8" s="187">
        <v>3458</v>
      </c>
      <c r="P8" s="188">
        <v>1692</v>
      </c>
      <c r="Q8" s="154">
        <v>6730</v>
      </c>
      <c r="R8" s="187">
        <v>4593</v>
      </c>
      <c r="S8" s="189">
        <v>2137</v>
      </c>
    </row>
    <row r="9" spans="1:19" ht="21.95" customHeight="1" x14ac:dyDescent="0.15">
      <c r="A9" s="268"/>
      <c r="B9" s="252" t="s">
        <v>141</v>
      </c>
      <c r="C9" s="253"/>
      <c r="D9" s="254"/>
      <c r="E9" s="154">
        <v>16590</v>
      </c>
      <c r="F9" s="190">
        <v>7139</v>
      </c>
      <c r="G9" s="190">
        <v>9451</v>
      </c>
      <c r="H9" s="154">
        <v>1519</v>
      </c>
      <c r="I9" s="191">
        <v>737</v>
      </c>
      <c r="J9" s="192">
        <v>782</v>
      </c>
      <c r="K9" s="154">
        <v>2289</v>
      </c>
      <c r="L9" s="177">
        <v>1026</v>
      </c>
      <c r="M9" s="178">
        <v>1263</v>
      </c>
      <c r="N9" s="154">
        <v>5897</v>
      </c>
      <c r="O9" s="177">
        <v>2382</v>
      </c>
      <c r="P9" s="178">
        <v>3515</v>
      </c>
      <c r="Q9" s="154">
        <v>6885</v>
      </c>
      <c r="R9" s="177">
        <v>2994</v>
      </c>
      <c r="S9" s="179">
        <v>3891</v>
      </c>
    </row>
    <row r="10" spans="1:19" ht="21.95" customHeight="1" x14ac:dyDescent="0.15">
      <c r="A10" s="268"/>
      <c r="B10" s="252" t="s">
        <v>142</v>
      </c>
      <c r="C10" s="253"/>
      <c r="D10" s="254"/>
      <c r="E10" s="154">
        <v>24181</v>
      </c>
      <c r="F10" s="193">
        <v>10575</v>
      </c>
      <c r="G10" s="193">
        <v>13606</v>
      </c>
      <c r="H10" s="154">
        <v>991</v>
      </c>
      <c r="I10" s="191">
        <v>594</v>
      </c>
      <c r="J10" s="192">
        <v>397</v>
      </c>
      <c r="K10" s="154">
        <v>2099</v>
      </c>
      <c r="L10" s="177">
        <v>1043</v>
      </c>
      <c r="M10" s="178">
        <v>1056</v>
      </c>
      <c r="N10" s="154">
        <v>8538</v>
      </c>
      <c r="O10" s="177">
        <v>3576</v>
      </c>
      <c r="P10" s="178">
        <v>4962</v>
      </c>
      <c r="Q10" s="154">
        <v>12553</v>
      </c>
      <c r="R10" s="177">
        <v>5362</v>
      </c>
      <c r="S10" s="179">
        <v>7191</v>
      </c>
    </row>
    <row r="11" spans="1:19" ht="21.95" customHeight="1" x14ac:dyDescent="0.15">
      <c r="A11" s="268"/>
      <c r="B11" s="252" t="s">
        <v>143</v>
      </c>
      <c r="C11" s="253"/>
      <c r="D11" s="254"/>
      <c r="E11" s="154">
        <v>12266</v>
      </c>
      <c r="F11" s="193">
        <v>6189</v>
      </c>
      <c r="G11" s="193">
        <v>6077</v>
      </c>
      <c r="H11" s="154">
        <v>747</v>
      </c>
      <c r="I11" s="191">
        <v>471</v>
      </c>
      <c r="J11" s="192">
        <v>276</v>
      </c>
      <c r="K11" s="154">
        <v>1552</v>
      </c>
      <c r="L11" s="191">
        <v>844</v>
      </c>
      <c r="M11" s="192">
        <v>708</v>
      </c>
      <c r="N11" s="154">
        <v>4703</v>
      </c>
      <c r="O11" s="177">
        <v>2283</v>
      </c>
      <c r="P11" s="178">
        <v>2420</v>
      </c>
      <c r="Q11" s="154">
        <v>5264</v>
      </c>
      <c r="R11" s="177">
        <v>2591</v>
      </c>
      <c r="S11" s="179">
        <v>2673</v>
      </c>
    </row>
    <row r="12" spans="1:19" ht="21.95" customHeight="1" x14ac:dyDescent="0.15">
      <c r="A12" s="268"/>
      <c r="B12" s="252" t="s">
        <v>144</v>
      </c>
      <c r="C12" s="253"/>
      <c r="D12" s="254"/>
      <c r="E12" s="154">
        <v>9759</v>
      </c>
      <c r="F12" s="193">
        <v>5415</v>
      </c>
      <c r="G12" s="193">
        <v>4344</v>
      </c>
      <c r="H12" s="154">
        <v>796</v>
      </c>
      <c r="I12" s="191">
        <v>579</v>
      </c>
      <c r="J12" s="192">
        <v>217</v>
      </c>
      <c r="K12" s="154">
        <v>1191</v>
      </c>
      <c r="L12" s="191">
        <v>711</v>
      </c>
      <c r="M12" s="192">
        <v>480</v>
      </c>
      <c r="N12" s="154">
        <v>3494</v>
      </c>
      <c r="O12" s="177">
        <v>1893</v>
      </c>
      <c r="P12" s="178">
        <v>1601</v>
      </c>
      <c r="Q12" s="154">
        <v>4278</v>
      </c>
      <c r="R12" s="177">
        <v>2232</v>
      </c>
      <c r="S12" s="179">
        <v>2046</v>
      </c>
    </row>
    <row r="13" spans="1:19" ht="21.95" customHeight="1" x14ac:dyDescent="0.15">
      <c r="A13" s="268"/>
      <c r="B13" s="261" t="s">
        <v>145</v>
      </c>
      <c r="C13" s="262"/>
      <c r="D13" s="263"/>
      <c r="E13" s="154">
        <v>1421</v>
      </c>
      <c r="F13" s="193">
        <v>1125</v>
      </c>
      <c r="G13" s="193">
        <v>296</v>
      </c>
      <c r="H13" s="154">
        <v>183</v>
      </c>
      <c r="I13" s="191">
        <v>150</v>
      </c>
      <c r="J13" s="192">
        <v>33</v>
      </c>
      <c r="K13" s="154">
        <v>204</v>
      </c>
      <c r="L13" s="191">
        <v>162</v>
      </c>
      <c r="M13" s="192">
        <v>42</v>
      </c>
      <c r="N13" s="154">
        <v>411</v>
      </c>
      <c r="O13" s="191">
        <v>328</v>
      </c>
      <c r="P13" s="192">
        <v>83</v>
      </c>
      <c r="Q13" s="154">
        <v>623</v>
      </c>
      <c r="R13" s="191">
        <v>485</v>
      </c>
      <c r="S13" s="194">
        <v>138</v>
      </c>
    </row>
    <row r="14" spans="1:19" ht="21.95" customHeight="1" x14ac:dyDescent="0.15">
      <c r="A14" s="268"/>
      <c r="B14" s="252" t="s">
        <v>146</v>
      </c>
      <c r="C14" s="253"/>
      <c r="D14" s="254"/>
      <c r="E14" s="154">
        <v>27130</v>
      </c>
      <c r="F14" s="193">
        <v>9502</v>
      </c>
      <c r="G14" s="193">
        <v>17628</v>
      </c>
      <c r="H14" s="154">
        <v>1929</v>
      </c>
      <c r="I14" s="177">
        <v>1038</v>
      </c>
      <c r="J14" s="192">
        <v>891</v>
      </c>
      <c r="K14" s="154">
        <v>3419</v>
      </c>
      <c r="L14" s="177">
        <v>1294</v>
      </c>
      <c r="M14" s="178">
        <v>2125</v>
      </c>
      <c r="N14" s="154">
        <v>9956</v>
      </c>
      <c r="O14" s="177">
        <v>3094</v>
      </c>
      <c r="P14" s="178">
        <v>6862</v>
      </c>
      <c r="Q14" s="154">
        <v>11826</v>
      </c>
      <c r="R14" s="177">
        <v>4076</v>
      </c>
      <c r="S14" s="179">
        <v>7750</v>
      </c>
    </row>
    <row r="15" spans="1:19" ht="21.95" customHeight="1" x14ac:dyDescent="0.15">
      <c r="A15" s="268"/>
      <c r="B15" s="252" t="s">
        <v>147</v>
      </c>
      <c r="C15" s="253"/>
      <c r="D15" s="254"/>
      <c r="E15" s="154">
        <v>10979</v>
      </c>
      <c r="F15" s="193">
        <v>5684</v>
      </c>
      <c r="G15" s="193">
        <v>5295</v>
      </c>
      <c r="H15" s="154">
        <v>419</v>
      </c>
      <c r="I15" s="191">
        <v>282</v>
      </c>
      <c r="J15" s="192">
        <v>137</v>
      </c>
      <c r="K15" s="154">
        <v>922</v>
      </c>
      <c r="L15" s="191">
        <v>490</v>
      </c>
      <c r="M15" s="192">
        <v>432</v>
      </c>
      <c r="N15" s="154">
        <v>3906</v>
      </c>
      <c r="O15" s="177">
        <v>1970</v>
      </c>
      <c r="P15" s="178">
        <v>1936</v>
      </c>
      <c r="Q15" s="154">
        <v>5732</v>
      </c>
      <c r="R15" s="177">
        <v>2942</v>
      </c>
      <c r="S15" s="179">
        <v>2790</v>
      </c>
    </row>
    <row r="16" spans="1:19" ht="21.95" customHeight="1" x14ac:dyDescent="0.15">
      <c r="A16" s="268"/>
      <c r="B16" s="252" t="s">
        <v>148</v>
      </c>
      <c r="C16" s="253"/>
      <c r="D16" s="254"/>
      <c r="E16" s="154">
        <v>20402</v>
      </c>
      <c r="F16" s="193">
        <v>8305</v>
      </c>
      <c r="G16" s="193">
        <v>12097</v>
      </c>
      <c r="H16" s="154">
        <v>703</v>
      </c>
      <c r="I16" s="191">
        <v>412</v>
      </c>
      <c r="J16" s="192">
        <v>291</v>
      </c>
      <c r="K16" s="154">
        <v>1802</v>
      </c>
      <c r="L16" s="191">
        <v>777</v>
      </c>
      <c r="M16" s="178">
        <v>1025</v>
      </c>
      <c r="N16" s="154">
        <v>7249</v>
      </c>
      <c r="O16" s="177">
        <v>2788</v>
      </c>
      <c r="P16" s="178">
        <v>4461</v>
      </c>
      <c r="Q16" s="154">
        <v>10648</v>
      </c>
      <c r="R16" s="177">
        <v>4328</v>
      </c>
      <c r="S16" s="179">
        <v>6320</v>
      </c>
    </row>
    <row r="17" spans="1:19" ht="21.95" customHeight="1" x14ac:dyDescent="0.15">
      <c r="A17" s="268"/>
      <c r="B17" s="252" t="s">
        <v>149</v>
      </c>
      <c r="C17" s="253"/>
      <c r="D17" s="254"/>
      <c r="E17" s="154">
        <v>5769</v>
      </c>
      <c r="F17" s="193">
        <v>3110</v>
      </c>
      <c r="G17" s="193">
        <v>2659</v>
      </c>
      <c r="H17" s="154">
        <v>466</v>
      </c>
      <c r="I17" s="191">
        <v>337</v>
      </c>
      <c r="J17" s="192">
        <v>129</v>
      </c>
      <c r="K17" s="154">
        <v>772</v>
      </c>
      <c r="L17" s="191">
        <v>442</v>
      </c>
      <c r="M17" s="192">
        <v>330</v>
      </c>
      <c r="N17" s="154">
        <v>2073</v>
      </c>
      <c r="O17" s="177">
        <v>1070</v>
      </c>
      <c r="P17" s="178">
        <v>1003</v>
      </c>
      <c r="Q17" s="154">
        <v>2458</v>
      </c>
      <c r="R17" s="177">
        <v>1261</v>
      </c>
      <c r="S17" s="179">
        <v>1197</v>
      </c>
    </row>
    <row r="18" spans="1:19" ht="21.95" customHeight="1" x14ac:dyDescent="0.15">
      <c r="A18" s="268"/>
      <c r="B18" s="252" t="s">
        <v>150</v>
      </c>
      <c r="C18" s="253"/>
      <c r="D18" s="254"/>
      <c r="E18" s="154">
        <v>6913</v>
      </c>
      <c r="F18" s="193">
        <v>4231</v>
      </c>
      <c r="G18" s="193">
        <v>2682</v>
      </c>
      <c r="H18" s="154">
        <v>799</v>
      </c>
      <c r="I18" s="191">
        <v>643</v>
      </c>
      <c r="J18" s="192">
        <v>156</v>
      </c>
      <c r="K18" s="154">
        <v>1175</v>
      </c>
      <c r="L18" s="191">
        <v>751</v>
      </c>
      <c r="M18" s="192">
        <v>424</v>
      </c>
      <c r="N18" s="154">
        <v>2501</v>
      </c>
      <c r="O18" s="177">
        <v>1412</v>
      </c>
      <c r="P18" s="178">
        <v>1089</v>
      </c>
      <c r="Q18" s="154">
        <v>2438</v>
      </c>
      <c r="R18" s="177">
        <v>1425</v>
      </c>
      <c r="S18" s="179">
        <v>1013</v>
      </c>
    </row>
    <row r="19" spans="1:19" ht="21.95" customHeight="1" x14ac:dyDescent="0.15">
      <c r="A19" s="269"/>
      <c r="B19" s="273" t="s">
        <v>151</v>
      </c>
      <c r="C19" s="274"/>
      <c r="D19" s="275"/>
      <c r="E19" s="159">
        <v>7515</v>
      </c>
      <c r="F19" s="195">
        <v>4834</v>
      </c>
      <c r="G19" s="195">
        <v>2681</v>
      </c>
      <c r="H19" s="159">
        <v>672</v>
      </c>
      <c r="I19" s="196">
        <v>506</v>
      </c>
      <c r="J19" s="197">
        <v>166</v>
      </c>
      <c r="K19" s="159">
        <v>1112</v>
      </c>
      <c r="L19" s="196">
        <v>706</v>
      </c>
      <c r="M19" s="197">
        <v>406</v>
      </c>
      <c r="N19" s="159">
        <v>2820</v>
      </c>
      <c r="O19" s="198">
        <v>1717</v>
      </c>
      <c r="P19" s="199">
        <v>1103</v>
      </c>
      <c r="Q19" s="159">
        <v>2911</v>
      </c>
      <c r="R19" s="177">
        <v>1905</v>
      </c>
      <c r="S19" s="200">
        <v>1006</v>
      </c>
    </row>
    <row r="20" spans="1:19" ht="21.95" customHeight="1" x14ac:dyDescent="0.15">
      <c r="A20" s="276" t="s">
        <v>152</v>
      </c>
      <c r="B20" s="277" t="s">
        <v>153</v>
      </c>
      <c r="C20" s="271" t="s">
        <v>135</v>
      </c>
      <c r="D20" s="272"/>
      <c r="E20" s="154">
        <v>1493</v>
      </c>
      <c r="F20" s="184">
        <v>1139</v>
      </c>
      <c r="G20" s="184">
        <v>354</v>
      </c>
      <c r="H20" s="154">
        <v>416</v>
      </c>
      <c r="I20" s="201">
        <v>343</v>
      </c>
      <c r="J20" s="202">
        <v>73</v>
      </c>
      <c r="K20" s="154">
        <v>594</v>
      </c>
      <c r="L20" s="201">
        <v>455</v>
      </c>
      <c r="M20" s="202">
        <v>139</v>
      </c>
      <c r="N20" s="154">
        <v>483</v>
      </c>
      <c r="O20" s="201">
        <v>341</v>
      </c>
      <c r="P20" s="202">
        <v>142</v>
      </c>
      <c r="Q20" s="280"/>
      <c r="R20" s="280"/>
      <c r="S20" s="283"/>
    </row>
    <row r="21" spans="1:19" ht="21.95" customHeight="1" x14ac:dyDescent="0.15">
      <c r="A21" s="256"/>
      <c r="B21" s="278"/>
      <c r="C21" s="262" t="s">
        <v>154</v>
      </c>
      <c r="D21" s="263"/>
      <c r="E21" s="154">
        <v>182</v>
      </c>
      <c r="F21" s="190">
        <v>118</v>
      </c>
      <c r="G21" s="190">
        <v>64</v>
      </c>
      <c r="H21" s="154">
        <v>57</v>
      </c>
      <c r="I21" s="201">
        <v>40</v>
      </c>
      <c r="J21" s="202">
        <v>17</v>
      </c>
      <c r="K21" s="154">
        <v>71</v>
      </c>
      <c r="L21" s="201">
        <v>46</v>
      </c>
      <c r="M21" s="202">
        <v>25</v>
      </c>
      <c r="N21" s="154">
        <v>54</v>
      </c>
      <c r="O21" s="201">
        <v>32</v>
      </c>
      <c r="P21" s="202">
        <v>22</v>
      </c>
      <c r="Q21" s="281"/>
      <c r="R21" s="281"/>
      <c r="S21" s="284"/>
    </row>
    <row r="22" spans="1:19" ht="21.95" customHeight="1" x14ac:dyDescent="0.15">
      <c r="A22" s="256"/>
      <c r="B22" s="279"/>
      <c r="C22" s="265" t="s">
        <v>155</v>
      </c>
      <c r="D22" s="266"/>
      <c r="E22" s="180">
        <v>0.12189999999999999</v>
      </c>
      <c r="F22" s="180">
        <v>0.1036</v>
      </c>
      <c r="G22" s="180">
        <v>0.18079999999999999</v>
      </c>
      <c r="H22" s="181">
        <v>0.13700000000000001</v>
      </c>
      <c r="I22" s="181">
        <v>0.1166</v>
      </c>
      <c r="J22" s="181">
        <v>0.2329</v>
      </c>
      <c r="K22" s="181">
        <v>0.1195</v>
      </c>
      <c r="L22" s="181">
        <v>0.1011</v>
      </c>
      <c r="M22" s="181">
        <v>0.1799</v>
      </c>
      <c r="N22" s="181">
        <v>0.1118</v>
      </c>
      <c r="O22" s="181">
        <v>9.3799999999999994E-2</v>
      </c>
      <c r="P22" s="181">
        <v>0.15490000000000001</v>
      </c>
      <c r="Q22" s="282"/>
      <c r="R22" s="282"/>
      <c r="S22" s="285"/>
    </row>
    <row r="23" spans="1:19" ht="21.95" customHeight="1" x14ac:dyDescent="0.15">
      <c r="A23" s="256"/>
      <c r="B23" s="277" t="s">
        <v>156</v>
      </c>
      <c r="C23" s="271" t="s">
        <v>135</v>
      </c>
      <c r="D23" s="272"/>
      <c r="E23" s="154">
        <v>4617</v>
      </c>
      <c r="F23" s="203">
        <v>2870</v>
      </c>
      <c r="G23" s="184">
        <v>1747</v>
      </c>
      <c r="H23" s="154">
        <v>314</v>
      </c>
      <c r="I23" s="201">
        <v>209</v>
      </c>
      <c r="J23" s="202">
        <v>105</v>
      </c>
      <c r="K23" s="154">
        <v>405</v>
      </c>
      <c r="L23" s="201">
        <v>217</v>
      </c>
      <c r="M23" s="202">
        <v>188</v>
      </c>
      <c r="N23" s="154">
        <v>1607</v>
      </c>
      <c r="O23" s="201">
        <v>948</v>
      </c>
      <c r="P23" s="202">
        <v>659</v>
      </c>
      <c r="Q23" s="154">
        <v>2291</v>
      </c>
      <c r="R23" s="204">
        <v>1496</v>
      </c>
      <c r="S23" s="205">
        <v>795</v>
      </c>
    </row>
    <row r="24" spans="1:19" ht="21.95" customHeight="1" x14ac:dyDescent="0.15">
      <c r="A24" s="256"/>
      <c r="B24" s="278"/>
      <c r="C24" s="262" t="s">
        <v>154</v>
      </c>
      <c r="D24" s="263"/>
      <c r="E24" s="154">
        <v>820</v>
      </c>
      <c r="F24" s="193">
        <v>467</v>
      </c>
      <c r="G24" s="193">
        <v>353</v>
      </c>
      <c r="H24" s="154">
        <v>42</v>
      </c>
      <c r="I24" s="201">
        <v>18</v>
      </c>
      <c r="J24" s="202">
        <v>24</v>
      </c>
      <c r="K24" s="154">
        <v>74</v>
      </c>
      <c r="L24" s="201">
        <v>28</v>
      </c>
      <c r="M24" s="202">
        <v>46</v>
      </c>
      <c r="N24" s="154">
        <v>323</v>
      </c>
      <c r="O24" s="201">
        <v>190</v>
      </c>
      <c r="P24" s="202">
        <v>133</v>
      </c>
      <c r="Q24" s="154">
        <v>381</v>
      </c>
      <c r="R24" s="201">
        <v>231</v>
      </c>
      <c r="S24" s="205">
        <v>150</v>
      </c>
    </row>
    <row r="25" spans="1:19" ht="21.95" customHeight="1" x14ac:dyDescent="0.15">
      <c r="A25" s="257"/>
      <c r="B25" s="279"/>
      <c r="C25" s="265" t="s">
        <v>155</v>
      </c>
      <c r="D25" s="266"/>
      <c r="E25" s="180">
        <v>0.17760000000000001</v>
      </c>
      <c r="F25" s="180">
        <v>0.16270000000000001</v>
      </c>
      <c r="G25" s="180">
        <v>0.2021</v>
      </c>
      <c r="H25" s="181">
        <v>0.1338</v>
      </c>
      <c r="I25" s="181">
        <v>8.6099999999999996E-2</v>
      </c>
      <c r="J25" s="181">
        <v>0.2286</v>
      </c>
      <c r="K25" s="181">
        <v>0.1827</v>
      </c>
      <c r="L25" s="181">
        <v>0.129</v>
      </c>
      <c r="M25" s="181">
        <v>0.2447</v>
      </c>
      <c r="N25" s="181">
        <v>0.20100000000000001</v>
      </c>
      <c r="O25" s="181">
        <v>0.20039999999999999</v>
      </c>
      <c r="P25" s="181">
        <v>0.20180000000000001</v>
      </c>
      <c r="Q25" s="181">
        <v>0.1663</v>
      </c>
      <c r="R25" s="181">
        <v>0.15440000000000001</v>
      </c>
      <c r="S25" s="206">
        <v>0.18870000000000001</v>
      </c>
    </row>
    <row r="26" spans="1:19" x14ac:dyDescent="0.15">
      <c r="A26" s="163" t="s">
        <v>157</v>
      </c>
      <c r="S26" s="207" t="s">
        <v>158</v>
      </c>
    </row>
    <row r="27" spans="1:19" x14ac:dyDescent="0.15">
      <c r="A27" s="163" t="s">
        <v>159</v>
      </c>
      <c r="S27" s="207"/>
    </row>
    <row r="28" spans="1:19" x14ac:dyDescent="0.15">
      <c r="A28" s="163" t="s">
        <v>160</v>
      </c>
      <c r="S28" s="207"/>
    </row>
    <row r="30" spans="1:19" ht="18.75" customHeight="1" x14ac:dyDescent="0.15">
      <c r="A30" s="162" t="s">
        <v>161</v>
      </c>
      <c r="B30" s="162"/>
      <c r="C30" s="162"/>
      <c r="D30" s="162"/>
      <c r="J30" s="161" t="s">
        <v>162</v>
      </c>
      <c r="K30" s="162"/>
      <c r="L30" s="162"/>
    </row>
    <row r="31" spans="1:19" x14ac:dyDescent="0.15">
      <c r="G31" s="166" t="str">
        <f>S2</f>
        <v>令和４年度</v>
      </c>
      <c r="P31" s="166" t="str">
        <f>S2</f>
        <v>令和４年度</v>
      </c>
    </row>
    <row r="32" spans="1:19" ht="21.95" customHeight="1" x14ac:dyDescent="0.15">
      <c r="A32" s="286" t="s">
        <v>133</v>
      </c>
      <c r="B32" s="286"/>
      <c r="C32" s="287"/>
      <c r="D32" s="292" t="s">
        <v>134</v>
      </c>
      <c r="E32" s="292"/>
      <c r="F32" s="293">
        <v>236174</v>
      </c>
      <c r="G32" s="294"/>
      <c r="J32" s="248" t="s">
        <v>125</v>
      </c>
      <c r="K32" s="248"/>
      <c r="L32" s="248"/>
      <c r="M32" s="249"/>
      <c r="N32" s="245" t="s">
        <v>163</v>
      </c>
      <c r="O32" s="245" t="s">
        <v>131</v>
      </c>
      <c r="P32" s="298" t="s">
        <v>132</v>
      </c>
    </row>
    <row r="33" spans="1:19" ht="21.95" customHeight="1" x14ac:dyDescent="0.15">
      <c r="A33" s="288"/>
      <c r="B33" s="288"/>
      <c r="C33" s="289"/>
      <c r="D33" s="300" t="s">
        <v>136</v>
      </c>
      <c r="E33" s="300"/>
      <c r="F33" s="301">
        <v>48970</v>
      </c>
      <c r="G33" s="302"/>
      <c r="J33" s="295"/>
      <c r="K33" s="295"/>
      <c r="L33" s="295"/>
      <c r="M33" s="296"/>
      <c r="N33" s="297"/>
      <c r="O33" s="297"/>
      <c r="P33" s="299"/>
    </row>
    <row r="34" spans="1:19" ht="21.95" customHeight="1" x14ac:dyDescent="0.15">
      <c r="A34" s="290"/>
      <c r="B34" s="290"/>
      <c r="C34" s="291"/>
      <c r="D34" s="303" t="s">
        <v>164</v>
      </c>
      <c r="E34" s="304"/>
      <c r="F34" s="305">
        <v>0.20699999999999999</v>
      </c>
      <c r="G34" s="306"/>
      <c r="J34" s="256" t="s">
        <v>165</v>
      </c>
      <c r="K34" s="261" t="s">
        <v>135</v>
      </c>
      <c r="L34" s="262"/>
      <c r="M34" s="263"/>
      <c r="N34" s="208">
        <v>282793</v>
      </c>
      <c r="O34" s="177">
        <v>108521</v>
      </c>
      <c r="P34" s="179">
        <v>174272</v>
      </c>
    </row>
    <row r="35" spans="1:19" ht="21.95" customHeight="1" x14ac:dyDescent="0.15">
      <c r="A35" s="319" t="s">
        <v>152</v>
      </c>
      <c r="B35" s="320"/>
      <c r="C35" s="323" t="s">
        <v>166</v>
      </c>
      <c r="D35" s="300" t="s">
        <v>134</v>
      </c>
      <c r="E35" s="300"/>
      <c r="F35" s="301">
        <v>4725</v>
      </c>
      <c r="G35" s="302"/>
      <c r="J35" s="256"/>
      <c r="K35" s="261" t="s">
        <v>137</v>
      </c>
      <c r="L35" s="262"/>
      <c r="M35" s="263"/>
      <c r="N35" s="208">
        <v>28098</v>
      </c>
      <c r="O35" s="177">
        <v>11066</v>
      </c>
      <c r="P35" s="179">
        <v>17032</v>
      </c>
    </row>
    <row r="36" spans="1:19" ht="21.95" customHeight="1" x14ac:dyDescent="0.15">
      <c r="A36" s="319"/>
      <c r="B36" s="320"/>
      <c r="C36" s="312"/>
      <c r="D36" s="300" t="s">
        <v>167</v>
      </c>
      <c r="E36" s="300"/>
      <c r="F36" s="307">
        <v>729</v>
      </c>
      <c r="G36" s="302"/>
      <c r="J36" s="257"/>
      <c r="K36" s="261" t="s">
        <v>138</v>
      </c>
      <c r="L36" s="262"/>
      <c r="M36" s="263"/>
      <c r="N36" s="180">
        <v>9.9358895022154017E-2</v>
      </c>
      <c r="O36" s="180">
        <v>0.10197104707844565</v>
      </c>
      <c r="P36" s="180">
        <v>9.773228057289754E-2</v>
      </c>
    </row>
    <row r="37" spans="1:19" ht="21.95" customHeight="1" x14ac:dyDescent="0.15">
      <c r="A37" s="319"/>
      <c r="B37" s="320"/>
      <c r="C37" s="312"/>
      <c r="D37" s="300" t="s">
        <v>164</v>
      </c>
      <c r="E37" s="314"/>
      <c r="F37" s="315">
        <v>0.154</v>
      </c>
      <c r="G37" s="316"/>
      <c r="J37" s="267" t="s">
        <v>168</v>
      </c>
      <c r="K37" s="308" t="s">
        <v>142</v>
      </c>
      <c r="L37" s="309"/>
      <c r="M37" s="310"/>
      <c r="N37" s="209">
        <v>18582</v>
      </c>
      <c r="O37" s="177">
        <v>7353</v>
      </c>
      <c r="P37" s="179">
        <v>11229</v>
      </c>
    </row>
    <row r="38" spans="1:19" ht="21.95" customHeight="1" x14ac:dyDescent="0.15">
      <c r="A38" s="319"/>
      <c r="B38" s="320"/>
      <c r="C38" s="311" t="s">
        <v>169</v>
      </c>
      <c r="D38" s="324" t="s">
        <v>134</v>
      </c>
      <c r="E38" s="324"/>
      <c r="F38" s="301">
        <v>1306</v>
      </c>
      <c r="G38" s="302"/>
      <c r="J38" s="268"/>
      <c r="K38" s="252" t="s">
        <v>143</v>
      </c>
      <c r="L38" s="253"/>
      <c r="M38" s="254"/>
      <c r="N38" s="209">
        <v>5113</v>
      </c>
      <c r="O38" s="177">
        <v>2251</v>
      </c>
      <c r="P38" s="179">
        <v>2862</v>
      </c>
    </row>
    <row r="39" spans="1:19" ht="21.95" customHeight="1" x14ac:dyDescent="0.15">
      <c r="A39" s="319"/>
      <c r="B39" s="320"/>
      <c r="C39" s="312"/>
      <c r="D39" s="300" t="s">
        <v>167</v>
      </c>
      <c r="E39" s="300"/>
      <c r="F39" s="307">
        <v>119</v>
      </c>
      <c r="G39" s="302"/>
      <c r="J39" s="268"/>
      <c r="K39" s="252" t="s">
        <v>144</v>
      </c>
      <c r="L39" s="253"/>
      <c r="M39" s="254"/>
      <c r="N39" s="209">
        <v>4732</v>
      </c>
      <c r="O39" s="177">
        <v>2116</v>
      </c>
      <c r="P39" s="179">
        <v>2616</v>
      </c>
    </row>
    <row r="40" spans="1:19" ht="21.95" customHeight="1" x14ac:dyDescent="0.15">
      <c r="A40" s="319"/>
      <c r="B40" s="320"/>
      <c r="C40" s="313"/>
      <c r="D40" s="317" t="s">
        <v>164</v>
      </c>
      <c r="E40" s="318"/>
      <c r="F40" s="315">
        <v>9.0999999999999998E-2</v>
      </c>
      <c r="G40" s="316"/>
      <c r="J40" s="268"/>
      <c r="K40" s="261" t="s">
        <v>145</v>
      </c>
      <c r="L40" s="262"/>
      <c r="M40" s="263"/>
      <c r="N40" s="209">
        <v>1020</v>
      </c>
      <c r="O40" s="191">
        <v>737</v>
      </c>
      <c r="P40" s="194">
        <v>283</v>
      </c>
    </row>
    <row r="41" spans="1:19" ht="21.95" customHeight="1" x14ac:dyDescent="0.15">
      <c r="A41" s="319"/>
      <c r="B41" s="320"/>
      <c r="C41" s="312" t="s">
        <v>170</v>
      </c>
      <c r="D41" s="300" t="s">
        <v>134</v>
      </c>
      <c r="E41" s="300"/>
      <c r="F41" s="301">
        <v>6031</v>
      </c>
      <c r="G41" s="302"/>
      <c r="J41" s="268"/>
      <c r="K41" s="252" t="s">
        <v>146</v>
      </c>
      <c r="L41" s="253"/>
      <c r="M41" s="254"/>
      <c r="N41" s="209">
        <v>12953</v>
      </c>
      <c r="O41" s="177">
        <v>4320</v>
      </c>
      <c r="P41" s="179">
        <v>8633</v>
      </c>
    </row>
    <row r="42" spans="1:19" ht="21.95" customHeight="1" x14ac:dyDescent="0.15">
      <c r="A42" s="319"/>
      <c r="B42" s="320"/>
      <c r="C42" s="312"/>
      <c r="D42" s="300" t="s">
        <v>167</v>
      </c>
      <c r="E42" s="300"/>
      <c r="F42" s="307">
        <v>848</v>
      </c>
      <c r="G42" s="302"/>
      <c r="J42" s="268"/>
      <c r="K42" s="252" t="s">
        <v>147</v>
      </c>
      <c r="L42" s="253"/>
      <c r="M42" s="254"/>
      <c r="N42" s="209">
        <v>7944</v>
      </c>
      <c r="O42" s="177">
        <v>3876</v>
      </c>
      <c r="P42" s="179">
        <v>4068</v>
      </c>
    </row>
    <row r="43" spans="1:19" ht="21.95" customHeight="1" x14ac:dyDescent="0.15">
      <c r="A43" s="321"/>
      <c r="B43" s="322"/>
      <c r="C43" s="328"/>
      <c r="D43" s="303" t="s">
        <v>164</v>
      </c>
      <c r="E43" s="304"/>
      <c r="F43" s="305">
        <v>0.14099999999999999</v>
      </c>
      <c r="G43" s="306"/>
      <c r="J43" s="268"/>
      <c r="K43" s="252" t="s">
        <v>148</v>
      </c>
      <c r="L43" s="253"/>
      <c r="M43" s="254"/>
      <c r="N43" s="209">
        <v>15708</v>
      </c>
      <c r="O43" s="177">
        <v>6355</v>
      </c>
      <c r="P43" s="179">
        <v>9353</v>
      </c>
    </row>
    <row r="44" spans="1:19" ht="21.95" customHeight="1" x14ac:dyDescent="0.15">
      <c r="A44" s="326" t="s">
        <v>171</v>
      </c>
      <c r="B44" s="327"/>
      <c r="C44" s="327"/>
      <c r="D44" s="327"/>
      <c r="E44" s="327"/>
      <c r="F44" s="327"/>
      <c r="G44" s="327"/>
      <c r="H44" s="327"/>
      <c r="J44" s="268"/>
      <c r="K44" s="252" t="s">
        <v>149</v>
      </c>
      <c r="L44" s="253"/>
      <c r="M44" s="254"/>
      <c r="N44" s="209">
        <v>3303</v>
      </c>
      <c r="O44" s="177">
        <v>1529</v>
      </c>
      <c r="P44" s="179">
        <v>1774</v>
      </c>
    </row>
    <row r="45" spans="1:19" ht="21.95" customHeight="1" x14ac:dyDescent="0.15">
      <c r="A45" s="327"/>
      <c r="B45" s="327"/>
      <c r="C45" s="327"/>
      <c r="D45" s="327"/>
      <c r="E45" s="327"/>
      <c r="F45" s="327"/>
      <c r="G45" s="327"/>
      <c r="H45" s="327"/>
      <c r="J45" s="268"/>
      <c r="K45" s="252" t="s">
        <v>150</v>
      </c>
      <c r="L45" s="253"/>
      <c r="M45" s="254"/>
      <c r="N45" s="209">
        <v>2250</v>
      </c>
      <c r="O45" s="177">
        <v>1249</v>
      </c>
      <c r="P45" s="179">
        <v>1001</v>
      </c>
    </row>
    <row r="46" spans="1:19" ht="21.95" customHeight="1" x14ac:dyDescent="0.15">
      <c r="H46" s="210" t="s">
        <v>158</v>
      </c>
      <c r="J46" s="269"/>
      <c r="K46" s="273" t="s">
        <v>151</v>
      </c>
      <c r="L46" s="274"/>
      <c r="M46" s="275"/>
      <c r="N46" s="211">
        <v>2657</v>
      </c>
      <c r="O46" s="198">
        <v>1647</v>
      </c>
      <c r="P46" s="200">
        <v>1010</v>
      </c>
    </row>
    <row r="47" spans="1:19" ht="13.5" customHeight="1" x14ac:dyDescent="0.15">
      <c r="B47" s="212"/>
      <c r="C47" s="212"/>
      <c r="D47" s="212"/>
      <c r="E47" s="213"/>
      <c r="F47" s="213"/>
      <c r="G47" s="213"/>
      <c r="J47" s="325" t="s">
        <v>172</v>
      </c>
      <c r="K47" s="325"/>
      <c r="L47" s="325"/>
      <c r="M47" s="325"/>
      <c r="N47" s="325"/>
      <c r="O47" s="325"/>
      <c r="P47" s="325"/>
      <c r="Q47" s="325"/>
      <c r="R47" s="325"/>
      <c r="S47" s="325"/>
    </row>
    <row r="48" spans="1:19" x14ac:dyDescent="0.15">
      <c r="J48" s="325" t="s">
        <v>173</v>
      </c>
      <c r="K48" s="325"/>
      <c r="L48" s="325"/>
      <c r="M48" s="325"/>
      <c r="N48" s="325"/>
      <c r="O48" s="325"/>
      <c r="P48" s="325"/>
      <c r="Q48" s="325"/>
      <c r="R48" s="325"/>
      <c r="S48" s="325"/>
    </row>
    <row r="49" spans="2:19" x14ac:dyDescent="0.15">
      <c r="R49" s="207"/>
      <c r="S49" s="207" t="s">
        <v>158</v>
      </c>
    </row>
    <row r="53" spans="2:19" x14ac:dyDescent="0.15">
      <c r="B53" s="326"/>
      <c r="C53" s="326"/>
      <c r="D53" s="326"/>
      <c r="E53" s="326"/>
      <c r="F53" s="326"/>
      <c r="G53" s="326"/>
      <c r="H53" s="326"/>
      <c r="I53" s="326"/>
    </row>
    <row r="54" spans="2:19" x14ac:dyDescent="0.15">
      <c r="B54" s="327"/>
      <c r="C54" s="327"/>
      <c r="D54" s="327"/>
      <c r="E54" s="327"/>
      <c r="F54" s="327"/>
      <c r="G54" s="327"/>
      <c r="H54" s="327"/>
      <c r="I54" s="327"/>
    </row>
  </sheetData>
  <mergeCells count="87">
    <mergeCell ref="J47:S47"/>
    <mergeCell ref="J48:S48"/>
    <mergeCell ref="B53:I54"/>
    <mergeCell ref="F43:G43"/>
    <mergeCell ref="K43:M43"/>
    <mergeCell ref="A44:H45"/>
    <mergeCell ref="K44:M44"/>
    <mergeCell ref="K45:M45"/>
    <mergeCell ref="K46:M46"/>
    <mergeCell ref="C41:C43"/>
    <mergeCell ref="D41:E41"/>
    <mergeCell ref="F41:G41"/>
    <mergeCell ref="K41:M41"/>
    <mergeCell ref="D42:E42"/>
    <mergeCell ref="F42:G42"/>
    <mergeCell ref="K42:M42"/>
    <mergeCell ref="A35:B43"/>
    <mergeCell ref="C35:C37"/>
    <mergeCell ref="D35:E35"/>
    <mergeCell ref="F35:G35"/>
    <mergeCell ref="F40:G40"/>
    <mergeCell ref="D38:E38"/>
    <mergeCell ref="F38:G38"/>
    <mergeCell ref="D39:E39"/>
    <mergeCell ref="F39:G39"/>
    <mergeCell ref="K40:M40"/>
    <mergeCell ref="D43:E43"/>
    <mergeCell ref="J37:J46"/>
    <mergeCell ref="K37:M37"/>
    <mergeCell ref="C38:C40"/>
    <mergeCell ref="D37:E37"/>
    <mergeCell ref="F37:G37"/>
    <mergeCell ref="D40:E40"/>
    <mergeCell ref="K38:M38"/>
    <mergeCell ref="K39:M39"/>
    <mergeCell ref="P32:P33"/>
    <mergeCell ref="D33:E33"/>
    <mergeCell ref="F33:G33"/>
    <mergeCell ref="D34:E34"/>
    <mergeCell ref="F34:G34"/>
    <mergeCell ref="J34:J36"/>
    <mergeCell ref="K34:M34"/>
    <mergeCell ref="O32:O33"/>
    <mergeCell ref="K35:M35"/>
    <mergeCell ref="D36:E36"/>
    <mergeCell ref="F36:G36"/>
    <mergeCell ref="K36:M36"/>
    <mergeCell ref="A32:C34"/>
    <mergeCell ref="D32:E32"/>
    <mergeCell ref="F32:G32"/>
    <mergeCell ref="J32:M33"/>
    <mergeCell ref="N32:N33"/>
    <mergeCell ref="S20:S22"/>
    <mergeCell ref="C21:D21"/>
    <mergeCell ref="C22:D22"/>
    <mergeCell ref="B23:B25"/>
    <mergeCell ref="C23:D23"/>
    <mergeCell ref="C24:D24"/>
    <mergeCell ref="C25:D25"/>
    <mergeCell ref="R20:R22"/>
    <mergeCell ref="B19:D19"/>
    <mergeCell ref="A20:A25"/>
    <mergeCell ref="B20:B22"/>
    <mergeCell ref="C20:D20"/>
    <mergeCell ref="Q20:Q22"/>
    <mergeCell ref="B18:D18"/>
    <mergeCell ref="A5:A7"/>
    <mergeCell ref="B5:D5"/>
    <mergeCell ref="B6:D6"/>
    <mergeCell ref="B7:D7"/>
    <mergeCell ref="A8:A19"/>
    <mergeCell ref="B8:D8"/>
    <mergeCell ref="B9:D9"/>
    <mergeCell ref="B10:D10"/>
    <mergeCell ref="B11:D11"/>
    <mergeCell ref="B12:D12"/>
    <mergeCell ref="B13:D13"/>
    <mergeCell ref="B14:D14"/>
    <mergeCell ref="B15:D15"/>
    <mergeCell ref="B16:D16"/>
    <mergeCell ref="B17:D17"/>
    <mergeCell ref="Q3:S3"/>
    <mergeCell ref="A3:D4"/>
    <mergeCell ref="E3:G3"/>
    <mergeCell ref="H3:J3"/>
    <mergeCell ref="K3:M3"/>
    <mergeCell ref="N3:P3"/>
  </mergeCells>
  <phoneticPr fontId="3"/>
  <printOptions horizontalCentered="1"/>
  <pageMargins left="0.39370078740157483" right="0.39370078740157483" top="0.78740157480314965" bottom="0.59055118110236227" header="0.39370078740157483" footer="0.19685039370078741"/>
  <pageSetup paperSize="9" scale="82"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70C0"/>
  </sheetPr>
  <dimension ref="A1:G17"/>
  <sheetViews>
    <sheetView view="pageBreakPreview" zoomScale="118" zoomScaleNormal="100" zoomScaleSheetLayoutView="118" workbookViewId="0">
      <selection activeCell="G18" sqref="G18"/>
    </sheetView>
  </sheetViews>
  <sheetFormatPr defaultColWidth="8.75" defaultRowHeight="13.5" x14ac:dyDescent="0.15"/>
  <cols>
    <col min="1" max="3" width="4.125" style="76" customWidth="1"/>
    <col min="4" max="4" width="11.375" style="76" customWidth="1"/>
    <col min="5" max="5" width="18.125" style="76" customWidth="1"/>
    <col min="6" max="16384" width="8.75" style="76"/>
  </cols>
  <sheetData>
    <row r="1" spans="1:7" ht="18.75" customHeight="1" x14ac:dyDescent="0.15">
      <c r="A1" s="1" t="s">
        <v>174</v>
      </c>
      <c r="B1" s="2"/>
      <c r="C1" s="2"/>
      <c r="D1" s="2"/>
      <c r="E1" s="3"/>
      <c r="G1" s="77"/>
    </row>
    <row r="2" spans="1:7" ht="13.5" customHeight="1" x14ac:dyDescent="0.15">
      <c r="A2" s="1"/>
      <c r="B2" s="2"/>
      <c r="C2" s="2"/>
      <c r="D2" s="2"/>
      <c r="E2" s="30" t="s">
        <v>255</v>
      </c>
    </row>
    <row r="3" spans="1:7" ht="20.25" customHeight="1" x14ac:dyDescent="0.15">
      <c r="A3" s="236" t="s">
        <v>125</v>
      </c>
      <c r="B3" s="333"/>
      <c r="C3" s="333"/>
      <c r="D3" s="333"/>
      <c r="E3" s="40" t="s">
        <v>126</v>
      </c>
    </row>
    <row r="4" spans="1:7" ht="20.25" customHeight="1" x14ac:dyDescent="0.15">
      <c r="A4" s="237"/>
      <c r="B4" s="334"/>
      <c r="C4" s="334"/>
      <c r="D4" s="334"/>
      <c r="E4" s="78" t="s">
        <v>175</v>
      </c>
    </row>
    <row r="5" spans="1:7" ht="20.25" customHeight="1" x14ac:dyDescent="0.15">
      <c r="A5" s="335" t="s">
        <v>176</v>
      </c>
      <c r="B5" s="239" t="s">
        <v>163</v>
      </c>
      <c r="C5" s="239"/>
      <c r="D5" s="239"/>
      <c r="E5" s="214">
        <f>E6+E10</f>
        <v>20412</v>
      </c>
      <c r="F5" s="79"/>
    </row>
    <row r="6" spans="1:7" ht="20.25" customHeight="1" x14ac:dyDescent="0.15">
      <c r="A6" s="336"/>
      <c r="B6" s="338" t="s">
        <v>177</v>
      </c>
      <c r="C6" s="340" t="s">
        <v>117</v>
      </c>
      <c r="D6" s="341"/>
      <c r="E6" s="214">
        <f>E7+E8+E9</f>
        <v>19118</v>
      </c>
      <c r="F6" s="79"/>
    </row>
    <row r="7" spans="1:7" ht="20.25" customHeight="1" x14ac:dyDescent="0.15">
      <c r="A7" s="336"/>
      <c r="B7" s="339"/>
      <c r="C7" s="329" t="s">
        <v>178</v>
      </c>
      <c r="D7" s="330"/>
      <c r="E7" s="215">
        <v>18692</v>
      </c>
    </row>
    <row r="8" spans="1:7" ht="20.25" customHeight="1" x14ac:dyDescent="0.15">
      <c r="A8" s="336"/>
      <c r="B8" s="339"/>
      <c r="C8" s="329" t="s">
        <v>179</v>
      </c>
      <c r="D8" s="330"/>
      <c r="E8" s="215">
        <v>362</v>
      </c>
    </row>
    <row r="9" spans="1:7" ht="20.25" customHeight="1" x14ac:dyDescent="0.15">
      <c r="A9" s="336"/>
      <c r="B9" s="339"/>
      <c r="C9" s="342" t="s">
        <v>180</v>
      </c>
      <c r="D9" s="343"/>
      <c r="E9" s="215">
        <v>64</v>
      </c>
    </row>
    <row r="10" spans="1:7" ht="20.25" customHeight="1" x14ac:dyDescent="0.15">
      <c r="A10" s="336"/>
      <c r="B10" s="344" t="s">
        <v>181</v>
      </c>
      <c r="C10" s="340" t="s">
        <v>117</v>
      </c>
      <c r="D10" s="341"/>
      <c r="E10" s="214">
        <f>E11+E12+E13</f>
        <v>1294</v>
      </c>
      <c r="F10" s="79"/>
    </row>
    <row r="11" spans="1:7" ht="20.25" customHeight="1" x14ac:dyDescent="0.15">
      <c r="A11" s="336"/>
      <c r="B11" s="345"/>
      <c r="C11" s="329" t="s">
        <v>178</v>
      </c>
      <c r="D11" s="330"/>
      <c r="E11" s="215">
        <v>1294</v>
      </c>
    </row>
    <row r="12" spans="1:7" ht="20.25" customHeight="1" x14ac:dyDescent="0.15">
      <c r="A12" s="336"/>
      <c r="B12" s="345"/>
      <c r="C12" s="329" t="s">
        <v>179</v>
      </c>
      <c r="D12" s="330"/>
      <c r="E12" s="215">
        <v>0</v>
      </c>
    </row>
    <row r="13" spans="1:7" ht="20.25" customHeight="1" x14ac:dyDescent="0.15">
      <c r="A13" s="337"/>
      <c r="B13" s="346"/>
      <c r="C13" s="331" t="s">
        <v>180</v>
      </c>
      <c r="D13" s="332"/>
      <c r="E13" s="216">
        <v>0</v>
      </c>
    </row>
    <row r="14" spans="1:7" s="82" customFormat="1" ht="14.25" customHeight="1" x14ac:dyDescent="0.15">
      <c r="A14" s="80" t="s">
        <v>182</v>
      </c>
      <c r="B14" s="81"/>
      <c r="C14" s="81"/>
      <c r="D14" s="81"/>
      <c r="E14" s="81"/>
    </row>
    <row r="15" spans="1:7" s="82" customFormat="1" ht="14.25" customHeight="1" x14ac:dyDescent="0.15">
      <c r="A15" s="34"/>
      <c r="B15" s="34"/>
      <c r="C15" s="83"/>
      <c r="D15" s="83"/>
      <c r="E15" s="83"/>
      <c r="G15" s="84" t="s">
        <v>183</v>
      </c>
    </row>
    <row r="16" spans="1:7" x14ac:dyDescent="0.15">
      <c r="A16" s="3"/>
      <c r="B16" s="3"/>
      <c r="C16" s="85"/>
      <c r="D16" s="85"/>
      <c r="E16" s="85"/>
    </row>
    <row r="17" spans="1:5" x14ac:dyDescent="0.15">
      <c r="A17" s="3"/>
      <c r="B17" s="3"/>
      <c r="C17" s="85"/>
      <c r="D17" s="85"/>
      <c r="E17" s="85"/>
    </row>
  </sheetData>
  <mergeCells count="13">
    <mergeCell ref="C11:D11"/>
    <mergeCell ref="C12:D12"/>
    <mergeCell ref="C13:D13"/>
    <mergeCell ref="A3:D4"/>
    <mergeCell ref="A5:A13"/>
    <mergeCell ref="B5:D5"/>
    <mergeCell ref="B6:B9"/>
    <mergeCell ref="C6:D6"/>
    <mergeCell ref="C7:D7"/>
    <mergeCell ref="C8:D8"/>
    <mergeCell ref="C9:D9"/>
    <mergeCell ref="B10:B13"/>
    <mergeCell ref="C10:D10"/>
  </mergeCells>
  <phoneticPr fontId="3"/>
  <pageMargins left="0.78740157480314965" right="0.78740157480314965" top="0.78740157480314965" bottom="0.78740157480314965" header="0.47244094488188981" footer="0.47244094488188981"/>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70C0"/>
  </sheetPr>
  <dimension ref="A1:F16"/>
  <sheetViews>
    <sheetView view="pageBreakPreview" zoomScaleNormal="100" zoomScaleSheetLayoutView="100" workbookViewId="0">
      <selection activeCell="C2" sqref="C2"/>
    </sheetView>
  </sheetViews>
  <sheetFormatPr defaultRowHeight="13.5" x14ac:dyDescent="0.15"/>
  <cols>
    <col min="1" max="1" width="1.875" style="38" customWidth="1"/>
    <col min="2" max="2" width="8.125" style="38" customWidth="1"/>
    <col min="3" max="3" width="19.75" style="38" customWidth="1"/>
    <col min="4" max="5" width="27.625" style="38" customWidth="1"/>
    <col min="6" max="7" width="15.125" style="38" customWidth="1"/>
    <col min="8" max="16384" width="9" style="38"/>
  </cols>
  <sheetData>
    <row r="1" spans="1:6" ht="18.75" customHeight="1" x14ac:dyDescent="0.15">
      <c r="A1" s="144" t="s">
        <v>184</v>
      </c>
      <c r="B1" s="145"/>
      <c r="C1" s="145"/>
    </row>
    <row r="2" spans="1:6" ht="18.75" customHeight="1" x14ac:dyDescent="0.15">
      <c r="A2" s="38" t="s">
        <v>185</v>
      </c>
    </row>
    <row r="3" spans="1:6" x14ac:dyDescent="0.15">
      <c r="E3" s="7" t="s">
        <v>255</v>
      </c>
    </row>
    <row r="4" spans="1:6" ht="19.5" customHeight="1" x14ac:dyDescent="0.15">
      <c r="A4" s="236" t="s">
        <v>186</v>
      </c>
      <c r="B4" s="333"/>
      <c r="C4" s="333"/>
      <c r="D4" s="242" t="s">
        <v>187</v>
      </c>
      <c r="E4" s="234"/>
      <c r="F4" s="39"/>
    </row>
    <row r="5" spans="1:6" ht="19.5" customHeight="1" x14ac:dyDescent="0.15">
      <c r="A5" s="237"/>
      <c r="B5" s="334"/>
      <c r="C5" s="334"/>
      <c r="D5" s="141" t="s">
        <v>188</v>
      </c>
      <c r="E5" s="86" t="s">
        <v>189</v>
      </c>
      <c r="F5" s="39"/>
    </row>
    <row r="6" spans="1:6" ht="21.75" customHeight="1" x14ac:dyDescent="0.15">
      <c r="A6" s="347" t="s">
        <v>190</v>
      </c>
      <c r="B6" s="347"/>
      <c r="C6" s="347"/>
      <c r="D6" s="87">
        <v>66</v>
      </c>
      <c r="E6" s="23">
        <v>82</v>
      </c>
      <c r="F6" s="39"/>
    </row>
    <row r="7" spans="1:6" ht="21.75" customHeight="1" x14ac:dyDescent="0.15">
      <c r="A7" s="347" t="s">
        <v>191</v>
      </c>
      <c r="B7" s="347"/>
      <c r="C7" s="347"/>
      <c r="D7" s="88">
        <v>0</v>
      </c>
      <c r="E7" s="89">
        <v>0</v>
      </c>
      <c r="F7" s="39"/>
    </row>
    <row r="8" spans="1:6" ht="21.75" customHeight="1" x14ac:dyDescent="0.15">
      <c r="A8" s="347" t="s">
        <v>192</v>
      </c>
      <c r="B8" s="347"/>
      <c r="C8" s="347"/>
      <c r="D8" s="22">
        <v>19</v>
      </c>
      <c r="E8" s="24">
        <v>40</v>
      </c>
      <c r="F8" s="39"/>
    </row>
    <row r="9" spans="1:6" ht="21.75" customHeight="1" x14ac:dyDescent="0.15">
      <c r="A9" s="347" t="s">
        <v>193</v>
      </c>
      <c r="B9" s="347"/>
      <c r="C9" s="347"/>
      <c r="D9" s="22">
        <v>486</v>
      </c>
      <c r="E9" s="24">
        <v>709</v>
      </c>
      <c r="F9" s="39"/>
    </row>
    <row r="10" spans="1:6" ht="21.75" customHeight="1" x14ac:dyDescent="0.15">
      <c r="A10" s="347" t="s">
        <v>194</v>
      </c>
      <c r="B10" s="347"/>
      <c r="C10" s="347"/>
      <c r="D10" s="22">
        <v>9</v>
      </c>
      <c r="E10" s="24">
        <v>25</v>
      </c>
      <c r="F10" s="90"/>
    </row>
    <row r="11" spans="1:6" ht="16.5" customHeight="1" x14ac:dyDescent="0.15">
      <c r="A11" s="91"/>
      <c r="B11" s="14" t="s">
        <v>195</v>
      </c>
      <c r="C11" s="143" t="s">
        <v>196</v>
      </c>
      <c r="D11" s="88">
        <v>0</v>
      </c>
      <c r="E11" s="89">
        <v>0</v>
      </c>
      <c r="F11" s="39"/>
    </row>
    <row r="12" spans="1:6" ht="16.5" customHeight="1" x14ac:dyDescent="0.15">
      <c r="A12" s="91"/>
      <c r="B12" s="14" t="s">
        <v>195</v>
      </c>
      <c r="C12" s="143" t="s">
        <v>197</v>
      </c>
      <c r="D12" s="88">
        <v>0</v>
      </c>
      <c r="E12" s="89">
        <v>0</v>
      </c>
      <c r="F12" s="39"/>
    </row>
    <row r="13" spans="1:6" ht="21.75" customHeight="1" x14ac:dyDescent="0.15">
      <c r="A13" s="347" t="s">
        <v>198</v>
      </c>
      <c r="B13" s="347"/>
      <c r="C13" s="347"/>
      <c r="D13" s="22">
        <v>11</v>
      </c>
      <c r="E13" s="24">
        <v>12</v>
      </c>
      <c r="F13" s="90"/>
    </row>
    <row r="14" spans="1:6" ht="21.75" customHeight="1" x14ac:dyDescent="0.15">
      <c r="A14" s="347" t="s">
        <v>95</v>
      </c>
      <c r="B14" s="347"/>
      <c r="C14" s="347"/>
      <c r="D14" s="22">
        <v>13</v>
      </c>
      <c r="E14" s="24">
        <v>19</v>
      </c>
      <c r="F14" s="39"/>
    </row>
    <row r="15" spans="1:6" ht="5.25" customHeight="1" x14ac:dyDescent="0.15">
      <c r="A15" s="25"/>
      <c r="B15" s="92"/>
      <c r="C15" s="92"/>
      <c r="D15" s="93"/>
      <c r="E15" s="94"/>
      <c r="F15" s="39"/>
    </row>
    <row r="16" spans="1:6" ht="16.5" customHeight="1" x14ac:dyDescent="0.15">
      <c r="B16" s="38" t="s">
        <v>199</v>
      </c>
      <c r="E16" s="30" t="s">
        <v>200</v>
      </c>
    </row>
  </sheetData>
  <mergeCells count="9">
    <mergeCell ref="A10:C10"/>
    <mergeCell ref="A13:C13"/>
    <mergeCell ref="A14:C14"/>
    <mergeCell ref="A4:C5"/>
    <mergeCell ref="D4:E4"/>
    <mergeCell ref="A6:C6"/>
    <mergeCell ref="A7:C7"/>
    <mergeCell ref="A8:C8"/>
    <mergeCell ref="A9:C9"/>
  </mergeCells>
  <phoneticPr fontId="3"/>
  <printOptions horizontalCentered="1"/>
  <pageMargins left="0.82677165354330717" right="0.82677165354330717" top="4.7244094488188981" bottom="0.78740157480314965" header="0.39370078740157483" footer="0.19685039370078741"/>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70C0"/>
  </sheetPr>
  <dimension ref="A1:H13"/>
  <sheetViews>
    <sheetView view="pageBreakPreview" zoomScale="98" zoomScaleNormal="100" zoomScaleSheetLayoutView="98" workbookViewId="0">
      <selection activeCell="N19" sqref="N19"/>
    </sheetView>
  </sheetViews>
  <sheetFormatPr defaultRowHeight="13.5" x14ac:dyDescent="0.15"/>
  <cols>
    <col min="1" max="1" width="15.875" style="3" customWidth="1"/>
    <col min="2" max="8" width="10.125" style="3" customWidth="1"/>
    <col min="9" max="16384" width="9" style="3"/>
  </cols>
  <sheetData>
    <row r="1" spans="1:8" ht="18.75" customHeight="1" x14ac:dyDescent="0.15">
      <c r="A1" s="39" t="s">
        <v>201</v>
      </c>
    </row>
    <row r="2" spans="1:8" x14ac:dyDescent="0.15">
      <c r="A2" s="39"/>
      <c r="H2" s="7" t="s">
        <v>255</v>
      </c>
    </row>
    <row r="3" spans="1:8" ht="24" customHeight="1" x14ac:dyDescent="0.15">
      <c r="A3" s="146" t="s">
        <v>43</v>
      </c>
      <c r="B3" s="95" t="s">
        <v>67</v>
      </c>
      <c r="C3" s="142" t="s">
        <v>202</v>
      </c>
      <c r="D3" s="142" t="s">
        <v>106</v>
      </c>
      <c r="E3" s="142" t="s">
        <v>203</v>
      </c>
      <c r="F3" s="142" t="s">
        <v>107</v>
      </c>
      <c r="G3" s="142" t="s">
        <v>204</v>
      </c>
      <c r="H3" s="140" t="s">
        <v>95</v>
      </c>
    </row>
    <row r="4" spans="1:8" ht="24" customHeight="1" x14ac:dyDescent="0.15">
      <c r="A4" s="42" t="s">
        <v>67</v>
      </c>
      <c r="B4" s="43">
        <v>115</v>
      </c>
      <c r="C4" s="43">
        <v>0</v>
      </c>
      <c r="D4" s="43">
        <v>115</v>
      </c>
      <c r="E4" s="43">
        <v>0</v>
      </c>
      <c r="F4" s="43">
        <v>0</v>
      </c>
      <c r="G4" s="43">
        <v>0</v>
      </c>
      <c r="H4" s="44">
        <v>0</v>
      </c>
    </row>
    <row r="5" spans="1:8" ht="24" customHeight="1" x14ac:dyDescent="0.15">
      <c r="A5" s="96" t="s">
        <v>205</v>
      </c>
      <c r="B5" s="46">
        <v>115</v>
      </c>
      <c r="C5" s="47">
        <v>0</v>
      </c>
      <c r="D5" s="47">
        <v>115</v>
      </c>
      <c r="E5" s="47">
        <v>0</v>
      </c>
      <c r="F5" s="47">
        <v>0</v>
      </c>
      <c r="G5" s="47">
        <v>0</v>
      </c>
      <c r="H5" s="48">
        <v>0</v>
      </c>
    </row>
    <row r="6" spans="1:8" ht="24" customHeight="1" x14ac:dyDescent="0.15">
      <c r="A6" s="97" t="s">
        <v>206</v>
      </c>
      <c r="B6" s="50">
        <v>0</v>
      </c>
      <c r="C6" s="51">
        <v>0</v>
      </c>
      <c r="D6" s="51"/>
      <c r="E6" s="51">
        <v>0</v>
      </c>
      <c r="F6" s="51">
        <v>0</v>
      </c>
      <c r="G6" s="62">
        <v>0</v>
      </c>
      <c r="H6" s="63">
        <v>0</v>
      </c>
    </row>
    <row r="7" spans="1:8" s="34" customFormat="1" ht="16.5" customHeight="1" x14ac:dyDescent="0.15">
      <c r="A7" s="15" t="s">
        <v>259</v>
      </c>
      <c r="H7" s="30" t="s">
        <v>207</v>
      </c>
    </row>
    <row r="13" spans="1:8" x14ac:dyDescent="0.15">
      <c r="A13" s="98"/>
      <c r="D13" s="99"/>
    </row>
  </sheetData>
  <phoneticPr fontId="3"/>
  <printOptions horizontalCentered="1"/>
  <pageMargins left="0.78740157480314965" right="0.78740157480314965" top="8.8582677165354333" bottom="0.78740157480314965" header="0.39370078740157483" footer="0.19685039370078741"/>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tabColor rgb="FF0070C0"/>
  </sheetPr>
  <dimension ref="A1:K33"/>
  <sheetViews>
    <sheetView view="pageBreakPreview" zoomScale="91" zoomScaleNormal="85" zoomScaleSheetLayoutView="91" workbookViewId="0">
      <pane xSplit="2" ySplit="5" topLeftCell="C6" activePane="bottomRight" state="frozen"/>
      <selection activeCell="K20" sqref="K20"/>
      <selection pane="topRight" activeCell="K20" sqref="K20"/>
      <selection pane="bottomLeft" activeCell="K20" sqref="K20"/>
      <selection pane="bottomRight" activeCell="D2" sqref="D2"/>
    </sheetView>
  </sheetViews>
  <sheetFormatPr defaultRowHeight="13.5" x14ac:dyDescent="0.15"/>
  <cols>
    <col min="1" max="1" width="2.625" style="3" customWidth="1"/>
    <col min="2" max="2" width="10.625" style="3" customWidth="1"/>
    <col min="3" max="9" width="10.5" style="3" customWidth="1"/>
    <col min="10" max="16384" width="9" style="3"/>
  </cols>
  <sheetData>
    <row r="1" spans="1:11" ht="18.75" customHeight="1" x14ac:dyDescent="0.15">
      <c r="A1" s="1" t="s">
        <v>0</v>
      </c>
      <c r="B1" s="2"/>
    </row>
    <row r="2" spans="1:11" ht="18.75" customHeight="1" x14ac:dyDescent="0.15">
      <c r="A2" s="4" t="s">
        <v>1</v>
      </c>
      <c r="B2" s="4"/>
      <c r="C2" s="5"/>
      <c r="D2" s="5"/>
      <c r="E2" s="5"/>
      <c r="F2" s="5"/>
      <c r="G2" s="5"/>
      <c r="I2" s="6"/>
    </row>
    <row r="3" spans="1:11" ht="13.5" customHeight="1" x14ac:dyDescent="0.15">
      <c r="A3" s="4"/>
      <c r="B3" s="4"/>
      <c r="C3" s="5"/>
      <c r="D3" s="5"/>
      <c r="E3" s="5"/>
      <c r="F3" s="5"/>
      <c r="G3" s="5"/>
      <c r="H3" s="6"/>
      <c r="K3" s="7" t="s">
        <v>256</v>
      </c>
    </row>
    <row r="4" spans="1:11" ht="18" customHeight="1" x14ac:dyDescent="0.15">
      <c r="A4" s="354" t="s">
        <v>43</v>
      </c>
      <c r="B4" s="355"/>
      <c r="C4" s="358" t="s">
        <v>216</v>
      </c>
      <c r="D4" s="348" t="s">
        <v>217</v>
      </c>
      <c r="E4" s="349"/>
      <c r="F4" s="350" t="s">
        <v>4</v>
      </c>
      <c r="G4" s="351"/>
      <c r="H4" s="351"/>
      <c r="I4" s="351"/>
      <c r="J4" s="351"/>
      <c r="K4" s="351"/>
    </row>
    <row r="5" spans="1:11" ht="41.25" customHeight="1" x14ac:dyDescent="0.15">
      <c r="A5" s="356"/>
      <c r="B5" s="357"/>
      <c r="C5" s="359"/>
      <c r="D5" s="104" t="s">
        <v>218</v>
      </c>
      <c r="E5" s="104" t="s">
        <v>219</v>
      </c>
      <c r="F5" s="116" t="s">
        <v>209</v>
      </c>
      <c r="G5" s="116" t="s">
        <v>6</v>
      </c>
      <c r="H5" s="104" t="s">
        <v>208</v>
      </c>
      <c r="I5" s="104" t="s">
        <v>220</v>
      </c>
      <c r="J5" s="104" t="s">
        <v>9</v>
      </c>
      <c r="K5" s="10" t="s">
        <v>10</v>
      </c>
    </row>
    <row r="6" spans="1:11" s="5" customFormat="1" ht="33" customHeight="1" x14ac:dyDescent="0.15">
      <c r="A6" s="360" t="s">
        <v>11</v>
      </c>
      <c r="B6" s="361"/>
      <c r="C6" s="11">
        <v>17701</v>
      </c>
      <c r="D6" s="11">
        <v>11544</v>
      </c>
      <c r="E6" s="11">
        <v>6157</v>
      </c>
      <c r="F6" s="11">
        <v>1115</v>
      </c>
      <c r="G6" s="11">
        <v>71</v>
      </c>
      <c r="H6" s="11">
        <v>26</v>
      </c>
      <c r="I6" s="12">
        <v>8</v>
      </c>
      <c r="J6" s="12">
        <v>354</v>
      </c>
      <c r="K6" s="12">
        <v>656</v>
      </c>
    </row>
    <row r="7" spans="1:11" s="5" customFormat="1" ht="20.25" customHeight="1" x14ac:dyDescent="0.15">
      <c r="A7" s="14"/>
      <c r="B7" s="15" t="s">
        <v>14</v>
      </c>
      <c r="C7" s="16">
        <v>1729</v>
      </c>
      <c r="D7" s="16">
        <v>1127</v>
      </c>
      <c r="E7" s="16">
        <v>602</v>
      </c>
      <c r="F7" s="16">
        <v>70</v>
      </c>
      <c r="G7" s="16">
        <v>4</v>
      </c>
      <c r="H7" s="16">
        <v>0</v>
      </c>
      <c r="I7" s="17">
        <v>0</v>
      </c>
      <c r="J7" s="17">
        <v>23</v>
      </c>
      <c r="K7" s="17">
        <v>43</v>
      </c>
    </row>
    <row r="8" spans="1:11" s="5" customFormat="1" ht="20.25" customHeight="1" x14ac:dyDescent="0.15">
      <c r="A8" s="14"/>
      <c r="B8" s="15" t="s">
        <v>15</v>
      </c>
      <c r="C8" s="16">
        <v>1425</v>
      </c>
      <c r="D8" s="16">
        <v>905</v>
      </c>
      <c r="E8" s="16">
        <v>520</v>
      </c>
      <c r="F8" s="16">
        <v>52</v>
      </c>
      <c r="G8" s="16">
        <v>3</v>
      </c>
      <c r="H8" s="16">
        <v>0</v>
      </c>
      <c r="I8" s="17">
        <v>3</v>
      </c>
      <c r="J8" s="17">
        <v>15</v>
      </c>
      <c r="K8" s="17">
        <v>31</v>
      </c>
    </row>
    <row r="9" spans="1:11" s="5" customFormat="1" ht="20.25" customHeight="1" x14ac:dyDescent="0.15">
      <c r="A9" s="14"/>
      <c r="B9" s="15" t="s">
        <v>16</v>
      </c>
      <c r="C9" s="16">
        <v>2338</v>
      </c>
      <c r="D9" s="16">
        <v>1560</v>
      </c>
      <c r="E9" s="16">
        <v>778</v>
      </c>
      <c r="F9" s="16">
        <v>127</v>
      </c>
      <c r="G9" s="16">
        <v>9</v>
      </c>
      <c r="H9" s="16">
        <v>3</v>
      </c>
      <c r="I9" s="17">
        <v>1</v>
      </c>
      <c r="J9" s="17">
        <v>55</v>
      </c>
      <c r="K9" s="17">
        <v>59</v>
      </c>
    </row>
    <row r="10" spans="1:11" s="5" customFormat="1" ht="20.25" customHeight="1" x14ac:dyDescent="0.15">
      <c r="A10" s="14"/>
      <c r="B10" s="15" t="s">
        <v>17</v>
      </c>
      <c r="C10" s="16">
        <v>3081</v>
      </c>
      <c r="D10" s="16">
        <v>2064</v>
      </c>
      <c r="E10" s="16">
        <v>1017</v>
      </c>
      <c r="F10" s="16">
        <v>159</v>
      </c>
      <c r="G10" s="16">
        <v>11</v>
      </c>
      <c r="H10" s="16">
        <v>3</v>
      </c>
      <c r="I10" s="17">
        <v>2</v>
      </c>
      <c r="J10" s="17">
        <v>43</v>
      </c>
      <c r="K10" s="17">
        <v>100</v>
      </c>
    </row>
    <row r="11" spans="1:11" s="5" customFormat="1" ht="20.25" customHeight="1" x14ac:dyDescent="0.15">
      <c r="A11" s="14"/>
      <c r="B11" s="15" t="s">
        <v>18</v>
      </c>
      <c r="C11" s="16">
        <v>4792</v>
      </c>
      <c r="D11" s="16">
        <v>3049</v>
      </c>
      <c r="E11" s="16">
        <v>1743</v>
      </c>
      <c r="F11" s="16">
        <v>364</v>
      </c>
      <c r="G11" s="16">
        <v>17</v>
      </c>
      <c r="H11" s="16">
        <v>13</v>
      </c>
      <c r="I11" s="17">
        <v>1</v>
      </c>
      <c r="J11" s="17">
        <v>119</v>
      </c>
      <c r="K11" s="17">
        <v>214</v>
      </c>
    </row>
    <row r="12" spans="1:11" s="5" customFormat="1" ht="20.25" customHeight="1" x14ac:dyDescent="0.15">
      <c r="A12" s="14"/>
      <c r="B12" s="15" t="s">
        <v>19</v>
      </c>
      <c r="C12" s="16">
        <v>2560</v>
      </c>
      <c r="D12" s="16">
        <v>1687</v>
      </c>
      <c r="E12" s="16">
        <v>873</v>
      </c>
      <c r="F12" s="16">
        <v>197</v>
      </c>
      <c r="G12" s="16">
        <v>15</v>
      </c>
      <c r="H12" s="16">
        <v>5</v>
      </c>
      <c r="I12" s="17">
        <v>1</v>
      </c>
      <c r="J12" s="17">
        <v>56</v>
      </c>
      <c r="K12" s="17">
        <v>120</v>
      </c>
    </row>
    <row r="13" spans="1:11" s="5" customFormat="1" ht="20.25" customHeight="1" x14ac:dyDescent="0.15">
      <c r="A13" s="14"/>
      <c r="B13" s="15" t="s">
        <v>20</v>
      </c>
      <c r="C13" s="16">
        <v>1776</v>
      </c>
      <c r="D13" s="16">
        <v>1152</v>
      </c>
      <c r="E13" s="16">
        <v>624</v>
      </c>
      <c r="F13" s="16">
        <v>146</v>
      </c>
      <c r="G13" s="16">
        <v>12</v>
      </c>
      <c r="H13" s="16">
        <v>2</v>
      </c>
      <c r="I13" s="17">
        <v>0</v>
      </c>
      <c r="J13" s="17">
        <v>43</v>
      </c>
      <c r="K13" s="17">
        <v>89</v>
      </c>
    </row>
    <row r="14" spans="1:11" s="5" customFormat="1" ht="12" customHeight="1" x14ac:dyDescent="0.15">
      <c r="A14" s="14"/>
      <c r="B14" s="18"/>
      <c r="C14" s="19"/>
      <c r="D14" s="19"/>
      <c r="E14" s="19"/>
      <c r="F14" s="19"/>
      <c r="G14" s="19"/>
      <c r="H14" s="19"/>
      <c r="I14" s="20"/>
      <c r="J14" s="119"/>
      <c r="K14" s="13"/>
    </row>
    <row r="15" spans="1:11" s="21" customFormat="1" ht="33" customHeight="1" x14ac:dyDescent="0.15">
      <c r="A15" s="352" t="s">
        <v>21</v>
      </c>
      <c r="B15" s="353"/>
      <c r="C15" s="11">
        <v>6943</v>
      </c>
      <c r="D15" s="11">
        <v>4460</v>
      </c>
      <c r="E15" s="11">
        <v>2483</v>
      </c>
      <c r="F15" s="11">
        <v>559</v>
      </c>
      <c r="G15" s="11">
        <v>40</v>
      </c>
      <c r="H15" s="11">
        <v>15</v>
      </c>
      <c r="I15" s="12">
        <v>2</v>
      </c>
      <c r="J15" s="11">
        <v>166</v>
      </c>
      <c r="K15" s="118">
        <v>336</v>
      </c>
    </row>
    <row r="16" spans="1:11" s="21" customFormat="1" ht="20.25" customHeight="1" x14ac:dyDescent="0.15">
      <c r="A16" s="14"/>
      <c r="B16" s="15" t="s">
        <v>14</v>
      </c>
      <c r="C16" s="22">
        <v>452</v>
      </c>
      <c r="D16" s="22">
        <v>280</v>
      </c>
      <c r="E16" s="22">
        <v>172</v>
      </c>
      <c r="F16" s="22">
        <v>26</v>
      </c>
      <c r="G16" s="22">
        <v>4</v>
      </c>
      <c r="H16" s="22">
        <v>0</v>
      </c>
      <c r="I16" s="24">
        <v>0</v>
      </c>
      <c r="J16" s="120">
        <v>7</v>
      </c>
      <c r="K16" s="13">
        <v>15</v>
      </c>
    </row>
    <row r="17" spans="1:11" s="21" customFormat="1" ht="20.25" customHeight="1" x14ac:dyDescent="0.15">
      <c r="A17" s="14"/>
      <c r="B17" s="15" t="s">
        <v>15</v>
      </c>
      <c r="C17" s="22">
        <v>356</v>
      </c>
      <c r="D17" s="22">
        <v>223</v>
      </c>
      <c r="E17" s="22">
        <v>133</v>
      </c>
      <c r="F17" s="22">
        <v>16</v>
      </c>
      <c r="G17" s="22">
        <v>1</v>
      </c>
      <c r="H17" s="22">
        <v>0</v>
      </c>
      <c r="I17" s="24">
        <v>1</v>
      </c>
      <c r="J17" s="120">
        <v>4</v>
      </c>
      <c r="K17" s="13">
        <v>10</v>
      </c>
    </row>
    <row r="18" spans="1:11" s="21" customFormat="1" ht="20.25" customHeight="1" x14ac:dyDescent="0.15">
      <c r="A18" s="14"/>
      <c r="B18" s="15" t="s">
        <v>16</v>
      </c>
      <c r="C18" s="22">
        <v>654</v>
      </c>
      <c r="D18" s="22">
        <v>410</v>
      </c>
      <c r="E18" s="22">
        <v>244</v>
      </c>
      <c r="F18" s="22">
        <v>49</v>
      </c>
      <c r="G18" s="22">
        <v>3</v>
      </c>
      <c r="H18" s="22">
        <v>1</v>
      </c>
      <c r="I18" s="24">
        <v>0</v>
      </c>
      <c r="J18" s="120">
        <v>22</v>
      </c>
      <c r="K18" s="13">
        <v>23</v>
      </c>
    </row>
    <row r="19" spans="1:11" s="21" customFormat="1" ht="20.25" customHeight="1" x14ac:dyDescent="0.15">
      <c r="A19" s="14"/>
      <c r="B19" s="15" t="s">
        <v>17</v>
      </c>
      <c r="C19" s="22">
        <v>1285</v>
      </c>
      <c r="D19" s="22">
        <v>827</v>
      </c>
      <c r="E19" s="22">
        <v>458</v>
      </c>
      <c r="F19" s="22">
        <v>83</v>
      </c>
      <c r="G19" s="22">
        <v>10</v>
      </c>
      <c r="H19" s="22">
        <v>2</v>
      </c>
      <c r="I19" s="24">
        <v>1</v>
      </c>
      <c r="J19" s="120">
        <v>17</v>
      </c>
      <c r="K19" s="13">
        <v>53</v>
      </c>
    </row>
    <row r="20" spans="1:11" s="21" customFormat="1" ht="20.25" customHeight="1" x14ac:dyDescent="0.15">
      <c r="A20" s="14"/>
      <c r="B20" s="15" t="s">
        <v>18</v>
      </c>
      <c r="C20" s="22">
        <v>2121</v>
      </c>
      <c r="D20" s="22">
        <v>1348</v>
      </c>
      <c r="E20" s="22">
        <v>773</v>
      </c>
      <c r="F20" s="22">
        <v>187</v>
      </c>
      <c r="G20" s="22">
        <v>9</v>
      </c>
      <c r="H20" s="22">
        <v>6</v>
      </c>
      <c r="I20" s="24">
        <v>0</v>
      </c>
      <c r="J20" s="120">
        <v>60</v>
      </c>
      <c r="K20" s="13">
        <v>112</v>
      </c>
    </row>
    <row r="21" spans="1:11" s="21" customFormat="1" ht="20.25" customHeight="1" x14ac:dyDescent="0.15">
      <c r="A21" s="14"/>
      <c r="B21" s="15" t="s">
        <v>19</v>
      </c>
      <c r="C21" s="22">
        <v>1187</v>
      </c>
      <c r="D21" s="22">
        <v>765</v>
      </c>
      <c r="E21" s="22">
        <v>422</v>
      </c>
      <c r="F21" s="22">
        <v>119</v>
      </c>
      <c r="G21" s="22">
        <v>10</v>
      </c>
      <c r="H21" s="22">
        <v>4</v>
      </c>
      <c r="I21" s="24">
        <v>0</v>
      </c>
      <c r="J21" s="120">
        <v>32</v>
      </c>
      <c r="K21" s="13">
        <v>73</v>
      </c>
    </row>
    <row r="22" spans="1:11" s="21" customFormat="1" ht="20.25" customHeight="1" x14ac:dyDescent="0.15">
      <c r="A22" s="14"/>
      <c r="B22" s="15" t="s">
        <v>20</v>
      </c>
      <c r="C22" s="22">
        <v>888</v>
      </c>
      <c r="D22" s="22">
        <v>607</v>
      </c>
      <c r="E22" s="22">
        <v>281</v>
      </c>
      <c r="F22" s="22">
        <v>79</v>
      </c>
      <c r="G22" s="22">
        <v>3</v>
      </c>
      <c r="H22" s="22">
        <v>2</v>
      </c>
      <c r="I22" s="24">
        <v>0</v>
      </c>
      <c r="J22" s="120">
        <v>24</v>
      </c>
      <c r="K22" s="13">
        <v>50</v>
      </c>
    </row>
    <row r="23" spans="1:11" s="21" customFormat="1" ht="33" customHeight="1" x14ac:dyDescent="0.15">
      <c r="A23" s="352" t="s">
        <v>22</v>
      </c>
      <c r="B23" s="353"/>
      <c r="C23" s="11">
        <v>10758</v>
      </c>
      <c r="D23" s="11">
        <v>7084</v>
      </c>
      <c r="E23" s="11">
        <v>3674</v>
      </c>
      <c r="F23" s="11">
        <v>556</v>
      </c>
      <c r="G23" s="11">
        <v>31</v>
      </c>
      <c r="H23" s="11">
        <v>11</v>
      </c>
      <c r="I23" s="12">
        <v>6</v>
      </c>
      <c r="J23" s="11">
        <v>188</v>
      </c>
      <c r="K23" s="118">
        <v>320</v>
      </c>
    </row>
    <row r="24" spans="1:11" s="21" customFormat="1" ht="20.25" customHeight="1" x14ac:dyDescent="0.15">
      <c r="A24" s="14"/>
      <c r="B24" s="15" t="s">
        <v>14</v>
      </c>
      <c r="C24" s="22">
        <v>1277</v>
      </c>
      <c r="D24" s="22">
        <v>847</v>
      </c>
      <c r="E24" s="22">
        <v>430</v>
      </c>
      <c r="F24" s="22">
        <v>44</v>
      </c>
      <c r="G24" s="22">
        <v>0</v>
      </c>
      <c r="H24" s="22">
        <v>0</v>
      </c>
      <c r="I24" s="24">
        <v>0</v>
      </c>
      <c r="J24" s="120">
        <v>16</v>
      </c>
      <c r="K24" s="13">
        <v>28</v>
      </c>
    </row>
    <row r="25" spans="1:11" s="21" customFormat="1" ht="20.25" customHeight="1" x14ac:dyDescent="0.15">
      <c r="A25" s="14"/>
      <c r="B25" s="15" t="s">
        <v>15</v>
      </c>
      <c r="C25" s="22">
        <v>1069</v>
      </c>
      <c r="D25" s="22">
        <v>682</v>
      </c>
      <c r="E25" s="22">
        <v>387</v>
      </c>
      <c r="F25" s="22">
        <v>36</v>
      </c>
      <c r="G25" s="22">
        <v>2</v>
      </c>
      <c r="H25" s="22">
        <v>0</v>
      </c>
      <c r="I25" s="24">
        <v>2</v>
      </c>
      <c r="J25" s="120">
        <v>11</v>
      </c>
      <c r="K25" s="13">
        <v>21</v>
      </c>
    </row>
    <row r="26" spans="1:11" s="21" customFormat="1" ht="20.25" customHeight="1" x14ac:dyDescent="0.15">
      <c r="A26" s="14"/>
      <c r="B26" s="15" t="s">
        <v>16</v>
      </c>
      <c r="C26" s="22">
        <v>1684</v>
      </c>
      <c r="D26" s="22">
        <v>1150</v>
      </c>
      <c r="E26" s="22">
        <v>534</v>
      </c>
      <c r="F26" s="22">
        <v>78</v>
      </c>
      <c r="G26" s="22">
        <v>6</v>
      </c>
      <c r="H26" s="22">
        <v>2</v>
      </c>
      <c r="I26" s="24">
        <v>1</v>
      </c>
      <c r="J26" s="120">
        <v>33</v>
      </c>
      <c r="K26" s="13">
        <v>36</v>
      </c>
    </row>
    <row r="27" spans="1:11" s="21" customFormat="1" ht="20.25" customHeight="1" x14ac:dyDescent="0.15">
      <c r="A27" s="14"/>
      <c r="B27" s="15" t="s">
        <v>17</v>
      </c>
      <c r="C27" s="22">
        <v>1796</v>
      </c>
      <c r="D27" s="22">
        <v>1237</v>
      </c>
      <c r="E27" s="22">
        <v>559</v>
      </c>
      <c r="F27" s="22">
        <v>76</v>
      </c>
      <c r="G27" s="22">
        <v>1</v>
      </c>
      <c r="H27" s="22">
        <v>1</v>
      </c>
      <c r="I27" s="24">
        <v>1</v>
      </c>
      <c r="J27" s="120">
        <v>26</v>
      </c>
      <c r="K27" s="13">
        <v>47</v>
      </c>
    </row>
    <row r="28" spans="1:11" s="21" customFormat="1" ht="20.25" customHeight="1" x14ac:dyDescent="0.15">
      <c r="A28" s="14"/>
      <c r="B28" s="15" t="s">
        <v>18</v>
      </c>
      <c r="C28" s="22">
        <v>2671</v>
      </c>
      <c r="D28" s="22">
        <v>1701</v>
      </c>
      <c r="E28" s="22">
        <v>970</v>
      </c>
      <c r="F28" s="22">
        <v>177</v>
      </c>
      <c r="G28" s="22">
        <v>8</v>
      </c>
      <c r="H28" s="22">
        <v>7</v>
      </c>
      <c r="I28" s="24">
        <v>1</v>
      </c>
      <c r="J28" s="120">
        <v>59</v>
      </c>
      <c r="K28" s="13">
        <v>102</v>
      </c>
    </row>
    <row r="29" spans="1:11" s="21" customFormat="1" ht="20.25" customHeight="1" x14ac:dyDescent="0.15">
      <c r="A29" s="14"/>
      <c r="B29" s="15" t="s">
        <v>19</v>
      </c>
      <c r="C29" s="22">
        <v>1373</v>
      </c>
      <c r="D29" s="22">
        <v>922</v>
      </c>
      <c r="E29" s="22">
        <v>451</v>
      </c>
      <c r="F29" s="22">
        <v>78</v>
      </c>
      <c r="G29" s="22">
        <v>5</v>
      </c>
      <c r="H29" s="22">
        <v>1</v>
      </c>
      <c r="I29" s="24">
        <v>1</v>
      </c>
      <c r="J29" s="120">
        <v>24</v>
      </c>
      <c r="K29" s="13">
        <v>47</v>
      </c>
    </row>
    <row r="30" spans="1:11" s="21" customFormat="1" ht="20.25" customHeight="1" x14ac:dyDescent="0.15">
      <c r="A30" s="14"/>
      <c r="B30" s="15" t="s">
        <v>20</v>
      </c>
      <c r="C30" s="22">
        <v>888</v>
      </c>
      <c r="D30" s="22">
        <v>545</v>
      </c>
      <c r="E30" s="22">
        <v>343</v>
      </c>
      <c r="F30" s="22">
        <v>67</v>
      </c>
      <c r="G30" s="22">
        <v>9</v>
      </c>
      <c r="H30" s="22">
        <v>0</v>
      </c>
      <c r="I30" s="24">
        <v>0</v>
      </c>
      <c r="J30" s="120">
        <v>19</v>
      </c>
      <c r="K30" s="13">
        <v>39</v>
      </c>
    </row>
    <row r="31" spans="1:11" s="21" customFormat="1" ht="12" customHeight="1" x14ac:dyDescent="0.15">
      <c r="A31" s="25"/>
      <c r="B31" s="26"/>
      <c r="C31" s="27"/>
      <c r="D31" s="27"/>
      <c r="E31" s="27"/>
      <c r="F31" s="27"/>
      <c r="G31" s="27"/>
      <c r="H31" s="27"/>
      <c r="I31" s="28"/>
      <c r="J31" s="114"/>
      <c r="K31" s="113"/>
    </row>
    <row r="32" spans="1:11" ht="16.5" customHeight="1" x14ac:dyDescent="0.15">
      <c r="B32" s="3" t="s">
        <v>249</v>
      </c>
      <c r="H32" s="29"/>
      <c r="K32" s="30" t="s">
        <v>23</v>
      </c>
    </row>
    <row r="33" spans="4:4" x14ac:dyDescent="0.15">
      <c r="D33" s="31"/>
    </row>
  </sheetData>
  <mergeCells count="7">
    <mergeCell ref="D4:E4"/>
    <mergeCell ref="F4:K4"/>
    <mergeCell ref="A23:B23"/>
    <mergeCell ref="A4:B5"/>
    <mergeCell ref="C4:C5"/>
    <mergeCell ref="A6:B6"/>
    <mergeCell ref="A15:B15"/>
  </mergeCells>
  <phoneticPr fontId="3"/>
  <printOptions horizontalCentered="1"/>
  <pageMargins left="0.78740157480314965" right="0.78740157480314965" top="0.78740157480314965" bottom="0.78740157480314965" header="0.39370078740157483" footer="0.19685039370078741"/>
  <pageSetup paperSize="9" scale="83"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tabColor rgb="FF0070C0"/>
  </sheetPr>
  <dimension ref="A1:K38"/>
  <sheetViews>
    <sheetView view="pageBreakPreview" zoomScale="86" zoomScaleNormal="85" zoomScaleSheetLayoutView="86" workbookViewId="0">
      <selection activeCell="L27" sqref="L27"/>
    </sheetView>
  </sheetViews>
  <sheetFormatPr defaultRowHeight="13.5" x14ac:dyDescent="0.15"/>
  <cols>
    <col min="1" max="1" width="2.625" style="3" customWidth="1"/>
    <col min="2" max="2" width="10.625" style="3" customWidth="1"/>
    <col min="3" max="9" width="10.5" style="3" customWidth="1"/>
    <col min="10" max="16384" width="9" style="3"/>
  </cols>
  <sheetData>
    <row r="1" spans="1:11" ht="18.75" customHeight="1" x14ac:dyDescent="0.15"/>
    <row r="2" spans="1:11" ht="18.75" customHeight="1" x14ac:dyDescent="0.15">
      <c r="A2" s="4" t="s">
        <v>24</v>
      </c>
      <c r="B2" s="4"/>
      <c r="C2" s="5"/>
      <c r="D2" s="5"/>
      <c r="E2" s="5"/>
      <c r="F2" s="5"/>
      <c r="G2" s="5"/>
      <c r="I2" s="6"/>
    </row>
    <row r="3" spans="1:11" ht="13.5" customHeight="1" x14ac:dyDescent="0.15">
      <c r="A3" s="4"/>
      <c r="B3" s="4"/>
      <c r="C3" s="5"/>
      <c r="D3" s="5"/>
      <c r="E3" s="5"/>
      <c r="F3" s="5"/>
      <c r="G3" s="5"/>
      <c r="H3" s="6"/>
      <c r="J3" s="7" t="s">
        <v>253</v>
      </c>
    </row>
    <row r="4" spans="1:11" ht="18" customHeight="1" x14ac:dyDescent="0.15">
      <c r="A4" s="365" t="s">
        <v>2</v>
      </c>
      <c r="B4" s="366"/>
      <c r="C4" s="369" t="s">
        <v>3</v>
      </c>
      <c r="D4" s="362" t="s">
        <v>4</v>
      </c>
      <c r="E4" s="363"/>
      <c r="F4" s="363"/>
      <c r="G4" s="363"/>
      <c r="H4" s="363"/>
      <c r="I4" s="363"/>
      <c r="J4" s="364"/>
    </row>
    <row r="5" spans="1:11" ht="41.25" customHeight="1" x14ac:dyDescent="0.15">
      <c r="A5" s="367"/>
      <c r="B5" s="368"/>
      <c r="C5" s="370"/>
      <c r="D5" s="116" t="s">
        <v>5</v>
      </c>
      <c r="E5" s="116" t="s">
        <v>6</v>
      </c>
      <c r="F5" s="9" t="s">
        <v>7</v>
      </c>
      <c r="G5" s="9" t="s">
        <v>8</v>
      </c>
      <c r="H5" s="9" t="s">
        <v>221</v>
      </c>
      <c r="I5" s="121" t="s">
        <v>9</v>
      </c>
      <c r="J5" s="10" t="s">
        <v>10</v>
      </c>
    </row>
    <row r="6" spans="1:11" s="5" customFormat="1" ht="33" customHeight="1" x14ac:dyDescent="0.15">
      <c r="A6" s="360" t="s">
        <v>11</v>
      </c>
      <c r="B6" s="361"/>
      <c r="C6" s="11">
        <v>55827</v>
      </c>
      <c r="D6" s="106">
        <v>4434</v>
      </c>
      <c r="E6" s="106">
        <v>427</v>
      </c>
      <c r="F6" s="106">
        <v>133</v>
      </c>
      <c r="G6" s="106">
        <v>18</v>
      </c>
      <c r="H6" s="106">
        <v>845</v>
      </c>
      <c r="I6" s="107">
        <v>422</v>
      </c>
      <c r="J6" s="107">
        <v>2589</v>
      </c>
      <c r="K6" s="13"/>
    </row>
    <row r="7" spans="1:11" s="5" customFormat="1" ht="20.25" customHeight="1" x14ac:dyDescent="0.15">
      <c r="A7" s="14"/>
      <c r="B7" s="15" t="s">
        <v>12</v>
      </c>
      <c r="C7" s="16">
        <v>2068</v>
      </c>
      <c r="D7" s="16">
        <v>122</v>
      </c>
      <c r="E7" s="16">
        <v>24</v>
      </c>
      <c r="F7" s="16">
        <v>1</v>
      </c>
      <c r="G7" s="16">
        <v>0</v>
      </c>
      <c r="H7" s="16">
        <v>3</v>
      </c>
      <c r="I7" s="17">
        <v>18</v>
      </c>
      <c r="J7" s="17">
        <v>76</v>
      </c>
      <c r="K7" s="13"/>
    </row>
    <row r="8" spans="1:11" s="5" customFormat="1" ht="20.25" customHeight="1" x14ac:dyDescent="0.15">
      <c r="A8" s="14"/>
      <c r="B8" s="15" t="s">
        <v>13</v>
      </c>
      <c r="C8" s="16">
        <v>2649</v>
      </c>
      <c r="D8" s="16">
        <v>139</v>
      </c>
      <c r="E8" s="16">
        <v>31</v>
      </c>
      <c r="F8" s="16">
        <v>1</v>
      </c>
      <c r="G8" s="16">
        <v>0</v>
      </c>
      <c r="H8" s="16">
        <v>22</v>
      </c>
      <c r="I8" s="17">
        <v>13</v>
      </c>
      <c r="J8" s="17">
        <v>72</v>
      </c>
      <c r="K8" s="13"/>
    </row>
    <row r="9" spans="1:11" s="5" customFormat="1" ht="20.25" customHeight="1" x14ac:dyDescent="0.15">
      <c r="A9" s="14"/>
      <c r="B9" s="15" t="s">
        <v>14</v>
      </c>
      <c r="C9" s="16">
        <v>3577</v>
      </c>
      <c r="D9" s="16">
        <v>200</v>
      </c>
      <c r="E9" s="16">
        <v>29</v>
      </c>
      <c r="F9" s="16">
        <v>6</v>
      </c>
      <c r="G9" s="16">
        <v>0</v>
      </c>
      <c r="H9" s="16">
        <v>20</v>
      </c>
      <c r="I9" s="17">
        <v>20</v>
      </c>
      <c r="J9" s="17">
        <v>125</v>
      </c>
      <c r="K9" s="13"/>
    </row>
    <row r="10" spans="1:11" s="5" customFormat="1" ht="20.25" customHeight="1" x14ac:dyDescent="0.15">
      <c r="A10" s="14"/>
      <c r="B10" s="15" t="s">
        <v>15</v>
      </c>
      <c r="C10" s="16">
        <v>3751</v>
      </c>
      <c r="D10" s="16">
        <v>237</v>
      </c>
      <c r="E10" s="16">
        <v>29</v>
      </c>
      <c r="F10" s="16">
        <v>7</v>
      </c>
      <c r="G10" s="16">
        <v>1</v>
      </c>
      <c r="H10" s="16">
        <v>39</v>
      </c>
      <c r="I10" s="17">
        <v>30</v>
      </c>
      <c r="J10" s="17">
        <v>131</v>
      </c>
      <c r="K10" s="13"/>
    </row>
    <row r="11" spans="1:11" s="5" customFormat="1" ht="20.25" customHeight="1" x14ac:dyDescent="0.15">
      <c r="A11" s="14"/>
      <c r="B11" s="15" t="s">
        <v>16</v>
      </c>
      <c r="C11" s="16">
        <v>5434</v>
      </c>
      <c r="D11" s="16">
        <v>342</v>
      </c>
      <c r="E11" s="16">
        <v>38</v>
      </c>
      <c r="F11" s="16">
        <v>11</v>
      </c>
      <c r="G11" s="16">
        <v>0</v>
      </c>
      <c r="H11" s="16">
        <v>75</v>
      </c>
      <c r="I11" s="17">
        <v>35</v>
      </c>
      <c r="J11" s="17">
        <v>183</v>
      </c>
      <c r="K11" s="13"/>
    </row>
    <row r="12" spans="1:11" s="5" customFormat="1" ht="20.25" customHeight="1" x14ac:dyDescent="0.15">
      <c r="A12" s="14"/>
      <c r="B12" s="15" t="s">
        <v>17</v>
      </c>
      <c r="C12" s="16">
        <v>8744</v>
      </c>
      <c r="D12" s="16">
        <v>607</v>
      </c>
      <c r="E12" s="16">
        <v>62</v>
      </c>
      <c r="F12" s="16">
        <v>18</v>
      </c>
      <c r="G12" s="16">
        <v>2</v>
      </c>
      <c r="H12" s="16">
        <v>111</v>
      </c>
      <c r="I12" s="17">
        <v>50</v>
      </c>
      <c r="J12" s="17">
        <v>364</v>
      </c>
      <c r="K12" s="13"/>
    </row>
    <row r="13" spans="1:11" s="5" customFormat="1" ht="20.25" customHeight="1" x14ac:dyDescent="0.15">
      <c r="A13" s="14"/>
      <c r="B13" s="15" t="s">
        <v>18</v>
      </c>
      <c r="C13" s="16">
        <v>13536</v>
      </c>
      <c r="D13" s="16">
        <v>1062</v>
      </c>
      <c r="E13" s="16">
        <v>88</v>
      </c>
      <c r="F13" s="16">
        <v>34</v>
      </c>
      <c r="G13" s="16">
        <v>7</v>
      </c>
      <c r="H13" s="16">
        <v>232</v>
      </c>
      <c r="I13" s="17">
        <v>97</v>
      </c>
      <c r="J13" s="17">
        <v>604</v>
      </c>
      <c r="K13" s="13"/>
    </row>
    <row r="14" spans="1:11" s="5" customFormat="1" ht="20.25" customHeight="1" x14ac:dyDescent="0.15">
      <c r="A14" s="14"/>
      <c r="B14" s="15" t="s">
        <v>19</v>
      </c>
      <c r="C14" s="16">
        <v>8734</v>
      </c>
      <c r="D14" s="16">
        <v>815</v>
      </c>
      <c r="E14" s="16">
        <v>60</v>
      </c>
      <c r="F14" s="16">
        <v>35</v>
      </c>
      <c r="G14" s="16">
        <v>5</v>
      </c>
      <c r="H14" s="16">
        <v>172</v>
      </c>
      <c r="I14" s="17">
        <v>83</v>
      </c>
      <c r="J14" s="17">
        <v>460</v>
      </c>
      <c r="K14" s="13"/>
    </row>
    <row r="15" spans="1:11" s="5" customFormat="1" ht="20.25" customHeight="1" x14ac:dyDescent="0.15">
      <c r="A15" s="14"/>
      <c r="B15" s="15" t="s">
        <v>20</v>
      </c>
      <c r="C15" s="16">
        <v>7334</v>
      </c>
      <c r="D15" s="16">
        <v>910</v>
      </c>
      <c r="E15" s="16">
        <v>66</v>
      </c>
      <c r="F15" s="16">
        <v>20</v>
      </c>
      <c r="G15" s="16">
        <v>3</v>
      </c>
      <c r="H15" s="16">
        <v>171</v>
      </c>
      <c r="I15" s="17">
        <v>76</v>
      </c>
      <c r="J15" s="17">
        <v>574</v>
      </c>
      <c r="K15" s="13"/>
    </row>
    <row r="16" spans="1:11" s="5" customFormat="1" ht="12" customHeight="1" x14ac:dyDescent="0.15">
      <c r="A16" s="14"/>
      <c r="B16" s="18"/>
      <c r="C16" s="19"/>
      <c r="D16" s="19"/>
      <c r="E16" s="19"/>
      <c r="F16" s="19"/>
      <c r="G16" s="19"/>
      <c r="H16" s="19"/>
      <c r="I16" s="20"/>
      <c r="J16" s="122"/>
      <c r="K16" s="13"/>
    </row>
    <row r="17" spans="1:11" s="21" customFormat="1" ht="33" customHeight="1" x14ac:dyDescent="0.15">
      <c r="A17" s="352" t="s">
        <v>21</v>
      </c>
      <c r="B17" s="353"/>
      <c r="C17" s="11">
        <v>19749</v>
      </c>
      <c r="D17" s="11">
        <v>1981</v>
      </c>
      <c r="E17" s="11">
        <v>120</v>
      </c>
      <c r="F17" s="11">
        <v>73</v>
      </c>
      <c r="G17" s="11">
        <v>9</v>
      </c>
      <c r="H17" s="11">
        <v>411</v>
      </c>
      <c r="I17" s="12">
        <v>168</v>
      </c>
      <c r="J17" s="12">
        <v>1200</v>
      </c>
      <c r="K17" s="32"/>
    </row>
    <row r="18" spans="1:11" s="21" customFormat="1" ht="20.25" customHeight="1" x14ac:dyDescent="0.15">
      <c r="A18" s="14"/>
      <c r="B18" s="15" t="s">
        <v>12</v>
      </c>
      <c r="C18" s="22">
        <v>483</v>
      </c>
      <c r="D18" s="22">
        <v>32</v>
      </c>
      <c r="E18" s="22">
        <v>4</v>
      </c>
      <c r="F18" s="22">
        <v>1</v>
      </c>
      <c r="G18" s="22">
        <v>0</v>
      </c>
      <c r="H18" s="22">
        <v>2</v>
      </c>
      <c r="I18" s="23">
        <v>3</v>
      </c>
      <c r="J18" s="123">
        <v>22</v>
      </c>
      <c r="K18" s="13"/>
    </row>
    <row r="19" spans="1:11" s="21" customFormat="1" ht="20.25" customHeight="1" x14ac:dyDescent="0.15">
      <c r="A19" s="14"/>
      <c r="B19" s="15" t="s">
        <v>25</v>
      </c>
      <c r="C19" s="22">
        <v>683</v>
      </c>
      <c r="D19" s="22">
        <v>38</v>
      </c>
      <c r="E19" s="22">
        <v>7</v>
      </c>
      <c r="F19" s="22">
        <v>1</v>
      </c>
      <c r="G19" s="22">
        <v>0</v>
      </c>
      <c r="H19" s="22">
        <v>6</v>
      </c>
      <c r="I19" s="24">
        <v>3</v>
      </c>
      <c r="J19" s="124">
        <v>21</v>
      </c>
      <c r="K19" s="13"/>
    </row>
    <row r="20" spans="1:11" s="21" customFormat="1" ht="20.25" customHeight="1" x14ac:dyDescent="0.15">
      <c r="A20" s="14"/>
      <c r="B20" s="15" t="s">
        <v>26</v>
      </c>
      <c r="C20" s="22">
        <v>861</v>
      </c>
      <c r="D20" s="22">
        <v>59</v>
      </c>
      <c r="E20" s="22">
        <v>3</v>
      </c>
      <c r="F20" s="22">
        <v>1</v>
      </c>
      <c r="G20" s="22">
        <v>0</v>
      </c>
      <c r="H20" s="22">
        <v>9</v>
      </c>
      <c r="I20" s="24">
        <v>6</v>
      </c>
      <c r="J20" s="124">
        <v>40</v>
      </c>
      <c r="K20" s="13"/>
    </row>
    <row r="21" spans="1:11" s="21" customFormat="1" ht="20.25" customHeight="1" x14ac:dyDescent="0.15">
      <c r="A21" s="14"/>
      <c r="B21" s="15" t="s">
        <v>27</v>
      </c>
      <c r="C21" s="22">
        <v>896</v>
      </c>
      <c r="D21" s="22">
        <v>73</v>
      </c>
      <c r="E21" s="22">
        <v>8</v>
      </c>
      <c r="F21" s="22">
        <v>1</v>
      </c>
      <c r="G21" s="22">
        <v>0</v>
      </c>
      <c r="H21" s="22">
        <v>12</v>
      </c>
      <c r="I21" s="24">
        <v>7</v>
      </c>
      <c r="J21" s="124">
        <v>45</v>
      </c>
      <c r="K21" s="13"/>
    </row>
    <row r="22" spans="1:11" s="21" customFormat="1" ht="20.25" customHeight="1" x14ac:dyDescent="0.15">
      <c r="A22" s="14"/>
      <c r="B22" s="15" t="s">
        <v>28</v>
      </c>
      <c r="C22" s="22">
        <v>1384</v>
      </c>
      <c r="D22" s="22">
        <v>129</v>
      </c>
      <c r="E22" s="22">
        <v>6</v>
      </c>
      <c r="F22" s="22">
        <v>6</v>
      </c>
      <c r="G22" s="22">
        <v>0</v>
      </c>
      <c r="H22" s="22">
        <v>28</v>
      </c>
      <c r="I22" s="24">
        <v>12</v>
      </c>
      <c r="J22" s="124">
        <v>77</v>
      </c>
      <c r="K22" s="13"/>
    </row>
    <row r="23" spans="1:11" s="21" customFormat="1" ht="20.25" customHeight="1" x14ac:dyDescent="0.15">
      <c r="A23" s="14"/>
      <c r="B23" s="15" t="s">
        <v>29</v>
      </c>
      <c r="C23" s="22">
        <v>3146</v>
      </c>
      <c r="D23" s="22">
        <v>281</v>
      </c>
      <c r="E23" s="22">
        <v>18</v>
      </c>
      <c r="F23" s="22">
        <v>8</v>
      </c>
      <c r="G23" s="22">
        <v>2</v>
      </c>
      <c r="H23" s="22">
        <v>58</v>
      </c>
      <c r="I23" s="24">
        <v>23</v>
      </c>
      <c r="J23" s="124">
        <v>172</v>
      </c>
      <c r="K23" s="13"/>
    </row>
    <row r="24" spans="1:11" s="21" customFormat="1" ht="20.25" customHeight="1" x14ac:dyDescent="0.15">
      <c r="A24" s="14"/>
      <c r="B24" s="15" t="s">
        <v>30</v>
      </c>
      <c r="C24" s="22">
        <v>5422</v>
      </c>
      <c r="D24" s="22">
        <v>503</v>
      </c>
      <c r="E24" s="22">
        <v>25</v>
      </c>
      <c r="F24" s="22">
        <v>20</v>
      </c>
      <c r="G24" s="22">
        <v>4</v>
      </c>
      <c r="H24" s="22">
        <v>121</v>
      </c>
      <c r="I24" s="24">
        <v>34</v>
      </c>
      <c r="J24" s="124">
        <v>299</v>
      </c>
      <c r="K24" s="13"/>
    </row>
    <row r="25" spans="1:11" s="21" customFormat="1" ht="20.25" customHeight="1" x14ac:dyDescent="0.15">
      <c r="A25" s="14"/>
      <c r="B25" s="15" t="s">
        <v>31</v>
      </c>
      <c r="C25" s="22">
        <v>3777</v>
      </c>
      <c r="D25" s="22">
        <v>419</v>
      </c>
      <c r="E25" s="22">
        <v>26</v>
      </c>
      <c r="F25" s="22">
        <v>22</v>
      </c>
      <c r="G25" s="22">
        <v>2</v>
      </c>
      <c r="H25" s="22">
        <v>87</v>
      </c>
      <c r="I25" s="24">
        <v>44</v>
      </c>
      <c r="J25" s="124">
        <v>238</v>
      </c>
      <c r="K25" s="13"/>
    </row>
    <row r="26" spans="1:11" s="21" customFormat="1" ht="20.25" customHeight="1" x14ac:dyDescent="0.15">
      <c r="A26" s="14"/>
      <c r="B26" s="15" t="s">
        <v>20</v>
      </c>
      <c r="C26" s="22">
        <v>3097</v>
      </c>
      <c r="D26" s="22">
        <v>447</v>
      </c>
      <c r="E26" s="22">
        <v>23</v>
      </c>
      <c r="F26" s="22">
        <v>13</v>
      </c>
      <c r="G26" s="22">
        <v>1</v>
      </c>
      <c r="H26" s="22">
        <v>88</v>
      </c>
      <c r="I26" s="24">
        <v>36</v>
      </c>
      <c r="J26" s="125">
        <v>286</v>
      </c>
      <c r="K26" s="13"/>
    </row>
    <row r="27" spans="1:11" s="21" customFormat="1" ht="33" customHeight="1" x14ac:dyDescent="0.15">
      <c r="A27" s="352" t="s">
        <v>22</v>
      </c>
      <c r="B27" s="352"/>
      <c r="C27" s="11">
        <v>36078</v>
      </c>
      <c r="D27" s="11">
        <v>1064</v>
      </c>
      <c r="E27" s="11">
        <v>307</v>
      </c>
      <c r="F27" s="11">
        <v>60</v>
      </c>
      <c r="G27" s="11">
        <v>9</v>
      </c>
      <c r="H27" s="11">
        <v>434</v>
      </c>
      <c r="I27" s="12">
        <v>254</v>
      </c>
      <c r="J27" s="12">
        <v>1389</v>
      </c>
      <c r="K27" s="13"/>
    </row>
    <row r="28" spans="1:11" s="21" customFormat="1" ht="20.25" customHeight="1" x14ac:dyDescent="0.15">
      <c r="A28" s="14"/>
      <c r="B28" s="15" t="s">
        <v>12</v>
      </c>
      <c r="C28" s="22">
        <v>1585</v>
      </c>
      <c r="D28" s="22">
        <v>36</v>
      </c>
      <c r="E28" s="22">
        <v>20</v>
      </c>
      <c r="F28" s="22">
        <v>0</v>
      </c>
      <c r="G28" s="22">
        <v>0</v>
      </c>
      <c r="H28" s="22">
        <v>1</v>
      </c>
      <c r="I28" s="24">
        <v>15</v>
      </c>
      <c r="J28" s="123">
        <v>54</v>
      </c>
      <c r="K28" s="32"/>
    </row>
    <row r="29" spans="1:11" s="21" customFormat="1" ht="20.25" customHeight="1" x14ac:dyDescent="0.15">
      <c r="A29" s="14"/>
      <c r="B29" s="15" t="s">
        <v>25</v>
      </c>
      <c r="C29" s="22">
        <v>1966</v>
      </c>
      <c r="D29" s="22">
        <v>50</v>
      </c>
      <c r="E29" s="22">
        <v>24</v>
      </c>
      <c r="F29" s="22">
        <v>0</v>
      </c>
      <c r="G29" s="22">
        <v>0</v>
      </c>
      <c r="H29" s="22">
        <v>16</v>
      </c>
      <c r="I29" s="24">
        <v>10</v>
      </c>
      <c r="J29" s="124">
        <v>51</v>
      </c>
      <c r="K29" s="13"/>
    </row>
    <row r="30" spans="1:11" s="21" customFormat="1" ht="20.25" customHeight="1" x14ac:dyDescent="0.15">
      <c r="A30" s="14"/>
      <c r="B30" s="15" t="s">
        <v>32</v>
      </c>
      <c r="C30" s="22">
        <v>2716</v>
      </c>
      <c r="D30" s="22">
        <v>56</v>
      </c>
      <c r="E30" s="22">
        <v>26</v>
      </c>
      <c r="F30" s="22">
        <v>5</v>
      </c>
      <c r="G30" s="22">
        <v>0</v>
      </c>
      <c r="H30" s="22">
        <v>11</v>
      </c>
      <c r="I30" s="24">
        <v>14</v>
      </c>
      <c r="J30" s="124">
        <v>85</v>
      </c>
      <c r="K30" s="13"/>
    </row>
    <row r="31" spans="1:11" s="21" customFormat="1" ht="20.25" customHeight="1" x14ac:dyDescent="0.15">
      <c r="A31" s="14"/>
      <c r="B31" s="15" t="s">
        <v>15</v>
      </c>
      <c r="C31" s="22">
        <v>2855</v>
      </c>
      <c r="D31" s="22">
        <v>78</v>
      </c>
      <c r="E31" s="22">
        <v>21</v>
      </c>
      <c r="F31" s="22">
        <v>6</v>
      </c>
      <c r="G31" s="22">
        <v>1</v>
      </c>
      <c r="H31" s="22">
        <v>27</v>
      </c>
      <c r="I31" s="24">
        <v>23</v>
      </c>
      <c r="J31" s="124">
        <v>86</v>
      </c>
      <c r="K31" s="13"/>
    </row>
    <row r="32" spans="1:11" s="21" customFormat="1" ht="20.25" customHeight="1" x14ac:dyDescent="0.15">
      <c r="A32" s="14"/>
      <c r="B32" s="15" t="s">
        <v>33</v>
      </c>
      <c r="C32" s="22">
        <v>4050</v>
      </c>
      <c r="D32" s="22">
        <v>107</v>
      </c>
      <c r="E32" s="22">
        <v>32</v>
      </c>
      <c r="F32" s="22">
        <v>5</v>
      </c>
      <c r="G32" s="22">
        <v>0</v>
      </c>
      <c r="H32" s="22">
        <v>47</v>
      </c>
      <c r="I32" s="24">
        <v>23</v>
      </c>
      <c r="J32" s="124">
        <v>106</v>
      </c>
      <c r="K32" s="13"/>
    </row>
    <row r="33" spans="1:11" s="21" customFormat="1" ht="20.25" customHeight="1" x14ac:dyDescent="0.15">
      <c r="A33" s="14"/>
      <c r="B33" s="15" t="s">
        <v>34</v>
      </c>
      <c r="C33" s="22">
        <v>5598</v>
      </c>
      <c r="D33" s="22">
        <v>134</v>
      </c>
      <c r="E33" s="22">
        <v>44</v>
      </c>
      <c r="F33" s="22">
        <v>10</v>
      </c>
      <c r="G33" s="22">
        <v>0</v>
      </c>
      <c r="H33" s="22">
        <v>53</v>
      </c>
      <c r="I33" s="24">
        <v>27</v>
      </c>
      <c r="J33" s="124">
        <v>192</v>
      </c>
      <c r="K33" s="13"/>
    </row>
    <row r="34" spans="1:11" s="21" customFormat="1" ht="20.25" customHeight="1" x14ac:dyDescent="0.15">
      <c r="A34" s="14"/>
      <c r="B34" s="15" t="s">
        <v>35</v>
      </c>
      <c r="C34" s="22">
        <v>8114</v>
      </c>
      <c r="D34" s="22">
        <v>254</v>
      </c>
      <c r="E34" s="22">
        <v>63</v>
      </c>
      <c r="F34" s="22">
        <v>14</v>
      </c>
      <c r="G34" s="22">
        <v>3</v>
      </c>
      <c r="H34" s="22">
        <v>111</v>
      </c>
      <c r="I34" s="24">
        <v>63</v>
      </c>
      <c r="J34" s="124">
        <v>305</v>
      </c>
      <c r="K34" s="13"/>
    </row>
    <row r="35" spans="1:11" s="21" customFormat="1" ht="20.25" customHeight="1" x14ac:dyDescent="0.15">
      <c r="A35" s="14"/>
      <c r="B35" s="15" t="s">
        <v>36</v>
      </c>
      <c r="C35" s="22">
        <v>4957</v>
      </c>
      <c r="D35" s="22">
        <v>174</v>
      </c>
      <c r="E35" s="22">
        <v>34</v>
      </c>
      <c r="F35" s="22">
        <v>13</v>
      </c>
      <c r="G35" s="22">
        <v>3</v>
      </c>
      <c r="H35" s="22">
        <v>85</v>
      </c>
      <c r="I35" s="24">
        <v>39</v>
      </c>
      <c r="J35" s="124">
        <v>222</v>
      </c>
      <c r="K35" s="13"/>
    </row>
    <row r="36" spans="1:11" s="21" customFormat="1" ht="20.25" customHeight="1" x14ac:dyDescent="0.15">
      <c r="A36" s="14"/>
      <c r="B36" s="15" t="s">
        <v>20</v>
      </c>
      <c r="C36" s="22">
        <v>4237</v>
      </c>
      <c r="D36" s="22">
        <v>175</v>
      </c>
      <c r="E36" s="22">
        <v>43</v>
      </c>
      <c r="F36" s="22">
        <v>7</v>
      </c>
      <c r="G36" s="22">
        <v>2</v>
      </c>
      <c r="H36" s="22">
        <v>83</v>
      </c>
      <c r="I36" s="24">
        <v>40</v>
      </c>
      <c r="J36" s="124">
        <v>288</v>
      </c>
      <c r="K36" s="13"/>
    </row>
    <row r="37" spans="1:11" s="21" customFormat="1" ht="12" customHeight="1" x14ac:dyDescent="0.15">
      <c r="A37" s="25"/>
      <c r="B37" s="26"/>
      <c r="C37" s="27"/>
      <c r="D37" s="27"/>
      <c r="E37" s="27"/>
      <c r="F37" s="27"/>
      <c r="G37" s="27"/>
      <c r="H37" s="27"/>
      <c r="I37" s="28"/>
      <c r="J37" s="113"/>
    </row>
    <row r="38" spans="1:11" ht="16.5" customHeight="1" x14ac:dyDescent="0.15">
      <c r="B38" s="3" t="s">
        <v>250</v>
      </c>
      <c r="H38" s="29"/>
      <c r="J38" s="30" t="s">
        <v>23</v>
      </c>
    </row>
  </sheetData>
  <mergeCells count="6">
    <mergeCell ref="D4:J4"/>
    <mergeCell ref="A27:B27"/>
    <mergeCell ref="A4:B5"/>
    <mergeCell ref="C4:C5"/>
    <mergeCell ref="A6:B6"/>
    <mergeCell ref="A17:B17"/>
  </mergeCells>
  <phoneticPr fontId="3"/>
  <printOptions horizontalCentered="1"/>
  <pageMargins left="0.78740157480314965" right="0.78740157480314965" top="0.78740157480314965" bottom="0.78740157480314965" header="0.39370078740157483" footer="0.19685039370078741"/>
  <pageSetup paperSize="9" scale="90" orientation="portrait" r:id="rId1"/>
  <headerFooter alignWithMargins="0"/>
  <rowBreaks count="3" manualBreakCount="3">
    <brk id="44" max="16383" man="1"/>
    <brk id="78" max="16383" man="1"/>
    <brk id="112"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tabColor rgb="FF0070C0"/>
  </sheetPr>
  <dimension ref="A1:K38"/>
  <sheetViews>
    <sheetView view="pageBreakPreview" zoomScale="95" zoomScaleNormal="85" zoomScaleSheetLayoutView="95" workbookViewId="0">
      <selection activeCell="K23" sqref="K23"/>
    </sheetView>
  </sheetViews>
  <sheetFormatPr defaultRowHeight="13.5" x14ac:dyDescent="0.15"/>
  <cols>
    <col min="1" max="1" width="2.625" style="3" customWidth="1"/>
    <col min="2" max="2" width="10.625" style="3" customWidth="1"/>
    <col min="3" max="9" width="10.5" style="3" customWidth="1"/>
    <col min="10" max="16384" width="9" style="3"/>
  </cols>
  <sheetData>
    <row r="1" spans="1:11" ht="18.75" customHeight="1" x14ac:dyDescent="0.15"/>
    <row r="2" spans="1:11" ht="18.75" customHeight="1" x14ac:dyDescent="0.15">
      <c r="A2" s="4" t="s">
        <v>37</v>
      </c>
      <c r="B2" s="4"/>
      <c r="C2" s="5"/>
      <c r="D2" s="5"/>
      <c r="E2" s="5"/>
      <c r="F2" s="5"/>
      <c r="G2" s="5"/>
      <c r="I2" s="6"/>
    </row>
    <row r="3" spans="1:11" ht="13.5" customHeight="1" x14ac:dyDescent="0.15">
      <c r="A3" s="4"/>
      <c r="B3" s="4"/>
      <c r="C3" s="5"/>
      <c r="D3" s="5"/>
      <c r="E3" s="5"/>
      <c r="F3" s="5"/>
      <c r="G3" s="5"/>
      <c r="H3" s="6"/>
      <c r="I3" s="7" t="s">
        <v>253</v>
      </c>
    </row>
    <row r="4" spans="1:11" ht="18" customHeight="1" x14ac:dyDescent="0.15">
      <c r="A4" s="365" t="s">
        <v>2</v>
      </c>
      <c r="B4" s="366"/>
      <c r="C4" s="362" t="s">
        <v>3</v>
      </c>
      <c r="D4" s="362" t="s">
        <v>4</v>
      </c>
      <c r="E4" s="363"/>
      <c r="F4" s="363"/>
      <c r="G4" s="363"/>
      <c r="H4" s="363"/>
      <c r="I4" s="364"/>
    </row>
    <row r="5" spans="1:11" ht="41.25" customHeight="1" x14ac:dyDescent="0.15">
      <c r="A5" s="367"/>
      <c r="B5" s="368"/>
      <c r="C5" s="370"/>
      <c r="D5" s="8" t="s">
        <v>5</v>
      </c>
      <c r="E5" s="8" t="s">
        <v>6</v>
      </c>
      <c r="F5" s="9" t="s">
        <v>7</v>
      </c>
      <c r="G5" s="9" t="s">
        <v>8</v>
      </c>
      <c r="H5" s="9" t="s">
        <v>9</v>
      </c>
      <c r="I5" s="10" t="s">
        <v>10</v>
      </c>
    </row>
    <row r="6" spans="1:11" s="5" customFormat="1" ht="33" customHeight="1" x14ac:dyDescent="0.15">
      <c r="A6" s="360" t="s">
        <v>11</v>
      </c>
      <c r="B6" s="361"/>
      <c r="C6" s="11">
        <v>31092</v>
      </c>
      <c r="D6" s="11">
        <v>1066</v>
      </c>
      <c r="E6" s="11">
        <v>163</v>
      </c>
      <c r="F6" s="11">
        <v>29</v>
      </c>
      <c r="G6" s="11">
        <v>16</v>
      </c>
      <c r="H6" s="11">
        <v>516</v>
      </c>
      <c r="I6" s="12">
        <v>342</v>
      </c>
      <c r="K6" s="13"/>
    </row>
    <row r="7" spans="1:11" s="5" customFormat="1" ht="20.25" customHeight="1" x14ac:dyDescent="0.15">
      <c r="A7" s="14"/>
      <c r="B7" s="15" t="s">
        <v>12</v>
      </c>
      <c r="C7" s="16">
        <v>1577</v>
      </c>
      <c r="D7" s="16">
        <v>12</v>
      </c>
      <c r="E7" s="16">
        <v>3</v>
      </c>
      <c r="F7" s="16">
        <v>0</v>
      </c>
      <c r="G7" s="16">
        <v>0</v>
      </c>
      <c r="H7" s="16">
        <v>6</v>
      </c>
      <c r="I7" s="17">
        <v>3</v>
      </c>
      <c r="K7" s="13"/>
    </row>
    <row r="8" spans="1:11" s="5" customFormat="1" ht="20.25" customHeight="1" x14ac:dyDescent="0.15">
      <c r="A8" s="14"/>
      <c r="B8" s="15" t="s">
        <v>13</v>
      </c>
      <c r="C8" s="16">
        <v>1583</v>
      </c>
      <c r="D8" s="16">
        <v>11</v>
      </c>
      <c r="E8" s="16">
        <v>2</v>
      </c>
      <c r="F8" s="16">
        <v>0</v>
      </c>
      <c r="G8" s="16">
        <v>0</v>
      </c>
      <c r="H8" s="16">
        <v>1</v>
      </c>
      <c r="I8" s="17">
        <v>8</v>
      </c>
      <c r="K8" s="13"/>
    </row>
    <row r="9" spans="1:11" s="5" customFormat="1" ht="20.25" customHeight="1" x14ac:dyDescent="0.15">
      <c r="A9" s="14"/>
      <c r="B9" s="15" t="s">
        <v>14</v>
      </c>
      <c r="C9" s="16">
        <v>2047</v>
      </c>
      <c r="D9" s="16">
        <v>28</v>
      </c>
      <c r="E9" s="16">
        <v>14</v>
      </c>
      <c r="F9" s="16">
        <v>0</v>
      </c>
      <c r="G9" s="16">
        <v>0</v>
      </c>
      <c r="H9" s="16">
        <v>6</v>
      </c>
      <c r="I9" s="17">
        <v>8</v>
      </c>
      <c r="K9" s="13"/>
    </row>
    <row r="10" spans="1:11" s="5" customFormat="1" ht="20.25" customHeight="1" x14ac:dyDescent="0.15">
      <c r="A10" s="14"/>
      <c r="B10" s="15" t="s">
        <v>15</v>
      </c>
      <c r="C10" s="16">
        <v>2062</v>
      </c>
      <c r="D10" s="16">
        <v>34</v>
      </c>
      <c r="E10" s="16">
        <v>7</v>
      </c>
      <c r="F10" s="16">
        <v>0</v>
      </c>
      <c r="G10" s="16">
        <v>0</v>
      </c>
      <c r="H10" s="16">
        <v>15</v>
      </c>
      <c r="I10" s="17">
        <v>12</v>
      </c>
      <c r="K10" s="13"/>
    </row>
    <row r="11" spans="1:11" s="5" customFormat="1" ht="20.25" customHeight="1" x14ac:dyDescent="0.15">
      <c r="A11" s="14"/>
      <c r="B11" s="15" t="s">
        <v>16</v>
      </c>
      <c r="C11" s="16">
        <v>3406</v>
      </c>
      <c r="D11" s="16">
        <v>104</v>
      </c>
      <c r="E11" s="16">
        <v>24</v>
      </c>
      <c r="F11" s="16">
        <v>3</v>
      </c>
      <c r="G11" s="16">
        <v>3</v>
      </c>
      <c r="H11" s="16">
        <v>38</v>
      </c>
      <c r="I11" s="17">
        <v>36</v>
      </c>
      <c r="K11" s="13"/>
    </row>
    <row r="12" spans="1:11" s="5" customFormat="1" ht="20.25" customHeight="1" x14ac:dyDescent="0.15">
      <c r="A12" s="14"/>
      <c r="B12" s="15" t="s">
        <v>17</v>
      </c>
      <c r="C12" s="16">
        <v>5808</v>
      </c>
      <c r="D12" s="16">
        <v>202</v>
      </c>
      <c r="E12" s="16">
        <v>26</v>
      </c>
      <c r="F12" s="16">
        <v>6</v>
      </c>
      <c r="G12" s="16">
        <v>5</v>
      </c>
      <c r="H12" s="16">
        <v>103</v>
      </c>
      <c r="I12" s="17">
        <v>62</v>
      </c>
      <c r="K12" s="13"/>
    </row>
    <row r="13" spans="1:11" s="5" customFormat="1" ht="20.25" customHeight="1" x14ac:dyDescent="0.15">
      <c r="A13" s="14"/>
      <c r="B13" s="15" t="s">
        <v>18</v>
      </c>
      <c r="C13" s="16">
        <v>7982</v>
      </c>
      <c r="D13" s="16">
        <v>293</v>
      </c>
      <c r="E13" s="16">
        <v>35</v>
      </c>
      <c r="F13" s="16">
        <v>10</v>
      </c>
      <c r="G13" s="16">
        <v>4</v>
      </c>
      <c r="H13" s="16">
        <v>150</v>
      </c>
      <c r="I13" s="17">
        <v>94</v>
      </c>
      <c r="K13" s="13"/>
    </row>
    <row r="14" spans="1:11" s="5" customFormat="1" ht="20.25" customHeight="1" x14ac:dyDescent="0.15">
      <c r="A14" s="14"/>
      <c r="B14" s="15" t="s">
        <v>19</v>
      </c>
      <c r="C14" s="16">
        <v>4010</v>
      </c>
      <c r="D14" s="16">
        <v>196</v>
      </c>
      <c r="E14" s="16">
        <v>27</v>
      </c>
      <c r="F14" s="16">
        <v>6</v>
      </c>
      <c r="G14" s="16">
        <v>2</v>
      </c>
      <c r="H14" s="16">
        <v>105</v>
      </c>
      <c r="I14" s="17">
        <v>56</v>
      </c>
      <c r="K14" s="13"/>
    </row>
    <row r="15" spans="1:11" s="5" customFormat="1" ht="20.25" customHeight="1" x14ac:dyDescent="0.15">
      <c r="A15" s="14"/>
      <c r="B15" s="15" t="s">
        <v>20</v>
      </c>
      <c r="C15" s="16">
        <v>2617</v>
      </c>
      <c r="D15" s="16">
        <v>186</v>
      </c>
      <c r="E15" s="16">
        <v>25</v>
      </c>
      <c r="F15" s="16">
        <v>4</v>
      </c>
      <c r="G15" s="16">
        <v>2</v>
      </c>
      <c r="H15" s="16">
        <v>92</v>
      </c>
      <c r="I15" s="17">
        <v>63</v>
      </c>
      <c r="K15" s="13"/>
    </row>
    <row r="16" spans="1:11" s="5" customFormat="1" ht="12" customHeight="1" x14ac:dyDescent="0.15">
      <c r="A16" s="14"/>
      <c r="B16" s="18"/>
      <c r="C16" s="19"/>
      <c r="D16" s="19"/>
      <c r="E16" s="19"/>
      <c r="F16" s="19"/>
      <c r="G16" s="19"/>
      <c r="H16" s="19"/>
      <c r="I16" s="20"/>
    </row>
    <row r="17" spans="1:11" s="21" customFormat="1" ht="33" customHeight="1" x14ac:dyDescent="0.15">
      <c r="A17" s="352" t="s">
        <v>21</v>
      </c>
      <c r="B17" s="353"/>
      <c r="C17" s="11">
        <v>11353</v>
      </c>
      <c r="D17" s="11">
        <v>537</v>
      </c>
      <c r="E17" s="11">
        <v>65</v>
      </c>
      <c r="F17" s="11">
        <v>15</v>
      </c>
      <c r="G17" s="11">
        <v>11</v>
      </c>
      <c r="H17" s="11">
        <v>260</v>
      </c>
      <c r="I17" s="12">
        <v>186</v>
      </c>
      <c r="K17" s="33"/>
    </row>
    <row r="18" spans="1:11" s="21" customFormat="1" ht="20.25" customHeight="1" x14ac:dyDescent="0.15">
      <c r="A18" s="14"/>
      <c r="B18" s="15" t="s">
        <v>12</v>
      </c>
      <c r="C18" s="22">
        <v>388</v>
      </c>
      <c r="D18" s="22">
        <v>8</v>
      </c>
      <c r="E18" s="22">
        <v>2</v>
      </c>
      <c r="F18" s="22">
        <v>0</v>
      </c>
      <c r="G18" s="22">
        <v>0</v>
      </c>
      <c r="H18" s="22">
        <v>3</v>
      </c>
      <c r="I18" s="23">
        <v>3</v>
      </c>
      <c r="K18" s="33"/>
    </row>
    <row r="19" spans="1:11" s="21" customFormat="1" ht="20.25" customHeight="1" x14ac:dyDescent="0.15">
      <c r="A19" s="14"/>
      <c r="B19" s="15" t="s">
        <v>13</v>
      </c>
      <c r="C19" s="22">
        <v>442</v>
      </c>
      <c r="D19" s="22">
        <v>5</v>
      </c>
      <c r="E19" s="22">
        <v>0</v>
      </c>
      <c r="F19" s="22">
        <v>0</v>
      </c>
      <c r="G19" s="22">
        <v>0</v>
      </c>
      <c r="H19" s="22">
        <v>0</v>
      </c>
      <c r="I19" s="24">
        <v>5</v>
      </c>
      <c r="K19" s="33"/>
    </row>
    <row r="20" spans="1:11" s="21" customFormat="1" ht="20.25" customHeight="1" x14ac:dyDescent="0.15">
      <c r="A20" s="14"/>
      <c r="B20" s="15" t="s">
        <v>38</v>
      </c>
      <c r="C20" s="22">
        <v>539</v>
      </c>
      <c r="D20" s="22">
        <v>14</v>
      </c>
      <c r="E20" s="22">
        <v>5</v>
      </c>
      <c r="F20" s="22">
        <v>0</v>
      </c>
      <c r="G20" s="22">
        <v>0</v>
      </c>
      <c r="H20" s="22">
        <v>3</v>
      </c>
      <c r="I20" s="24">
        <v>6</v>
      </c>
      <c r="K20" s="33"/>
    </row>
    <row r="21" spans="1:11" s="21" customFormat="1" ht="20.25" customHeight="1" x14ac:dyDescent="0.15">
      <c r="A21" s="14"/>
      <c r="B21" s="15" t="s">
        <v>39</v>
      </c>
      <c r="C21" s="22">
        <v>526</v>
      </c>
      <c r="D21" s="22">
        <v>8</v>
      </c>
      <c r="E21" s="22">
        <v>0</v>
      </c>
      <c r="F21" s="22">
        <v>0</v>
      </c>
      <c r="G21" s="22">
        <v>0</v>
      </c>
      <c r="H21" s="22">
        <v>2</v>
      </c>
      <c r="I21" s="24">
        <v>6</v>
      </c>
      <c r="K21" s="33"/>
    </row>
    <row r="22" spans="1:11" s="21" customFormat="1" ht="20.25" customHeight="1" x14ac:dyDescent="0.15">
      <c r="A22" s="14"/>
      <c r="B22" s="15" t="s">
        <v>28</v>
      </c>
      <c r="C22" s="22">
        <v>925</v>
      </c>
      <c r="D22" s="22">
        <v>36</v>
      </c>
      <c r="E22" s="22">
        <v>6</v>
      </c>
      <c r="F22" s="22">
        <v>1</v>
      </c>
      <c r="G22" s="22">
        <v>3</v>
      </c>
      <c r="H22" s="22">
        <v>12</v>
      </c>
      <c r="I22" s="24">
        <v>14</v>
      </c>
      <c r="K22" s="33"/>
    </row>
    <row r="23" spans="1:11" s="21" customFormat="1" ht="20.25" customHeight="1" x14ac:dyDescent="0.15">
      <c r="A23" s="14"/>
      <c r="B23" s="15" t="s">
        <v>29</v>
      </c>
      <c r="C23" s="22">
        <v>2269</v>
      </c>
      <c r="D23" s="22">
        <v>107</v>
      </c>
      <c r="E23" s="22">
        <v>13</v>
      </c>
      <c r="F23" s="22">
        <v>4</v>
      </c>
      <c r="G23" s="22">
        <v>5</v>
      </c>
      <c r="H23" s="22">
        <v>53</v>
      </c>
      <c r="I23" s="24">
        <v>32</v>
      </c>
      <c r="K23" s="33"/>
    </row>
    <row r="24" spans="1:11" s="21" customFormat="1" ht="20.25" customHeight="1" x14ac:dyDescent="0.15">
      <c r="A24" s="14"/>
      <c r="B24" s="15" t="s">
        <v>30</v>
      </c>
      <c r="C24" s="22">
        <v>3321</v>
      </c>
      <c r="D24" s="22">
        <v>167</v>
      </c>
      <c r="E24" s="22">
        <v>17</v>
      </c>
      <c r="F24" s="22">
        <v>6</v>
      </c>
      <c r="G24" s="22">
        <v>2</v>
      </c>
      <c r="H24" s="22">
        <v>86</v>
      </c>
      <c r="I24" s="24">
        <v>56</v>
      </c>
      <c r="K24" s="33"/>
    </row>
    <row r="25" spans="1:11" s="21" customFormat="1" ht="20.25" customHeight="1" x14ac:dyDescent="0.15">
      <c r="A25" s="14"/>
      <c r="B25" s="15" t="s">
        <v>19</v>
      </c>
      <c r="C25" s="22">
        <v>1783</v>
      </c>
      <c r="D25" s="22">
        <v>103</v>
      </c>
      <c r="E25" s="22">
        <v>13</v>
      </c>
      <c r="F25" s="22">
        <v>2</v>
      </c>
      <c r="G25" s="22">
        <v>0</v>
      </c>
      <c r="H25" s="22">
        <v>55</v>
      </c>
      <c r="I25" s="24">
        <v>33</v>
      </c>
      <c r="K25" s="33"/>
    </row>
    <row r="26" spans="1:11" s="21" customFormat="1" ht="20.25" customHeight="1" x14ac:dyDescent="0.15">
      <c r="A26" s="14"/>
      <c r="B26" s="15" t="s">
        <v>20</v>
      </c>
      <c r="C26" s="22">
        <v>1160</v>
      </c>
      <c r="D26" s="22">
        <v>89</v>
      </c>
      <c r="E26" s="22">
        <v>9</v>
      </c>
      <c r="F26" s="22">
        <v>2</v>
      </c>
      <c r="G26" s="22">
        <v>1</v>
      </c>
      <c r="H26" s="22">
        <v>46</v>
      </c>
      <c r="I26" s="24">
        <v>31</v>
      </c>
      <c r="K26" s="33"/>
    </row>
    <row r="27" spans="1:11" s="21" customFormat="1" ht="33" customHeight="1" x14ac:dyDescent="0.15">
      <c r="A27" s="352" t="s">
        <v>22</v>
      </c>
      <c r="B27" s="352"/>
      <c r="C27" s="11">
        <v>19739</v>
      </c>
      <c r="D27" s="11">
        <v>529</v>
      </c>
      <c r="E27" s="11">
        <v>98</v>
      </c>
      <c r="F27" s="11">
        <v>14</v>
      </c>
      <c r="G27" s="11">
        <v>5</v>
      </c>
      <c r="H27" s="11">
        <v>256</v>
      </c>
      <c r="I27" s="12">
        <v>156</v>
      </c>
      <c r="K27" s="33"/>
    </row>
    <row r="28" spans="1:11" s="21" customFormat="1" ht="20.25" customHeight="1" x14ac:dyDescent="0.15">
      <c r="A28" s="14"/>
      <c r="B28" s="15" t="s">
        <v>12</v>
      </c>
      <c r="C28" s="22">
        <v>1189</v>
      </c>
      <c r="D28" s="22">
        <v>4</v>
      </c>
      <c r="E28" s="22">
        <v>1</v>
      </c>
      <c r="F28" s="22">
        <v>0</v>
      </c>
      <c r="G28" s="22">
        <v>0</v>
      </c>
      <c r="H28" s="22">
        <v>3</v>
      </c>
      <c r="I28" s="24">
        <v>0</v>
      </c>
      <c r="K28" s="33"/>
    </row>
    <row r="29" spans="1:11" s="21" customFormat="1" ht="20.25" customHeight="1" x14ac:dyDescent="0.15">
      <c r="A29" s="14"/>
      <c r="B29" s="15" t="s">
        <v>40</v>
      </c>
      <c r="C29" s="22">
        <v>1141</v>
      </c>
      <c r="D29" s="22">
        <v>6</v>
      </c>
      <c r="E29" s="22">
        <v>2</v>
      </c>
      <c r="F29" s="22">
        <v>0</v>
      </c>
      <c r="G29" s="22">
        <v>0</v>
      </c>
      <c r="H29" s="22">
        <v>1</v>
      </c>
      <c r="I29" s="24">
        <v>3</v>
      </c>
      <c r="K29" s="33"/>
    </row>
    <row r="30" spans="1:11" s="21" customFormat="1" ht="20.25" customHeight="1" x14ac:dyDescent="0.15">
      <c r="A30" s="14"/>
      <c r="B30" s="15" t="s">
        <v>32</v>
      </c>
      <c r="C30" s="22">
        <v>1508</v>
      </c>
      <c r="D30" s="22">
        <v>14</v>
      </c>
      <c r="E30" s="22">
        <v>9</v>
      </c>
      <c r="F30" s="22">
        <v>0</v>
      </c>
      <c r="G30" s="22">
        <v>0</v>
      </c>
      <c r="H30" s="22">
        <v>3</v>
      </c>
      <c r="I30" s="24">
        <v>2</v>
      </c>
      <c r="K30" s="33"/>
    </row>
    <row r="31" spans="1:11" s="21" customFormat="1" ht="20.25" customHeight="1" x14ac:dyDescent="0.15">
      <c r="A31" s="14"/>
      <c r="B31" s="15" t="s">
        <v>41</v>
      </c>
      <c r="C31" s="22">
        <v>1536</v>
      </c>
      <c r="D31" s="22">
        <v>26</v>
      </c>
      <c r="E31" s="22">
        <v>7</v>
      </c>
      <c r="F31" s="22">
        <v>0</v>
      </c>
      <c r="G31" s="22">
        <v>0</v>
      </c>
      <c r="H31" s="22">
        <v>13</v>
      </c>
      <c r="I31" s="24">
        <v>6</v>
      </c>
      <c r="K31" s="33"/>
    </row>
    <row r="32" spans="1:11" s="21" customFormat="1" ht="20.25" customHeight="1" x14ac:dyDescent="0.15">
      <c r="A32" s="14"/>
      <c r="B32" s="15" t="s">
        <v>33</v>
      </c>
      <c r="C32" s="22">
        <v>2481</v>
      </c>
      <c r="D32" s="22">
        <v>68</v>
      </c>
      <c r="E32" s="22">
        <v>18</v>
      </c>
      <c r="F32" s="22">
        <v>2</v>
      </c>
      <c r="G32" s="22">
        <v>0</v>
      </c>
      <c r="H32" s="22">
        <v>26</v>
      </c>
      <c r="I32" s="24">
        <v>22</v>
      </c>
      <c r="K32" s="33"/>
    </row>
    <row r="33" spans="1:11" s="21" customFormat="1" ht="20.25" customHeight="1" x14ac:dyDescent="0.15">
      <c r="A33" s="14"/>
      <c r="B33" s="15" t="s">
        <v>34</v>
      </c>
      <c r="C33" s="22">
        <v>3539</v>
      </c>
      <c r="D33" s="22">
        <v>95</v>
      </c>
      <c r="E33" s="22">
        <v>13</v>
      </c>
      <c r="F33" s="22">
        <v>2</v>
      </c>
      <c r="G33" s="22">
        <v>0</v>
      </c>
      <c r="H33" s="22">
        <v>50</v>
      </c>
      <c r="I33" s="24">
        <v>30</v>
      </c>
      <c r="K33" s="33"/>
    </row>
    <row r="34" spans="1:11" s="21" customFormat="1" ht="20.25" customHeight="1" x14ac:dyDescent="0.15">
      <c r="A34" s="14"/>
      <c r="B34" s="15" t="s">
        <v>35</v>
      </c>
      <c r="C34" s="22">
        <v>4661</v>
      </c>
      <c r="D34" s="22">
        <v>126</v>
      </c>
      <c r="E34" s="22">
        <v>18</v>
      </c>
      <c r="F34" s="22">
        <v>4</v>
      </c>
      <c r="G34" s="22">
        <v>2</v>
      </c>
      <c r="H34" s="22">
        <v>64</v>
      </c>
      <c r="I34" s="24">
        <v>38</v>
      </c>
      <c r="K34" s="33"/>
    </row>
    <row r="35" spans="1:11" s="21" customFormat="1" ht="20.25" customHeight="1" x14ac:dyDescent="0.15">
      <c r="A35" s="14"/>
      <c r="B35" s="15" t="s">
        <v>36</v>
      </c>
      <c r="C35" s="22">
        <v>2227</v>
      </c>
      <c r="D35" s="22">
        <v>93</v>
      </c>
      <c r="E35" s="22">
        <v>14</v>
      </c>
      <c r="F35" s="22">
        <v>4</v>
      </c>
      <c r="G35" s="22">
        <v>2</v>
      </c>
      <c r="H35" s="22">
        <v>50</v>
      </c>
      <c r="I35" s="24">
        <v>23</v>
      </c>
      <c r="K35" s="33"/>
    </row>
    <row r="36" spans="1:11" s="21" customFormat="1" ht="20.25" customHeight="1" x14ac:dyDescent="0.15">
      <c r="A36" s="14"/>
      <c r="B36" s="15" t="s">
        <v>20</v>
      </c>
      <c r="C36" s="22">
        <v>1457</v>
      </c>
      <c r="D36" s="22">
        <v>97</v>
      </c>
      <c r="E36" s="22">
        <v>16</v>
      </c>
      <c r="F36" s="22">
        <v>2</v>
      </c>
      <c r="G36" s="22">
        <v>1</v>
      </c>
      <c r="H36" s="22">
        <v>46</v>
      </c>
      <c r="I36" s="24">
        <v>32</v>
      </c>
      <c r="K36" s="33"/>
    </row>
    <row r="37" spans="1:11" s="21" customFormat="1" ht="12" customHeight="1" x14ac:dyDescent="0.15">
      <c r="A37" s="25"/>
      <c r="B37" s="26"/>
      <c r="C37" s="27"/>
      <c r="D37" s="27"/>
      <c r="E37" s="27"/>
      <c r="F37" s="27"/>
      <c r="G37" s="27"/>
      <c r="H37" s="27"/>
      <c r="I37" s="28"/>
    </row>
    <row r="38" spans="1:11" s="34" customFormat="1" ht="16.5" customHeight="1" x14ac:dyDescent="0.15">
      <c r="B38" s="34" t="s">
        <v>250</v>
      </c>
      <c r="H38" s="30"/>
      <c r="I38" s="30" t="s">
        <v>23</v>
      </c>
    </row>
  </sheetData>
  <mergeCells count="6">
    <mergeCell ref="A27:B27"/>
    <mergeCell ref="A4:B5"/>
    <mergeCell ref="C4:C5"/>
    <mergeCell ref="D4:I4"/>
    <mergeCell ref="A6:B6"/>
    <mergeCell ref="A17:B17"/>
  </mergeCells>
  <phoneticPr fontId="3"/>
  <printOptions horizontalCentered="1"/>
  <pageMargins left="0.78740157480314965" right="0.78740157480314965" top="0.78740157480314965" bottom="0.78740157480314965" header="0.39370078740157483" footer="0.19685039370078741"/>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3</vt:i4>
      </vt:variant>
    </vt:vector>
  </HeadingPairs>
  <TitlesOfParts>
    <vt:vector size="19" baseType="lpstr">
      <vt:lpstr>1(1) 集団健康教育の実施状況(地域保健推進担当係)</vt:lpstr>
      <vt:lpstr>1(2)一般健康教育の実施内訳(地域保健推進担当係)</vt:lpstr>
      <vt:lpstr>2・3 特定健診・特定保健指導(保険企画課)</vt:lpstr>
      <vt:lpstr>4 肝炎ウイルス検診(感染症) </vt:lpstr>
      <vt:lpstr>5(1) 訪問指導(地域保健推進担当係)</vt:lpstr>
      <vt:lpstr>5(2) 訪問指導(従事者数)(地域保健推進担当係)</vt:lpstr>
      <vt:lpstr>6(1) 胃がん検診 </vt:lpstr>
      <vt:lpstr>6(2) 大腸がん検診</vt:lpstr>
      <vt:lpstr>6(3) 肺がん検診 </vt:lpstr>
      <vt:lpstr>6(4) 子宮がん検診 </vt:lpstr>
      <vt:lpstr>6(5) 乳がん検診 </vt:lpstr>
      <vt:lpstr>6(6) 胃がんリスク判定</vt:lpstr>
      <vt:lpstr>6(7) 前立腺がん検査</vt:lpstr>
      <vt:lpstr>7(1)(2) (3) 健康度測定</vt:lpstr>
      <vt:lpstr>8女性のフレッシュ健診 </vt:lpstr>
      <vt:lpstr>9 運動指導事業</vt:lpstr>
      <vt:lpstr>'2・3 特定健診・特定保健指導(保険企画課)'!Print_Area</vt:lpstr>
      <vt:lpstr>'4 肝炎ウイルス検診(感染症) '!Print_Area</vt:lpstr>
      <vt:lpstr>'7(1)(2) (3) 健康度測定'!Print_Area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FJ-USER</dc:creator>
  <cp:lastModifiedBy>DTP</cp:lastModifiedBy>
  <cp:lastPrinted>2024-03-03T02:12:34Z</cp:lastPrinted>
  <dcterms:created xsi:type="dcterms:W3CDTF">2017-11-08T06:05:24Z</dcterms:created>
  <dcterms:modified xsi:type="dcterms:W3CDTF">2024-03-03T02:14:42Z</dcterms:modified>
</cp:coreProperties>
</file>