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70" yWindow="-120" windowWidth="11790" windowHeight="9270"/>
  </bookViews>
  <sheets>
    <sheet name="1(1) 集団健康教育の実施状況" sheetId="1" r:id="rId1"/>
    <sheet name="1(2)一般健康教育の実施内訳" sheetId="2" r:id="rId2"/>
    <sheet name="2・3 特定健診・特定保健指導" sheetId="3" r:id="rId3"/>
    <sheet name="4 肝炎ウイルス検診 " sheetId="4" r:id="rId4"/>
    <sheet name="5(1) 訪問指導" sheetId="5" r:id="rId5"/>
    <sheet name="5(2) 訪問指導(従事者数)" sheetId="6" r:id="rId6"/>
    <sheet name="6(1) 胃がん検診 " sheetId="7" r:id="rId7"/>
    <sheet name="6(2) 大腸がん検診" sheetId="8" r:id="rId8"/>
    <sheet name="6(3) 肺がん検診 " sheetId="9" r:id="rId9"/>
    <sheet name="6(4) 子宮がん検診 " sheetId="10" r:id="rId10"/>
    <sheet name="6(5) 乳がん検診 " sheetId="11" r:id="rId11"/>
    <sheet name="7(1)(2) (3) 健康度測定" sheetId="12" r:id="rId12"/>
    <sheet name="8女性のフレッシュ健診 " sheetId="13" r:id="rId13"/>
    <sheet name="9 運動指導事業" sheetId="14" r:id="rId14"/>
  </sheets>
  <externalReferences>
    <externalReference r:id="rId15"/>
    <externalReference r:id="rId16"/>
    <externalReference r:id="rId17"/>
  </externalReferences>
  <definedNames>
    <definedName name="_xlnm.Print_Area" localSheetId="2">'2・3 特定健診・特定保健指導'!$A$1:$S$49</definedName>
    <definedName name="_xlnm.Print_Area" localSheetId="3">'4 肝炎ウイルス検診 '!$A$1:$I$15</definedName>
    <definedName name="_xlnm.Print_Area" localSheetId="11">'7(1)(2) (3) 健康度測定'!$A$1:$J$43</definedName>
  </definedNames>
  <calcPr calcId="145621"/>
</workbook>
</file>

<file path=xl/calcChain.xml><?xml version="1.0" encoding="utf-8"?>
<calcChain xmlns="http://schemas.openxmlformats.org/spreadsheetml/2006/main">
  <c r="I3" i="11" l="1"/>
  <c r="I3" i="10"/>
  <c r="I3" i="9"/>
  <c r="I3" i="8"/>
  <c r="I3" i="7"/>
  <c r="N46" i="3"/>
  <c r="N45" i="3"/>
  <c r="N44" i="3"/>
  <c r="N43" i="3"/>
  <c r="N42" i="3"/>
  <c r="F42" i="3"/>
  <c r="N41" i="3"/>
  <c r="F41" i="3"/>
  <c r="F43" i="3" s="1"/>
  <c r="N40" i="3"/>
  <c r="F40" i="3"/>
  <c r="N39" i="3"/>
  <c r="N38" i="3"/>
  <c r="N37" i="3"/>
  <c r="F37" i="3"/>
  <c r="P36" i="3"/>
  <c r="O36" i="3"/>
  <c r="N36" i="3"/>
  <c r="N35" i="3"/>
  <c r="N34" i="3"/>
  <c r="F34" i="3"/>
  <c r="P31" i="3"/>
  <c r="G31" i="3"/>
  <c r="S2" i="3"/>
  <c r="J2" i="2"/>
</calcChain>
</file>

<file path=xl/sharedStrings.xml><?xml version="1.0" encoding="utf-8"?>
<sst xmlns="http://schemas.openxmlformats.org/spreadsheetml/2006/main" count="472" uniqueCount="256">
  <si>
    <t>§6　成人保健</t>
    <rPh sb="3" eb="5">
      <t>セイジン</t>
    </rPh>
    <rPh sb="5" eb="7">
      <t>ホケン</t>
    </rPh>
    <phoneticPr fontId="3"/>
  </si>
  <si>
    <t>1　健　康　教　育</t>
    <rPh sb="2" eb="3">
      <t>ケン</t>
    </rPh>
    <rPh sb="4" eb="5">
      <t>ヤスシ</t>
    </rPh>
    <rPh sb="6" eb="7">
      <t>キョウ</t>
    </rPh>
    <rPh sb="8" eb="9">
      <t>イク</t>
    </rPh>
    <phoneticPr fontId="3"/>
  </si>
  <si>
    <t xml:space="preserve">  (1)　集団健康教育の実施状況</t>
    <rPh sb="6" eb="8">
      <t>シュウダン</t>
    </rPh>
    <rPh sb="8" eb="10">
      <t>ケンコウ</t>
    </rPh>
    <rPh sb="10" eb="12">
      <t>キョウイク</t>
    </rPh>
    <rPh sb="13" eb="15">
      <t>ジッシ</t>
    </rPh>
    <rPh sb="15" eb="17">
      <t>ジョウキョウ</t>
    </rPh>
    <phoneticPr fontId="3"/>
  </si>
  <si>
    <t>平成27年度</t>
    <phoneticPr fontId="3"/>
  </si>
  <si>
    <t>区　　　　　分</t>
    <rPh sb="0" eb="1">
      <t>ク</t>
    </rPh>
    <rPh sb="6" eb="7">
      <t>ブン</t>
    </rPh>
    <phoneticPr fontId="3"/>
  </si>
  <si>
    <t>開催
回数</t>
    <rPh sb="0" eb="1">
      <t>カイ</t>
    </rPh>
    <rPh sb="1" eb="2">
      <t>モヨオ</t>
    </rPh>
    <rPh sb="3" eb="4">
      <t>カイ</t>
    </rPh>
    <rPh sb="4" eb="5">
      <t>カズ</t>
    </rPh>
    <phoneticPr fontId="3"/>
  </si>
  <si>
    <t>参   加
延人員</t>
    <rPh sb="0" eb="1">
      <t>サン</t>
    </rPh>
    <rPh sb="4" eb="5">
      <t>クワ</t>
    </rPh>
    <rPh sb="6" eb="9">
      <t>ノベジンイン</t>
    </rPh>
    <phoneticPr fontId="3"/>
  </si>
  <si>
    <t>従事者延人員</t>
    <rPh sb="0" eb="3">
      <t>ジュウジシャ</t>
    </rPh>
    <rPh sb="3" eb="4">
      <t>ノ</t>
    </rPh>
    <rPh sb="4" eb="6">
      <t>ジンイン</t>
    </rPh>
    <phoneticPr fontId="3"/>
  </si>
  <si>
    <t>総　　数</t>
    <rPh sb="0" eb="1">
      <t>ソウ</t>
    </rPh>
    <rPh sb="3" eb="4">
      <t>スウ</t>
    </rPh>
    <phoneticPr fontId="3"/>
  </si>
  <si>
    <t>医　　師</t>
    <rPh sb="0" eb="1">
      <t>イ</t>
    </rPh>
    <rPh sb="3" eb="4">
      <t>シ</t>
    </rPh>
    <phoneticPr fontId="3"/>
  </si>
  <si>
    <t>歯科医師</t>
    <rPh sb="0" eb="2">
      <t>シカ</t>
    </rPh>
    <rPh sb="2" eb="4">
      <t>イシ</t>
    </rPh>
    <phoneticPr fontId="3"/>
  </si>
  <si>
    <t>歯   科
衛生士</t>
    <rPh sb="0" eb="1">
      <t>ハ</t>
    </rPh>
    <rPh sb="4" eb="5">
      <t>カ</t>
    </rPh>
    <rPh sb="6" eb="9">
      <t>エイセイシ</t>
    </rPh>
    <phoneticPr fontId="3"/>
  </si>
  <si>
    <t>保健師</t>
    <rPh sb="0" eb="2">
      <t>ホケン</t>
    </rPh>
    <rPh sb="2" eb="3">
      <t>シ</t>
    </rPh>
    <phoneticPr fontId="3"/>
  </si>
  <si>
    <t>栄養士</t>
    <rPh sb="0" eb="2">
      <t>エイヨウ</t>
    </rPh>
    <rPh sb="2" eb="3">
      <t>シ</t>
    </rPh>
    <phoneticPr fontId="3"/>
  </si>
  <si>
    <t>その他</t>
    <rPh sb="0" eb="3">
      <t>ソノタ</t>
    </rPh>
    <phoneticPr fontId="3"/>
  </si>
  <si>
    <t>総　　　　　　　数</t>
    <rPh sb="0" eb="1">
      <t>ソウ</t>
    </rPh>
    <rPh sb="8" eb="9">
      <t>スウ</t>
    </rPh>
    <phoneticPr fontId="3"/>
  </si>
  <si>
    <t>一般健康教育</t>
    <rPh sb="0" eb="2">
      <t>イッパン</t>
    </rPh>
    <rPh sb="2" eb="4">
      <t>ケンコウ</t>
    </rPh>
    <rPh sb="4" eb="6">
      <t>キョウイク</t>
    </rPh>
    <phoneticPr fontId="3"/>
  </si>
  <si>
    <t>歯周疾患健康教育</t>
    <rPh sb="0" eb="1">
      <t>ハ</t>
    </rPh>
    <rPh sb="1" eb="2">
      <t>シュウ</t>
    </rPh>
    <rPh sb="2" eb="4">
      <t>シッカン</t>
    </rPh>
    <rPh sb="4" eb="6">
      <t>ケンコウ</t>
    </rPh>
    <rPh sb="6" eb="8">
      <t>キョウイク</t>
    </rPh>
    <phoneticPr fontId="3"/>
  </si>
  <si>
    <t>ロコモティブシンドローム
（運動器症候群）</t>
    <rPh sb="14" eb="16">
      <t>ウンドウ</t>
    </rPh>
    <rPh sb="16" eb="17">
      <t>キ</t>
    </rPh>
    <rPh sb="17" eb="20">
      <t>ショウコウグン</t>
    </rPh>
    <phoneticPr fontId="3"/>
  </si>
  <si>
    <t>慢性閉塞性肺疾患
（ C O P D )</t>
    <rPh sb="0" eb="2">
      <t>マンセイ</t>
    </rPh>
    <rPh sb="2" eb="5">
      <t>ヘイソクセイ</t>
    </rPh>
    <rPh sb="5" eb="6">
      <t>ハイ</t>
    </rPh>
    <rPh sb="6" eb="8">
      <t>シッカン</t>
    </rPh>
    <phoneticPr fontId="3"/>
  </si>
  <si>
    <t>病態別健康教育</t>
    <rPh sb="0" eb="2">
      <t>ビョウタイ</t>
    </rPh>
    <rPh sb="2" eb="3">
      <t>ベツ</t>
    </rPh>
    <rPh sb="3" eb="5">
      <t>ケンコウ</t>
    </rPh>
    <rPh sb="5" eb="7">
      <t>キョウイク</t>
    </rPh>
    <phoneticPr fontId="3"/>
  </si>
  <si>
    <t>薬健康教育</t>
    <rPh sb="0" eb="1">
      <t>クスリ</t>
    </rPh>
    <rPh sb="1" eb="3">
      <t>ケンコウ</t>
    </rPh>
    <rPh sb="3" eb="5">
      <t>キョウイク</t>
    </rPh>
    <phoneticPr fontId="3"/>
  </si>
  <si>
    <t>資料　保健所健康企画課</t>
    <rPh sb="0" eb="2">
      <t>シリョウ</t>
    </rPh>
    <rPh sb="3" eb="11">
      <t>ホケンジョ</t>
    </rPh>
    <phoneticPr fontId="3"/>
  </si>
  <si>
    <t xml:space="preserve">  (2)　一般健康教育の実施内訳</t>
    <rPh sb="6" eb="8">
      <t>イッパン</t>
    </rPh>
    <rPh sb="8" eb="10">
      <t>ケンコウ</t>
    </rPh>
    <rPh sb="10" eb="12">
      <t>キョウイク</t>
    </rPh>
    <rPh sb="13" eb="15">
      <t>ジッシ</t>
    </rPh>
    <rPh sb="15" eb="17">
      <t>ウチワケ</t>
    </rPh>
    <phoneticPr fontId="3"/>
  </si>
  <si>
    <t>総数</t>
    <rPh sb="0" eb="2">
      <t>ソウスウ</t>
    </rPh>
    <phoneticPr fontId="3"/>
  </si>
  <si>
    <t>栄養・食生活</t>
    <rPh sb="0" eb="2">
      <t>エイヨウ</t>
    </rPh>
    <rPh sb="3" eb="6">
      <t>ショクセイカツ</t>
    </rPh>
    <phoneticPr fontId="3"/>
  </si>
  <si>
    <t>運動</t>
    <rPh sb="0" eb="2">
      <t>ウンドウ</t>
    </rPh>
    <phoneticPr fontId="3"/>
  </si>
  <si>
    <t>休養</t>
    <rPh sb="0" eb="2">
      <t>キュウヨウ</t>
    </rPh>
    <phoneticPr fontId="3"/>
  </si>
  <si>
    <t>たばこ</t>
    <phoneticPr fontId="3"/>
  </si>
  <si>
    <t>アルコール</t>
    <phoneticPr fontId="3"/>
  </si>
  <si>
    <t>歯の健康</t>
    <rPh sb="0" eb="1">
      <t>ハ</t>
    </rPh>
    <rPh sb="2" eb="4">
      <t>ケンコウ</t>
    </rPh>
    <phoneticPr fontId="3"/>
  </si>
  <si>
    <t>その他</t>
    <rPh sb="2" eb="3">
      <t>タ</t>
    </rPh>
    <phoneticPr fontId="3"/>
  </si>
  <si>
    <t>2　特定健診</t>
    <rPh sb="2" eb="4">
      <t>トクテイ</t>
    </rPh>
    <rPh sb="4" eb="6">
      <t>ケンシン</t>
    </rPh>
    <phoneticPr fontId="3"/>
  </si>
  <si>
    <t>区　　　　　　分</t>
    <rPh sb="0" eb="1">
      <t>ク</t>
    </rPh>
    <rPh sb="7" eb="8">
      <t>ブン</t>
    </rPh>
    <phoneticPr fontId="4"/>
  </si>
  <si>
    <t>総　　　　　　　　数</t>
    <rPh sb="0" eb="1">
      <t>ソウ</t>
    </rPh>
    <rPh sb="9" eb="10">
      <t>スウ</t>
    </rPh>
    <phoneticPr fontId="4"/>
  </si>
  <si>
    <t>40歳～49歳</t>
    <rPh sb="2" eb="3">
      <t>サイ</t>
    </rPh>
    <rPh sb="6" eb="7">
      <t>サイ</t>
    </rPh>
    <phoneticPr fontId="4"/>
  </si>
  <si>
    <t>50歳～59歳</t>
    <rPh sb="2" eb="3">
      <t>サイ</t>
    </rPh>
    <rPh sb="6" eb="7">
      <t>サイ</t>
    </rPh>
    <phoneticPr fontId="4"/>
  </si>
  <si>
    <t>60歳～69歳</t>
    <rPh sb="2" eb="3">
      <t>サイ</t>
    </rPh>
    <rPh sb="6" eb="7">
      <t>サイ</t>
    </rPh>
    <phoneticPr fontId="4"/>
  </si>
  <si>
    <t>70歳～74歳</t>
    <rPh sb="2" eb="3">
      <t>サイ</t>
    </rPh>
    <rPh sb="6" eb="7">
      <t>サイ</t>
    </rPh>
    <phoneticPr fontId="4"/>
  </si>
  <si>
    <t>男</t>
    <rPh sb="0" eb="1">
      <t>オトコ</t>
    </rPh>
    <phoneticPr fontId="4"/>
  </si>
  <si>
    <t>女</t>
    <rPh sb="0" eb="1">
      <t>オンナ</t>
    </rPh>
    <phoneticPr fontId="4"/>
  </si>
  <si>
    <t>特定健診</t>
    <rPh sb="0" eb="2">
      <t>トクテイ</t>
    </rPh>
    <rPh sb="2" eb="4">
      <t>ケンシン</t>
    </rPh>
    <phoneticPr fontId="4"/>
  </si>
  <si>
    <t>対象者数</t>
    <rPh sb="0" eb="3">
      <t>タイショウシャ</t>
    </rPh>
    <rPh sb="3" eb="4">
      <t>スウ</t>
    </rPh>
    <phoneticPr fontId="4"/>
  </si>
  <si>
    <t>受診者数</t>
    <rPh sb="0" eb="3">
      <t>ジュシンシャ</t>
    </rPh>
    <rPh sb="3" eb="4">
      <t>スウ</t>
    </rPh>
    <phoneticPr fontId="4"/>
  </si>
  <si>
    <t>受診率</t>
    <rPh sb="0" eb="2">
      <t>ジュシン</t>
    </rPh>
    <rPh sb="2" eb="3">
      <t>リツ</t>
    </rPh>
    <phoneticPr fontId="4"/>
  </si>
  <si>
    <t>特定健診有所見状況（重複あり）</t>
    <rPh sb="0" eb="2">
      <t>トクテイ</t>
    </rPh>
    <rPh sb="2" eb="4">
      <t>ケンシン</t>
    </rPh>
    <rPh sb="4" eb="5">
      <t>ユウ</t>
    </rPh>
    <rPh sb="5" eb="7">
      <t>ショケン</t>
    </rPh>
    <rPh sb="7" eb="9">
      <t>ジョウキョウ</t>
    </rPh>
    <rPh sb="10" eb="12">
      <t>ジュウフク</t>
    </rPh>
    <phoneticPr fontId="4"/>
  </si>
  <si>
    <t>腹囲</t>
    <rPh sb="0" eb="2">
      <t>フクイ</t>
    </rPh>
    <phoneticPr fontId="4"/>
  </si>
  <si>
    <t>B M I</t>
    <phoneticPr fontId="4"/>
  </si>
  <si>
    <t>収縮期血圧</t>
    <rPh sb="0" eb="2">
      <t>シュウシュク</t>
    </rPh>
    <rPh sb="2" eb="3">
      <t>キ</t>
    </rPh>
    <rPh sb="3" eb="5">
      <t>ケツアツ</t>
    </rPh>
    <phoneticPr fontId="4"/>
  </si>
  <si>
    <t>拡張期血圧</t>
    <rPh sb="0" eb="3">
      <t>カクチョウキ</t>
    </rPh>
    <rPh sb="3" eb="5">
      <t>ケツアツ</t>
    </rPh>
    <phoneticPr fontId="4"/>
  </si>
  <si>
    <t>中性脂肪</t>
    <rPh sb="0" eb="2">
      <t>チュウセイ</t>
    </rPh>
    <rPh sb="2" eb="4">
      <t>シボウ</t>
    </rPh>
    <phoneticPr fontId="4"/>
  </si>
  <si>
    <t>ＨＤＬコレステロール</t>
    <phoneticPr fontId="4"/>
  </si>
  <si>
    <t>ＬＤＬコレステロール</t>
    <phoneticPr fontId="4"/>
  </si>
  <si>
    <t>空腹時血糖</t>
    <rPh sb="0" eb="2">
      <t>クウフク</t>
    </rPh>
    <rPh sb="2" eb="3">
      <t>ジ</t>
    </rPh>
    <rPh sb="3" eb="5">
      <t>ケットウ</t>
    </rPh>
    <phoneticPr fontId="4"/>
  </si>
  <si>
    <t>ヘモグロビンＡ１ｃ</t>
    <phoneticPr fontId="4"/>
  </si>
  <si>
    <t>ＡＳＴ（ＧＯＴ）</t>
    <phoneticPr fontId="4"/>
  </si>
  <si>
    <t>ＡＬＴ（ＧＰＴ）</t>
    <phoneticPr fontId="4"/>
  </si>
  <si>
    <t>γ-ＧＴ（γ-ＧＴＰ）</t>
    <phoneticPr fontId="4"/>
  </si>
  <si>
    <t>特定保健指導</t>
    <rPh sb="0" eb="2">
      <t>トクテイ</t>
    </rPh>
    <rPh sb="2" eb="4">
      <t>ホケン</t>
    </rPh>
    <rPh sb="4" eb="6">
      <t>シドウ</t>
    </rPh>
    <phoneticPr fontId="4"/>
  </si>
  <si>
    <t>積極的支援</t>
    <rPh sb="0" eb="3">
      <t>セッキョクテキ</t>
    </rPh>
    <rPh sb="3" eb="5">
      <t>シエン</t>
    </rPh>
    <phoneticPr fontId="4"/>
  </si>
  <si>
    <t>利用者数</t>
    <rPh sb="0" eb="2">
      <t>リヨウ</t>
    </rPh>
    <rPh sb="2" eb="3">
      <t>シャ</t>
    </rPh>
    <rPh sb="3" eb="4">
      <t>スウ</t>
    </rPh>
    <phoneticPr fontId="4"/>
  </si>
  <si>
    <t>利用率</t>
    <rPh sb="0" eb="2">
      <t>リヨウ</t>
    </rPh>
    <rPh sb="2" eb="3">
      <t>リツ</t>
    </rPh>
    <phoneticPr fontId="4"/>
  </si>
  <si>
    <t>動機付け支援</t>
    <rPh sb="0" eb="3">
      <t>ドウキヅ</t>
    </rPh>
    <rPh sb="4" eb="6">
      <t>シエン</t>
    </rPh>
    <phoneticPr fontId="4"/>
  </si>
  <si>
    <t>※　対象者数及び受診（利用）者数は実数ベース（途中加入、途中脱退者等を含む）</t>
    <rPh sb="2" eb="5">
      <t>タイショウシャ</t>
    </rPh>
    <rPh sb="5" eb="6">
      <t>カズ</t>
    </rPh>
    <rPh sb="6" eb="7">
      <t>オヨ</t>
    </rPh>
    <rPh sb="8" eb="10">
      <t>ジュシン</t>
    </rPh>
    <rPh sb="11" eb="13">
      <t>リヨウ</t>
    </rPh>
    <rPh sb="14" eb="15">
      <t>シャ</t>
    </rPh>
    <rPh sb="15" eb="16">
      <t>カズ</t>
    </rPh>
    <rPh sb="17" eb="19">
      <t>ジッスウ</t>
    </rPh>
    <rPh sb="23" eb="25">
      <t>トチュウ</t>
    </rPh>
    <rPh sb="25" eb="27">
      <t>カニュウ</t>
    </rPh>
    <rPh sb="28" eb="30">
      <t>トチュウ</t>
    </rPh>
    <rPh sb="30" eb="33">
      <t>ダッタイシャ</t>
    </rPh>
    <rPh sb="33" eb="34">
      <t>トウ</t>
    </rPh>
    <rPh sb="35" eb="36">
      <t>フク</t>
    </rPh>
    <phoneticPr fontId="4"/>
  </si>
  <si>
    <t>資料　保険医療部保険企画課</t>
    <rPh sb="0" eb="2">
      <t>シリョウ</t>
    </rPh>
    <rPh sb="3" eb="5">
      <t>ホケン</t>
    </rPh>
    <rPh sb="5" eb="7">
      <t>イリョウ</t>
    </rPh>
    <rPh sb="7" eb="8">
      <t>ブ</t>
    </rPh>
    <rPh sb="8" eb="10">
      <t>ホケン</t>
    </rPh>
    <rPh sb="10" eb="12">
      <t>キカク</t>
    </rPh>
    <rPh sb="12" eb="13">
      <t>カ</t>
    </rPh>
    <phoneticPr fontId="4"/>
  </si>
  <si>
    <t>※　有所見とは保健指導判定域と受診勧奨判定域のもの。</t>
    <rPh sb="2" eb="3">
      <t>ユウ</t>
    </rPh>
    <rPh sb="3" eb="5">
      <t>ショケン</t>
    </rPh>
    <rPh sb="7" eb="9">
      <t>ホケン</t>
    </rPh>
    <rPh sb="9" eb="11">
      <t>シドウ</t>
    </rPh>
    <rPh sb="11" eb="13">
      <t>ハンテイ</t>
    </rPh>
    <rPh sb="13" eb="14">
      <t>イキ</t>
    </rPh>
    <rPh sb="15" eb="17">
      <t>ジュシン</t>
    </rPh>
    <rPh sb="17" eb="19">
      <t>カンショウ</t>
    </rPh>
    <rPh sb="19" eb="21">
      <t>ハンテイ</t>
    </rPh>
    <rPh sb="21" eb="22">
      <t>イキ</t>
    </rPh>
    <phoneticPr fontId="4"/>
  </si>
  <si>
    <t>※　特定保健指導利用者は初回面接を実施した者の数。</t>
    <rPh sb="2" eb="4">
      <t>トクテイ</t>
    </rPh>
    <rPh sb="4" eb="6">
      <t>ホケン</t>
    </rPh>
    <rPh sb="6" eb="8">
      <t>シドウ</t>
    </rPh>
    <rPh sb="8" eb="11">
      <t>リヨウシャ</t>
    </rPh>
    <rPh sb="12" eb="14">
      <t>ショカイ</t>
    </rPh>
    <rPh sb="14" eb="16">
      <t>メンセツ</t>
    </rPh>
    <rPh sb="17" eb="19">
      <t>ジッシ</t>
    </rPh>
    <rPh sb="21" eb="22">
      <t>モノ</t>
    </rPh>
    <rPh sb="23" eb="24">
      <t>カズ</t>
    </rPh>
    <phoneticPr fontId="4"/>
  </si>
  <si>
    <t>（参考）特定健診・特定保健指導法定報告</t>
    <rPh sb="1" eb="3">
      <t>サンコウ</t>
    </rPh>
    <rPh sb="4" eb="6">
      <t>トクテイ</t>
    </rPh>
    <rPh sb="6" eb="8">
      <t>ケンシン</t>
    </rPh>
    <rPh sb="9" eb="11">
      <t>トクテイ</t>
    </rPh>
    <rPh sb="11" eb="13">
      <t>ホケン</t>
    </rPh>
    <rPh sb="13" eb="15">
      <t>シドウ</t>
    </rPh>
    <rPh sb="15" eb="17">
      <t>ホウテイ</t>
    </rPh>
    <rPh sb="17" eb="19">
      <t>ホウコク</t>
    </rPh>
    <phoneticPr fontId="4"/>
  </si>
  <si>
    <t>3　後期高齢者健診</t>
    <rPh sb="2" eb="4">
      <t>コウキ</t>
    </rPh>
    <rPh sb="4" eb="7">
      <t>コウレイシャ</t>
    </rPh>
    <rPh sb="7" eb="9">
      <t>ケンシン</t>
    </rPh>
    <phoneticPr fontId="4"/>
  </si>
  <si>
    <t>対象者数</t>
    <rPh sb="0" eb="3">
      <t>タイショウシャ</t>
    </rPh>
    <rPh sb="3" eb="4">
      <t>スウ</t>
    </rPh>
    <phoneticPr fontId="3"/>
  </si>
  <si>
    <t>総数</t>
    <rPh sb="0" eb="2">
      <t>ソウスウ</t>
    </rPh>
    <phoneticPr fontId="4"/>
  </si>
  <si>
    <t>受診者数</t>
    <rPh sb="0" eb="3">
      <t>ジュシンシャ</t>
    </rPh>
    <rPh sb="3" eb="4">
      <t>スウ</t>
    </rPh>
    <phoneticPr fontId="3"/>
  </si>
  <si>
    <t>実施率</t>
    <rPh sb="0" eb="2">
      <t>ジッシ</t>
    </rPh>
    <rPh sb="2" eb="3">
      <t>リツ</t>
    </rPh>
    <phoneticPr fontId="3"/>
  </si>
  <si>
    <t>健診</t>
    <rPh sb="0" eb="2">
      <t>ケンシン</t>
    </rPh>
    <phoneticPr fontId="4"/>
  </si>
  <si>
    <t>動機付け
支援</t>
    <rPh sb="0" eb="3">
      <t>ドウキヅ</t>
    </rPh>
    <rPh sb="5" eb="7">
      <t>シエン</t>
    </rPh>
    <phoneticPr fontId="4"/>
  </si>
  <si>
    <t>終了者数</t>
    <rPh sb="0" eb="3">
      <t>シュウリョウシャ</t>
    </rPh>
    <rPh sb="3" eb="4">
      <t>スウ</t>
    </rPh>
    <phoneticPr fontId="3"/>
  </si>
  <si>
    <t>健診有所見状況（重複あり）</t>
    <rPh sb="0" eb="2">
      <t>ケンシン</t>
    </rPh>
    <rPh sb="2" eb="3">
      <t>ユウ</t>
    </rPh>
    <rPh sb="3" eb="5">
      <t>ショケン</t>
    </rPh>
    <rPh sb="5" eb="7">
      <t>ジョウキョウ</t>
    </rPh>
    <rPh sb="8" eb="10">
      <t>ジュウフク</t>
    </rPh>
    <phoneticPr fontId="4"/>
  </si>
  <si>
    <t>積極的
支援</t>
    <rPh sb="0" eb="3">
      <t>セッキョクテキ</t>
    </rPh>
    <rPh sb="4" eb="6">
      <t>シエン</t>
    </rPh>
    <phoneticPr fontId="4"/>
  </si>
  <si>
    <t>ＨＤＬコレステロール</t>
    <phoneticPr fontId="4"/>
  </si>
  <si>
    <t>合計</t>
    <rPh sb="0" eb="2">
      <t>ゴウケイ</t>
    </rPh>
    <phoneticPr fontId="4"/>
  </si>
  <si>
    <t>ＬＤＬコレステロール</t>
    <phoneticPr fontId="4"/>
  </si>
  <si>
    <t>ヘモグロビンＡ１ｃ</t>
    <phoneticPr fontId="4"/>
  </si>
  <si>
    <t>※　対象者数及び受診者数、終了者数は法定報
　告ベース（途中加入、途中脱退者等を除く）
※　社会保険診療報酬支払基金へ報告した値。</t>
    <phoneticPr fontId="4"/>
  </si>
  <si>
    <t>ＡＳＴ（ＧＯＴ）</t>
    <phoneticPr fontId="4"/>
  </si>
  <si>
    <t>ＡＬＴ（ＧＰＴ）</t>
    <phoneticPr fontId="4"/>
  </si>
  <si>
    <t>γ-ＧＴ（γ-ＧＴＰ）</t>
    <phoneticPr fontId="4"/>
  </si>
  <si>
    <t>※　対象者数及び受診者数は実数ベース（途中加入、途中脱退者等を含む）</t>
    <rPh sb="2" eb="5">
      <t>タイショウシャ</t>
    </rPh>
    <rPh sb="5" eb="6">
      <t>カズ</t>
    </rPh>
    <rPh sb="6" eb="7">
      <t>オヨ</t>
    </rPh>
    <rPh sb="8" eb="11">
      <t>ジュシンシャ</t>
    </rPh>
    <rPh sb="11" eb="12">
      <t>カズ</t>
    </rPh>
    <rPh sb="13" eb="15">
      <t>ジッスウ</t>
    </rPh>
    <rPh sb="19" eb="21">
      <t>トチュウ</t>
    </rPh>
    <rPh sb="21" eb="23">
      <t>カニュウ</t>
    </rPh>
    <rPh sb="24" eb="26">
      <t>トチュウ</t>
    </rPh>
    <rPh sb="26" eb="29">
      <t>ダッタイシャ</t>
    </rPh>
    <rPh sb="29" eb="30">
      <t>トウ</t>
    </rPh>
    <rPh sb="31" eb="32">
      <t>フク</t>
    </rPh>
    <phoneticPr fontId="4"/>
  </si>
  <si>
    <t>※　有所見とは特定健診での保健指導判定域と受診勧奨判定域のもの。</t>
    <rPh sb="2" eb="3">
      <t>ユウ</t>
    </rPh>
    <rPh sb="3" eb="5">
      <t>ショケン</t>
    </rPh>
    <rPh sb="7" eb="9">
      <t>トクテイ</t>
    </rPh>
    <rPh sb="9" eb="11">
      <t>ケンシン</t>
    </rPh>
    <rPh sb="13" eb="15">
      <t>ホケン</t>
    </rPh>
    <rPh sb="15" eb="17">
      <t>シドウ</t>
    </rPh>
    <rPh sb="17" eb="19">
      <t>ハンテイ</t>
    </rPh>
    <rPh sb="19" eb="20">
      <t>イキ</t>
    </rPh>
    <rPh sb="21" eb="23">
      <t>ジュシン</t>
    </rPh>
    <rPh sb="23" eb="25">
      <t>カンショウ</t>
    </rPh>
    <rPh sb="25" eb="27">
      <t>ハンテイ</t>
    </rPh>
    <rPh sb="27" eb="28">
      <t>イキ</t>
    </rPh>
    <phoneticPr fontId="4"/>
  </si>
  <si>
    <t>4　肝炎ウイルス検診</t>
    <rPh sb="2" eb="4">
      <t>カンエン</t>
    </rPh>
    <rPh sb="8" eb="10">
      <t>ケンシン</t>
    </rPh>
    <phoneticPr fontId="4"/>
  </si>
  <si>
    <t>平成27年度</t>
    <phoneticPr fontId="3"/>
  </si>
  <si>
    <t>総　数</t>
    <rPh sb="0" eb="1">
      <t>ソウ</t>
    </rPh>
    <rPh sb="2" eb="3">
      <t>スウ</t>
    </rPh>
    <phoneticPr fontId="4"/>
  </si>
  <si>
    <t>受診者数</t>
    <rPh sb="0" eb="2">
      <t>ジュシン</t>
    </rPh>
    <rPh sb="2" eb="3">
      <t>モノ</t>
    </rPh>
    <rPh sb="3" eb="4">
      <t>スウ</t>
    </rPh>
    <phoneticPr fontId="4"/>
  </si>
  <si>
    <t>委託医療機関</t>
    <rPh sb="0" eb="2">
      <t>イタク</t>
    </rPh>
    <rPh sb="2" eb="4">
      <t>イリョウ</t>
    </rPh>
    <rPh sb="4" eb="6">
      <t>キカン</t>
    </rPh>
    <phoneticPr fontId="4"/>
  </si>
  <si>
    <t>Ｃ型Ｂ型</t>
    <rPh sb="1" eb="2">
      <t>カタ</t>
    </rPh>
    <rPh sb="3" eb="4">
      <t>カタ</t>
    </rPh>
    <phoneticPr fontId="3"/>
  </si>
  <si>
    <t>Ｃ型のみ</t>
    <rPh sb="1" eb="2">
      <t>カタ</t>
    </rPh>
    <phoneticPr fontId="3"/>
  </si>
  <si>
    <t>Ｂ型のみ</t>
    <rPh sb="1" eb="2">
      <t>カタ</t>
    </rPh>
    <phoneticPr fontId="3"/>
  </si>
  <si>
    <t>住民集団検診</t>
    <rPh sb="0" eb="2">
      <t>ジュウミン</t>
    </rPh>
    <rPh sb="2" eb="4">
      <t>シュウダン</t>
    </rPh>
    <rPh sb="4" eb="6">
      <t>ケンシン</t>
    </rPh>
    <phoneticPr fontId="4"/>
  </si>
  <si>
    <t>　　　札幌市内に居住する者でこれまでに肝炎ウイルス検査を受けたことがない者を対象に実施。</t>
    <rPh sb="36" eb="37">
      <t>モノ</t>
    </rPh>
    <rPh sb="38" eb="40">
      <t>タイショウ</t>
    </rPh>
    <rPh sb="41" eb="43">
      <t>ジッシ</t>
    </rPh>
    <phoneticPr fontId="3"/>
  </si>
  <si>
    <t>資料　保健所感染症総合対策課</t>
    <rPh sb="0" eb="2">
      <t>シリョウ</t>
    </rPh>
    <rPh sb="3" eb="6">
      <t>ホケンジョ</t>
    </rPh>
    <rPh sb="6" eb="9">
      <t>カンセンショウ</t>
    </rPh>
    <rPh sb="9" eb="11">
      <t>ソウゴウ</t>
    </rPh>
    <rPh sb="11" eb="13">
      <t>タイサク</t>
    </rPh>
    <rPh sb="13" eb="14">
      <t>カ</t>
    </rPh>
    <phoneticPr fontId="3"/>
  </si>
  <si>
    <t>5　訪　問　指　導</t>
    <rPh sb="2" eb="3">
      <t>オトズ</t>
    </rPh>
    <rPh sb="4" eb="5">
      <t>トイ</t>
    </rPh>
    <rPh sb="6" eb="7">
      <t>ユビ</t>
    </rPh>
    <rPh sb="8" eb="9">
      <t>シルベ</t>
    </rPh>
    <phoneticPr fontId="3"/>
  </si>
  <si>
    <t>　（1）　実施状況</t>
    <rPh sb="5" eb="7">
      <t>ジッシ</t>
    </rPh>
    <rPh sb="7" eb="9">
      <t>ジョウキョウ</t>
    </rPh>
    <phoneticPr fontId="3"/>
  </si>
  <si>
    <t>区　　　　　　　　　　　分</t>
    <rPh sb="0" eb="1">
      <t>ク</t>
    </rPh>
    <rPh sb="12" eb="13">
      <t>ブン</t>
    </rPh>
    <phoneticPr fontId="3"/>
  </si>
  <si>
    <t>被訪問指導人員</t>
    <rPh sb="0" eb="1">
      <t>ヒ</t>
    </rPh>
    <rPh sb="1" eb="3">
      <t>ホウモン</t>
    </rPh>
    <rPh sb="3" eb="5">
      <t>シドウ</t>
    </rPh>
    <rPh sb="5" eb="7">
      <t>ジンイン</t>
    </rPh>
    <phoneticPr fontId="3"/>
  </si>
  <si>
    <t>実人員</t>
    <rPh sb="0" eb="1">
      <t>ジツ</t>
    </rPh>
    <rPh sb="1" eb="3">
      <t>ジンイン</t>
    </rPh>
    <phoneticPr fontId="3"/>
  </si>
  <si>
    <t>延人員</t>
    <rPh sb="0" eb="1">
      <t>ノ</t>
    </rPh>
    <rPh sb="1" eb="3">
      <t>ジンイン</t>
    </rPh>
    <phoneticPr fontId="3"/>
  </si>
  <si>
    <t>要指導者等</t>
    <rPh sb="0" eb="1">
      <t>ヨウ</t>
    </rPh>
    <rPh sb="1" eb="4">
      <t>シドウシャ</t>
    </rPh>
    <rPh sb="4" eb="5">
      <t>トウ</t>
    </rPh>
    <phoneticPr fontId="3"/>
  </si>
  <si>
    <t>個別健康教育対象者</t>
    <rPh sb="0" eb="2">
      <t>コベツ</t>
    </rPh>
    <rPh sb="2" eb="4">
      <t>ケンコウ</t>
    </rPh>
    <rPh sb="4" eb="6">
      <t>キョウイク</t>
    </rPh>
    <rPh sb="6" eb="9">
      <t>タイショウシャ</t>
    </rPh>
    <phoneticPr fontId="3"/>
  </si>
  <si>
    <t>-</t>
    <phoneticPr fontId="3"/>
  </si>
  <si>
    <t>-</t>
    <phoneticPr fontId="3"/>
  </si>
  <si>
    <t>閉じこもり予防</t>
    <rPh sb="0" eb="1">
      <t>ト</t>
    </rPh>
    <rPh sb="5" eb="7">
      <t>ヨボウ</t>
    </rPh>
    <phoneticPr fontId="3"/>
  </si>
  <si>
    <t>介護家族者</t>
    <rPh sb="0" eb="2">
      <t>カイゴ</t>
    </rPh>
    <rPh sb="2" eb="4">
      <t>カゾク</t>
    </rPh>
    <rPh sb="4" eb="5">
      <t>シャ</t>
    </rPh>
    <phoneticPr fontId="3"/>
  </si>
  <si>
    <t>寝たきり者</t>
    <rPh sb="0" eb="1">
      <t>ネ</t>
    </rPh>
    <rPh sb="4" eb="5">
      <t>シャ</t>
    </rPh>
    <phoneticPr fontId="3"/>
  </si>
  <si>
    <t xml:space="preserve">(再 掲) </t>
    <phoneticPr fontId="3"/>
  </si>
  <si>
    <t>口腔衛生指導</t>
    <rPh sb="0" eb="1">
      <t>クチ</t>
    </rPh>
    <rPh sb="1" eb="2">
      <t>コウ</t>
    </rPh>
    <rPh sb="2" eb="4">
      <t>エイセイ</t>
    </rPh>
    <rPh sb="4" eb="6">
      <t>シドウ</t>
    </rPh>
    <phoneticPr fontId="3"/>
  </si>
  <si>
    <t>栄 養 指 導</t>
    <rPh sb="0" eb="1">
      <t>エイ</t>
    </rPh>
    <rPh sb="2" eb="3">
      <t>マモル</t>
    </rPh>
    <rPh sb="4" eb="5">
      <t>ユビ</t>
    </rPh>
    <rPh sb="6" eb="7">
      <t>シルベ</t>
    </rPh>
    <phoneticPr fontId="3"/>
  </si>
  <si>
    <t>認知症の者</t>
    <rPh sb="0" eb="2">
      <t>ニンチ</t>
    </rPh>
    <rPh sb="2" eb="3">
      <t>ショウ</t>
    </rPh>
    <rPh sb="4" eb="5">
      <t>モノ</t>
    </rPh>
    <phoneticPr fontId="3"/>
  </si>
  <si>
    <t>対象年齢：40～64歳</t>
    <phoneticPr fontId="3"/>
  </si>
  <si>
    <t xml:space="preserve">  (2)　従事者延人員</t>
    <rPh sb="6" eb="9">
      <t>ジュウジシャ</t>
    </rPh>
    <rPh sb="9" eb="10">
      <t>ノ</t>
    </rPh>
    <rPh sb="10" eb="12">
      <t>ジンイン</t>
    </rPh>
    <phoneticPr fontId="3"/>
  </si>
  <si>
    <t>区分</t>
    <rPh sb="0" eb="1">
      <t>ク</t>
    </rPh>
    <rPh sb="1" eb="2">
      <t>ブン</t>
    </rPh>
    <phoneticPr fontId="3"/>
  </si>
  <si>
    <t>総数</t>
    <rPh sb="0" eb="1">
      <t>ソウ</t>
    </rPh>
    <rPh sb="1" eb="2">
      <t>スウ</t>
    </rPh>
    <phoneticPr fontId="3"/>
  </si>
  <si>
    <t>医　師</t>
    <rPh sb="0" eb="1">
      <t>イ</t>
    </rPh>
    <rPh sb="2" eb="3">
      <t>シ</t>
    </rPh>
    <phoneticPr fontId="3"/>
  </si>
  <si>
    <t>看護師</t>
    <rPh sb="0" eb="1">
      <t>ミ</t>
    </rPh>
    <rPh sb="1" eb="2">
      <t>マモル</t>
    </rPh>
    <rPh sb="2" eb="3">
      <t>シ</t>
    </rPh>
    <phoneticPr fontId="3"/>
  </si>
  <si>
    <t>歯科衛生士</t>
    <rPh sb="0" eb="2">
      <t>シカ</t>
    </rPh>
    <rPh sb="2" eb="5">
      <t>エイセイシ</t>
    </rPh>
    <phoneticPr fontId="3"/>
  </si>
  <si>
    <t>本市職員実施分 *</t>
    <rPh sb="0" eb="1">
      <t>ホン</t>
    </rPh>
    <rPh sb="1" eb="4">
      <t>シショクイン</t>
    </rPh>
    <rPh sb="4" eb="6">
      <t>ジッシ</t>
    </rPh>
    <rPh sb="6" eb="7">
      <t>ブン</t>
    </rPh>
    <phoneticPr fontId="3"/>
  </si>
  <si>
    <t>委託機関等実施分</t>
    <rPh sb="0" eb="2">
      <t>イタク</t>
    </rPh>
    <rPh sb="2" eb="4">
      <t>キカン</t>
    </rPh>
    <rPh sb="4" eb="5">
      <t>トウ</t>
    </rPh>
    <rPh sb="5" eb="7">
      <t>ジッシ</t>
    </rPh>
    <rPh sb="7" eb="8">
      <t>ブン</t>
    </rPh>
    <phoneticPr fontId="3"/>
  </si>
  <si>
    <t>*　臨時職員を含む。</t>
    <rPh sb="2" eb="4">
      <t>リンジ</t>
    </rPh>
    <rPh sb="4" eb="6">
      <t>ショクイン</t>
    </rPh>
    <rPh sb="7" eb="8">
      <t>フク</t>
    </rPh>
    <phoneticPr fontId="3"/>
  </si>
  <si>
    <r>
      <t>資料　保健所健康企画</t>
    </r>
    <r>
      <rPr>
        <sz val="10"/>
        <color indexed="8"/>
        <rFont val="ＭＳ Ｐ明朝"/>
        <family val="1"/>
        <charset val="128"/>
      </rPr>
      <t>課</t>
    </r>
    <rPh sb="3" eb="6">
      <t>ホケンジョ</t>
    </rPh>
    <rPh sb="6" eb="8">
      <t>ケンコウ</t>
    </rPh>
    <rPh sb="8" eb="10">
      <t>キカク</t>
    </rPh>
    <rPh sb="10" eb="11">
      <t>カ</t>
    </rPh>
    <phoneticPr fontId="3"/>
  </si>
  <si>
    <t>6　が　ん　検　診</t>
    <rPh sb="6" eb="7">
      <t>ケン</t>
    </rPh>
    <rPh sb="8" eb="9">
      <t>ミ</t>
    </rPh>
    <phoneticPr fontId="3"/>
  </si>
  <si>
    <t>　（1）　胃 が ん 検 診</t>
    <rPh sb="5" eb="6">
      <t>イ</t>
    </rPh>
    <rPh sb="11" eb="12">
      <t>ケン</t>
    </rPh>
    <rPh sb="13" eb="14">
      <t>ミ</t>
    </rPh>
    <phoneticPr fontId="3"/>
  </si>
  <si>
    <t>区　　　　分</t>
    <rPh sb="0" eb="1">
      <t>ク</t>
    </rPh>
    <rPh sb="5" eb="6">
      <t>ブン</t>
    </rPh>
    <phoneticPr fontId="3"/>
  </si>
  <si>
    <t>受診者</t>
    <rPh sb="0" eb="2">
      <t>ジュシン</t>
    </rPh>
    <rPh sb="2" eb="3">
      <t>シャ</t>
    </rPh>
    <phoneticPr fontId="3"/>
  </si>
  <si>
    <t>要精密検査者</t>
    <rPh sb="0" eb="1">
      <t>ヨウ</t>
    </rPh>
    <rPh sb="1" eb="3">
      <t>セイミツ</t>
    </rPh>
    <rPh sb="3" eb="5">
      <t>ケンサ</t>
    </rPh>
    <rPh sb="5" eb="6">
      <t>モノ</t>
    </rPh>
    <phoneticPr fontId="3"/>
  </si>
  <si>
    <t>総　　数</t>
    <rPh sb="0" eb="1">
      <t>フサ</t>
    </rPh>
    <rPh sb="3" eb="4">
      <t>カズ</t>
    </rPh>
    <phoneticPr fontId="3"/>
  </si>
  <si>
    <t>異常認めず</t>
    <rPh sb="0" eb="2">
      <t>イジョウ</t>
    </rPh>
    <rPh sb="2" eb="3">
      <t>ミト</t>
    </rPh>
    <phoneticPr fontId="3"/>
  </si>
  <si>
    <t>が   ん   で
あ っ た 者</t>
    <rPh sb="16" eb="17">
      <t>モノ</t>
    </rPh>
    <phoneticPr fontId="3"/>
  </si>
  <si>
    <t>が ん の 疑 い
の  あ  る  者</t>
    <rPh sb="6" eb="7">
      <t>ウタガ</t>
    </rPh>
    <rPh sb="19" eb="20">
      <t>モノ</t>
    </rPh>
    <phoneticPr fontId="3"/>
  </si>
  <si>
    <t>がん以外の
疾   患   で
あ っ た 者</t>
    <rPh sb="2" eb="4">
      <t>イガイ</t>
    </rPh>
    <rPh sb="6" eb="7">
      <t>シツ</t>
    </rPh>
    <rPh sb="10" eb="11">
      <t>ワズラ</t>
    </rPh>
    <rPh sb="22" eb="23">
      <t>モノ</t>
    </rPh>
    <phoneticPr fontId="3"/>
  </si>
  <si>
    <t>未把握</t>
    <rPh sb="0" eb="1">
      <t>ミ</t>
    </rPh>
    <rPh sb="1" eb="3">
      <t>ハアク</t>
    </rPh>
    <phoneticPr fontId="3"/>
  </si>
  <si>
    <t>総　　　　　数</t>
    <rPh sb="0" eb="1">
      <t>ソウ</t>
    </rPh>
    <rPh sb="6" eb="7">
      <t>スウ</t>
    </rPh>
    <phoneticPr fontId="3"/>
  </si>
  <si>
    <t>40歳～44歳</t>
    <rPh sb="2" eb="3">
      <t>サイ</t>
    </rPh>
    <rPh sb="6" eb="7">
      <t>サイ</t>
    </rPh>
    <phoneticPr fontId="3"/>
  </si>
  <si>
    <t>45　 ～49</t>
    <phoneticPr fontId="3"/>
  </si>
  <si>
    <t>50　 ～54</t>
    <phoneticPr fontId="3"/>
  </si>
  <si>
    <t>55　 ～59</t>
    <phoneticPr fontId="3"/>
  </si>
  <si>
    <t>60　 ～64</t>
    <phoneticPr fontId="3"/>
  </si>
  <si>
    <t>65　 ～69</t>
    <phoneticPr fontId="3"/>
  </si>
  <si>
    <t>70　 ～74</t>
    <phoneticPr fontId="3"/>
  </si>
  <si>
    <t>75　 ～79</t>
    <phoneticPr fontId="3"/>
  </si>
  <si>
    <t>80歳以上</t>
    <rPh sb="3" eb="5">
      <t>イジョウ</t>
    </rPh>
    <phoneticPr fontId="3"/>
  </si>
  <si>
    <t>　　　　　男</t>
    <rPh sb="5" eb="6">
      <t>オトコ</t>
    </rPh>
    <phoneticPr fontId="3"/>
  </si>
  <si>
    <t>45　 ～49</t>
    <phoneticPr fontId="3"/>
  </si>
  <si>
    <t>50　 ～54</t>
    <phoneticPr fontId="3"/>
  </si>
  <si>
    <t>55　 ～59</t>
    <phoneticPr fontId="3"/>
  </si>
  <si>
    <t>60　 ～64</t>
    <phoneticPr fontId="3"/>
  </si>
  <si>
    <t>65　 ～69</t>
    <phoneticPr fontId="3"/>
  </si>
  <si>
    <t>70　 ～74</t>
    <phoneticPr fontId="3"/>
  </si>
  <si>
    <t>75　 ～79</t>
    <phoneticPr fontId="3"/>
  </si>
  <si>
    <t>　　　　　女</t>
    <rPh sb="5" eb="6">
      <t>オンナ</t>
    </rPh>
    <phoneticPr fontId="3"/>
  </si>
  <si>
    <t>　（2）　大腸がん検診</t>
    <rPh sb="5" eb="7">
      <t>ダイチョウ</t>
    </rPh>
    <rPh sb="9" eb="11">
      <t>ケンシン</t>
    </rPh>
    <phoneticPr fontId="3"/>
  </si>
  <si>
    <t>45　 ～49</t>
    <phoneticPr fontId="3"/>
  </si>
  <si>
    <t>50　 ～54</t>
    <phoneticPr fontId="3"/>
  </si>
  <si>
    <t>55　 ～59</t>
    <phoneticPr fontId="3"/>
  </si>
  <si>
    <t>60　 ～64</t>
    <phoneticPr fontId="3"/>
  </si>
  <si>
    <t>65　 ～69</t>
    <phoneticPr fontId="3"/>
  </si>
  <si>
    <t>70　 ～74</t>
    <phoneticPr fontId="3"/>
  </si>
  <si>
    <t>75　 ～79</t>
    <phoneticPr fontId="3"/>
  </si>
  <si>
    <t>55　 ～59</t>
    <phoneticPr fontId="3"/>
  </si>
  <si>
    <t>65　 ～69</t>
    <phoneticPr fontId="3"/>
  </si>
  <si>
    <t>70　 ～74</t>
    <phoneticPr fontId="3"/>
  </si>
  <si>
    <t>75　 ～79</t>
    <phoneticPr fontId="3"/>
  </si>
  <si>
    <t>50　 ～54</t>
    <phoneticPr fontId="3"/>
  </si>
  <si>
    <t>55　 ～59</t>
    <phoneticPr fontId="3"/>
  </si>
  <si>
    <t>60　 ～64</t>
    <phoneticPr fontId="3"/>
  </si>
  <si>
    <t>65　 ～69</t>
    <phoneticPr fontId="3"/>
  </si>
  <si>
    <t>70　 ～74</t>
    <phoneticPr fontId="3"/>
  </si>
  <si>
    <t>75　 ～79</t>
    <phoneticPr fontId="3"/>
  </si>
  <si>
    <t>※大腸がん検診無料クーポン券事業の受診者を含む。</t>
    <rPh sb="1" eb="3">
      <t>ダイチョウ</t>
    </rPh>
    <rPh sb="5" eb="7">
      <t>ケンシン</t>
    </rPh>
    <rPh sb="7" eb="9">
      <t>ムリョウ</t>
    </rPh>
    <rPh sb="13" eb="14">
      <t>ケン</t>
    </rPh>
    <rPh sb="14" eb="16">
      <t>ジギョウ</t>
    </rPh>
    <rPh sb="17" eb="20">
      <t>ジュシンシャ</t>
    </rPh>
    <rPh sb="21" eb="22">
      <t>フク</t>
    </rPh>
    <phoneticPr fontId="3"/>
  </si>
  <si>
    <t>　（3）　肺 が ん 検 診</t>
    <rPh sb="5" eb="6">
      <t>ハイ</t>
    </rPh>
    <rPh sb="11" eb="12">
      <t>ケン</t>
    </rPh>
    <rPh sb="13" eb="14">
      <t>ミ</t>
    </rPh>
    <phoneticPr fontId="3"/>
  </si>
  <si>
    <t>45　 ～49</t>
    <phoneticPr fontId="3"/>
  </si>
  <si>
    <t>50　 ～54</t>
    <phoneticPr fontId="3"/>
  </si>
  <si>
    <t>55　 ～59</t>
    <phoneticPr fontId="3"/>
  </si>
  <si>
    <t>60　 ～64</t>
    <phoneticPr fontId="3"/>
  </si>
  <si>
    <t>65　 ～69</t>
    <phoneticPr fontId="3"/>
  </si>
  <si>
    <t>70　 ～74</t>
    <phoneticPr fontId="3"/>
  </si>
  <si>
    <t>75　 ～79</t>
    <phoneticPr fontId="3"/>
  </si>
  <si>
    <t>45　 ～49</t>
    <phoneticPr fontId="3"/>
  </si>
  <si>
    <t>50　 ～54</t>
    <phoneticPr fontId="3"/>
  </si>
  <si>
    <t>55　 ～59</t>
    <phoneticPr fontId="3"/>
  </si>
  <si>
    <t>60　 ～64</t>
    <phoneticPr fontId="3"/>
  </si>
  <si>
    <t>65　 ～69</t>
    <phoneticPr fontId="3"/>
  </si>
  <si>
    <t>70　 ～74</t>
    <phoneticPr fontId="3"/>
  </si>
  <si>
    <t>75　 ～79</t>
    <phoneticPr fontId="3"/>
  </si>
  <si>
    <t>　（4）　子宮がん検診</t>
    <rPh sb="5" eb="7">
      <t>シキュウ</t>
    </rPh>
    <rPh sb="9" eb="11">
      <t>ケンシン</t>
    </rPh>
    <phoneticPr fontId="3"/>
  </si>
  <si>
    <t>頸　　　　　部</t>
    <rPh sb="0" eb="1">
      <t>ケイ</t>
    </rPh>
    <phoneticPr fontId="3"/>
  </si>
  <si>
    <t>20歳～24歳</t>
    <rPh sb="2" eb="3">
      <t>サイ</t>
    </rPh>
    <rPh sb="6" eb="7">
      <t>サイ</t>
    </rPh>
    <phoneticPr fontId="3"/>
  </si>
  <si>
    <t>25　 ～29</t>
    <phoneticPr fontId="3"/>
  </si>
  <si>
    <t>30　 ～34</t>
    <phoneticPr fontId="3"/>
  </si>
  <si>
    <t>35　 ～39</t>
    <phoneticPr fontId="3"/>
  </si>
  <si>
    <t>40　 ～44</t>
    <phoneticPr fontId="3"/>
  </si>
  <si>
    <t>45　 ～49</t>
    <phoneticPr fontId="3"/>
  </si>
  <si>
    <t>50　 ～54</t>
    <phoneticPr fontId="3"/>
  </si>
  <si>
    <t>55　 ～59</t>
    <phoneticPr fontId="3"/>
  </si>
  <si>
    <t>60　 ～64</t>
    <phoneticPr fontId="3"/>
  </si>
  <si>
    <t>65　 ～69</t>
    <phoneticPr fontId="3"/>
  </si>
  <si>
    <t>70　 ～74</t>
    <phoneticPr fontId="3"/>
  </si>
  <si>
    <t>75　 ～79</t>
    <phoneticPr fontId="3"/>
  </si>
  <si>
    <t>80歳以上</t>
    <rPh sb="2" eb="3">
      <t>サイ</t>
    </rPh>
    <rPh sb="3" eb="5">
      <t>イジョウ</t>
    </rPh>
    <phoneticPr fontId="3"/>
  </si>
  <si>
    <t>※子宮頸がん検診無料クーポン券事業の受診者を含む。</t>
    <rPh sb="1" eb="3">
      <t>シキュウ</t>
    </rPh>
    <rPh sb="3" eb="4">
      <t>ケイ</t>
    </rPh>
    <rPh sb="6" eb="8">
      <t>ケンシン</t>
    </rPh>
    <rPh sb="8" eb="10">
      <t>ムリョウ</t>
    </rPh>
    <rPh sb="14" eb="15">
      <t>ケン</t>
    </rPh>
    <rPh sb="15" eb="17">
      <t>ジギョウ</t>
    </rPh>
    <rPh sb="18" eb="21">
      <t>ジュシンシャ</t>
    </rPh>
    <rPh sb="22" eb="23">
      <t>フク</t>
    </rPh>
    <phoneticPr fontId="3"/>
  </si>
  <si>
    <t>　（5）　乳 が ん 検 診</t>
    <rPh sb="5" eb="6">
      <t>ニュウ</t>
    </rPh>
    <rPh sb="11" eb="12">
      <t>ケン</t>
    </rPh>
    <rPh sb="13" eb="14">
      <t>ミ</t>
    </rPh>
    <phoneticPr fontId="3"/>
  </si>
  <si>
    <t>45　 ～49</t>
    <phoneticPr fontId="3"/>
  </si>
  <si>
    <t>65　 ～69</t>
    <phoneticPr fontId="3"/>
  </si>
  <si>
    <t>70　 ～74</t>
    <phoneticPr fontId="3"/>
  </si>
  <si>
    <t>80歳以上</t>
  </si>
  <si>
    <t>※乳がん検診無料クーポン券事業の受診者を含む。</t>
    <rPh sb="1" eb="2">
      <t>ニュウ</t>
    </rPh>
    <rPh sb="4" eb="6">
      <t>ケンシン</t>
    </rPh>
    <rPh sb="6" eb="8">
      <t>ムリョウ</t>
    </rPh>
    <rPh sb="12" eb="13">
      <t>ケン</t>
    </rPh>
    <rPh sb="13" eb="15">
      <t>ジギョウ</t>
    </rPh>
    <rPh sb="16" eb="19">
      <t>ジュシンシャ</t>
    </rPh>
    <rPh sb="20" eb="21">
      <t>フク</t>
    </rPh>
    <phoneticPr fontId="3"/>
  </si>
  <si>
    <t>7　健康度測定（中央健康づくりセンター実施）</t>
    <rPh sb="2" eb="5">
      <t>ケンコウド</t>
    </rPh>
    <rPh sb="5" eb="7">
      <t>ソクテイ</t>
    </rPh>
    <rPh sb="8" eb="10">
      <t>チュウオウ</t>
    </rPh>
    <rPh sb="10" eb="12">
      <t>ケンコウ</t>
    </rPh>
    <rPh sb="19" eb="21">
      <t>ジッシ</t>
    </rPh>
    <phoneticPr fontId="3"/>
  </si>
  <si>
    <t xml:space="preserve">  （1）　一般コース受診者数</t>
    <rPh sb="6" eb="8">
      <t>イッパン</t>
    </rPh>
    <rPh sb="11" eb="13">
      <t>ジュシン</t>
    </rPh>
    <rPh sb="13" eb="14">
      <t>シャ</t>
    </rPh>
    <rPh sb="14" eb="15">
      <t>スウ</t>
    </rPh>
    <phoneticPr fontId="3"/>
  </si>
  <si>
    <t>平成27年度</t>
    <rPh sb="0" eb="2">
      <t>ヘイセイ</t>
    </rPh>
    <rPh sb="4" eb="6">
      <t>ネンド</t>
    </rPh>
    <phoneticPr fontId="3"/>
  </si>
  <si>
    <t>区分</t>
    <rPh sb="0" eb="2">
      <t>クブン</t>
    </rPh>
    <phoneticPr fontId="3"/>
  </si>
  <si>
    <t>20歳未満</t>
    <rPh sb="2" eb="5">
      <t>サイミマン</t>
    </rPh>
    <phoneticPr fontId="3"/>
  </si>
  <si>
    <t>20～29</t>
    <phoneticPr fontId="3"/>
  </si>
  <si>
    <t>30～39</t>
    <phoneticPr fontId="3"/>
  </si>
  <si>
    <t>40～49</t>
    <phoneticPr fontId="3"/>
  </si>
  <si>
    <t>50～59</t>
    <phoneticPr fontId="3"/>
  </si>
  <si>
    <t>60～69</t>
    <phoneticPr fontId="3"/>
  </si>
  <si>
    <t>70歳以上</t>
    <rPh sb="2" eb="5">
      <t>サイイジョウ</t>
    </rPh>
    <phoneticPr fontId="3"/>
  </si>
  <si>
    <t>実施回数</t>
    <rPh sb="0" eb="2">
      <t>ジッシ</t>
    </rPh>
    <rPh sb="2" eb="4">
      <t>カイスウ</t>
    </rPh>
    <phoneticPr fontId="3"/>
  </si>
  <si>
    <t>男</t>
    <rPh sb="0" eb="1">
      <t>オトコ</t>
    </rPh>
    <phoneticPr fontId="3"/>
  </si>
  <si>
    <t>女</t>
    <rPh sb="0" eb="1">
      <t>オンナ</t>
    </rPh>
    <phoneticPr fontId="3"/>
  </si>
  <si>
    <t xml:space="preserve">  （2）　簡易コース受診者数</t>
    <rPh sb="6" eb="8">
      <t>カンイ</t>
    </rPh>
    <rPh sb="11" eb="13">
      <t>ジュシン</t>
    </rPh>
    <rPh sb="13" eb="14">
      <t>シャ</t>
    </rPh>
    <rPh sb="14" eb="15">
      <t>スウ</t>
    </rPh>
    <phoneticPr fontId="3"/>
  </si>
  <si>
    <t>（簡易コース＋特定簡易コース）</t>
    <rPh sb="1" eb="3">
      <t>カンイ</t>
    </rPh>
    <rPh sb="7" eb="9">
      <t>トクテイ</t>
    </rPh>
    <rPh sb="9" eb="11">
      <t>カンイ</t>
    </rPh>
    <phoneticPr fontId="3"/>
  </si>
  <si>
    <t>総　　数</t>
  </si>
  <si>
    <t>20歳未満</t>
  </si>
  <si>
    <t>20～29</t>
  </si>
  <si>
    <t>30～39</t>
  </si>
  <si>
    <t>40～49</t>
  </si>
  <si>
    <t>50～59</t>
  </si>
  <si>
    <t>60～69</t>
  </si>
  <si>
    <t>70歳以上</t>
  </si>
  <si>
    <t xml:space="preserve">  （2-1）　簡易コース受診者数</t>
    <rPh sb="8" eb="10">
      <t>カンイ</t>
    </rPh>
    <rPh sb="13" eb="15">
      <t>ジュシン</t>
    </rPh>
    <rPh sb="15" eb="16">
      <t>シャ</t>
    </rPh>
    <rPh sb="16" eb="17">
      <t>スウ</t>
    </rPh>
    <phoneticPr fontId="3"/>
  </si>
  <si>
    <t xml:space="preserve">  （2-2）　特定簡易コース受診者数</t>
    <rPh sb="8" eb="10">
      <t>トクテイ</t>
    </rPh>
    <rPh sb="10" eb="12">
      <t>カンイ</t>
    </rPh>
    <rPh sb="15" eb="17">
      <t>ジュシン</t>
    </rPh>
    <rPh sb="17" eb="18">
      <t>シャ</t>
    </rPh>
    <rPh sb="18" eb="19">
      <t>スウ</t>
    </rPh>
    <phoneticPr fontId="3"/>
  </si>
  <si>
    <t xml:space="preserve">  （3）　体力測定受診者数</t>
    <rPh sb="6" eb="8">
      <t>タイリョク</t>
    </rPh>
    <rPh sb="8" eb="10">
      <t>ソクテイ</t>
    </rPh>
    <rPh sb="10" eb="12">
      <t>ジュシン</t>
    </rPh>
    <rPh sb="12" eb="13">
      <t>シャ</t>
    </rPh>
    <rPh sb="13" eb="14">
      <t>スウ</t>
    </rPh>
    <phoneticPr fontId="3"/>
  </si>
  <si>
    <t>8　女性のフレッシュ健診（中央健康づくりセンター実施）</t>
    <rPh sb="2" eb="4">
      <t>ジョセイ</t>
    </rPh>
    <rPh sb="10" eb="12">
      <t>ケンシン</t>
    </rPh>
    <rPh sb="13" eb="15">
      <t>チュウオウ</t>
    </rPh>
    <rPh sb="15" eb="17">
      <t>ケンコウ</t>
    </rPh>
    <rPh sb="24" eb="26">
      <t>ジッシ</t>
    </rPh>
    <phoneticPr fontId="3"/>
  </si>
  <si>
    <t>平成27年度</t>
    <phoneticPr fontId="3"/>
  </si>
  <si>
    <t>区　　　分</t>
    <rPh sb="0" eb="5">
      <t>クブン</t>
    </rPh>
    <phoneticPr fontId="3"/>
  </si>
  <si>
    <t>18 ・ 19歳</t>
    <rPh sb="7" eb="8">
      <t>サイ</t>
    </rPh>
    <phoneticPr fontId="3"/>
  </si>
  <si>
    <t>総　　　　数</t>
    <rPh sb="0" eb="6">
      <t>ソウスウ</t>
    </rPh>
    <phoneticPr fontId="3"/>
  </si>
  <si>
    <t>＊　本事業は、18歳以上39歳以下の女性を対象としている。</t>
    <rPh sb="2" eb="3">
      <t>ホン</t>
    </rPh>
    <rPh sb="3" eb="5">
      <t>ジギョウ</t>
    </rPh>
    <rPh sb="9" eb="10">
      <t>サイ</t>
    </rPh>
    <rPh sb="10" eb="12">
      <t>イジョウ</t>
    </rPh>
    <rPh sb="14" eb="15">
      <t>サイ</t>
    </rPh>
    <rPh sb="15" eb="17">
      <t>イカ</t>
    </rPh>
    <rPh sb="18" eb="20">
      <t>ジョセイ</t>
    </rPh>
    <rPh sb="21" eb="23">
      <t>タイショウ</t>
    </rPh>
    <phoneticPr fontId="3"/>
  </si>
  <si>
    <t>9　運動指導事業（健康づくりセンター利用者数）</t>
    <rPh sb="2" eb="4">
      <t>ウンドウ</t>
    </rPh>
    <rPh sb="4" eb="6">
      <t>シドウ</t>
    </rPh>
    <rPh sb="6" eb="8">
      <t>ジギョウ</t>
    </rPh>
    <rPh sb="9" eb="11">
      <t>ケンコウ</t>
    </rPh>
    <rPh sb="18" eb="20">
      <t>リヨウ</t>
    </rPh>
    <rPh sb="20" eb="21">
      <t>シャ</t>
    </rPh>
    <rPh sb="21" eb="22">
      <t>スウ</t>
    </rPh>
    <phoneticPr fontId="3"/>
  </si>
  <si>
    <t>平成27年度</t>
    <phoneticPr fontId="3"/>
  </si>
  <si>
    <t>中央健康づくりセンター</t>
  </si>
  <si>
    <t>東健康づくりセンター</t>
  </si>
  <si>
    <t>西健康づくりセンター</t>
    <rPh sb="0" eb="1">
      <t>ニシ</t>
    </rPh>
    <phoneticPr fontId="3"/>
  </si>
  <si>
    <t>一般利用者</t>
    <rPh sb="0" eb="2">
      <t>イッパン</t>
    </rPh>
    <rPh sb="2" eb="5">
      <t>リヨウシャ</t>
    </rPh>
    <phoneticPr fontId="3"/>
  </si>
  <si>
    <t>(再掲)　自由参加プログラム参加者</t>
    <rPh sb="1" eb="2">
      <t>サイ</t>
    </rPh>
    <rPh sb="2" eb="3">
      <t>ケイジ</t>
    </rPh>
    <rPh sb="5" eb="7">
      <t>ジユウ</t>
    </rPh>
    <rPh sb="7" eb="9">
      <t>サンカ</t>
    </rPh>
    <rPh sb="14" eb="16">
      <t>サンカ</t>
    </rPh>
    <rPh sb="16" eb="17">
      <t>モノ</t>
    </rPh>
    <phoneticPr fontId="3"/>
  </si>
  <si>
    <t>運動教室</t>
    <rPh sb="0" eb="2">
      <t>ウンドウ</t>
    </rPh>
    <rPh sb="2" eb="4">
      <t>キョウシツ</t>
    </rPh>
    <phoneticPr fontId="3"/>
  </si>
  <si>
    <t>平成27年度</t>
    <rPh sb="0" eb="2">
      <t>ヘイセイ</t>
    </rPh>
    <rPh sb="4" eb="5">
      <t>ネン</t>
    </rPh>
    <rPh sb="5" eb="6">
      <t>ド</t>
    </rPh>
    <phoneticPr fontId="3"/>
  </si>
  <si>
    <t>資料　保健所健康企画課</t>
    <rPh sb="0" eb="2">
      <t>シリョウ</t>
    </rPh>
    <rPh sb="3" eb="6">
      <t>ホケンジョ</t>
    </rPh>
    <rPh sb="6" eb="8">
      <t>ケンコウ</t>
    </rPh>
    <rPh sb="8" eb="10">
      <t>キカク</t>
    </rPh>
    <rPh sb="10" eb="11">
      <t>カ</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</si>
</sst>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_ * \-#,##0_ ;&quot;-&quot;;_ @_ "/>
    <numFmt numFmtId="177" formatCode="#,##0_);[Red]\(#,##0\)"/>
    <numFmt numFmtId="178" formatCode="0.0%"/>
    <numFmt numFmtId="179" formatCode="0.0%\ "/>
  </numFmts>
  <fonts count="15">
    <font>
      <sz val="11"/>
      <name val="ＭＳ Ｐゴシック"/>
      <family val="3"/>
      <charset val="128"/>
    </font>
    <font>
      <sz val="11"/>
      <name val="ＭＳ Ｐゴシック"/>
      <family val="3"/>
      <charset val="128"/>
    </font>
    <font>
      <sz val="14"/>
      <name val="ＭＳ Ｐ明朝"/>
      <family val="1"/>
      <charset val="128"/>
    </font>
    <font>
      <sz val="6"/>
      <name val="ＭＳ Ｐゴシック"/>
      <family val="3"/>
      <charset val="128"/>
    </font>
    <font>
      <sz val="11"/>
      <name val="ＭＳ Ｐ明朝"/>
      <family val="1"/>
      <charset val="128"/>
    </font>
    <font>
      <sz val="12"/>
      <name val="ＭＳ Ｐゴシック"/>
      <family val="3"/>
      <charset val="128"/>
    </font>
    <font>
      <sz val="10"/>
      <name val="ＭＳ Ｐ明朝"/>
      <family val="1"/>
      <charset val="128"/>
    </font>
    <font>
      <sz val="10"/>
      <name val="ＭＳ Ｐゴシック"/>
      <family val="3"/>
      <charset val="128"/>
    </font>
    <font>
      <sz val="14.5"/>
      <name val="ＭＳ Ｐゴシック"/>
      <family val="3"/>
      <charset val="128"/>
    </font>
    <font>
      <sz val="9"/>
      <name val="ＭＳ Ｐ明朝"/>
      <family val="1"/>
      <charset val="128"/>
    </font>
    <font>
      <sz val="8"/>
      <name val="ＭＳ Ｐゴシック"/>
      <family val="3"/>
      <charset val="128"/>
    </font>
    <font>
      <sz val="8"/>
      <name val="ＭＳ Ｐ明朝"/>
      <family val="1"/>
      <charset val="128"/>
    </font>
    <font>
      <sz val="10"/>
      <name val="ＭＳ 明朝"/>
      <family val="1"/>
      <charset val="128"/>
    </font>
    <font>
      <sz val="9"/>
      <name val="ＭＳ Ｐゴシック"/>
      <family val="3"/>
      <charset val="128"/>
    </font>
    <font>
      <sz val="10"/>
      <color indexed="8"/>
      <name val="ＭＳ Ｐ明朝"/>
      <family val="1"/>
      <charset val="128"/>
    </font>
  </fonts>
  <fills count="2">
    <fill>
      <patternFill patternType="none"/>
    </fill>
    <fill>
      <patternFill patternType="gray125"/>
    </fill>
  </fills>
  <borders count="38">
    <border>
      <left/>
      <right/>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hair">
        <color indexed="64"/>
      </top>
      <bottom style="hair">
        <color indexed="64"/>
      </bottom>
      <diagonal/>
    </border>
    <border>
      <left/>
      <right/>
      <top/>
      <bottom style="thin">
        <color indexed="64"/>
      </bottom>
      <diagonal/>
    </border>
    <border>
      <left/>
      <right/>
      <top style="thin">
        <color indexed="64"/>
      </top>
      <bottom/>
      <diagonal/>
    </border>
    <border>
      <left/>
      <right/>
      <top/>
      <bottom style="hair">
        <color indexed="64"/>
      </bottom>
      <diagonal/>
    </border>
    <border>
      <left/>
      <right/>
      <top style="hair">
        <color indexed="64"/>
      </top>
      <bottom/>
      <diagonal/>
    </border>
    <border>
      <left style="hair">
        <color indexed="64"/>
      </left>
      <right/>
      <top style="thin">
        <color indexed="64"/>
      </top>
      <bottom/>
      <diagonal/>
    </border>
    <border diagonalUp="1">
      <left style="hair">
        <color indexed="64"/>
      </left>
      <right style="hair">
        <color indexed="64"/>
      </right>
      <top style="thin">
        <color indexed="64"/>
      </top>
      <bottom/>
      <diagonal style="hair">
        <color indexed="64"/>
      </diagonal>
    </border>
    <border diagonalUp="1">
      <left style="hair">
        <color indexed="64"/>
      </left>
      <right/>
      <top style="thin">
        <color indexed="64"/>
      </top>
      <bottom/>
      <diagonal style="hair">
        <color indexed="64"/>
      </diagonal>
    </border>
    <border diagonalUp="1">
      <left style="hair">
        <color indexed="64"/>
      </left>
      <right style="hair">
        <color indexed="64"/>
      </right>
      <top/>
      <bottom/>
      <diagonal style="hair">
        <color indexed="64"/>
      </diagonal>
    </border>
    <border diagonalUp="1">
      <left style="hair">
        <color indexed="64"/>
      </left>
      <right/>
      <top/>
      <bottom/>
      <diagonal style="hair">
        <color indexed="64"/>
      </diagonal>
    </border>
    <border diagonalUp="1">
      <left style="hair">
        <color indexed="64"/>
      </left>
      <right style="hair">
        <color indexed="64"/>
      </right>
      <top/>
      <bottom style="thin">
        <color indexed="64"/>
      </bottom>
      <diagonal style="hair">
        <color indexed="64"/>
      </diagonal>
    </border>
    <border diagonalUp="1">
      <left style="hair">
        <color indexed="64"/>
      </left>
      <right/>
      <top/>
      <bottom style="thin">
        <color indexed="64"/>
      </bottom>
      <diagonal style="hair">
        <color indexed="64"/>
      </diagonal>
    </border>
    <border>
      <left style="hair">
        <color indexed="64"/>
      </left>
      <right/>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s>
  <cellStyleXfs count="4">
    <xf numFmtId="0" fontId="0" fillId="0" borderId="0"/>
    <xf numFmtId="38" fontId="1" fillId="0" borderId="0" applyFont="0" applyFill="0" applyBorder="0" applyAlignment="0" applyProtection="0"/>
    <xf numFmtId="0" fontId="1" fillId="0" borderId="0"/>
    <xf numFmtId="9" fontId="1" fillId="0" borderId="0" applyFont="0" applyFill="0" applyBorder="0" applyAlignment="0" applyProtection="0"/>
  </cellStyleXfs>
  <cellXfs count="325">
    <xf numFmtId="0" fontId="0" fillId="0" borderId="0" xfId="0"/>
    <xf numFmtId="0" fontId="2" fillId="0" borderId="0" xfId="0" applyFont="1" applyFill="1" applyAlignment="1">
      <alignment horizontal="left"/>
    </xf>
    <xf numFmtId="0" fontId="4" fillId="0" borderId="0" xfId="0" applyFont="1" applyFill="1"/>
    <xf numFmtId="0" fontId="5" fillId="0" borderId="0" xfId="0" applyFont="1" applyFill="1" applyAlignment="1">
      <alignment horizontal="left" vertical="center"/>
    </xf>
    <xf numFmtId="0" fontId="4" fillId="0" borderId="0" xfId="0" applyFont="1" applyFill="1" applyAlignment="1">
      <alignment vertical="center"/>
    </xf>
    <xf numFmtId="0" fontId="6" fillId="0" borderId="0" xfId="0" applyFont="1" applyFill="1" applyBorder="1" applyAlignment="1">
      <alignment horizontal="right" vertical="center"/>
    </xf>
    <xf numFmtId="0" fontId="6" fillId="0" borderId="3" xfId="0" applyFont="1" applyFill="1" applyBorder="1" applyAlignment="1">
      <alignment horizontal="distributed" vertical="center" justifyLastLine="1"/>
    </xf>
    <xf numFmtId="0" fontId="6" fillId="0" borderId="7"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9" xfId="0" applyFont="1" applyFill="1" applyBorder="1" applyAlignment="1">
      <alignment horizontal="distributed" vertical="center"/>
    </xf>
    <xf numFmtId="176" fontId="0" fillId="0" borderId="7" xfId="0" applyNumberFormat="1" applyFont="1" applyFill="1" applyBorder="1" applyAlignment="1">
      <alignment vertical="center"/>
    </xf>
    <xf numFmtId="176" fontId="0" fillId="0" borderId="8" xfId="0" applyNumberFormat="1" applyFont="1" applyFill="1" applyBorder="1" applyAlignment="1">
      <alignment vertical="center"/>
    </xf>
    <xf numFmtId="0" fontId="6" fillId="0" borderId="10" xfId="0" applyFont="1" applyFill="1" applyBorder="1" applyAlignment="1">
      <alignment horizontal="distributed" vertical="center"/>
    </xf>
    <xf numFmtId="176" fontId="4" fillId="0" borderId="11" xfId="0" applyNumberFormat="1" applyFont="1" applyFill="1" applyBorder="1" applyAlignment="1">
      <alignment vertical="center"/>
    </xf>
    <xf numFmtId="176" fontId="4" fillId="0" borderId="12" xfId="0" applyNumberFormat="1" applyFont="1" applyFill="1" applyBorder="1" applyAlignment="1">
      <alignment vertical="center"/>
    </xf>
    <xf numFmtId="176" fontId="4" fillId="0" borderId="0" xfId="0" applyNumberFormat="1" applyFont="1" applyFill="1"/>
    <xf numFmtId="0" fontId="6" fillId="0" borderId="13" xfId="0" applyFont="1" applyFill="1" applyBorder="1" applyAlignment="1">
      <alignment horizontal="distributed" vertical="center"/>
    </xf>
    <xf numFmtId="176" fontId="4" fillId="0" borderId="14" xfId="0" applyNumberFormat="1" applyFont="1" applyFill="1" applyBorder="1" applyAlignment="1">
      <alignment vertical="center"/>
    </xf>
    <xf numFmtId="176" fontId="4" fillId="0" borderId="15" xfId="0" applyNumberFormat="1" applyFont="1" applyFill="1" applyBorder="1" applyAlignment="1">
      <alignment vertical="center"/>
    </xf>
    <xf numFmtId="0" fontId="6" fillId="0" borderId="13" xfId="0" applyFont="1" applyFill="1" applyBorder="1" applyAlignment="1">
      <alignment horizontal="distributed" vertical="center" wrapText="1"/>
    </xf>
    <xf numFmtId="0" fontId="6" fillId="0" borderId="16" xfId="0" applyFont="1" applyFill="1" applyBorder="1" applyAlignment="1">
      <alignment horizontal="distributed" vertical="center"/>
    </xf>
    <xf numFmtId="176" fontId="4" fillId="0" borderId="17" xfId="0" applyNumberFormat="1" applyFont="1" applyFill="1" applyBorder="1" applyAlignment="1">
      <alignment vertical="center"/>
    </xf>
    <xf numFmtId="176" fontId="4" fillId="0" borderId="18" xfId="0" applyNumberFormat="1" applyFont="1" applyFill="1" applyBorder="1" applyAlignment="1">
      <alignment vertical="center"/>
    </xf>
    <xf numFmtId="0" fontId="7" fillId="0" borderId="0" xfId="0" applyFont="1" applyFill="1" applyAlignment="1">
      <alignment horizontal="right" vertical="center"/>
    </xf>
    <xf numFmtId="0" fontId="6" fillId="0" borderId="0" xfId="0" applyFont="1" applyFill="1" applyAlignment="1">
      <alignment horizontal="right"/>
    </xf>
    <xf numFmtId="0" fontId="1" fillId="0" borderId="0" xfId="0" applyFont="1" applyFill="1"/>
    <xf numFmtId="0" fontId="6" fillId="0" borderId="9" xfId="0" applyFont="1" applyFill="1" applyBorder="1" applyAlignment="1">
      <alignment horizontal="center" vertical="center"/>
    </xf>
    <xf numFmtId="0" fontId="6" fillId="0" borderId="21" xfId="0" applyFont="1" applyFill="1" applyBorder="1" applyAlignment="1">
      <alignment horizontal="center" vertical="center"/>
    </xf>
    <xf numFmtId="0" fontId="4" fillId="0" borderId="9" xfId="0" applyFont="1" applyFill="1" applyBorder="1" applyAlignment="1">
      <alignment horizontal="distributed" vertical="center"/>
    </xf>
    <xf numFmtId="176" fontId="1" fillId="0" borderId="7" xfId="0" applyNumberFormat="1" applyFont="1" applyFill="1" applyBorder="1" applyAlignment="1">
      <alignment vertical="center"/>
    </xf>
    <xf numFmtId="176" fontId="1" fillId="0" borderId="8" xfId="0" applyNumberFormat="1" applyFont="1" applyFill="1" applyBorder="1" applyAlignment="1">
      <alignment vertical="center"/>
    </xf>
    <xf numFmtId="0" fontId="4" fillId="0" borderId="13" xfId="0" applyFont="1" applyBorder="1" applyAlignment="1">
      <alignment horizontal="distributed" vertical="center"/>
    </xf>
    <xf numFmtId="176" fontId="4" fillId="0" borderId="0" xfId="0" applyNumberFormat="1" applyFont="1" applyFill="1" applyBorder="1" applyAlignment="1">
      <alignment vertical="center"/>
    </xf>
    <xf numFmtId="176" fontId="4" fillId="0" borderId="14" xfId="0" applyNumberFormat="1" applyFont="1" applyFill="1" applyBorder="1" applyAlignment="1"/>
    <xf numFmtId="176" fontId="4" fillId="0" borderId="11" xfId="0" applyNumberFormat="1" applyFont="1" applyFill="1" applyBorder="1" applyAlignment="1"/>
    <xf numFmtId="176" fontId="4" fillId="0" borderId="0" xfId="0" applyNumberFormat="1" applyFont="1" applyFill="1" applyBorder="1" applyAlignment="1"/>
    <xf numFmtId="0" fontId="1" fillId="0" borderId="0" xfId="0" applyFont="1" applyFill="1" applyAlignment="1"/>
    <xf numFmtId="0" fontId="4" fillId="0" borderId="16" xfId="0" applyFont="1" applyBorder="1" applyAlignment="1">
      <alignment horizontal="distributed" vertical="center"/>
    </xf>
    <xf numFmtId="176" fontId="4" fillId="0" borderId="17" xfId="0" applyNumberFormat="1" applyFont="1" applyFill="1" applyBorder="1" applyAlignment="1"/>
    <xf numFmtId="176" fontId="4" fillId="0" borderId="22" xfId="0" applyNumberFormat="1" applyFont="1" applyFill="1" applyBorder="1" applyAlignment="1"/>
    <xf numFmtId="0" fontId="1" fillId="0" borderId="0" xfId="0" applyFont="1" applyFill="1" applyBorder="1"/>
    <xf numFmtId="0" fontId="8" fillId="0" borderId="0" xfId="0" applyFont="1" applyFill="1" applyAlignment="1">
      <alignment horizontal="left" vertical="center"/>
    </xf>
    <xf numFmtId="0" fontId="1" fillId="0" borderId="0" xfId="0" applyFont="1" applyFill="1" applyAlignment="1">
      <alignment horizontal="left" vertical="center"/>
    </xf>
    <xf numFmtId="14" fontId="4" fillId="0" borderId="0" xfId="0" applyNumberFormat="1" applyFont="1" applyFill="1" applyAlignment="1">
      <alignment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177" fontId="10" fillId="0" borderId="11" xfId="0" applyNumberFormat="1" applyFont="1" applyFill="1" applyBorder="1" applyAlignment="1">
      <alignment vertical="center"/>
    </xf>
    <xf numFmtId="177" fontId="11" fillId="0" borderId="11" xfId="0" applyNumberFormat="1" applyFont="1" applyFill="1" applyBorder="1" applyAlignment="1">
      <alignment vertical="center"/>
    </xf>
    <xf numFmtId="177" fontId="11" fillId="0" borderId="12" xfId="0" applyNumberFormat="1" applyFont="1" applyFill="1" applyBorder="1" applyAlignment="1">
      <alignment vertical="center"/>
    </xf>
    <xf numFmtId="177" fontId="10" fillId="0" borderId="14" xfId="0" applyNumberFormat="1" applyFont="1" applyFill="1" applyBorder="1" applyAlignment="1">
      <alignment vertical="center"/>
    </xf>
    <xf numFmtId="177" fontId="11" fillId="0" borderId="14" xfId="0" applyNumberFormat="1" applyFont="1" applyFill="1" applyBorder="1" applyAlignment="1">
      <alignment vertical="center"/>
    </xf>
    <xf numFmtId="177" fontId="11" fillId="0" borderId="15" xfId="0" applyNumberFormat="1" applyFont="1" applyFill="1" applyBorder="1" applyAlignment="1">
      <alignment vertical="center"/>
    </xf>
    <xf numFmtId="178" fontId="10" fillId="0" borderId="17" xfId="0" applyNumberFormat="1" applyFont="1" applyFill="1" applyBorder="1" applyAlignment="1">
      <alignment vertical="center"/>
    </xf>
    <xf numFmtId="178" fontId="11" fillId="0" borderId="17" xfId="0" applyNumberFormat="1" applyFont="1" applyFill="1" applyBorder="1" applyAlignment="1">
      <alignment vertical="center"/>
    </xf>
    <xf numFmtId="178" fontId="11" fillId="0" borderId="17" xfId="0" applyNumberFormat="1" applyFont="1" applyFill="1" applyBorder="1" applyAlignment="1">
      <alignment horizontal="center" vertical="center"/>
    </xf>
    <xf numFmtId="178" fontId="11" fillId="0" borderId="18" xfId="0" applyNumberFormat="1" applyFont="1" applyFill="1" applyBorder="1" applyAlignment="1">
      <alignment horizontal="center" vertical="center"/>
    </xf>
    <xf numFmtId="177" fontId="10" fillId="0" borderId="2" xfId="0" applyNumberFormat="1" applyFont="1" applyFill="1" applyBorder="1" applyAlignment="1">
      <alignment vertical="center"/>
    </xf>
    <xf numFmtId="177" fontId="11" fillId="0" borderId="2" xfId="0" applyNumberFormat="1" applyFont="1" applyFill="1" applyBorder="1" applyAlignment="1">
      <alignment vertical="center"/>
    </xf>
    <xf numFmtId="177" fontId="11" fillId="0" borderId="26" xfId="0" applyNumberFormat="1" applyFont="1" applyFill="1" applyBorder="1" applyAlignment="1">
      <alignment vertical="center"/>
    </xf>
    <xf numFmtId="177" fontId="10" fillId="0" borderId="17" xfId="0" applyNumberFormat="1" applyFont="1" applyFill="1" applyBorder="1" applyAlignment="1">
      <alignment vertical="center"/>
    </xf>
    <xf numFmtId="177" fontId="11" fillId="0" borderId="17" xfId="0" applyNumberFormat="1" applyFont="1" applyFill="1" applyBorder="1" applyAlignment="1">
      <alignment vertical="center"/>
    </xf>
    <xf numFmtId="178" fontId="11" fillId="0" borderId="18" xfId="0" applyNumberFormat="1" applyFont="1" applyFill="1" applyBorder="1" applyAlignment="1">
      <alignment vertical="center"/>
    </xf>
    <xf numFmtId="0" fontId="4" fillId="0" borderId="0" xfId="0" applyFont="1" applyFill="1" applyAlignment="1">
      <alignment horizontal="right"/>
    </xf>
    <xf numFmtId="176" fontId="10" fillId="0" borderId="14" xfId="0" applyNumberFormat="1" applyFont="1" applyFill="1" applyBorder="1" applyAlignment="1">
      <alignment vertical="center"/>
    </xf>
    <xf numFmtId="176" fontId="11" fillId="0" borderId="14" xfId="0" applyNumberFormat="1" applyFont="1" applyFill="1" applyBorder="1" applyAlignment="1">
      <alignment vertical="center"/>
    </xf>
    <xf numFmtId="176" fontId="11" fillId="0" borderId="15" xfId="0" applyNumberFormat="1" applyFont="1" applyFill="1" applyBorder="1" applyAlignment="1">
      <alignment vertical="center"/>
    </xf>
    <xf numFmtId="0" fontId="4" fillId="0" borderId="0" xfId="0" applyFont="1" applyFill="1" applyAlignment="1">
      <alignment horizontal="right" vertical="top"/>
    </xf>
    <xf numFmtId="177" fontId="11" fillId="0" borderId="18" xfId="0" applyNumberFormat="1" applyFont="1" applyFill="1" applyBorder="1" applyAlignment="1">
      <alignment vertical="center"/>
    </xf>
    <xf numFmtId="0" fontId="9" fillId="0" borderId="0" xfId="0" applyFont="1" applyFill="1" applyBorder="1" applyAlignment="1">
      <alignment horizontal="distributed" vertical="center" wrapText="1"/>
    </xf>
    <xf numFmtId="177" fontId="10" fillId="0" borderId="0" xfId="0" applyNumberFormat="1" applyFont="1" applyFill="1" applyBorder="1" applyAlignment="1">
      <alignment vertical="center"/>
    </xf>
    <xf numFmtId="0" fontId="0" fillId="0" borderId="0" xfId="0" applyFill="1"/>
    <xf numFmtId="0" fontId="12" fillId="0" borderId="0" xfId="0" applyFont="1" applyFill="1" applyAlignment="1">
      <alignment horizontal="center"/>
    </xf>
    <xf numFmtId="0" fontId="6" fillId="0" borderId="3" xfId="0" applyFont="1" applyFill="1" applyBorder="1" applyAlignment="1">
      <alignment horizontal="center" vertical="center"/>
    </xf>
    <xf numFmtId="0" fontId="6" fillId="0" borderId="12" xfId="0" applyFont="1" applyFill="1" applyBorder="1" applyAlignment="1">
      <alignment horizontal="center" vertical="center"/>
    </xf>
    <xf numFmtId="176" fontId="7" fillId="0" borderId="12" xfId="0" applyNumberFormat="1" applyFont="1" applyFill="1" applyBorder="1" applyAlignment="1">
      <alignment vertical="center"/>
    </xf>
    <xf numFmtId="176" fontId="0" fillId="0" borderId="0" xfId="0" applyNumberFormat="1" applyFill="1"/>
    <xf numFmtId="176" fontId="6" fillId="0" borderId="15" xfId="0" applyNumberFormat="1" applyFont="1" applyFill="1" applyBorder="1" applyAlignment="1">
      <alignment vertical="center"/>
    </xf>
    <xf numFmtId="176" fontId="6" fillId="0" borderId="18" xfId="0" applyNumberFormat="1" applyFont="1" applyFill="1" applyBorder="1" applyAlignment="1">
      <alignment vertical="center"/>
    </xf>
    <xf numFmtId="0" fontId="9" fillId="0" borderId="0" xfId="0" applyFont="1" applyFill="1" applyAlignment="1"/>
    <xf numFmtId="0" fontId="13" fillId="0" borderId="0" xfId="0" applyFont="1" applyFill="1" applyAlignment="1"/>
    <xf numFmtId="0" fontId="0" fillId="0" borderId="0" xfId="0" applyFill="1" applyAlignment="1"/>
    <xf numFmtId="0" fontId="4" fillId="0" borderId="0" xfId="0" applyFont="1" applyFill="1" applyAlignment="1"/>
    <xf numFmtId="0" fontId="6" fillId="0" borderId="0" xfId="0" applyFont="1" applyFill="1" applyAlignment="1">
      <alignment horizontal="left"/>
    </xf>
    <xf numFmtId="0" fontId="9" fillId="0" borderId="0" xfId="0" applyFont="1" applyFill="1" applyAlignment="1">
      <alignment horizontal="right"/>
    </xf>
    <xf numFmtId="0" fontId="6" fillId="0" borderId="0" xfId="0" applyFont="1" applyFill="1" applyAlignment="1">
      <alignment horizontal="left" vertical="center"/>
    </xf>
    <xf numFmtId="0" fontId="5" fillId="0" borderId="0" xfId="0" applyFont="1" applyFill="1" applyAlignment="1">
      <alignment vertical="center"/>
    </xf>
    <xf numFmtId="0" fontId="1" fillId="0" borderId="0" xfId="0" applyFont="1" applyFill="1" applyAlignment="1">
      <alignment vertical="center"/>
    </xf>
    <xf numFmtId="0" fontId="7" fillId="0" borderId="0" xfId="0" applyFont="1" applyFill="1" applyBorder="1" applyAlignment="1">
      <alignment horizontal="center"/>
    </xf>
    <xf numFmtId="0" fontId="6" fillId="0" borderId="0" xfId="0" applyFont="1" applyFill="1" applyBorder="1" applyAlignment="1">
      <alignment horizontal="center"/>
    </xf>
    <xf numFmtId="0" fontId="6" fillId="0" borderId="0" xfId="0" applyFont="1" applyFill="1" applyBorder="1" applyAlignment="1">
      <alignment horizontal="distributed"/>
    </xf>
    <xf numFmtId="0" fontId="6" fillId="0" borderId="22" xfId="0" applyFont="1" applyFill="1" applyBorder="1" applyAlignment="1">
      <alignment horizontal="center"/>
    </xf>
    <xf numFmtId="0" fontId="4" fillId="0" borderId="22" xfId="0" applyFont="1" applyFill="1" applyBorder="1" applyAlignment="1">
      <alignment vertical="center"/>
    </xf>
    <xf numFmtId="0" fontId="4" fillId="0" borderId="17" xfId="0" applyFont="1" applyFill="1" applyBorder="1" applyAlignment="1">
      <alignment vertical="center"/>
    </xf>
    <xf numFmtId="0" fontId="4" fillId="0" borderId="0" xfId="0" applyFont="1" applyFill="1" applyBorder="1" applyAlignment="1">
      <alignment vertical="center"/>
    </xf>
    <xf numFmtId="0" fontId="6" fillId="0" borderId="19" xfId="0" applyFont="1" applyFill="1" applyBorder="1" applyAlignment="1">
      <alignment horizontal="distributed" vertical="center" justifyLastLine="1"/>
    </xf>
    <xf numFmtId="0" fontId="7" fillId="0" borderId="20" xfId="0" applyFont="1" applyFill="1" applyBorder="1" applyAlignment="1">
      <alignment horizontal="distributed" vertical="center" justifyLastLine="1"/>
    </xf>
    <xf numFmtId="0" fontId="6" fillId="0" borderId="20" xfId="0" applyFont="1" applyFill="1" applyBorder="1" applyAlignment="1">
      <alignment horizontal="distributed" vertical="center" justifyLastLine="1"/>
    </xf>
    <xf numFmtId="0" fontId="6" fillId="0" borderId="9" xfId="0" applyFont="1" applyFill="1" applyBorder="1" applyAlignment="1">
      <alignment horizontal="distributed" vertical="center" justifyLastLine="1"/>
    </xf>
    <xf numFmtId="41" fontId="1" fillId="0" borderId="7" xfId="0" applyNumberFormat="1" applyFont="1" applyFill="1" applyBorder="1" applyAlignment="1">
      <alignment vertical="center"/>
    </xf>
    <xf numFmtId="0" fontId="6" fillId="0" borderId="10" xfId="0" applyFont="1" applyFill="1" applyBorder="1" applyAlignment="1">
      <alignment horizontal="distributed" vertical="center" justifyLastLine="1"/>
    </xf>
    <xf numFmtId="41" fontId="1" fillId="0" borderId="11" xfId="0" applyNumberFormat="1" applyFont="1" applyFill="1" applyBorder="1" applyAlignment="1">
      <alignment vertical="center"/>
    </xf>
    <xf numFmtId="41" fontId="4" fillId="0" borderId="11" xfId="0" applyNumberFormat="1" applyFont="1" applyFill="1" applyBorder="1" applyAlignment="1">
      <alignment vertical="center"/>
    </xf>
    <xf numFmtId="0" fontId="6" fillId="0" borderId="16" xfId="0" applyFont="1" applyFill="1" applyBorder="1" applyAlignment="1">
      <alignment horizontal="distributed" vertical="center" justifyLastLine="1"/>
    </xf>
    <xf numFmtId="41" fontId="1" fillId="0" borderId="17" xfId="0" applyNumberFormat="1" applyFont="1" applyFill="1" applyBorder="1" applyAlignment="1">
      <alignment vertical="center"/>
    </xf>
    <xf numFmtId="41" fontId="4" fillId="0" borderId="17" xfId="0" applyNumberFormat="1" applyFont="1" applyFill="1" applyBorder="1" applyAlignment="1">
      <alignment vertical="center"/>
    </xf>
    <xf numFmtId="41" fontId="4" fillId="0" borderId="17" xfId="0" applyNumberFormat="1" applyFont="1" applyFill="1" applyBorder="1" applyAlignment="1">
      <alignment horizontal="right" vertical="center"/>
    </xf>
    <xf numFmtId="0" fontId="6" fillId="0" borderId="0" xfId="0" applyFont="1" applyFill="1" applyBorder="1" applyAlignment="1">
      <alignment horizontal="left"/>
    </xf>
    <xf numFmtId="0" fontId="14" fillId="0" borderId="0" xfId="0" applyFont="1" applyFill="1"/>
    <xf numFmtId="0" fontId="4" fillId="0" borderId="0" xfId="0" applyNumberFormat="1" applyFont="1" applyFill="1"/>
    <xf numFmtId="0" fontId="4" fillId="0" borderId="0" xfId="0" applyFont="1" applyFill="1" applyBorder="1" applyAlignment="1">
      <alignment horizontal="left" vertical="center"/>
    </xf>
    <xf numFmtId="0" fontId="4" fillId="0" borderId="0" xfId="0" applyFont="1" applyFill="1" applyBorder="1"/>
    <xf numFmtId="0" fontId="4" fillId="0" borderId="0" xfId="0" applyFont="1" applyFill="1" applyBorder="1" applyAlignment="1">
      <alignment horizontal="right" vertical="center"/>
    </xf>
    <xf numFmtId="0" fontId="9" fillId="0" borderId="7" xfId="0" applyFont="1" applyFill="1" applyBorder="1" applyAlignment="1">
      <alignment horizontal="distributed" vertical="center" justifyLastLine="1"/>
    </xf>
    <xf numFmtId="0" fontId="9" fillId="0" borderId="7" xfId="0" applyFont="1" applyFill="1" applyBorder="1" applyAlignment="1">
      <alignment horizontal="center" vertical="center" wrapText="1"/>
    </xf>
    <xf numFmtId="0" fontId="9" fillId="0" borderId="8" xfId="0" applyFont="1" applyFill="1" applyBorder="1" applyAlignment="1">
      <alignment horizontal="distributed" vertical="center" justifyLastLine="1"/>
    </xf>
    <xf numFmtId="41" fontId="1" fillId="0" borderId="7" xfId="0" applyNumberFormat="1" applyFont="1" applyFill="1" applyBorder="1" applyAlignment="1"/>
    <xf numFmtId="41" fontId="1" fillId="0" borderId="8" xfId="0" applyNumberFormat="1" applyFont="1" applyFill="1" applyBorder="1" applyAlignment="1"/>
    <xf numFmtId="41" fontId="4" fillId="0" borderId="0" xfId="0" applyNumberFormat="1" applyFont="1" applyFill="1" applyBorder="1"/>
    <xf numFmtId="41" fontId="1" fillId="0" borderId="14" xfId="0" applyNumberFormat="1" applyFont="1" applyFill="1" applyBorder="1" applyAlignment="1"/>
    <xf numFmtId="41" fontId="1" fillId="0" borderId="15" xfId="0" applyNumberFormat="1" applyFont="1" applyFill="1" applyBorder="1" applyAlignment="1"/>
    <xf numFmtId="41" fontId="1" fillId="0" borderId="6" xfId="0" applyNumberFormat="1" applyFont="1" applyFill="1" applyBorder="1" applyAlignment="1"/>
    <xf numFmtId="41" fontId="1" fillId="0" borderId="33" xfId="0" applyNumberFormat="1" applyFont="1" applyFill="1" applyBorder="1" applyAlignment="1"/>
    <xf numFmtId="0" fontId="4" fillId="0" borderId="0" xfId="0" applyFont="1" applyFill="1" applyBorder="1" applyAlignment="1"/>
    <xf numFmtId="41" fontId="4" fillId="0" borderId="14" xfId="0" applyNumberFormat="1" applyFont="1" applyFill="1" applyBorder="1" applyAlignment="1"/>
    <xf numFmtId="41" fontId="4" fillId="0" borderId="12" xfId="0" applyNumberFormat="1" applyFont="1" applyFill="1" applyBorder="1" applyAlignment="1"/>
    <xf numFmtId="41" fontId="4" fillId="0" borderId="15" xfId="0" applyNumberFormat="1" applyFont="1" applyFill="1" applyBorder="1" applyAlignment="1"/>
    <xf numFmtId="0" fontId="6" fillId="0" borderId="22" xfId="0" applyFont="1" applyFill="1" applyBorder="1" applyAlignment="1">
      <alignment horizontal="distributed"/>
    </xf>
    <xf numFmtId="41" fontId="4" fillId="0" borderId="17" xfId="0" applyNumberFormat="1" applyFont="1" applyFill="1" applyBorder="1" applyAlignment="1"/>
    <xf numFmtId="41" fontId="4" fillId="0" borderId="18" xfId="0" applyNumberFormat="1" applyFont="1" applyFill="1" applyBorder="1" applyAlignment="1"/>
    <xf numFmtId="0" fontId="6" fillId="0" borderId="0" xfId="0" applyFont="1" applyFill="1" applyAlignment="1">
      <alignment horizontal="right" vertical="center"/>
    </xf>
    <xf numFmtId="41" fontId="4" fillId="0" borderId="0" xfId="0" applyNumberFormat="1" applyFont="1" applyFill="1"/>
    <xf numFmtId="178" fontId="4" fillId="0" borderId="0" xfId="3" applyNumberFormat="1" applyFont="1" applyFill="1" applyBorder="1"/>
    <xf numFmtId="41" fontId="4" fillId="0" borderId="0" xfId="0" applyNumberFormat="1" applyFont="1" applyFill="1" applyBorder="1" applyAlignment="1"/>
    <xf numFmtId="0" fontId="9" fillId="0" borderId="11" xfId="0" applyFont="1" applyFill="1" applyBorder="1" applyAlignment="1">
      <alignment horizontal="distributed" vertical="center" justifyLastLine="1"/>
    </xf>
    <xf numFmtId="0" fontId="9" fillId="0" borderId="12" xfId="0" applyFont="1" applyFill="1" applyBorder="1" applyAlignment="1">
      <alignment horizontal="distributed" vertical="center" justifyLastLine="1"/>
    </xf>
    <xf numFmtId="0" fontId="6" fillId="0" borderId="0" xfId="0" applyFont="1" applyFill="1" applyBorder="1" applyAlignment="1"/>
    <xf numFmtId="0" fontId="6" fillId="0" borderId="0" xfId="0" applyFont="1" applyFill="1"/>
    <xf numFmtId="0" fontId="6" fillId="0" borderId="20" xfId="0" applyFont="1" applyFill="1" applyBorder="1" applyAlignment="1">
      <alignment horizontal="center" vertical="center"/>
    </xf>
    <xf numFmtId="0" fontId="6" fillId="0" borderId="4" xfId="0" applyFont="1" applyFill="1" applyBorder="1" applyAlignment="1">
      <alignment horizontal="center" vertical="center"/>
    </xf>
    <xf numFmtId="41" fontId="1" fillId="0" borderId="8" xfId="0" applyNumberFormat="1" applyFont="1" applyFill="1" applyBorder="1" applyAlignment="1">
      <alignment vertical="center"/>
    </xf>
    <xf numFmtId="0" fontId="6" fillId="0" borderId="10" xfId="0" applyFont="1" applyFill="1" applyBorder="1" applyAlignment="1">
      <alignment horizontal="center" vertical="center"/>
    </xf>
    <xf numFmtId="41" fontId="4" fillId="0" borderId="12" xfId="0" applyNumberFormat="1" applyFont="1" applyFill="1" applyBorder="1" applyAlignment="1">
      <alignment vertical="center"/>
    </xf>
    <xf numFmtId="0" fontId="6" fillId="0" borderId="16" xfId="0" applyFont="1" applyFill="1" applyBorder="1" applyAlignment="1">
      <alignment horizontal="center" vertical="center"/>
    </xf>
    <xf numFmtId="41" fontId="4" fillId="0" borderId="18" xfId="0" applyNumberFormat="1" applyFont="1" applyFill="1" applyBorder="1" applyAlignment="1">
      <alignment vertical="center"/>
    </xf>
    <xf numFmtId="0" fontId="6" fillId="0" borderId="0" xfId="0" applyFont="1" applyFill="1" applyAlignment="1"/>
    <xf numFmtId="0" fontId="6" fillId="0" borderId="19" xfId="0" applyFont="1" applyFill="1" applyBorder="1" applyAlignment="1">
      <alignment horizontal="center" vertical="center"/>
    </xf>
    <xf numFmtId="0" fontId="6" fillId="0" borderId="34" xfId="0" applyFont="1" applyFill="1" applyBorder="1" applyAlignment="1">
      <alignment horizontal="center" vertical="center"/>
    </xf>
    <xf numFmtId="41" fontId="1" fillId="0" borderId="35" xfId="0" applyNumberFormat="1" applyFont="1" applyFill="1" applyBorder="1" applyAlignment="1">
      <alignment vertical="center"/>
    </xf>
    <xf numFmtId="41" fontId="4" fillId="0" borderId="35" xfId="0" applyNumberFormat="1" applyFont="1" applyFill="1" applyBorder="1" applyAlignment="1">
      <alignment vertical="center"/>
    </xf>
    <xf numFmtId="41" fontId="4" fillId="0" borderId="36" xfId="0" applyNumberFormat="1" applyFont="1" applyFill="1" applyBorder="1" applyAlignment="1">
      <alignment vertical="center"/>
    </xf>
    <xf numFmtId="0" fontId="1" fillId="0" borderId="37" xfId="0" applyFont="1" applyFill="1" applyBorder="1" applyAlignment="1">
      <alignment vertical="center"/>
    </xf>
    <xf numFmtId="0" fontId="7" fillId="0" borderId="0" xfId="0" applyFont="1" applyFill="1" applyBorder="1" applyAlignment="1">
      <alignment horizontal="distributed" vertical="center"/>
    </xf>
    <xf numFmtId="0" fontId="6" fillId="0" borderId="0" xfId="0" applyFont="1" applyFill="1" applyBorder="1" applyAlignment="1">
      <alignment horizontal="distributed" vertical="center" shrinkToFit="1"/>
    </xf>
    <xf numFmtId="41" fontId="4" fillId="0" borderId="14" xfId="0" applyNumberFormat="1" applyFont="1" applyFill="1" applyBorder="1" applyAlignment="1">
      <alignment vertical="center"/>
    </xf>
    <xf numFmtId="41" fontId="4" fillId="0" borderId="15" xfId="0" applyNumberFormat="1" applyFont="1" applyFill="1" applyBorder="1" applyAlignment="1">
      <alignment vertical="center"/>
    </xf>
    <xf numFmtId="0" fontId="7" fillId="0" borderId="22" xfId="0" applyFont="1" applyFill="1" applyBorder="1" applyAlignment="1">
      <alignment horizontal="distributed" vertical="center"/>
    </xf>
    <xf numFmtId="41" fontId="4" fillId="0" borderId="18" xfId="0" applyNumberFormat="1" applyFont="1" applyFill="1" applyBorder="1" applyAlignment="1">
      <alignment horizontal="right" vertical="center"/>
    </xf>
    <xf numFmtId="0" fontId="6" fillId="0" borderId="8" xfId="0" applyFont="1" applyFill="1" applyBorder="1" applyAlignment="1">
      <alignment horizontal="distributed" vertical="center" justifyLastLine="1"/>
    </xf>
    <xf numFmtId="0" fontId="4" fillId="0" borderId="18" xfId="0" applyFont="1" applyFill="1" applyBorder="1" applyAlignment="1">
      <alignment vertical="center"/>
    </xf>
    <xf numFmtId="0" fontId="6" fillId="0" borderId="7" xfId="0" applyFont="1" applyFill="1" applyBorder="1" applyAlignment="1">
      <alignment horizontal="distributed" vertical="center" justifyLastLine="1"/>
    </xf>
    <xf numFmtId="0" fontId="6" fillId="0" borderId="20" xfId="0" applyFont="1" applyFill="1" applyBorder="1" applyAlignment="1">
      <alignment horizontal="center" vertical="center"/>
    </xf>
    <xf numFmtId="0" fontId="6" fillId="0" borderId="0" xfId="0" applyFont="1" applyFill="1" applyBorder="1" applyAlignment="1">
      <alignment horizontal="distributed"/>
    </xf>
    <xf numFmtId="0" fontId="5" fillId="0" borderId="0" xfId="0" applyFont="1" applyFill="1" applyAlignment="1">
      <alignment vertical="center"/>
    </xf>
    <xf numFmtId="0" fontId="6" fillId="0" borderId="19" xfId="0" applyFont="1" applyFill="1" applyBorder="1" applyAlignment="1">
      <alignment horizontal="distributed" vertical="center" justifyLastLine="1"/>
    </xf>
    <xf numFmtId="0" fontId="0" fillId="0" borderId="0" xfId="0" applyFont="1" applyFill="1" applyAlignment="1">
      <alignment vertical="center"/>
    </xf>
    <xf numFmtId="41" fontId="4" fillId="0" borderId="11" xfId="0" applyNumberFormat="1" applyFont="1" applyFill="1" applyBorder="1" applyAlignment="1"/>
    <xf numFmtId="41" fontId="4" fillId="0" borderId="14" xfId="0" applyNumberFormat="1" applyFont="1" applyFill="1" applyBorder="1" applyAlignment="1">
      <alignment horizontal="right"/>
    </xf>
    <xf numFmtId="41" fontId="4" fillId="0" borderId="15" xfId="0" applyNumberFormat="1" applyFont="1" applyFill="1" applyBorder="1" applyAlignment="1">
      <alignment horizontal="right"/>
    </xf>
    <xf numFmtId="0" fontId="0" fillId="0" borderId="0" xfId="0" applyFont="1" applyFill="1" applyBorder="1" applyAlignment="1">
      <alignment vertical="center"/>
    </xf>
    <xf numFmtId="41" fontId="0" fillId="0" borderId="7" xfId="0" applyNumberFormat="1" applyFont="1" applyFill="1" applyBorder="1" applyAlignment="1">
      <alignment vertical="center"/>
    </xf>
    <xf numFmtId="41" fontId="0" fillId="0" borderId="8" xfId="0" applyNumberFormat="1" applyFont="1" applyFill="1" applyBorder="1" applyAlignment="1">
      <alignment vertical="center"/>
    </xf>
    <xf numFmtId="41" fontId="0" fillId="0" borderId="11" xfId="0" applyNumberFormat="1" applyFont="1" applyFill="1" applyBorder="1" applyAlignment="1">
      <alignment vertical="center"/>
    </xf>
    <xf numFmtId="41" fontId="0" fillId="0" borderId="17" xfId="0" applyNumberFormat="1" applyFont="1" applyFill="1" applyBorder="1" applyAlignment="1">
      <alignment vertical="center"/>
    </xf>
    <xf numFmtId="0" fontId="6" fillId="0" borderId="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 xfId="0" applyFont="1" applyFill="1" applyBorder="1" applyAlignment="1">
      <alignment horizontal="distributed" vertical="center" wrapText="1" justifyLastLine="1"/>
    </xf>
    <xf numFmtId="0" fontId="6" fillId="0" borderId="6" xfId="0" applyFont="1" applyFill="1" applyBorder="1" applyAlignment="1">
      <alignment horizontal="distributed" vertical="center" wrapText="1" justifyLastLine="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distributed" vertical="center" justifyLastLine="1"/>
    </xf>
    <xf numFmtId="0" fontId="6" fillId="0" borderId="4" xfId="0" applyFont="1" applyFill="1" applyBorder="1" applyAlignment="1">
      <alignment horizontal="distributed" vertical="center" justifyLastLine="1"/>
    </xf>
    <xf numFmtId="0" fontId="6" fillId="0" borderId="19"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20" xfId="0" applyFont="1" applyFill="1" applyBorder="1" applyAlignment="1">
      <alignment horizontal="distributed" vertical="center" wrapText="1" justifyLastLine="1"/>
    </xf>
    <xf numFmtId="0" fontId="6" fillId="0" borderId="7" xfId="0" applyFont="1" applyFill="1" applyBorder="1" applyAlignment="1">
      <alignment horizontal="distributed" vertical="center" justifyLastLine="1"/>
    </xf>
    <xf numFmtId="0" fontId="6" fillId="0" borderId="19" xfId="0" applyFont="1" applyFill="1" applyBorder="1" applyAlignment="1">
      <alignment horizontal="center" vertical="center" wrapText="1"/>
    </xf>
    <xf numFmtId="0" fontId="6" fillId="0" borderId="21" xfId="0" applyFont="1" applyFill="1" applyBorder="1" applyAlignment="1">
      <alignment horizontal="center" vertical="center"/>
    </xf>
    <xf numFmtId="0" fontId="6" fillId="0" borderId="20" xfId="0" applyFont="1" applyFill="1" applyBorder="1" applyAlignment="1">
      <alignment horizontal="distributed" vertical="center" justifyLastLine="1"/>
    </xf>
    <xf numFmtId="0" fontId="1" fillId="0" borderId="20" xfId="0" applyFont="1" applyFill="1" applyBorder="1" applyAlignment="1">
      <alignment horizontal="distributed" vertical="center" justifyLastLine="1"/>
    </xf>
    <xf numFmtId="0" fontId="1" fillId="0" borderId="3" xfId="0" applyFont="1" applyFill="1" applyBorder="1" applyAlignment="1">
      <alignment horizontal="distributed" vertical="center" justifyLastLine="1"/>
    </xf>
    <xf numFmtId="0" fontId="9" fillId="0" borderId="2"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5" xfId="0" applyFont="1" applyFill="1" applyBorder="1" applyAlignment="1">
      <alignment horizontal="distributed" vertical="center" wrapText="1"/>
    </xf>
    <xf numFmtId="0" fontId="9" fillId="0" borderId="0" xfId="0" applyFont="1" applyFill="1" applyBorder="1" applyAlignment="1">
      <alignment horizontal="distributed" vertical="center" wrapText="1"/>
    </xf>
    <xf numFmtId="0" fontId="9" fillId="0" borderId="13" xfId="0" applyFont="1" applyFill="1" applyBorder="1" applyAlignment="1">
      <alignment horizontal="distributed" vertical="center" wrapText="1"/>
    </xf>
    <xf numFmtId="0" fontId="9" fillId="0" borderId="25" xfId="0" applyFont="1" applyFill="1" applyBorder="1" applyAlignment="1">
      <alignment horizontal="distributed" vertical="center" textRotation="255"/>
    </xf>
    <xf numFmtId="0" fontId="9" fillId="0" borderId="0" xfId="0" applyFont="1" applyFill="1" applyBorder="1" applyAlignment="1">
      <alignment horizontal="distributed" vertical="center" textRotation="255"/>
    </xf>
    <xf numFmtId="0" fontId="9" fillId="0" borderId="22" xfId="0" applyFont="1" applyFill="1" applyBorder="1" applyAlignment="1">
      <alignment horizontal="distributed" vertical="center" textRotation="255"/>
    </xf>
    <xf numFmtId="0" fontId="9" fillId="0" borderId="12" xfId="0" applyFont="1" applyFill="1" applyBorder="1" applyAlignment="1">
      <alignment horizontal="distributed" vertical="center"/>
    </xf>
    <xf numFmtId="0" fontId="9" fillId="0" borderId="25" xfId="0" applyFont="1" applyFill="1" applyBorder="1" applyAlignment="1">
      <alignment horizontal="distributed" vertical="center"/>
    </xf>
    <xf numFmtId="0" fontId="9" fillId="0" borderId="10" xfId="0" applyFont="1" applyFill="1" applyBorder="1" applyAlignment="1">
      <alignment horizontal="distributed" vertical="center"/>
    </xf>
    <xf numFmtId="0" fontId="9" fillId="0" borderId="15" xfId="0" applyFont="1" applyFill="1" applyBorder="1" applyAlignment="1">
      <alignment horizontal="distributed" vertical="center"/>
    </xf>
    <xf numFmtId="0" fontId="9" fillId="0" borderId="0" xfId="0" applyFont="1" applyFill="1" applyBorder="1" applyAlignment="1">
      <alignment horizontal="distributed" vertical="center"/>
    </xf>
    <xf numFmtId="0" fontId="9" fillId="0" borderId="13" xfId="0" applyFont="1" applyFill="1" applyBorder="1" applyAlignment="1">
      <alignment horizontal="distributed" vertical="center"/>
    </xf>
    <xf numFmtId="0" fontId="9" fillId="0" borderId="18" xfId="0" applyFont="1" applyFill="1" applyBorder="1" applyAlignment="1">
      <alignment horizontal="distributed" vertical="center"/>
    </xf>
    <xf numFmtId="0" fontId="9" fillId="0" borderId="22" xfId="0" applyFont="1" applyFill="1" applyBorder="1" applyAlignment="1">
      <alignment horizontal="distributed" vertical="center"/>
    </xf>
    <xf numFmtId="0" fontId="9" fillId="0" borderId="16" xfId="0" applyFont="1" applyFill="1" applyBorder="1" applyAlignment="1">
      <alignment horizontal="distributed" vertical="center"/>
    </xf>
    <xf numFmtId="0" fontId="9" fillId="0" borderId="25" xfId="0" applyFont="1" applyFill="1" applyBorder="1" applyAlignment="1">
      <alignment horizontal="center" vertical="distributed" textRotation="255" justifyLastLine="1"/>
    </xf>
    <xf numFmtId="0" fontId="9" fillId="0" borderId="0" xfId="0" applyFont="1" applyFill="1" applyBorder="1" applyAlignment="1">
      <alignment horizontal="center" vertical="distributed" textRotation="255" justifyLastLine="1"/>
    </xf>
    <xf numFmtId="0" fontId="9" fillId="0" borderId="22" xfId="0" applyFont="1" applyFill="1" applyBorder="1" applyAlignment="1">
      <alignment horizontal="center" vertical="distributed" textRotation="255" justifyLastLine="1"/>
    </xf>
    <xf numFmtId="0" fontId="9" fillId="0" borderId="26" xfId="0" applyFont="1" applyFill="1" applyBorder="1" applyAlignment="1">
      <alignment horizontal="distributed" vertical="center"/>
    </xf>
    <xf numFmtId="0" fontId="9" fillId="0" borderId="23" xfId="0" applyFont="1" applyFill="1" applyBorder="1" applyAlignment="1">
      <alignment horizontal="distributed" vertical="center"/>
    </xf>
    <xf numFmtId="0" fontId="9" fillId="0" borderId="1" xfId="0" applyFont="1" applyFill="1" applyBorder="1" applyAlignment="1">
      <alignment horizontal="distributed" vertical="center"/>
    </xf>
    <xf numFmtId="0" fontId="9" fillId="0" borderId="18" xfId="0" applyFont="1" applyFill="1" applyBorder="1" applyAlignment="1">
      <alignment horizontal="distributed" vertical="center" wrapText="1"/>
    </xf>
    <xf numFmtId="0" fontId="9" fillId="0" borderId="22" xfId="0" applyFont="1" applyFill="1" applyBorder="1" applyAlignment="1">
      <alignment horizontal="distributed" vertical="center" wrapText="1"/>
    </xf>
    <xf numFmtId="0" fontId="9" fillId="0" borderId="16" xfId="0" applyFont="1" applyFill="1" applyBorder="1" applyAlignment="1">
      <alignment horizontal="distributed" vertical="center" wrapText="1"/>
    </xf>
    <xf numFmtId="0" fontId="9" fillId="0" borderId="23" xfId="0" applyFont="1" applyFill="1" applyBorder="1" applyAlignment="1">
      <alignment horizontal="distributed" vertical="center" textRotation="255"/>
    </xf>
    <xf numFmtId="0" fontId="11" fillId="0" borderId="26" xfId="0" applyFont="1" applyFill="1" applyBorder="1" applyAlignment="1">
      <alignment horizontal="distributed" vertical="center"/>
    </xf>
    <xf numFmtId="0" fontId="11" fillId="0" borderId="15" xfId="0" applyFont="1" applyFill="1" applyBorder="1" applyAlignment="1">
      <alignment horizontal="distributed" vertical="center"/>
    </xf>
    <xf numFmtId="0" fontId="11" fillId="0" borderId="18" xfId="0" applyFont="1" applyFill="1" applyBorder="1" applyAlignment="1">
      <alignment horizontal="distributed" vertical="center"/>
    </xf>
    <xf numFmtId="177" fontId="11" fillId="0" borderId="27" xfId="0" applyNumberFormat="1" applyFont="1" applyFill="1" applyBorder="1" applyAlignment="1">
      <alignment vertical="center"/>
    </xf>
    <xf numFmtId="177" fontId="11" fillId="0" borderId="29" xfId="0" applyNumberFormat="1" applyFont="1" applyFill="1" applyBorder="1" applyAlignment="1">
      <alignment vertical="center"/>
    </xf>
    <xf numFmtId="177" fontId="11" fillId="0" borderId="31" xfId="0" applyNumberFormat="1" applyFont="1" applyFill="1" applyBorder="1" applyAlignment="1">
      <alignment vertical="center"/>
    </xf>
    <xf numFmtId="177" fontId="11" fillId="0" borderId="28" xfId="0" applyNumberFormat="1" applyFont="1" applyFill="1" applyBorder="1" applyAlignment="1">
      <alignment vertical="center"/>
    </xf>
    <xf numFmtId="177" fontId="11" fillId="0" borderId="30" xfId="0" applyNumberFormat="1" applyFont="1" applyFill="1" applyBorder="1" applyAlignment="1">
      <alignment vertical="center"/>
    </xf>
    <xf numFmtId="177" fontId="11" fillId="0" borderId="32" xfId="0" applyNumberFormat="1" applyFont="1" applyFill="1" applyBorder="1" applyAlignment="1">
      <alignment vertical="center"/>
    </xf>
    <xf numFmtId="0" fontId="4" fillId="0" borderId="23" xfId="0" applyFont="1" applyFill="1" applyBorder="1" applyAlignment="1">
      <alignment horizontal="distributed" vertical="center"/>
    </xf>
    <xf numFmtId="0" fontId="4" fillId="0" borderId="1"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13" xfId="0" applyFont="1" applyFill="1" applyBorder="1" applyAlignment="1">
      <alignment horizontal="distributed" vertical="center"/>
    </xf>
    <xf numFmtId="0" fontId="4" fillId="0" borderId="22" xfId="0" applyFont="1" applyFill="1" applyBorder="1" applyAlignment="1">
      <alignment horizontal="distributed" vertical="center"/>
    </xf>
    <xf numFmtId="0" fontId="4" fillId="0" borderId="16" xfId="0" applyFont="1" applyFill="1" applyBorder="1" applyAlignment="1">
      <alignment horizontal="distributed" vertical="center"/>
    </xf>
    <xf numFmtId="178" fontId="4" fillId="0" borderId="2" xfId="0" applyNumberFormat="1" applyFont="1" applyBorder="1" applyAlignment="1">
      <alignment horizontal="distributed" vertical="center"/>
    </xf>
    <xf numFmtId="177" fontId="4" fillId="0" borderId="2" xfId="1" applyNumberFormat="1" applyFont="1" applyFill="1" applyBorder="1" applyAlignment="1">
      <alignment vertical="center"/>
    </xf>
    <xf numFmtId="177" fontId="4" fillId="0" borderId="26" xfId="1" applyNumberFormat="1" applyFont="1" applyFill="1" applyBorder="1" applyAlignment="1">
      <alignment vertical="center"/>
    </xf>
    <xf numFmtId="0" fontId="9" fillId="0" borderId="22"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18" xfId="0" applyFont="1" applyFill="1" applyBorder="1" applyAlignment="1">
      <alignment horizontal="center" vertical="center"/>
    </xf>
    <xf numFmtId="178" fontId="4" fillId="0" borderId="14" xfId="0" applyNumberFormat="1" applyFont="1" applyBorder="1" applyAlignment="1">
      <alignment horizontal="distributed" vertical="center"/>
    </xf>
    <xf numFmtId="177" fontId="4" fillId="0" borderId="14" xfId="0" applyNumberFormat="1" applyFont="1" applyFill="1" applyBorder="1" applyAlignment="1" applyProtection="1">
      <alignment vertical="center"/>
      <protection locked="0"/>
    </xf>
    <xf numFmtId="177" fontId="4" fillId="0" borderId="15" xfId="0" applyNumberFormat="1" applyFont="1" applyFill="1" applyBorder="1" applyAlignment="1" applyProtection="1">
      <alignment vertical="center"/>
      <protection locked="0"/>
    </xf>
    <xf numFmtId="178" fontId="4" fillId="0" borderId="17" xfId="0" applyNumberFormat="1" applyFont="1" applyBorder="1" applyAlignment="1">
      <alignment horizontal="distributed" vertical="center"/>
    </xf>
    <xf numFmtId="179" fontId="4" fillId="0" borderId="17" xfId="0" applyNumberFormat="1" applyFont="1" applyFill="1" applyBorder="1" applyAlignment="1">
      <alignment vertical="center"/>
    </xf>
    <xf numFmtId="179" fontId="4" fillId="0" borderId="18" xfId="0" applyNumberFormat="1" applyFont="1" applyFill="1" applyBorder="1" applyAlignment="1">
      <alignment vertical="center"/>
    </xf>
    <xf numFmtId="177" fontId="4" fillId="0" borderId="14" xfId="0" applyNumberFormat="1" applyFont="1" applyFill="1" applyBorder="1" applyAlignment="1">
      <alignment vertical="center"/>
    </xf>
    <xf numFmtId="177" fontId="4" fillId="0" borderId="15" xfId="0" applyNumberFormat="1" applyFont="1" applyFill="1" applyBorder="1" applyAlignment="1">
      <alignment vertical="center"/>
    </xf>
    <xf numFmtId="178" fontId="4" fillId="0" borderId="17" xfId="0" applyNumberFormat="1" applyFont="1" applyFill="1" applyBorder="1" applyAlignment="1">
      <alignment horizontal="distributed" vertical="center"/>
    </xf>
    <xf numFmtId="0" fontId="9" fillId="0" borderId="26" xfId="0" applyFont="1" applyFill="1" applyBorder="1" applyAlignment="1">
      <alignment horizontal="distributed" vertical="center" wrapText="1"/>
    </xf>
    <xf numFmtId="0" fontId="9" fillId="0" borderId="23" xfId="0" applyFont="1" applyFill="1" applyBorder="1" applyAlignment="1">
      <alignment horizontal="distributed" vertical="center" wrapText="1"/>
    </xf>
    <xf numFmtId="0" fontId="9" fillId="0" borderId="1" xfId="0" applyFont="1" applyFill="1" applyBorder="1" applyAlignment="1">
      <alignment horizontal="distributed" vertical="center" wrapText="1"/>
    </xf>
    <xf numFmtId="0" fontId="4" fillId="0" borderId="11" xfId="0" applyFont="1" applyFill="1" applyBorder="1" applyAlignment="1">
      <alignment horizontal="distributed" vertical="center" wrapText="1"/>
    </xf>
    <xf numFmtId="0" fontId="4" fillId="0" borderId="14" xfId="0" applyFont="1" applyFill="1" applyBorder="1" applyAlignment="1">
      <alignment horizontal="distributed" vertical="center"/>
    </xf>
    <xf numFmtId="0" fontId="4" fillId="0" borderId="6" xfId="0" applyFont="1" applyFill="1" applyBorder="1" applyAlignment="1">
      <alignment horizontal="distributed" vertical="center"/>
    </xf>
    <xf numFmtId="178" fontId="4" fillId="0" borderId="14" xfId="0" applyNumberFormat="1" applyFont="1" applyFill="1" applyBorder="1" applyAlignment="1">
      <alignment horizontal="distributed" vertical="center"/>
    </xf>
    <xf numFmtId="179" fontId="4" fillId="0" borderId="14" xfId="0" applyNumberFormat="1" applyFont="1" applyFill="1" applyBorder="1" applyAlignment="1">
      <alignment vertical="center"/>
    </xf>
    <xf numFmtId="179" fontId="4" fillId="0" borderId="15" xfId="0" applyNumberFormat="1" applyFont="1" applyFill="1" applyBorder="1" applyAlignment="1">
      <alignment vertical="center"/>
    </xf>
    <xf numFmtId="178" fontId="4" fillId="0" borderId="6" xfId="0" applyNumberFormat="1" applyFont="1" applyFill="1" applyBorder="1" applyAlignment="1">
      <alignment horizontal="distributed" vertical="center"/>
    </xf>
    <xf numFmtId="0" fontId="4" fillId="0" borderId="13" xfId="0" applyFont="1" applyFill="1" applyBorder="1" applyAlignment="1">
      <alignment vertical="center" textRotation="255"/>
    </xf>
    <xf numFmtId="0" fontId="4" fillId="0" borderId="14" xfId="0" applyFont="1" applyFill="1" applyBorder="1" applyAlignment="1">
      <alignment vertical="center" textRotation="255"/>
    </xf>
    <xf numFmtId="0" fontId="4" fillId="0" borderId="16" xfId="0" applyFont="1" applyFill="1" applyBorder="1" applyAlignment="1">
      <alignment vertical="center" textRotation="255"/>
    </xf>
    <xf numFmtId="0" fontId="4" fillId="0" borderId="17" xfId="0" applyFont="1" applyFill="1" applyBorder="1" applyAlignment="1">
      <alignment vertical="center" textRotation="255"/>
    </xf>
    <xf numFmtId="0" fontId="4" fillId="0" borderId="14" xfId="0" applyFont="1" applyFill="1" applyBorder="1" applyAlignment="1">
      <alignment horizontal="distributed" vertical="center" wrapText="1"/>
    </xf>
    <xf numFmtId="179" fontId="4" fillId="0" borderId="6" xfId="0" applyNumberFormat="1" applyFont="1" applyFill="1" applyBorder="1" applyAlignment="1">
      <alignment vertical="center"/>
    </xf>
    <xf numFmtId="179" fontId="4" fillId="0" borderId="33" xfId="0" applyNumberFormat="1" applyFont="1" applyFill="1" applyBorder="1" applyAlignment="1">
      <alignment vertical="center"/>
    </xf>
    <xf numFmtId="178" fontId="4" fillId="0" borderId="11" xfId="0" applyNumberFormat="1" applyFont="1" applyFill="1" applyBorder="1" applyAlignment="1">
      <alignment horizontal="distributed" vertical="center"/>
    </xf>
    <xf numFmtId="177" fontId="4" fillId="0" borderId="11" xfId="0" applyNumberFormat="1" applyFont="1" applyFill="1" applyBorder="1" applyAlignment="1">
      <alignment vertical="center"/>
    </xf>
    <xf numFmtId="177" fontId="4" fillId="0" borderId="12" xfId="0" applyNumberFormat="1" applyFont="1" applyFill="1" applyBorder="1" applyAlignment="1">
      <alignment vertical="center"/>
    </xf>
    <xf numFmtId="0" fontId="4" fillId="0" borderId="0" xfId="0" applyFont="1" applyFill="1" applyAlignment="1">
      <alignment shrinkToFit="1"/>
    </xf>
    <xf numFmtId="0" fontId="4" fillId="0" borderId="0" xfId="0" applyFont="1" applyFill="1" applyAlignment="1">
      <alignment vertical="center" wrapText="1"/>
    </xf>
    <xf numFmtId="0" fontId="0" fillId="0" borderId="0" xfId="0" applyAlignment="1"/>
    <xf numFmtId="0" fontId="0" fillId="0" borderId="0" xfId="0"/>
    <xf numFmtId="0" fontId="4" fillId="0" borderId="17" xfId="0" applyFont="1" applyFill="1" applyBorder="1" applyAlignment="1">
      <alignment horizontal="distributed" vertical="center"/>
    </xf>
    <xf numFmtId="0" fontId="0" fillId="0" borderId="13" xfId="0" applyBorder="1" applyAlignment="1">
      <alignment horizontal="distributed" vertical="center"/>
    </xf>
    <xf numFmtId="0" fontId="0" fillId="0" borderId="16" xfId="0" applyBorder="1" applyAlignment="1">
      <alignment horizontal="distributed" vertical="center"/>
    </xf>
    <xf numFmtId="0" fontId="6" fillId="0" borderId="20"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9" xfId="0" applyFont="1" applyFill="1" applyBorder="1" applyAlignment="1">
      <alignment horizontal="center" vertical="distributed" textRotation="255" justifyLastLine="1"/>
    </xf>
    <xf numFmtId="0" fontId="0" fillId="0" borderId="9" xfId="0" applyFill="1" applyBorder="1" applyAlignment="1">
      <alignment vertical="distributed" textRotation="255" justifyLastLine="1"/>
    </xf>
    <xf numFmtId="0" fontId="0" fillId="0" borderId="34" xfId="0" applyFill="1" applyBorder="1" applyAlignment="1">
      <alignment vertical="distributed" textRotation="255" justifyLastLine="1"/>
    </xf>
    <xf numFmtId="0" fontId="6" fillId="0" borderId="7" xfId="0" applyFont="1" applyFill="1" applyBorder="1" applyAlignment="1">
      <alignment horizontal="distributed" vertical="distributed" textRotation="255" justifyLastLine="1"/>
    </xf>
    <xf numFmtId="0" fontId="0" fillId="0" borderId="7" xfId="0" applyFill="1" applyBorder="1" applyAlignment="1">
      <alignment vertical="distributed" textRotation="255" justifyLastLine="1"/>
    </xf>
    <xf numFmtId="0" fontId="0" fillId="0" borderId="10" xfId="0" applyBorder="1" applyAlignment="1">
      <alignment horizontal="distributed" vertical="center"/>
    </xf>
    <xf numFmtId="0" fontId="9" fillId="0" borderId="33" xfId="0" applyFont="1" applyFill="1" applyBorder="1" applyAlignment="1">
      <alignment horizontal="distributed" vertical="center"/>
    </xf>
    <xf numFmtId="0" fontId="0" fillId="0" borderId="5" xfId="0" applyBorder="1" applyAlignment="1">
      <alignment horizontal="distributed" vertical="center"/>
    </xf>
    <xf numFmtId="0" fontId="6" fillId="0" borderId="11" xfId="0" applyFont="1" applyFill="1" applyBorder="1" applyAlignment="1">
      <alignment horizontal="center" vertical="center" textRotation="255"/>
    </xf>
    <xf numFmtId="0" fontId="0" fillId="0" borderId="14" xfId="0" applyFill="1" applyBorder="1" applyAlignment="1">
      <alignment horizontal="center" vertical="center" textRotation="255"/>
    </xf>
    <xf numFmtId="0" fontId="0" fillId="0" borderId="17" xfId="0" applyFill="1" applyBorder="1" applyAlignment="1">
      <alignment horizontal="center" vertical="center" textRotation="255"/>
    </xf>
    <xf numFmtId="0" fontId="6" fillId="0" borderId="0" xfId="0" applyFont="1" applyFill="1" applyBorder="1" applyAlignment="1">
      <alignment horizontal="distributed"/>
    </xf>
    <xf numFmtId="0" fontId="6" fillId="0" borderId="21" xfId="0" applyFont="1" applyFill="1" applyBorder="1" applyAlignment="1">
      <alignment horizontal="left"/>
    </xf>
    <xf numFmtId="0" fontId="6" fillId="0" borderId="9" xfId="0" applyFont="1" applyFill="1" applyBorder="1" applyAlignment="1">
      <alignment horizontal="left"/>
    </xf>
    <xf numFmtId="0" fontId="9" fillId="0" borderId="2" xfId="0" applyFont="1" applyFill="1" applyBorder="1" applyAlignment="1">
      <alignment horizontal="distributed" vertical="center" wrapText="1" justifyLastLine="1"/>
    </xf>
    <xf numFmtId="0" fontId="9" fillId="0" borderId="6" xfId="0" applyFont="1" applyFill="1" applyBorder="1" applyAlignment="1">
      <alignment horizontal="distributed" vertical="center" wrapText="1" justifyLastLine="1"/>
    </xf>
    <xf numFmtId="0" fontId="9" fillId="0" borderId="3" xfId="0" applyFont="1" applyFill="1" applyBorder="1" applyAlignment="1">
      <alignment horizontal="distributed" vertical="center" justifyLastLine="1"/>
    </xf>
    <xf numFmtId="0" fontId="9" fillId="0" borderId="4" xfId="0" applyFont="1" applyFill="1" applyBorder="1" applyAlignment="1">
      <alignment horizontal="distributed" vertical="center" justifyLastLine="1"/>
    </xf>
    <xf numFmtId="0" fontId="6" fillId="0" borderId="21" xfId="0" applyFont="1" applyFill="1" applyBorder="1" applyAlignment="1">
      <alignment horizontal="distributed" justifyLastLine="1"/>
    </xf>
    <xf numFmtId="0" fontId="6" fillId="0" borderId="9" xfId="0" applyFont="1" applyFill="1" applyBorder="1" applyAlignment="1">
      <alignment horizontal="distributed" justifyLastLine="1"/>
    </xf>
    <xf numFmtId="0" fontId="9" fillId="0" borderId="20" xfId="0" applyFont="1" applyFill="1" applyBorder="1" applyAlignment="1">
      <alignment horizontal="distributed" vertical="center" wrapText="1" justifyLastLine="1"/>
    </xf>
    <xf numFmtId="0" fontId="9" fillId="0" borderId="7" xfId="0" applyFont="1" applyFill="1" applyBorder="1" applyAlignment="1">
      <alignment horizontal="distributed" vertical="center" justifyLastLine="1"/>
    </xf>
    <xf numFmtId="0" fontId="9" fillId="0" borderId="20" xfId="0" applyFont="1" applyFill="1" applyBorder="1" applyAlignment="1">
      <alignment horizontal="distributed" vertical="center" justifyLastLine="1"/>
    </xf>
    <xf numFmtId="0" fontId="13" fillId="0" borderId="20" xfId="0" applyFont="1" applyFill="1" applyBorder="1" applyAlignment="1">
      <alignment horizontal="distributed" vertical="center" justifyLastLine="1"/>
    </xf>
    <xf numFmtId="0" fontId="13" fillId="0" borderId="3" xfId="0" applyFont="1" applyFill="1" applyBorder="1" applyAlignment="1">
      <alignment horizontal="distributed" vertical="center" justifyLastLine="1"/>
    </xf>
    <xf numFmtId="0" fontId="9" fillId="0" borderId="19" xfId="0" applyFont="1" applyFill="1" applyBorder="1" applyAlignment="1">
      <alignment horizontal="distributed" vertical="center" justifyLastLine="1"/>
    </xf>
    <xf numFmtId="0" fontId="9" fillId="0" borderId="9" xfId="0" applyFont="1" applyFill="1" applyBorder="1" applyAlignment="1">
      <alignment horizontal="distributed" vertical="center" justifyLastLine="1"/>
    </xf>
    <xf numFmtId="0" fontId="9" fillId="0" borderId="11" xfId="0" applyFont="1" applyFill="1" applyBorder="1" applyAlignment="1">
      <alignment horizontal="distributed" vertical="center" justifyLastLine="1"/>
    </xf>
    <xf numFmtId="41" fontId="0" fillId="0" borderId="0" xfId="0" applyNumberFormat="1" applyFont="1" applyFill="1" applyBorder="1" applyAlignment="1">
      <alignment horizontal="center" vertical="center"/>
    </xf>
    <xf numFmtId="41" fontId="0" fillId="0" borderId="22" xfId="0" applyNumberFormat="1" applyFont="1" applyFill="1" applyBorder="1" applyAlignment="1">
      <alignment horizontal="center" vertical="center"/>
    </xf>
    <xf numFmtId="41" fontId="0" fillId="0" borderId="25" xfId="0" applyNumberFormat="1" applyFont="1" applyFill="1" applyBorder="1" applyAlignment="1">
      <alignment horizontal="center" vertical="center"/>
    </xf>
    <xf numFmtId="0" fontId="5" fillId="0" borderId="0" xfId="0" applyFont="1" applyFill="1" applyAlignment="1">
      <alignment vertical="center"/>
    </xf>
    <xf numFmtId="0" fontId="1" fillId="0" borderId="0" xfId="0" applyFont="1" applyFill="1" applyAlignment="1">
      <alignment vertical="center"/>
    </xf>
    <xf numFmtId="0" fontId="6" fillId="0" borderId="19" xfId="0" applyFont="1" applyFill="1" applyBorder="1" applyAlignment="1">
      <alignment horizontal="distributed" vertical="center" justifyLastLine="1"/>
    </xf>
    <xf numFmtId="0" fontId="6" fillId="0" borderId="9" xfId="0" applyFont="1" applyFill="1" applyBorder="1" applyAlignment="1">
      <alignment horizontal="distributed" vertical="center"/>
    </xf>
    <xf numFmtId="0" fontId="6" fillId="0" borderId="8" xfId="0" applyFont="1" applyFill="1" applyBorder="1" applyAlignment="1">
      <alignment horizontal="distributed" vertical="center"/>
    </xf>
    <xf numFmtId="0" fontId="6" fillId="0" borderId="0" xfId="0" applyFont="1" applyFill="1" applyBorder="1" applyAlignment="1">
      <alignment horizontal="distributed" vertical="center"/>
    </xf>
    <xf numFmtId="0" fontId="7" fillId="0" borderId="0" xfId="0" applyFont="1" applyFill="1" applyBorder="1" applyAlignment="1">
      <alignment horizontal="distributed" vertical="center"/>
    </xf>
    <xf numFmtId="0" fontId="6" fillId="0" borderId="22" xfId="0" applyFont="1" applyFill="1" applyBorder="1" applyAlignment="1">
      <alignment horizontal="distributed" vertical="center"/>
    </xf>
    <xf numFmtId="0" fontId="7" fillId="0" borderId="22" xfId="0" applyFont="1" applyFill="1" applyBorder="1" applyAlignment="1">
      <alignment horizontal="distributed" vertical="center"/>
    </xf>
  </cellXfs>
  <cellStyles count="4">
    <cellStyle name="パーセント 2" xfId="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8</xdr:col>
      <xdr:colOff>647700</xdr:colOff>
      <xdr:row>3</xdr:row>
      <xdr:rowOff>0</xdr:rowOff>
    </xdr:from>
    <xdr:to>
      <xdr:col>8</xdr:col>
      <xdr:colOff>647700</xdr:colOff>
      <xdr:row>7</xdr:row>
      <xdr:rowOff>0</xdr:rowOff>
    </xdr:to>
    <xdr:sp macro="" textlink="">
      <xdr:nvSpPr>
        <xdr:cNvPr id="2" name="Line 1"/>
        <xdr:cNvSpPr>
          <a:spLocks noChangeShapeType="1"/>
        </xdr:cNvSpPr>
      </xdr:nvSpPr>
      <xdr:spPr bwMode="auto">
        <a:xfrm>
          <a:off x="592455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3" name="Line 2"/>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4" name="Line 3"/>
        <xdr:cNvSpPr>
          <a:spLocks noChangeShapeType="1"/>
        </xdr:cNvSpPr>
      </xdr:nvSpPr>
      <xdr:spPr bwMode="auto">
        <a:xfrm>
          <a:off x="5924550" y="2581275"/>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5" name="Line 4"/>
        <xdr:cNvSpPr>
          <a:spLocks noChangeShapeType="1"/>
        </xdr:cNvSpPr>
      </xdr:nvSpPr>
      <xdr:spPr bwMode="auto">
        <a:xfrm>
          <a:off x="5943600" y="2581275"/>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xdr:row>
      <xdr:rowOff>0</xdr:rowOff>
    </xdr:from>
    <xdr:to>
      <xdr:col>8</xdr:col>
      <xdr:colOff>647700</xdr:colOff>
      <xdr:row>7</xdr:row>
      <xdr:rowOff>0</xdr:rowOff>
    </xdr:to>
    <xdr:sp macro="" textlink="">
      <xdr:nvSpPr>
        <xdr:cNvPr id="6" name="Line 5"/>
        <xdr:cNvSpPr>
          <a:spLocks noChangeShapeType="1"/>
        </xdr:cNvSpPr>
      </xdr:nvSpPr>
      <xdr:spPr bwMode="auto">
        <a:xfrm>
          <a:off x="592455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7" name="Line 6"/>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8" name="Line 7"/>
        <xdr:cNvSpPr>
          <a:spLocks noChangeShapeType="1"/>
        </xdr:cNvSpPr>
      </xdr:nvSpPr>
      <xdr:spPr bwMode="auto">
        <a:xfrm>
          <a:off x="5924550" y="2581275"/>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9" name="Line 8"/>
        <xdr:cNvSpPr>
          <a:spLocks noChangeShapeType="1"/>
        </xdr:cNvSpPr>
      </xdr:nvSpPr>
      <xdr:spPr bwMode="auto">
        <a:xfrm>
          <a:off x="5943600" y="2581275"/>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xdr:row>
      <xdr:rowOff>0</xdr:rowOff>
    </xdr:from>
    <xdr:to>
      <xdr:col>8</xdr:col>
      <xdr:colOff>647700</xdr:colOff>
      <xdr:row>7</xdr:row>
      <xdr:rowOff>0</xdr:rowOff>
    </xdr:to>
    <xdr:sp macro="" textlink="">
      <xdr:nvSpPr>
        <xdr:cNvPr id="10" name="Line 9"/>
        <xdr:cNvSpPr>
          <a:spLocks noChangeShapeType="1"/>
        </xdr:cNvSpPr>
      </xdr:nvSpPr>
      <xdr:spPr bwMode="auto">
        <a:xfrm>
          <a:off x="592455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11" name="Line 10"/>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xdr:row>
      <xdr:rowOff>0</xdr:rowOff>
    </xdr:from>
    <xdr:to>
      <xdr:col>8</xdr:col>
      <xdr:colOff>647700</xdr:colOff>
      <xdr:row>7</xdr:row>
      <xdr:rowOff>0</xdr:rowOff>
    </xdr:to>
    <xdr:sp macro="" textlink="">
      <xdr:nvSpPr>
        <xdr:cNvPr id="12" name="Line 11"/>
        <xdr:cNvSpPr>
          <a:spLocks noChangeShapeType="1"/>
        </xdr:cNvSpPr>
      </xdr:nvSpPr>
      <xdr:spPr bwMode="auto">
        <a:xfrm>
          <a:off x="592455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13" name="Line 12"/>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14" name="Line 13"/>
        <xdr:cNvSpPr>
          <a:spLocks noChangeShapeType="1"/>
        </xdr:cNvSpPr>
      </xdr:nvSpPr>
      <xdr:spPr bwMode="auto">
        <a:xfrm>
          <a:off x="5924550" y="2581275"/>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15" name="Line 14"/>
        <xdr:cNvSpPr>
          <a:spLocks noChangeShapeType="1"/>
        </xdr:cNvSpPr>
      </xdr:nvSpPr>
      <xdr:spPr bwMode="auto">
        <a:xfrm>
          <a:off x="5943600" y="2581275"/>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16" name="Line 15"/>
        <xdr:cNvSpPr>
          <a:spLocks noChangeShapeType="1"/>
        </xdr:cNvSpPr>
      </xdr:nvSpPr>
      <xdr:spPr bwMode="auto">
        <a:xfrm>
          <a:off x="5924550" y="2581275"/>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17" name="Line 16"/>
        <xdr:cNvSpPr>
          <a:spLocks noChangeShapeType="1"/>
        </xdr:cNvSpPr>
      </xdr:nvSpPr>
      <xdr:spPr bwMode="auto">
        <a:xfrm>
          <a:off x="5943600" y="2581275"/>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18" name="Line 3"/>
        <xdr:cNvSpPr>
          <a:spLocks noChangeShapeType="1"/>
        </xdr:cNvSpPr>
      </xdr:nvSpPr>
      <xdr:spPr bwMode="auto">
        <a:xfrm>
          <a:off x="5924550" y="4448175"/>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19" name="Line 4"/>
        <xdr:cNvSpPr>
          <a:spLocks noChangeShapeType="1"/>
        </xdr:cNvSpPr>
      </xdr:nvSpPr>
      <xdr:spPr bwMode="auto">
        <a:xfrm>
          <a:off x="5943600" y="4448175"/>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20" name="Line 7"/>
        <xdr:cNvSpPr>
          <a:spLocks noChangeShapeType="1"/>
        </xdr:cNvSpPr>
      </xdr:nvSpPr>
      <xdr:spPr bwMode="auto">
        <a:xfrm>
          <a:off x="5924550" y="4448175"/>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21" name="Line 8"/>
        <xdr:cNvSpPr>
          <a:spLocks noChangeShapeType="1"/>
        </xdr:cNvSpPr>
      </xdr:nvSpPr>
      <xdr:spPr bwMode="auto">
        <a:xfrm>
          <a:off x="5943600" y="4448175"/>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22" name="Line 13"/>
        <xdr:cNvSpPr>
          <a:spLocks noChangeShapeType="1"/>
        </xdr:cNvSpPr>
      </xdr:nvSpPr>
      <xdr:spPr bwMode="auto">
        <a:xfrm>
          <a:off x="5924550" y="4448175"/>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23" name="Line 14"/>
        <xdr:cNvSpPr>
          <a:spLocks noChangeShapeType="1"/>
        </xdr:cNvSpPr>
      </xdr:nvSpPr>
      <xdr:spPr bwMode="auto">
        <a:xfrm>
          <a:off x="5943600" y="4448175"/>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24" name="Line 15"/>
        <xdr:cNvSpPr>
          <a:spLocks noChangeShapeType="1"/>
        </xdr:cNvSpPr>
      </xdr:nvSpPr>
      <xdr:spPr bwMode="auto">
        <a:xfrm>
          <a:off x="5924550" y="4448175"/>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25" name="Line 16"/>
        <xdr:cNvSpPr>
          <a:spLocks noChangeShapeType="1"/>
        </xdr:cNvSpPr>
      </xdr:nvSpPr>
      <xdr:spPr bwMode="auto">
        <a:xfrm>
          <a:off x="5943600" y="4448175"/>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28</xdr:row>
      <xdr:rowOff>0</xdr:rowOff>
    </xdr:from>
    <xdr:to>
      <xdr:col>8</xdr:col>
      <xdr:colOff>647700</xdr:colOff>
      <xdr:row>32</xdr:row>
      <xdr:rowOff>0</xdr:rowOff>
    </xdr:to>
    <xdr:sp macro="" textlink="">
      <xdr:nvSpPr>
        <xdr:cNvPr id="26" name="Line 3"/>
        <xdr:cNvSpPr>
          <a:spLocks noChangeShapeType="1"/>
        </xdr:cNvSpPr>
      </xdr:nvSpPr>
      <xdr:spPr bwMode="auto">
        <a:xfrm>
          <a:off x="5924550" y="6448425"/>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27" name="Line 4"/>
        <xdr:cNvSpPr>
          <a:spLocks noChangeShapeType="1"/>
        </xdr:cNvSpPr>
      </xdr:nvSpPr>
      <xdr:spPr bwMode="auto">
        <a:xfrm>
          <a:off x="5943600" y="6448425"/>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28</xdr:row>
      <xdr:rowOff>0</xdr:rowOff>
    </xdr:from>
    <xdr:to>
      <xdr:col>8</xdr:col>
      <xdr:colOff>647700</xdr:colOff>
      <xdr:row>32</xdr:row>
      <xdr:rowOff>0</xdr:rowOff>
    </xdr:to>
    <xdr:sp macro="" textlink="">
      <xdr:nvSpPr>
        <xdr:cNvPr id="28" name="Line 7"/>
        <xdr:cNvSpPr>
          <a:spLocks noChangeShapeType="1"/>
        </xdr:cNvSpPr>
      </xdr:nvSpPr>
      <xdr:spPr bwMode="auto">
        <a:xfrm>
          <a:off x="5924550" y="6448425"/>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29" name="Line 8"/>
        <xdr:cNvSpPr>
          <a:spLocks noChangeShapeType="1"/>
        </xdr:cNvSpPr>
      </xdr:nvSpPr>
      <xdr:spPr bwMode="auto">
        <a:xfrm>
          <a:off x="5943600" y="6448425"/>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28</xdr:row>
      <xdr:rowOff>0</xdr:rowOff>
    </xdr:from>
    <xdr:to>
      <xdr:col>8</xdr:col>
      <xdr:colOff>647700</xdr:colOff>
      <xdr:row>32</xdr:row>
      <xdr:rowOff>0</xdr:rowOff>
    </xdr:to>
    <xdr:sp macro="" textlink="">
      <xdr:nvSpPr>
        <xdr:cNvPr id="30" name="Line 13"/>
        <xdr:cNvSpPr>
          <a:spLocks noChangeShapeType="1"/>
        </xdr:cNvSpPr>
      </xdr:nvSpPr>
      <xdr:spPr bwMode="auto">
        <a:xfrm>
          <a:off x="5924550" y="6448425"/>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31" name="Line 14"/>
        <xdr:cNvSpPr>
          <a:spLocks noChangeShapeType="1"/>
        </xdr:cNvSpPr>
      </xdr:nvSpPr>
      <xdr:spPr bwMode="auto">
        <a:xfrm>
          <a:off x="5943600" y="6448425"/>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28</xdr:row>
      <xdr:rowOff>0</xdr:rowOff>
    </xdr:from>
    <xdr:to>
      <xdr:col>8</xdr:col>
      <xdr:colOff>647700</xdr:colOff>
      <xdr:row>32</xdr:row>
      <xdr:rowOff>0</xdr:rowOff>
    </xdr:to>
    <xdr:sp macro="" textlink="">
      <xdr:nvSpPr>
        <xdr:cNvPr id="32" name="Line 15"/>
        <xdr:cNvSpPr>
          <a:spLocks noChangeShapeType="1"/>
        </xdr:cNvSpPr>
      </xdr:nvSpPr>
      <xdr:spPr bwMode="auto">
        <a:xfrm>
          <a:off x="5924550" y="6448425"/>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33" name="Line 16"/>
        <xdr:cNvSpPr>
          <a:spLocks noChangeShapeType="1"/>
        </xdr:cNvSpPr>
      </xdr:nvSpPr>
      <xdr:spPr bwMode="auto">
        <a:xfrm>
          <a:off x="5943600" y="6448425"/>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34" name="Line 3"/>
        <xdr:cNvSpPr>
          <a:spLocks noChangeShapeType="1"/>
        </xdr:cNvSpPr>
      </xdr:nvSpPr>
      <xdr:spPr bwMode="auto">
        <a:xfrm>
          <a:off x="5924550" y="4448175"/>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35" name="Line 4"/>
        <xdr:cNvSpPr>
          <a:spLocks noChangeShapeType="1"/>
        </xdr:cNvSpPr>
      </xdr:nvSpPr>
      <xdr:spPr bwMode="auto">
        <a:xfrm>
          <a:off x="5943600" y="4448175"/>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36" name="Line 7"/>
        <xdr:cNvSpPr>
          <a:spLocks noChangeShapeType="1"/>
        </xdr:cNvSpPr>
      </xdr:nvSpPr>
      <xdr:spPr bwMode="auto">
        <a:xfrm>
          <a:off x="5924550" y="4448175"/>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37" name="Line 8"/>
        <xdr:cNvSpPr>
          <a:spLocks noChangeShapeType="1"/>
        </xdr:cNvSpPr>
      </xdr:nvSpPr>
      <xdr:spPr bwMode="auto">
        <a:xfrm>
          <a:off x="5943600" y="4448175"/>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38" name="Line 13"/>
        <xdr:cNvSpPr>
          <a:spLocks noChangeShapeType="1"/>
        </xdr:cNvSpPr>
      </xdr:nvSpPr>
      <xdr:spPr bwMode="auto">
        <a:xfrm>
          <a:off x="5924550" y="4448175"/>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39" name="Line 14"/>
        <xdr:cNvSpPr>
          <a:spLocks noChangeShapeType="1"/>
        </xdr:cNvSpPr>
      </xdr:nvSpPr>
      <xdr:spPr bwMode="auto">
        <a:xfrm>
          <a:off x="5943600" y="4448175"/>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40" name="Line 15"/>
        <xdr:cNvSpPr>
          <a:spLocks noChangeShapeType="1"/>
        </xdr:cNvSpPr>
      </xdr:nvSpPr>
      <xdr:spPr bwMode="auto">
        <a:xfrm>
          <a:off x="5924550" y="4448175"/>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41" name="Line 16"/>
        <xdr:cNvSpPr>
          <a:spLocks noChangeShapeType="1"/>
        </xdr:cNvSpPr>
      </xdr:nvSpPr>
      <xdr:spPr bwMode="auto">
        <a:xfrm>
          <a:off x="5943600" y="4448175"/>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42" name="Line 3"/>
        <xdr:cNvSpPr>
          <a:spLocks noChangeShapeType="1"/>
        </xdr:cNvSpPr>
      </xdr:nvSpPr>
      <xdr:spPr bwMode="auto">
        <a:xfrm>
          <a:off x="5924550" y="8620125"/>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43" name="Line 4"/>
        <xdr:cNvSpPr>
          <a:spLocks noChangeShapeType="1"/>
        </xdr:cNvSpPr>
      </xdr:nvSpPr>
      <xdr:spPr bwMode="auto">
        <a:xfrm>
          <a:off x="5943600" y="8620125"/>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44" name="Line 7"/>
        <xdr:cNvSpPr>
          <a:spLocks noChangeShapeType="1"/>
        </xdr:cNvSpPr>
      </xdr:nvSpPr>
      <xdr:spPr bwMode="auto">
        <a:xfrm>
          <a:off x="5924550" y="8620125"/>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45" name="Line 8"/>
        <xdr:cNvSpPr>
          <a:spLocks noChangeShapeType="1"/>
        </xdr:cNvSpPr>
      </xdr:nvSpPr>
      <xdr:spPr bwMode="auto">
        <a:xfrm>
          <a:off x="5943600" y="8620125"/>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46" name="Line 13"/>
        <xdr:cNvSpPr>
          <a:spLocks noChangeShapeType="1"/>
        </xdr:cNvSpPr>
      </xdr:nvSpPr>
      <xdr:spPr bwMode="auto">
        <a:xfrm>
          <a:off x="5924550" y="8620125"/>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47" name="Line 14"/>
        <xdr:cNvSpPr>
          <a:spLocks noChangeShapeType="1"/>
        </xdr:cNvSpPr>
      </xdr:nvSpPr>
      <xdr:spPr bwMode="auto">
        <a:xfrm>
          <a:off x="5943600" y="8620125"/>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48" name="Line 15"/>
        <xdr:cNvSpPr>
          <a:spLocks noChangeShapeType="1"/>
        </xdr:cNvSpPr>
      </xdr:nvSpPr>
      <xdr:spPr bwMode="auto">
        <a:xfrm>
          <a:off x="5924550" y="8620125"/>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49" name="Line 16"/>
        <xdr:cNvSpPr>
          <a:spLocks noChangeShapeType="1"/>
        </xdr:cNvSpPr>
      </xdr:nvSpPr>
      <xdr:spPr bwMode="auto">
        <a:xfrm>
          <a:off x="5943600" y="8620125"/>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1095375</xdr:colOff>
      <xdr:row>2</xdr:row>
      <xdr:rowOff>0</xdr:rowOff>
    </xdr:from>
    <xdr:to>
      <xdr:col>4</xdr:col>
      <xdr:colOff>1095375</xdr:colOff>
      <xdr:row>4</xdr:row>
      <xdr:rowOff>0</xdr:rowOff>
    </xdr:to>
    <xdr:sp macro="" textlink="">
      <xdr:nvSpPr>
        <xdr:cNvPr id="2" name="Line 1"/>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 name="Line 2"/>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4" name="Line 3"/>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5" name="Line 4"/>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6" name="Line 5"/>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7" name="Line 6"/>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8" name="Line 7"/>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9" name="Line 8"/>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0" name="Line 9"/>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1" name="Line 10"/>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2" name="Line 11"/>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3" name="Line 12"/>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4" name="Line 13"/>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5" name="Line 14"/>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6" name="Line 15"/>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7" name="Line 16"/>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8" name="Line 2"/>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9" name="Line 4"/>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0" name="Line 6"/>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1" name="Line 8"/>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2" name="Line 10"/>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3" name="Line 12"/>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4" name="Line 14"/>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5" name="Line 16"/>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6" name="Line 1"/>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7" name="Line 2"/>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8" name="Line 3"/>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9" name="Line 4"/>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0" name="Line 5"/>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1" name="Line 6"/>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2" name="Line 7"/>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3" name="Line 8"/>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4" name="Line 9"/>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5" name="Line 10"/>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6" name="Line 11"/>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7" name="Line 12"/>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8" name="Line 13"/>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9" name="Line 14"/>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40" name="Line 15"/>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1" name="Line 16"/>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2" name="Line 2"/>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3" name="Line 4"/>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4" name="Line 6"/>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5" name="Line 8"/>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6" name="Line 10"/>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7" name="Line 12"/>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8" name="Line 14"/>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9" name="Line 16"/>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win_dtp/Document/&#26413;&#24140;&#24066;&#34907;&#29983;&#24180;&#22577;/&#25903;&#32102;&#12487;&#12540;&#12479;/&#8546;%20&#26989;&#21209;&#32232;/&#31532;1&#31456;&#12288;&#20445;&#20581;&#34907;&#29983;/&#20581;&#24247;&#20225;&#30011;&#35506;/&#20581;&#24247;&#25512;&#36914;/&#12304;&#22238;&#31572;&#12305;&#12288;&#20843;&#37740;&#12288;RE%20&#34907;&#29983;&#24180;&#22577;&#12398;&#29031;&#20250;&#12395;&#12388;&#12356;&#1239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087;.&#24773;&#22577;&#20225;&#30011;&#20418;/&#32113;&#21512;&#12501;&#12457;&#12523;&#12480;/&#34907;&#29983;&#24180;&#22577;/&#9733;&#20316;&#25104;/H28/02&#21021;&#31295;&#20316;&#25104;/H28%20&#20316;&#26989;&#29992;/H28%20&#21508;&#35506;&#29031;&#20250;/&#20581;&#24247;&#20225;&#30011;&#35506;/&#9675;&#20581;&#24247;&#25512;&#36914;&#20418;/6%20&#25104;&#20154;&#20445;&#20581;&#65288;&#20581;&#24247;&#25512;&#36914;&#65289;&#12304;&#29031;&#20250;&#123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win_dtp/Document/&#26413;&#24140;&#24066;&#34907;&#29983;&#24180;&#22577;/&#25903;&#32102;&#12487;&#12540;&#12479;/&#8546;%20&#26989;&#21209;&#32232;/&#31532;1&#31456;&#12288;&#20445;&#20581;&#34907;&#29983;/&#20581;&#24247;&#20225;&#30011;&#35506;/&#20581;&#24247;&#25512;&#36914;/&#12304;&#22238;&#31572;&#12305;&#26494;&#23713;6%20&#25104;&#20154;&#20445;&#38522;&#12288;H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集団健康教育の実施状況"/>
      <sheetName val="1(2)一般健康教育の実施内訳"/>
      <sheetName val="2・3 特定健診・特定保健指導"/>
      <sheetName val="4 肝炎ウイルス検診 "/>
      <sheetName val="5(1) 訪問指導"/>
      <sheetName val="5(2) 訪問指導(従事者数)"/>
      <sheetName val="6(1) 胃がん検診 "/>
      <sheetName val="6(2) 大腸がん検診"/>
      <sheetName val="6(3) 肺がん検診 "/>
      <sheetName val="6(4) 子宮がん検診 "/>
      <sheetName val="6(5) 乳がん検診 "/>
      <sheetName val="7(1)(2) 健康度測定"/>
      <sheetName val="8女性のフレッシュ健診 "/>
      <sheetName val="9体力測定"/>
      <sheetName val="10 運動指導事業"/>
    </sheetNames>
    <sheetDataSet>
      <sheetData sheetId="0">
        <row r="3">
          <cell r="J3" t="str">
            <v>平成27年度</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集団健康教育の実施状況"/>
      <sheetName val="1(2)一般健康教育の実施内訳"/>
      <sheetName val="4 肝炎ウイルス検診 "/>
      <sheetName val="5(1) 訪問指導"/>
      <sheetName val="5(2) 訪問指導(従事者数)"/>
      <sheetName val="6(1) 胃がん検診 "/>
      <sheetName val="6(2) 大腸がん検診"/>
      <sheetName val="6(3) 肺がん検診 "/>
      <sheetName val="6(4) 子宮がん検診 "/>
      <sheetName val="6(5) 乳がん検診 "/>
      <sheetName val="7(1)(2) 健康度測定"/>
      <sheetName val="8女性のフレッシュ健診 "/>
      <sheetName val="9体力測定"/>
      <sheetName val="10 運動指導事業"/>
    </sheetNames>
    <sheetDataSet>
      <sheetData sheetId="0">
        <row r="3">
          <cell r="J3" t="str">
            <v>平成27年度</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集団健康教育の実施状況"/>
      <sheetName val="1(2)一般健康教育の実施内訳"/>
      <sheetName val="6(1) 胃がん検診 "/>
      <sheetName val="6(2) 大腸がん検診"/>
      <sheetName val="6(3) 肺がん検診 "/>
      <sheetName val="6(4) 子宮がん検診 "/>
      <sheetName val="6(5) 乳がん検診 "/>
      <sheetName val="7(1)(2) 健康度測定"/>
      <sheetName val="8女性のフレッシュ健診 "/>
      <sheetName val="9体力測定"/>
      <sheetName val="10 運動指導事業"/>
    </sheetNames>
    <sheetDataSet>
      <sheetData sheetId="0">
        <row r="3">
          <cell r="J3" t="str">
            <v>平成27年度</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K13"/>
  <sheetViews>
    <sheetView tabSelected="1" workbookViewId="0"/>
  </sheetViews>
  <sheetFormatPr defaultRowHeight="13.5"/>
  <cols>
    <col min="1" max="1" width="21.125" style="2" customWidth="1"/>
    <col min="2" max="2" width="7.25" style="2" customWidth="1"/>
    <col min="3" max="3" width="7.625" style="2" customWidth="1"/>
    <col min="4" max="10" width="7.25" style="2" customWidth="1"/>
    <col min="11" max="16384" width="9" style="2"/>
  </cols>
  <sheetData>
    <row r="1" spans="1:11" ht="19.5" customHeight="1">
      <c r="A1" s="1" t="s">
        <v>0</v>
      </c>
    </row>
    <row r="2" spans="1:11" ht="18.75" customHeight="1">
      <c r="A2" s="3" t="s">
        <v>1</v>
      </c>
    </row>
    <row r="3" spans="1:11">
      <c r="A3" s="4" t="s">
        <v>2</v>
      </c>
      <c r="J3" s="5" t="s">
        <v>3</v>
      </c>
    </row>
    <row r="4" spans="1:11" ht="20.25" customHeight="1">
      <c r="A4" s="175" t="s">
        <v>4</v>
      </c>
      <c r="B4" s="177" t="s">
        <v>5</v>
      </c>
      <c r="C4" s="179" t="s">
        <v>6</v>
      </c>
      <c r="D4" s="181" t="s">
        <v>7</v>
      </c>
      <c r="E4" s="182"/>
      <c r="F4" s="182"/>
      <c r="G4" s="182"/>
      <c r="H4" s="182"/>
      <c r="I4" s="182"/>
      <c r="J4" s="182"/>
    </row>
    <row r="5" spans="1:11" ht="29.25" customHeight="1">
      <c r="A5" s="176"/>
      <c r="B5" s="178"/>
      <c r="C5" s="180"/>
      <c r="D5" s="7" t="s">
        <v>8</v>
      </c>
      <c r="E5" s="7" t="s">
        <v>9</v>
      </c>
      <c r="F5" s="7" t="s">
        <v>10</v>
      </c>
      <c r="G5" s="8" t="s">
        <v>11</v>
      </c>
      <c r="H5" s="7" t="s">
        <v>12</v>
      </c>
      <c r="I5" s="7" t="s">
        <v>13</v>
      </c>
      <c r="J5" s="9" t="s">
        <v>14</v>
      </c>
    </row>
    <row r="6" spans="1:11" ht="24" customHeight="1">
      <c r="A6" s="10" t="s">
        <v>15</v>
      </c>
      <c r="B6" s="11">
        <v>667</v>
      </c>
      <c r="C6" s="11">
        <v>26036</v>
      </c>
      <c r="D6" s="11">
        <v>2204</v>
      </c>
      <c r="E6" s="11">
        <v>76</v>
      </c>
      <c r="F6" s="11">
        <v>45</v>
      </c>
      <c r="G6" s="11">
        <v>14</v>
      </c>
      <c r="H6" s="11">
        <v>557</v>
      </c>
      <c r="I6" s="11">
        <v>484</v>
      </c>
      <c r="J6" s="12">
        <v>1028</v>
      </c>
    </row>
    <row r="7" spans="1:11" ht="24" customHeight="1">
      <c r="A7" s="13" t="s">
        <v>16</v>
      </c>
      <c r="B7" s="14">
        <v>575</v>
      </c>
      <c r="C7" s="14">
        <v>22156</v>
      </c>
      <c r="D7" s="14">
        <v>1958</v>
      </c>
      <c r="E7" s="14">
        <v>12</v>
      </c>
      <c r="F7" s="14">
        <v>28</v>
      </c>
      <c r="G7" s="14">
        <v>11</v>
      </c>
      <c r="H7" s="14">
        <v>459</v>
      </c>
      <c r="I7" s="14">
        <v>479</v>
      </c>
      <c r="J7" s="15">
        <v>969</v>
      </c>
      <c r="K7" s="16"/>
    </row>
    <row r="8" spans="1:11" ht="24" customHeight="1">
      <c r="A8" s="17" t="s">
        <v>17</v>
      </c>
      <c r="B8" s="18">
        <v>10</v>
      </c>
      <c r="C8" s="18">
        <v>346</v>
      </c>
      <c r="D8" s="18">
        <v>34</v>
      </c>
      <c r="E8" s="18">
        <v>0</v>
      </c>
      <c r="F8" s="18">
        <v>17</v>
      </c>
      <c r="G8" s="18">
        <v>3</v>
      </c>
      <c r="H8" s="18">
        <v>8</v>
      </c>
      <c r="I8" s="18">
        <v>0</v>
      </c>
      <c r="J8" s="19">
        <v>6</v>
      </c>
      <c r="K8" s="16"/>
    </row>
    <row r="9" spans="1:11" ht="24" customHeight="1">
      <c r="A9" s="20" t="s">
        <v>18</v>
      </c>
      <c r="B9" s="18">
        <v>16</v>
      </c>
      <c r="C9" s="18">
        <v>548</v>
      </c>
      <c r="D9" s="18">
        <v>43</v>
      </c>
      <c r="E9" s="18">
        <v>8</v>
      </c>
      <c r="F9" s="18">
        <v>0</v>
      </c>
      <c r="G9" s="18">
        <v>0</v>
      </c>
      <c r="H9" s="18">
        <v>28</v>
      </c>
      <c r="I9" s="18">
        <v>1</v>
      </c>
      <c r="J9" s="19">
        <v>6</v>
      </c>
      <c r="K9" s="16"/>
    </row>
    <row r="10" spans="1:11" ht="24" customHeight="1">
      <c r="A10" s="20" t="s">
        <v>19</v>
      </c>
      <c r="B10" s="18">
        <v>0</v>
      </c>
      <c r="C10" s="18">
        <v>0</v>
      </c>
      <c r="D10" s="18">
        <v>0</v>
      </c>
      <c r="E10" s="18">
        <v>0</v>
      </c>
      <c r="F10" s="18">
        <v>0</v>
      </c>
      <c r="G10" s="18">
        <v>0</v>
      </c>
      <c r="H10" s="18">
        <v>0</v>
      </c>
      <c r="I10" s="18">
        <v>0</v>
      </c>
      <c r="J10" s="19">
        <v>0</v>
      </c>
      <c r="K10" s="16"/>
    </row>
    <row r="11" spans="1:11" ht="24" customHeight="1">
      <c r="A11" s="17" t="s">
        <v>20</v>
      </c>
      <c r="B11" s="18">
        <v>56</v>
      </c>
      <c r="C11" s="18">
        <v>2708</v>
      </c>
      <c r="D11" s="18">
        <v>146</v>
      </c>
      <c r="E11" s="18">
        <v>56</v>
      </c>
      <c r="F11" s="18">
        <v>0</v>
      </c>
      <c r="G11" s="18">
        <v>0</v>
      </c>
      <c r="H11" s="18">
        <v>54</v>
      </c>
      <c r="I11" s="18">
        <v>4</v>
      </c>
      <c r="J11" s="19">
        <v>32</v>
      </c>
      <c r="K11" s="16"/>
    </row>
    <row r="12" spans="1:11" ht="24" customHeight="1">
      <c r="A12" s="21" t="s">
        <v>21</v>
      </c>
      <c r="B12" s="22">
        <v>10</v>
      </c>
      <c r="C12" s="22">
        <v>278</v>
      </c>
      <c r="D12" s="22">
        <v>23</v>
      </c>
      <c r="E12" s="22">
        <v>0</v>
      </c>
      <c r="F12" s="22">
        <v>0</v>
      </c>
      <c r="G12" s="22">
        <v>0</v>
      </c>
      <c r="H12" s="22">
        <v>8</v>
      </c>
      <c r="I12" s="22">
        <v>0</v>
      </c>
      <c r="J12" s="23">
        <v>15</v>
      </c>
      <c r="K12" s="16"/>
    </row>
    <row r="13" spans="1:11" ht="16.5" customHeight="1">
      <c r="I13" s="24"/>
      <c r="J13" s="25" t="s">
        <v>22</v>
      </c>
    </row>
  </sheetData>
  <mergeCells count="4">
    <mergeCell ref="A4:A5"/>
    <mergeCell ref="B4:B5"/>
    <mergeCell ref="C4:C5"/>
    <mergeCell ref="D4:J4"/>
  </mergeCells>
  <phoneticPr fontId="3"/>
  <pageMargins left="0.70866141732283472" right="0.6692913385826772" top="0.78740157480314965" bottom="0.78740157480314965" header="0.47244094488188981" footer="0.4724409448818898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K30"/>
  <sheetViews>
    <sheetView zoomScale="85" zoomScaleNormal="85" workbookViewId="0">
      <selection activeCell="C6" sqref="C6:I20"/>
    </sheetView>
  </sheetViews>
  <sheetFormatPr defaultRowHeight="13.5"/>
  <cols>
    <col min="1" max="1" width="2.625" style="2" customWidth="1"/>
    <col min="2" max="2" width="10.625" style="2" customWidth="1"/>
    <col min="3" max="9" width="10.5" style="2" customWidth="1"/>
    <col min="10" max="16384" width="9" style="2"/>
  </cols>
  <sheetData>
    <row r="1" spans="1:11" ht="18.75" customHeight="1"/>
    <row r="2" spans="1:11" ht="18.75" customHeight="1">
      <c r="A2" s="111" t="s">
        <v>191</v>
      </c>
      <c r="B2" s="111"/>
      <c r="C2" s="112"/>
      <c r="D2" s="112"/>
      <c r="E2" s="112"/>
      <c r="F2" s="112"/>
      <c r="G2" s="112"/>
      <c r="I2" s="113"/>
    </row>
    <row r="3" spans="1:11" ht="13.5" customHeight="1">
      <c r="A3" s="111"/>
      <c r="B3" s="111"/>
      <c r="C3" s="112"/>
      <c r="D3" s="112"/>
      <c r="E3" s="112"/>
      <c r="F3" s="112"/>
      <c r="G3" s="112"/>
      <c r="H3" s="113"/>
      <c r="I3" s="5" t="str">
        <f>'[3]1(1) 集団健康教育の実施状況'!J3</f>
        <v>平成27年度</v>
      </c>
    </row>
    <row r="4" spans="1:11" ht="18" customHeight="1">
      <c r="A4" s="310" t="s">
        <v>118</v>
      </c>
      <c r="B4" s="307"/>
      <c r="C4" s="307" t="s">
        <v>130</v>
      </c>
      <c r="D4" s="307" t="s">
        <v>131</v>
      </c>
      <c r="E4" s="308"/>
      <c r="F4" s="308"/>
      <c r="G4" s="308"/>
      <c r="H4" s="308"/>
      <c r="I4" s="309"/>
    </row>
    <row r="5" spans="1:11" ht="41.25" customHeight="1">
      <c r="A5" s="311"/>
      <c r="B5" s="306"/>
      <c r="C5" s="312"/>
      <c r="D5" s="135" t="s">
        <v>132</v>
      </c>
      <c r="E5" s="135" t="s">
        <v>133</v>
      </c>
      <c r="F5" s="115" t="s">
        <v>134</v>
      </c>
      <c r="G5" s="115" t="s">
        <v>135</v>
      </c>
      <c r="H5" s="115" t="s">
        <v>136</v>
      </c>
      <c r="I5" s="136" t="s">
        <v>137</v>
      </c>
    </row>
    <row r="6" spans="1:11" s="124" customFormat="1" ht="33" customHeight="1">
      <c r="A6" s="303" t="s">
        <v>192</v>
      </c>
      <c r="B6" s="303"/>
      <c r="C6" s="117">
        <v>73249</v>
      </c>
      <c r="D6" s="117">
        <v>2137</v>
      </c>
      <c r="E6" s="117">
        <v>271</v>
      </c>
      <c r="F6" s="117">
        <v>22</v>
      </c>
      <c r="G6" s="117">
        <v>201</v>
      </c>
      <c r="H6" s="117">
        <v>158</v>
      </c>
      <c r="I6" s="118">
        <v>1485</v>
      </c>
      <c r="J6" s="134"/>
      <c r="K6" s="134"/>
    </row>
    <row r="7" spans="1:11" s="124" customFormat="1" ht="20.25" customHeight="1">
      <c r="A7" s="90"/>
      <c r="B7" s="108" t="s">
        <v>193</v>
      </c>
      <c r="C7" s="125">
        <v>5359</v>
      </c>
      <c r="D7" s="125">
        <v>302</v>
      </c>
      <c r="E7" s="125">
        <v>17</v>
      </c>
      <c r="F7" s="125">
        <v>0</v>
      </c>
      <c r="G7" s="125">
        <v>13</v>
      </c>
      <c r="H7" s="125">
        <v>14</v>
      </c>
      <c r="I7" s="127">
        <v>258</v>
      </c>
      <c r="K7" s="134"/>
    </row>
    <row r="8" spans="1:11" s="124" customFormat="1" ht="20.25" customHeight="1">
      <c r="A8" s="90"/>
      <c r="B8" s="108" t="s">
        <v>194</v>
      </c>
      <c r="C8" s="125">
        <v>6127</v>
      </c>
      <c r="D8" s="125">
        <v>297</v>
      </c>
      <c r="E8" s="125">
        <v>45</v>
      </c>
      <c r="F8" s="125">
        <v>4</v>
      </c>
      <c r="G8" s="125">
        <v>16</v>
      </c>
      <c r="H8" s="125">
        <v>32</v>
      </c>
      <c r="I8" s="127">
        <v>200</v>
      </c>
      <c r="K8" s="134"/>
    </row>
    <row r="9" spans="1:11" s="124" customFormat="1" ht="20.25" customHeight="1">
      <c r="A9" s="90"/>
      <c r="B9" s="108" t="s">
        <v>195</v>
      </c>
      <c r="C9" s="125">
        <v>9762</v>
      </c>
      <c r="D9" s="125">
        <v>374</v>
      </c>
      <c r="E9" s="125">
        <v>46</v>
      </c>
      <c r="F9" s="125">
        <v>2</v>
      </c>
      <c r="G9" s="125">
        <v>24</v>
      </c>
      <c r="H9" s="125">
        <v>26</v>
      </c>
      <c r="I9" s="127">
        <v>276</v>
      </c>
      <c r="K9" s="134"/>
    </row>
    <row r="10" spans="1:11" s="124" customFormat="1" ht="20.25" customHeight="1">
      <c r="A10" s="90"/>
      <c r="B10" s="108" t="s">
        <v>196</v>
      </c>
      <c r="C10" s="125">
        <v>7220</v>
      </c>
      <c r="D10" s="125">
        <v>268</v>
      </c>
      <c r="E10" s="125">
        <v>33</v>
      </c>
      <c r="F10" s="125">
        <v>3</v>
      </c>
      <c r="G10" s="125">
        <v>20</v>
      </c>
      <c r="H10" s="125">
        <v>28</v>
      </c>
      <c r="I10" s="127">
        <v>184</v>
      </c>
      <c r="K10" s="134"/>
    </row>
    <row r="11" spans="1:11" s="124" customFormat="1" ht="20.25" customHeight="1">
      <c r="A11" s="90"/>
      <c r="B11" s="108" t="s">
        <v>197</v>
      </c>
      <c r="C11" s="125">
        <v>9554</v>
      </c>
      <c r="D11" s="125">
        <v>316</v>
      </c>
      <c r="E11" s="125">
        <v>42</v>
      </c>
      <c r="F11" s="125">
        <v>3</v>
      </c>
      <c r="G11" s="125">
        <v>33</v>
      </c>
      <c r="H11" s="125">
        <v>22</v>
      </c>
      <c r="I11" s="127">
        <v>216</v>
      </c>
      <c r="K11" s="134"/>
    </row>
    <row r="12" spans="1:11" s="124" customFormat="1" ht="20.25" customHeight="1">
      <c r="A12" s="90"/>
      <c r="B12" s="108" t="s">
        <v>198</v>
      </c>
      <c r="C12" s="125">
        <v>6501</v>
      </c>
      <c r="D12" s="125">
        <v>178</v>
      </c>
      <c r="E12" s="125">
        <v>20</v>
      </c>
      <c r="F12" s="125">
        <v>0</v>
      </c>
      <c r="G12" s="125">
        <v>27</v>
      </c>
      <c r="H12" s="125">
        <v>8</v>
      </c>
      <c r="I12" s="127">
        <v>123</v>
      </c>
      <c r="K12" s="134"/>
    </row>
    <row r="13" spans="1:11" s="124" customFormat="1" ht="20.25" customHeight="1">
      <c r="A13" s="90"/>
      <c r="B13" s="108" t="s">
        <v>199</v>
      </c>
      <c r="C13" s="125">
        <v>7421</v>
      </c>
      <c r="D13" s="125">
        <v>184</v>
      </c>
      <c r="E13" s="125">
        <v>44</v>
      </c>
      <c r="F13" s="125">
        <v>1</v>
      </c>
      <c r="G13" s="125">
        <v>24</v>
      </c>
      <c r="H13" s="125">
        <v>17</v>
      </c>
      <c r="I13" s="127">
        <v>98</v>
      </c>
      <c r="K13" s="134"/>
    </row>
    <row r="14" spans="1:11" s="124" customFormat="1" ht="20.25" customHeight="1">
      <c r="A14" s="90"/>
      <c r="B14" s="108" t="s">
        <v>200</v>
      </c>
      <c r="C14" s="125">
        <v>3856</v>
      </c>
      <c r="D14" s="125">
        <v>52</v>
      </c>
      <c r="E14" s="125">
        <v>7</v>
      </c>
      <c r="F14" s="125">
        <v>2</v>
      </c>
      <c r="G14" s="125">
        <v>4</v>
      </c>
      <c r="H14" s="125">
        <v>1</v>
      </c>
      <c r="I14" s="127">
        <v>38</v>
      </c>
      <c r="K14" s="134"/>
    </row>
    <row r="15" spans="1:11" s="124" customFormat="1" ht="20.25" customHeight="1">
      <c r="A15" s="90"/>
      <c r="B15" s="108" t="s">
        <v>201</v>
      </c>
      <c r="C15" s="125">
        <v>6103</v>
      </c>
      <c r="D15" s="125">
        <v>49</v>
      </c>
      <c r="E15" s="125">
        <v>6</v>
      </c>
      <c r="F15" s="125">
        <v>0</v>
      </c>
      <c r="G15" s="125">
        <v>13</v>
      </c>
      <c r="H15" s="125">
        <v>3</v>
      </c>
      <c r="I15" s="127">
        <v>27</v>
      </c>
      <c r="K15" s="134"/>
    </row>
    <row r="16" spans="1:11" s="124" customFormat="1" ht="20.25" customHeight="1">
      <c r="A16" s="90"/>
      <c r="B16" s="108" t="s">
        <v>202</v>
      </c>
      <c r="C16" s="125">
        <v>4717</v>
      </c>
      <c r="D16" s="125">
        <v>45</v>
      </c>
      <c r="E16" s="125">
        <v>7</v>
      </c>
      <c r="F16" s="125">
        <v>5</v>
      </c>
      <c r="G16" s="125">
        <v>10</v>
      </c>
      <c r="H16" s="125">
        <v>5</v>
      </c>
      <c r="I16" s="127">
        <v>18</v>
      </c>
      <c r="K16" s="134"/>
    </row>
    <row r="17" spans="1:11" s="124" customFormat="1" ht="20.25" customHeight="1">
      <c r="A17" s="137"/>
      <c r="B17" s="108" t="s">
        <v>203</v>
      </c>
      <c r="C17" s="125">
        <v>4171</v>
      </c>
      <c r="D17" s="125">
        <v>40</v>
      </c>
      <c r="E17" s="125">
        <v>3</v>
      </c>
      <c r="F17" s="125">
        <v>0</v>
      </c>
      <c r="G17" s="125">
        <v>13</v>
      </c>
      <c r="H17" s="125">
        <v>2</v>
      </c>
      <c r="I17" s="127">
        <v>22</v>
      </c>
      <c r="K17" s="134"/>
    </row>
    <row r="18" spans="1:11" s="124" customFormat="1" ht="20.25" customHeight="1">
      <c r="A18" s="137"/>
      <c r="B18" s="108" t="s">
        <v>204</v>
      </c>
      <c r="C18" s="125">
        <v>1465</v>
      </c>
      <c r="D18" s="125">
        <v>18</v>
      </c>
      <c r="E18" s="125">
        <v>1</v>
      </c>
      <c r="F18" s="125">
        <v>0</v>
      </c>
      <c r="G18" s="125">
        <v>3</v>
      </c>
      <c r="H18" s="125">
        <v>0</v>
      </c>
      <c r="I18" s="127">
        <v>14</v>
      </c>
      <c r="K18" s="134"/>
    </row>
    <row r="19" spans="1:11" s="124" customFormat="1" ht="20.25" customHeight="1">
      <c r="A19" s="90"/>
      <c r="B19" s="108" t="s">
        <v>205</v>
      </c>
      <c r="C19" s="125">
        <v>993</v>
      </c>
      <c r="D19" s="125">
        <v>14</v>
      </c>
      <c r="E19" s="125">
        <v>0</v>
      </c>
      <c r="F19" s="125">
        <v>2</v>
      </c>
      <c r="G19" s="125">
        <v>1</v>
      </c>
      <c r="H19" s="125">
        <v>0</v>
      </c>
      <c r="I19" s="127">
        <v>11</v>
      </c>
      <c r="K19" s="134"/>
    </row>
    <row r="20" spans="1:11" s="124" customFormat="1" ht="15" customHeight="1">
      <c r="A20" s="92"/>
      <c r="B20" s="128"/>
      <c r="C20" s="129"/>
      <c r="D20" s="129"/>
      <c r="E20" s="129"/>
      <c r="F20" s="129"/>
      <c r="G20" s="129"/>
      <c r="H20" s="129"/>
      <c r="I20" s="130"/>
    </row>
    <row r="21" spans="1:11" ht="18" customHeight="1">
      <c r="A21" s="138" t="s">
        <v>206</v>
      </c>
      <c r="I21" s="25" t="s">
        <v>22</v>
      </c>
    </row>
    <row r="22" spans="1:11">
      <c r="C22" s="134"/>
      <c r="D22" s="134"/>
      <c r="E22" s="134"/>
      <c r="F22" s="134"/>
      <c r="G22" s="134"/>
      <c r="H22" s="134"/>
      <c r="I22" s="134"/>
    </row>
    <row r="23" spans="1:11">
      <c r="C23" s="134"/>
      <c r="D23" s="134"/>
      <c r="E23" s="134"/>
      <c r="F23" s="134"/>
      <c r="G23" s="134"/>
      <c r="H23" s="134"/>
      <c r="I23" s="134"/>
    </row>
    <row r="24" spans="1:11">
      <c r="C24" s="134"/>
      <c r="D24" s="134"/>
      <c r="E24" s="134"/>
      <c r="F24" s="134"/>
      <c r="G24" s="134"/>
      <c r="H24" s="134"/>
      <c r="I24" s="134"/>
    </row>
    <row r="25" spans="1:11">
      <c r="C25" s="134"/>
      <c r="D25" s="134"/>
      <c r="E25" s="134"/>
      <c r="F25" s="134"/>
      <c r="G25" s="134"/>
      <c r="H25" s="134"/>
      <c r="I25" s="134"/>
    </row>
    <row r="26" spans="1:11">
      <c r="C26" s="134"/>
      <c r="D26" s="134"/>
      <c r="E26" s="134"/>
      <c r="F26" s="134"/>
      <c r="G26" s="134"/>
      <c r="H26" s="134"/>
      <c r="I26" s="134"/>
    </row>
    <row r="27" spans="1:11">
      <c r="C27" s="134"/>
      <c r="D27" s="134"/>
      <c r="E27" s="134"/>
      <c r="F27" s="134"/>
      <c r="G27" s="134"/>
      <c r="H27" s="134"/>
      <c r="I27" s="134"/>
    </row>
    <row r="28" spans="1:11">
      <c r="C28" s="134"/>
      <c r="D28" s="134"/>
      <c r="E28" s="134"/>
      <c r="F28" s="134"/>
      <c r="G28" s="134"/>
      <c r="H28" s="134"/>
      <c r="I28" s="134"/>
    </row>
    <row r="29" spans="1:11">
      <c r="C29" s="134"/>
      <c r="D29" s="134"/>
      <c r="E29" s="134"/>
      <c r="F29" s="134"/>
      <c r="G29" s="134"/>
      <c r="H29" s="134"/>
      <c r="I29" s="134"/>
    </row>
    <row r="30" spans="1:11">
      <c r="C30" s="134"/>
      <c r="D30" s="134"/>
      <c r="E30" s="134"/>
      <c r="F30" s="134"/>
      <c r="G30" s="134"/>
      <c r="H30" s="134"/>
      <c r="I30" s="134"/>
    </row>
  </sheetData>
  <mergeCells count="4">
    <mergeCell ref="A4:B5"/>
    <mergeCell ref="C4:C5"/>
    <mergeCell ref="D4:I4"/>
    <mergeCell ref="A6:B6"/>
  </mergeCells>
  <phoneticPr fontId="3"/>
  <printOptions horizontalCentered="1"/>
  <pageMargins left="0.78740157480314965" right="0.78740157480314965" top="0.78740157480314965" bottom="0.78740157480314965" header="0.47244094488188981" footer="0.4724409448818898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K34"/>
  <sheetViews>
    <sheetView zoomScale="85" zoomScaleNormal="85" workbookViewId="0">
      <selection activeCell="C6" sqref="C6:I16"/>
    </sheetView>
  </sheetViews>
  <sheetFormatPr defaultRowHeight="13.5"/>
  <cols>
    <col min="1" max="1" width="2.625" style="2" customWidth="1"/>
    <col min="2" max="2" width="10.625" style="2" customWidth="1"/>
    <col min="3" max="9" width="10.5" style="2" customWidth="1"/>
    <col min="10" max="16384" width="9" style="2"/>
  </cols>
  <sheetData>
    <row r="1" spans="1:11" ht="18.75" customHeight="1"/>
    <row r="2" spans="1:11" ht="18.75" customHeight="1">
      <c r="A2" s="111" t="s">
        <v>207</v>
      </c>
      <c r="C2" s="112"/>
      <c r="D2" s="112"/>
      <c r="E2" s="112"/>
      <c r="F2" s="112"/>
      <c r="G2" s="112"/>
      <c r="I2" s="113"/>
    </row>
    <row r="3" spans="1:11" ht="13.5" customHeight="1">
      <c r="B3" s="111"/>
      <c r="C3" s="112"/>
      <c r="D3" s="112"/>
      <c r="E3" s="112"/>
      <c r="F3" s="112"/>
      <c r="G3" s="112"/>
      <c r="H3" s="113"/>
      <c r="I3" s="5" t="str">
        <f>'[3]1(1) 集団健康教育の実施状況'!J3</f>
        <v>平成27年度</v>
      </c>
    </row>
    <row r="4" spans="1:11" ht="18" customHeight="1">
      <c r="A4" s="310" t="s">
        <v>118</v>
      </c>
      <c r="B4" s="307"/>
      <c r="C4" s="307" t="s">
        <v>130</v>
      </c>
      <c r="D4" s="307" t="s">
        <v>131</v>
      </c>
      <c r="E4" s="307"/>
      <c r="F4" s="307"/>
      <c r="G4" s="307"/>
      <c r="H4" s="307"/>
      <c r="I4" s="301"/>
    </row>
    <row r="5" spans="1:11" ht="41.25" customHeight="1">
      <c r="A5" s="311"/>
      <c r="B5" s="306"/>
      <c r="C5" s="306"/>
      <c r="D5" s="114" t="s">
        <v>132</v>
      </c>
      <c r="E5" s="114" t="s">
        <v>133</v>
      </c>
      <c r="F5" s="115" t="s">
        <v>134</v>
      </c>
      <c r="G5" s="115" t="s">
        <v>135</v>
      </c>
      <c r="H5" s="115" t="s">
        <v>136</v>
      </c>
      <c r="I5" s="116" t="s">
        <v>137</v>
      </c>
    </row>
    <row r="6" spans="1:11" s="124" customFormat="1" ht="33" customHeight="1">
      <c r="A6" s="303" t="s">
        <v>138</v>
      </c>
      <c r="B6" s="304"/>
      <c r="C6" s="117">
        <v>45585</v>
      </c>
      <c r="D6" s="117">
        <v>2336</v>
      </c>
      <c r="E6" s="117">
        <v>503</v>
      </c>
      <c r="F6" s="117">
        <v>196</v>
      </c>
      <c r="G6" s="117">
        <v>275</v>
      </c>
      <c r="H6" s="117">
        <v>865</v>
      </c>
      <c r="I6" s="118">
        <v>497</v>
      </c>
      <c r="K6" s="134"/>
    </row>
    <row r="7" spans="1:11" s="124" customFormat="1" ht="20.25" customHeight="1">
      <c r="A7" s="137"/>
      <c r="B7" s="137" t="s">
        <v>139</v>
      </c>
      <c r="C7" s="125">
        <v>10306</v>
      </c>
      <c r="D7" s="125">
        <v>743</v>
      </c>
      <c r="E7" s="125">
        <v>159</v>
      </c>
      <c r="F7" s="125">
        <v>32</v>
      </c>
      <c r="G7" s="125">
        <v>69</v>
      </c>
      <c r="H7" s="125">
        <v>336</v>
      </c>
      <c r="I7" s="127">
        <v>147</v>
      </c>
      <c r="K7" s="134"/>
    </row>
    <row r="8" spans="1:11" s="124" customFormat="1" ht="20.25" customHeight="1">
      <c r="A8" s="137"/>
      <c r="B8" s="137" t="s">
        <v>208</v>
      </c>
      <c r="C8" s="125">
        <v>6060</v>
      </c>
      <c r="D8" s="125">
        <v>428</v>
      </c>
      <c r="E8" s="125">
        <v>84</v>
      </c>
      <c r="F8" s="125">
        <v>32</v>
      </c>
      <c r="G8" s="125">
        <v>36</v>
      </c>
      <c r="H8" s="125">
        <v>184</v>
      </c>
      <c r="I8" s="127">
        <v>92</v>
      </c>
      <c r="K8" s="134"/>
    </row>
    <row r="9" spans="1:11" s="124" customFormat="1" ht="20.25" customHeight="1">
      <c r="A9" s="137"/>
      <c r="B9" s="137" t="s">
        <v>169</v>
      </c>
      <c r="C9" s="125">
        <v>6871</v>
      </c>
      <c r="D9" s="125">
        <v>382</v>
      </c>
      <c r="E9" s="125">
        <v>77</v>
      </c>
      <c r="F9" s="125">
        <v>37</v>
      </c>
      <c r="G9" s="125">
        <v>55</v>
      </c>
      <c r="H9" s="125">
        <v>130</v>
      </c>
      <c r="I9" s="127">
        <v>83</v>
      </c>
      <c r="K9" s="134"/>
    </row>
    <row r="10" spans="1:11" s="124" customFormat="1" ht="20.25" customHeight="1">
      <c r="A10" s="137"/>
      <c r="B10" s="137" t="s">
        <v>170</v>
      </c>
      <c r="C10" s="125">
        <v>4470</v>
      </c>
      <c r="D10" s="125">
        <v>201</v>
      </c>
      <c r="E10" s="125">
        <v>53</v>
      </c>
      <c r="F10" s="125">
        <v>18</v>
      </c>
      <c r="G10" s="125">
        <v>19</v>
      </c>
      <c r="H10" s="125">
        <v>60</v>
      </c>
      <c r="I10" s="127">
        <v>51</v>
      </c>
      <c r="K10" s="134"/>
    </row>
    <row r="11" spans="1:11" s="124" customFormat="1" ht="20.25" customHeight="1">
      <c r="A11" s="137"/>
      <c r="B11" s="137" t="s">
        <v>171</v>
      </c>
      <c r="C11" s="125">
        <v>6235</v>
      </c>
      <c r="D11" s="125">
        <v>205</v>
      </c>
      <c r="E11" s="125">
        <v>55</v>
      </c>
      <c r="F11" s="125">
        <v>24</v>
      </c>
      <c r="G11" s="125">
        <v>32</v>
      </c>
      <c r="H11" s="125">
        <v>45</v>
      </c>
      <c r="I11" s="127">
        <v>49</v>
      </c>
      <c r="K11" s="134"/>
    </row>
    <row r="12" spans="1:11" s="124" customFormat="1" ht="20.25" customHeight="1">
      <c r="A12" s="137"/>
      <c r="B12" s="137" t="s">
        <v>209</v>
      </c>
      <c r="C12" s="125">
        <v>4853</v>
      </c>
      <c r="D12" s="125">
        <v>166</v>
      </c>
      <c r="E12" s="125">
        <v>35</v>
      </c>
      <c r="F12" s="125">
        <v>23</v>
      </c>
      <c r="G12" s="125">
        <v>25</v>
      </c>
      <c r="H12" s="125">
        <v>56</v>
      </c>
      <c r="I12" s="127">
        <v>27</v>
      </c>
      <c r="K12" s="134"/>
    </row>
    <row r="13" spans="1:11" s="124" customFormat="1" ht="20.25" customHeight="1">
      <c r="A13" s="137"/>
      <c r="B13" s="137" t="s">
        <v>210</v>
      </c>
      <c r="C13" s="125">
        <v>4380</v>
      </c>
      <c r="D13" s="125">
        <v>128</v>
      </c>
      <c r="E13" s="125">
        <v>21</v>
      </c>
      <c r="F13" s="125">
        <v>18</v>
      </c>
      <c r="G13" s="125">
        <v>22</v>
      </c>
      <c r="H13" s="125">
        <v>30</v>
      </c>
      <c r="I13" s="127">
        <v>37</v>
      </c>
      <c r="K13" s="134"/>
    </row>
    <row r="14" spans="1:11" s="83" customFormat="1" ht="20.25" customHeight="1">
      <c r="A14" s="137"/>
      <c r="B14" s="137" t="s">
        <v>164</v>
      </c>
      <c r="C14" s="125">
        <v>1542</v>
      </c>
      <c r="D14" s="125">
        <v>49</v>
      </c>
      <c r="E14" s="125">
        <v>8</v>
      </c>
      <c r="F14" s="125">
        <v>9</v>
      </c>
      <c r="G14" s="125">
        <v>11</v>
      </c>
      <c r="H14" s="125">
        <v>14</v>
      </c>
      <c r="I14" s="127">
        <v>7</v>
      </c>
      <c r="K14" s="134"/>
    </row>
    <row r="15" spans="1:11" s="124" customFormat="1" ht="20.25" customHeight="1">
      <c r="A15" s="91"/>
      <c r="B15" s="137" t="s">
        <v>211</v>
      </c>
      <c r="C15" s="125">
        <v>868</v>
      </c>
      <c r="D15" s="125">
        <v>34</v>
      </c>
      <c r="E15" s="125">
        <v>11</v>
      </c>
      <c r="F15" s="125">
        <v>3</v>
      </c>
      <c r="G15" s="125">
        <v>6</v>
      </c>
      <c r="H15" s="125">
        <v>10</v>
      </c>
      <c r="I15" s="127">
        <v>4</v>
      </c>
      <c r="K15" s="134"/>
    </row>
    <row r="16" spans="1:11" s="124" customFormat="1" ht="15" customHeight="1">
      <c r="A16" s="92"/>
      <c r="B16" s="128"/>
      <c r="C16" s="129"/>
      <c r="D16" s="129"/>
      <c r="E16" s="129"/>
      <c r="F16" s="129"/>
      <c r="G16" s="129"/>
      <c r="H16" s="129"/>
      <c r="I16" s="130"/>
    </row>
    <row r="17" spans="1:9" s="83" customFormat="1" ht="20.25" customHeight="1">
      <c r="A17" s="138" t="s">
        <v>212</v>
      </c>
      <c r="B17" s="2"/>
      <c r="C17" s="2"/>
      <c r="D17" s="2"/>
      <c r="E17" s="2"/>
      <c r="F17" s="2"/>
      <c r="G17" s="2"/>
      <c r="H17" s="2"/>
      <c r="I17" s="25" t="s">
        <v>22</v>
      </c>
    </row>
    <row r="18" spans="1:9" ht="20.25" customHeight="1"/>
    <row r="19" spans="1:9" ht="20.25" customHeight="1"/>
    <row r="20" spans="1:9" ht="20.25" customHeight="1"/>
    <row r="21" spans="1:9" ht="20.25" customHeight="1"/>
    <row r="22" spans="1:9" ht="20.25" customHeight="1"/>
    <row r="23" spans="1:9" ht="20.25" customHeight="1"/>
    <row r="24" spans="1:9" ht="33" customHeight="1"/>
    <row r="25" spans="1:9" ht="20.25" customHeight="1"/>
    <row r="26" spans="1:9" ht="20.25" customHeight="1"/>
    <row r="27" spans="1:9" ht="20.25" customHeight="1"/>
    <row r="28" spans="1:9" ht="20.25" customHeight="1"/>
    <row r="29" spans="1:9" ht="20.25" customHeight="1"/>
    <row r="30" spans="1:9" ht="20.25" customHeight="1"/>
    <row r="31" spans="1:9" ht="20.25" customHeight="1"/>
    <row r="32" spans="1:9" ht="20.25" customHeight="1"/>
    <row r="33" ht="20.25" customHeight="1"/>
    <row r="34" ht="12" customHeight="1"/>
  </sheetData>
  <mergeCells count="4">
    <mergeCell ref="A4:B5"/>
    <mergeCell ref="C4:C5"/>
    <mergeCell ref="D4:I4"/>
    <mergeCell ref="A6:B6"/>
  </mergeCells>
  <phoneticPr fontId="3"/>
  <printOptions horizontalCentered="1"/>
  <pageMargins left="0.78740157480314965" right="0.78740157480314965" top="0.78740157480314965" bottom="0.78740157480314965" header="0.47244094488188981" footer="0.4724409448818898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K42"/>
  <sheetViews>
    <sheetView view="pageBreakPreview" topLeftCell="A25" zoomScaleNormal="100" zoomScaleSheetLayoutView="100" workbookViewId="0">
      <selection activeCell="B31" sqref="B31"/>
    </sheetView>
  </sheetViews>
  <sheetFormatPr defaultRowHeight="13.5"/>
  <cols>
    <col min="1" max="1" width="8.875" style="4" customWidth="1"/>
    <col min="2" max="9" width="8.625" style="4" customWidth="1"/>
    <col min="10" max="10" width="8.875" style="4" customWidth="1"/>
    <col min="11" max="16384" width="9" style="4"/>
  </cols>
  <sheetData>
    <row r="1" spans="1:11" ht="18.75" customHeight="1">
      <c r="A1" s="164" t="s">
        <v>213</v>
      </c>
      <c r="B1" s="164"/>
      <c r="C1" s="164"/>
      <c r="D1" s="164"/>
      <c r="E1" s="164"/>
    </row>
    <row r="2" spans="1:11" ht="18.75" customHeight="1">
      <c r="A2" s="95" t="s">
        <v>214</v>
      </c>
      <c r="B2" s="164"/>
      <c r="C2" s="164"/>
      <c r="D2" s="164"/>
      <c r="E2" s="164"/>
    </row>
    <row r="3" spans="1:11" ht="13.5" customHeight="1">
      <c r="B3" s="95"/>
      <c r="C3" s="95"/>
      <c r="D3" s="95"/>
      <c r="E3" s="95"/>
      <c r="F3" s="95"/>
      <c r="G3" s="95"/>
      <c r="H3" s="95"/>
      <c r="J3" s="5" t="s">
        <v>215</v>
      </c>
      <c r="K3" s="95"/>
    </row>
    <row r="4" spans="1:11" ht="22.5" customHeight="1">
      <c r="A4" s="165" t="s">
        <v>216</v>
      </c>
      <c r="B4" s="162" t="s">
        <v>8</v>
      </c>
      <c r="C4" s="162" t="s">
        <v>217</v>
      </c>
      <c r="D4" s="162" t="s">
        <v>218</v>
      </c>
      <c r="E4" s="162" t="s">
        <v>219</v>
      </c>
      <c r="F4" s="162" t="s">
        <v>220</v>
      </c>
      <c r="G4" s="162" t="s">
        <v>221</v>
      </c>
      <c r="H4" s="162" t="s">
        <v>222</v>
      </c>
      <c r="I4" s="74" t="s">
        <v>223</v>
      </c>
      <c r="J4" s="140" t="s">
        <v>224</v>
      </c>
    </row>
    <row r="5" spans="1:11" ht="22.5" customHeight="1">
      <c r="A5" s="99" t="s">
        <v>119</v>
      </c>
      <c r="B5" s="171">
        <v>98</v>
      </c>
      <c r="C5" s="171">
        <v>3</v>
      </c>
      <c r="D5" s="171">
        <v>26</v>
      </c>
      <c r="E5" s="171">
        <v>17</v>
      </c>
      <c r="F5" s="171">
        <v>7</v>
      </c>
      <c r="G5" s="171">
        <v>11</v>
      </c>
      <c r="H5" s="171">
        <v>25</v>
      </c>
      <c r="I5" s="172">
        <v>9</v>
      </c>
      <c r="J5" s="313">
        <v>56</v>
      </c>
    </row>
    <row r="6" spans="1:11" ht="22.5" customHeight="1">
      <c r="A6" s="142" t="s">
        <v>225</v>
      </c>
      <c r="B6" s="173">
        <v>61</v>
      </c>
      <c r="C6" s="103">
        <v>3</v>
      </c>
      <c r="D6" s="103">
        <v>18</v>
      </c>
      <c r="E6" s="103">
        <v>11</v>
      </c>
      <c r="F6" s="103">
        <v>5</v>
      </c>
      <c r="G6" s="103">
        <v>4</v>
      </c>
      <c r="H6" s="103">
        <v>13</v>
      </c>
      <c r="I6" s="143">
        <v>7</v>
      </c>
      <c r="J6" s="313"/>
    </row>
    <row r="7" spans="1:11" ht="22.5" customHeight="1">
      <c r="A7" s="144" t="s">
        <v>226</v>
      </c>
      <c r="B7" s="174">
        <v>37</v>
      </c>
      <c r="C7" s="106">
        <v>0</v>
      </c>
      <c r="D7" s="106">
        <v>8</v>
      </c>
      <c r="E7" s="106">
        <v>6</v>
      </c>
      <c r="F7" s="106">
        <v>2</v>
      </c>
      <c r="G7" s="106">
        <v>7</v>
      </c>
      <c r="H7" s="106">
        <v>12</v>
      </c>
      <c r="I7" s="145">
        <v>2</v>
      </c>
      <c r="J7" s="314"/>
    </row>
    <row r="8" spans="1:11" s="83" customFormat="1" ht="16.5" customHeight="1">
      <c r="G8" s="146"/>
      <c r="I8" s="64"/>
      <c r="J8" s="25" t="s">
        <v>22</v>
      </c>
    </row>
    <row r="9" spans="1:11" ht="13.5" customHeight="1"/>
    <row r="10" spans="1:11" ht="13.5" customHeight="1"/>
    <row r="11" spans="1:11" ht="13.5" customHeight="1">
      <c r="A11" s="95" t="s">
        <v>227</v>
      </c>
      <c r="D11" s="4" t="s">
        <v>228</v>
      </c>
    </row>
    <row r="12" spans="1:11" ht="13.5" customHeight="1">
      <c r="B12" s="95"/>
      <c r="C12" s="95"/>
      <c r="D12" s="95"/>
      <c r="E12" s="95"/>
      <c r="F12" s="95"/>
      <c r="G12" s="95"/>
      <c r="H12" s="95"/>
      <c r="J12" s="5" t="s">
        <v>215</v>
      </c>
      <c r="K12" s="95"/>
    </row>
    <row r="13" spans="1:11" ht="22.5" customHeight="1">
      <c r="A13" s="165" t="s">
        <v>216</v>
      </c>
      <c r="B13" s="162" t="s">
        <v>229</v>
      </c>
      <c r="C13" s="162" t="s">
        <v>230</v>
      </c>
      <c r="D13" s="162" t="s">
        <v>231</v>
      </c>
      <c r="E13" s="162" t="s">
        <v>232</v>
      </c>
      <c r="F13" s="162" t="s">
        <v>233</v>
      </c>
      <c r="G13" s="162" t="s">
        <v>234</v>
      </c>
      <c r="H13" s="162" t="s">
        <v>235</v>
      </c>
      <c r="I13" s="74" t="s">
        <v>236</v>
      </c>
      <c r="J13" s="140" t="s">
        <v>224</v>
      </c>
    </row>
    <row r="14" spans="1:11" ht="22.5" customHeight="1">
      <c r="A14" s="99" t="s">
        <v>119</v>
      </c>
      <c r="B14" s="171">
        <v>1101</v>
      </c>
      <c r="C14" s="171">
        <v>11</v>
      </c>
      <c r="D14" s="171">
        <v>8</v>
      </c>
      <c r="E14" s="171">
        <v>26</v>
      </c>
      <c r="F14" s="171">
        <v>85</v>
      </c>
      <c r="G14" s="171">
        <v>160</v>
      </c>
      <c r="H14" s="171">
        <v>360</v>
      </c>
      <c r="I14" s="172">
        <v>451</v>
      </c>
      <c r="J14" s="315">
        <v>245</v>
      </c>
    </row>
    <row r="15" spans="1:11" ht="22.5" customHeight="1">
      <c r="A15" s="142" t="s">
        <v>225</v>
      </c>
      <c r="B15" s="173">
        <v>461</v>
      </c>
      <c r="C15" s="103">
        <v>1</v>
      </c>
      <c r="D15" s="103">
        <v>6</v>
      </c>
      <c r="E15" s="103">
        <v>15</v>
      </c>
      <c r="F15" s="103">
        <v>42</v>
      </c>
      <c r="G15" s="103">
        <v>73</v>
      </c>
      <c r="H15" s="103">
        <v>136</v>
      </c>
      <c r="I15" s="143">
        <v>188</v>
      </c>
      <c r="J15" s="313"/>
    </row>
    <row r="16" spans="1:11" ht="22.5" customHeight="1">
      <c r="A16" s="144" t="s">
        <v>226</v>
      </c>
      <c r="B16" s="174">
        <v>640</v>
      </c>
      <c r="C16" s="106">
        <v>10</v>
      </c>
      <c r="D16" s="106">
        <v>2</v>
      </c>
      <c r="E16" s="106">
        <v>11</v>
      </c>
      <c r="F16" s="106">
        <v>43</v>
      </c>
      <c r="G16" s="106">
        <v>87</v>
      </c>
      <c r="H16" s="106">
        <v>224</v>
      </c>
      <c r="I16" s="145">
        <v>263</v>
      </c>
      <c r="J16" s="314"/>
    </row>
    <row r="17" spans="1:10" s="83" customFormat="1" ht="16.5" customHeight="1">
      <c r="G17" s="146"/>
      <c r="I17" s="64"/>
      <c r="J17" s="25" t="s">
        <v>22</v>
      </c>
    </row>
    <row r="18" spans="1:10" ht="13.5" customHeight="1"/>
    <row r="19" spans="1:10" ht="13.5" customHeight="1">
      <c r="A19" s="95" t="s">
        <v>237</v>
      </c>
    </row>
    <row r="20" spans="1:10" ht="13.5" customHeight="1">
      <c r="B20" s="95"/>
      <c r="C20" s="95"/>
      <c r="D20" s="95"/>
      <c r="E20" s="95"/>
      <c r="F20" s="95"/>
      <c r="G20" s="95"/>
      <c r="H20" s="95"/>
      <c r="J20" s="5" t="s">
        <v>215</v>
      </c>
    </row>
    <row r="21" spans="1:10" ht="22.5" customHeight="1">
      <c r="A21" s="165" t="s">
        <v>216</v>
      </c>
      <c r="B21" s="162" t="s">
        <v>229</v>
      </c>
      <c r="C21" s="162" t="s">
        <v>230</v>
      </c>
      <c r="D21" s="162" t="s">
        <v>231</v>
      </c>
      <c r="E21" s="162" t="s">
        <v>232</v>
      </c>
      <c r="F21" s="162" t="s">
        <v>233</v>
      </c>
      <c r="G21" s="162" t="s">
        <v>234</v>
      </c>
      <c r="H21" s="162" t="s">
        <v>235</v>
      </c>
      <c r="I21" s="74" t="s">
        <v>236</v>
      </c>
      <c r="J21" s="140" t="s">
        <v>224</v>
      </c>
    </row>
    <row r="22" spans="1:10" ht="22.5" customHeight="1">
      <c r="A22" s="99" t="s">
        <v>119</v>
      </c>
      <c r="B22" s="171">
        <v>732</v>
      </c>
      <c r="C22" s="171">
        <v>11</v>
      </c>
      <c r="D22" s="171">
        <v>8</v>
      </c>
      <c r="E22" s="171">
        <v>26</v>
      </c>
      <c r="F22" s="171">
        <v>62</v>
      </c>
      <c r="G22" s="171">
        <v>126</v>
      </c>
      <c r="H22" s="171">
        <v>247</v>
      </c>
      <c r="I22" s="172">
        <v>252</v>
      </c>
      <c r="J22" s="315">
        <v>237</v>
      </c>
    </row>
    <row r="23" spans="1:10" ht="22.5" customHeight="1">
      <c r="A23" s="142" t="s">
        <v>225</v>
      </c>
      <c r="B23" s="173">
        <v>350</v>
      </c>
      <c r="C23" s="103">
        <v>1</v>
      </c>
      <c r="D23" s="103">
        <v>6</v>
      </c>
      <c r="E23" s="103">
        <v>15</v>
      </c>
      <c r="F23" s="103">
        <v>35</v>
      </c>
      <c r="G23" s="103">
        <v>67</v>
      </c>
      <c r="H23" s="103">
        <v>110</v>
      </c>
      <c r="I23" s="143">
        <v>116</v>
      </c>
      <c r="J23" s="313"/>
    </row>
    <row r="24" spans="1:10" ht="22.5" customHeight="1">
      <c r="A24" s="144" t="s">
        <v>226</v>
      </c>
      <c r="B24" s="174">
        <v>382</v>
      </c>
      <c r="C24" s="106">
        <v>10</v>
      </c>
      <c r="D24" s="106">
        <v>2</v>
      </c>
      <c r="E24" s="106">
        <v>11</v>
      </c>
      <c r="F24" s="106">
        <v>27</v>
      </c>
      <c r="G24" s="106">
        <v>59</v>
      </c>
      <c r="H24" s="106">
        <v>137</v>
      </c>
      <c r="I24" s="145">
        <v>136</v>
      </c>
      <c r="J24" s="314"/>
    </row>
    <row r="25" spans="1:10" ht="16.5" customHeight="1">
      <c r="A25" s="83"/>
      <c r="B25" s="83"/>
      <c r="C25" s="83"/>
      <c r="D25" s="83"/>
      <c r="E25" s="83"/>
      <c r="F25" s="83"/>
      <c r="G25" s="146"/>
      <c r="H25" s="83"/>
      <c r="I25" s="64"/>
      <c r="J25" s="25" t="s">
        <v>22</v>
      </c>
    </row>
    <row r="26" spans="1:10" ht="13.5" customHeight="1"/>
    <row r="27" spans="1:10" ht="13.5" customHeight="1">
      <c r="A27" s="95" t="s">
        <v>238</v>
      </c>
    </row>
    <row r="28" spans="1:10" ht="13.5" customHeight="1">
      <c r="B28" s="95"/>
      <c r="C28" s="95"/>
      <c r="D28" s="95"/>
      <c r="E28" s="95"/>
      <c r="F28" s="95"/>
      <c r="G28" s="95"/>
      <c r="H28" s="95"/>
      <c r="J28" s="5" t="s">
        <v>215</v>
      </c>
    </row>
    <row r="29" spans="1:10" ht="22.5" customHeight="1">
      <c r="A29" s="165" t="s">
        <v>216</v>
      </c>
      <c r="B29" s="162" t="s">
        <v>229</v>
      </c>
      <c r="C29" s="162" t="s">
        <v>230</v>
      </c>
      <c r="D29" s="162" t="s">
        <v>231</v>
      </c>
      <c r="E29" s="162" t="s">
        <v>232</v>
      </c>
      <c r="F29" s="162" t="s">
        <v>233</v>
      </c>
      <c r="G29" s="162" t="s">
        <v>234</v>
      </c>
      <c r="H29" s="162" t="s">
        <v>235</v>
      </c>
      <c r="I29" s="74" t="s">
        <v>236</v>
      </c>
      <c r="J29" s="140" t="s">
        <v>224</v>
      </c>
    </row>
    <row r="30" spans="1:10" ht="22.5" customHeight="1">
      <c r="A30" s="99" t="s">
        <v>119</v>
      </c>
      <c r="B30" s="171">
        <v>369</v>
      </c>
      <c r="C30" s="171">
        <v>0</v>
      </c>
      <c r="D30" s="171">
        <v>0</v>
      </c>
      <c r="E30" s="171">
        <v>0</v>
      </c>
      <c r="F30" s="171">
        <v>23</v>
      </c>
      <c r="G30" s="171">
        <v>34</v>
      </c>
      <c r="H30" s="171">
        <v>113</v>
      </c>
      <c r="I30" s="172">
        <v>199</v>
      </c>
      <c r="J30" s="315">
        <v>153</v>
      </c>
    </row>
    <row r="31" spans="1:10" ht="22.5" customHeight="1">
      <c r="A31" s="142" t="s">
        <v>225</v>
      </c>
      <c r="B31" s="173">
        <v>111</v>
      </c>
      <c r="C31" s="103">
        <v>0</v>
      </c>
      <c r="D31" s="103">
        <v>0</v>
      </c>
      <c r="E31" s="103">
        <v>0</v>
      </c>
      <c r="F31" s="103">
        <v>7</v>
      </c>
      <c r="G31" s="103">
        <v>6</v>
      </c>
      <c r="H31" s="103">
        <v>26</v>
      </c>
      <c r="I31" s="143">
        <v>72</v>
      </c>
      <c r="J31" s="313"/>
    </row>
    <row r="32" spans="1:10" ht="22.5" customHeight="1">
      <c r="A32" s="144" t="s">
        <v>226</v>
      </c>
      <c r="B32" s="174">
        <v>258</v>
      </c>
      <c r="C32" s="106">
        <v>0</v>
      </c>
      <c r="D32" s="106">
        <v>0</v>
      </c>
      <c r="E32" s="106">
        <v>0</v>
      </c>
      <c r="F32" s="106">
        <v>16</v>
      </c>
      <c r="G32" s="106">
        <v>28</v>
      </c>
      <c r="H32" s="106">
        <v>87</v>
      </c>
      <c r="I32" s="145">
        <v>127</v>
      </c>
      <c r="J32" s="314"/>
    </row>
    <row r="33" spans="1:10" ht="16.5" customHeight="1">
      <c r="A33" s="83"/>
      <c r="B33" s="83"/>
      <c r="C33" s="83"/>
      <c r="D33" s="83"/>
      <c r="E33" s="83"/>
      <c r="F33" s="83"/>
      <c r="G33" s="146"/>
      <c r="H33" s="83"/>
      <c r="I33" s="64"/>
      <c r="J33" s="25" t="s">
        <v>22</v>
      </c>
    </row>
    <row r="34" spans="1:10" ht="13.5" customHeight="1"/>
    <row r="35" spans="1:10" ht="13.5" customHeight="1"/>
    <row r="36" spans="1:10" ht="13.5" customHeight="1">
      <c r="A36" s="95" t="s">
        <v>239</v>
      </c>
    </row>
    <row r="37" spans="1:10" ht="13.5" customHeight="1">
      <c r="B37" s="95"/>
      <c r="C37" s="95"/>
      <c r="D37" s="95"/>
      <c r="E37" s="95"/>
      <c r="F37" s="95"/>
      <c r="G37" s="95"/>
      <c r="H37" s="95"/>
      <c r="J37" s="5" t="s">
        <v>215</v>
      </c>
    </row>
    <row r="38" spans="1:10" ht="22.5" customHeight="1">
      <c r="A38" s="165" t="s">
        <v>216</v>
      </c>
      <c r="B38" s="162" t="s">
        <v>229</v>
      </c>
      <c r="C38" s="162" t="s">
        <v>230</v>
      </c>
      <c r="D38" s="162" t="s">
        <v>231</v>
      </c>
      <c r="E38" s="162" t="s">
        <v>232</v>
      </c>
      <c r="F38" s="162" t="s">
        <v>233</v>
      </c>
      <c r="G38" s="162" t="s">
        <v>234</v>
      </c>
      <c r="H38" s="162" t="s">
        <v>235</v>
      </c>
      <c r="I38" s="74" t="s">
        <v>236</v>
      </c>
      <c r="J38" s="140" t="s">
        <v>224</v>
      </c>
    </row>
    <row r="39" spans="1:10" ht="22.5" customHeight="1">
      <c r="A39" s="99" t="s">
        <v>119</v>
      </c>
      <c r="B39" s="171">
        <v>59</v>
      </c>
      <c r="C39" s="171">
        <v>2</v>
      </c>
      <c r="D39" s="171">
        <v>6</v>
      </c>
      <c r="E39" s="171">
        <v>9</v>
      </c>
      <c r="F39" s="171">
        <v>10</v>
      </c>
      <c r="G39" s="171">
        <v>12</v>
      </c>
      <c r="H39" s="171">
        <v>9</v>
      </c>
      <c r="I39" s="172">
        <v>11</v>
      </c>
      <c r="J39" s="315">
        <v>28</v>
      </c>
    </row>
    <row r="40" spans="1:10" ht="22.5" customHeight="1">
      <c r="A40" s="142" t="s">
        <v>225</v>
      </c>
      <c r="B40" s="173">
        <v>15</v>
      </c>
      <c r="C40" s="103">
        <v>1</v>
      </c>
      <c r="D40" s="103">
        <v>2</v>
      </c>
      <c r="E40" s="103">
        <v>3</v>
      </c>
      <c r="F40" s="103">
        <v>3</v>
      </c>
      <c r="G40" s="103">
        <v>2</v>
      </c>
      <c r="H40" s="103">
        <v>1</v>
      </c>
      <c r="I40" s="143">
        <v>3</v>
      </c>
      <c r="J40" s="313"/>
    </row>
    <row r="41" spans="1:10" ht="22.5" customHeight="1">
      <c r="A41" s="144" t="s">
        <v>226</v>
      </c>
      <c r="B41" s="174">
        <v>44</v>
      </c>
      <c r="C41" s="106">
        <v>1</v>
      </c>
      <c r="D41" s="106">
        <v>4</v>
      </c>
      <c r="E41" s="106">
        <v>6</v>
      </c>
      <c r="F41" s="106">
        <v>7</v>
      </c>
      <c r="G41" s="106">
        <v>10</v>
      </c>
      <c r="H41" s="106">
        <v>8</v>
      </c>
      <c r="I41" s="145">
        <v>8</v>
      </c>
      <c r="J41" s="314"/>
    </row>
    <row r="42" spans="1:10" ht="16.5" customHeight="1">
      <c r="A42" s="83"/>
      <c r="B42" s="83"/>
      <c r="C42" s="83"/>
      <c r="D42" s="83"/>
      <c r="E42" s="83"/>
      <c r="F42" s="83"/>
      <c r="G42" s="146"/>
      <c r="H42" s="83"/>
      <c r="I42" s="64"/>
      <c r="J42" s="25" t="s">
        <v>22</v>
      </c>
    </row>
  </sheetData>
  <mergeCells count="5">
    <mergeCell ref="J5:J7"/>
    <mergeCell ref="J14:J16"/>
    <mergeCell ref="J22:J24"/>
    <mergeCell ref="J30:J32"/>
    <mergeCell ref="J39:J41"/>
  </mergeCells>
  <phoneticPr fontId="3"/>
  <printOptions horizontalCentered="1"/>
  <pageMargins left="0.78740157480314965" right="0.78740157480314965" top="0.78740157480314965" bottom="0.78740157480314965" header="0.47244094488188981" footer="0.47244094488188981"/>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F5"/>
  <sheetViews>
    <sheetView workbookViewId="0">
      <selection activeCell="B4" sqref="B4:F4"/>
    </sheetView>
  </sheetViews>
  <sheetFormatPr defaultRowHeight="13.5"/>
  <cols>
    <col min="1" max="6" width="14.5" style="2" customWidth="1"/>
    <col min="7" max="16384" width="9" style="2"/>
  </cols>
  <sheetData>
    <row r="1" spans="1:6" ht="18.75" customHeight="1">
      <c r="A1" s="316" t="s">
        <v>240</v>
      </c>
      <c r="B1" s="317"/>
      <c r="C1" s="317"/>
      <c r="D1" s="317"/>
      <c r="E1" s="317"/>
    </row>
    <row r="2" spans="1:6" ht="13.5" customHeight="1">
      <c r="A2" s="87"/>
      <c r="B2" s="88"/>
      <c r="C2" s="88"/>
      <c r="D2" s="88"/>
      <c r="E2" s="88"/>
      <c r="F2" s="5" t="s">
        <v>241</v>
      </c>
    </row>
    <row r="3" spans="1:6" ht="22.5" customHeight="1">
      <c r="A3" s="147" t="s">
        <v>242</v>
      </c>
      <c r="B3" s="139" t="s">
        <v>8</v>
      </c>
      <c r="C3" s="139" t="s">
        <v>243</v>
      </c>
      <c r="D3" s="139" t="s">
        <v>218</v>
      </c>
      <c r="E3" s="74" t="s">
        <v>219</v>
      </c>
      <c r="F3" s="140" t="s">
        <v>224</v>
      </c>
    </row>
    <row r="4" spans="1:6" ht="25.5" customHeight="1">
      <c r="A4" s="148" t="s">
        <v>244</v>
      </c>
      <c r="B4" s="149">
        <v>863</v>
      </c>
      <c r="C4" s="150">
        <v>0</v>
      </c>
      <c r="D4" s="150">
        <v>130</v>
      </c>
      <c r="E4" s="151">
        <v>733</v>
      </c>
      <c r="F4" s="152">
        <v>50</v>
      </c>
    </row>
    <row r="5" spans="1:6" s="83" customFormat="1" ht="16.5" customHeight="1">
      <c r="A5" s="146" t="s">
        <v>245</v>
      </c>
      <c r="F5" s="25" t="s">
        <v>22</v>
      </c>
    </row>
  </sheetData>
  <mergeCells count="1">
    <mergeCell ref="A1:E1"/>
  </mergeCells>
  <phoneticPr fontId="3"/>
  <printOptions horizontalCentered="1"/>
  <pageMargins left="0.78740157480314965" right="0.78740157480314965" top="0.78740157480314965" bottom="0.78740157480314965" header="0.47244094488188981" footer="0.47244094488188981"/>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F9"/>
  <sheetViews>
    <sheetView workbookViewId="0">
      <selection activeCell="D4" sqref="D4:F8"/>
    </sheetView>
  </sheetViews>
  <sheetFormatPr defaultRowHeight="13.5"/>
  <cols>
    <col min="1" max="1" width="1.875" style="2" customWidth="1"/>
    <col min="2" max="2" width="27.625" style="2" customWidth="1"/>
    <col min="3" max="3" width="0.875" style="2" customWidth="1"/>
    <col min="4" max="4" width="19.375" style="2" customWidth="1"/>
    <col min="5" max="6" width="18.625" style="2" customWidth="1"/>
    <col min="7" max="16384" width="9" style="2"/>
  </cols>
  <sheetData>
    <row r="1" spans="1:6" ht="18.75" customHeight="1">
      <c r="A1" s="87" t="s">
        <v>246</v>
      </c>
      <c r="B1" s="37"/>
      <c r="C1" s="37"/>
      <c r="D1" s="37"/>
      <c r="E1" s="37"/>
      <c r="F1" s="37"/>
    </row>
    <row r="2" spans="1:6" ht="13.5" customHeight="1">
      <c r="A2" s="87"/>
      <c r="B2" s="88"/>
      <c r="C2" s="88"/>
      <c r="D2" s="88"/>
      <c r="E2" s="88"/>
      <c r="F2" s="5" t="s">
        <v>247</v>
      </c>
    </row>
    <row r="3" spans="1:6" ht="25.5" customHeight="1">
      <c r="A3" s="318" t="s">
        <v>216</v>
      </c>
      <c r="B3" s="181"/>
      <c r="C3" s="96"/>
      <c r="D3" s="139" t="s">
        <v>248</v>
      </c>
      <c r="E3" s="139" t="s">
        <v>249</v>
      </c>
      <c r="F3" s="74" t="s">
        <v>250</v>
      </c>
    </row>
    <row r="4" spans="1:6" ht="22.5" customHeight="1">
      <c r="A4" s="319" t="s">
        <v>244</v>
      </c>
      <c r="B4" s="320"/>
      <c r="C4" s="10"/>
      <c r="D4" s="100">
        <v>106799</v>
      </c>
      <c r="E4" s="100">
        <v>48242</v>
      </c>
      <c r="F4" s="141">
        <v>156298</v>
      </c>
    </row>
    <row r="5" spans="1:6" ht="22.5" customHeight="1">
      <c r="A5" s="321" t="s">
        <v>251</v>
      </c>
      <c r="B5" s="322"/>
      <c r="C5" s="153"/>
      <c r="D5" s="103">
        <v>70995</v>
      </c>
      <c r="E5" s="103">
        <v>36648</v>
      </c>
      <c r="F5" s="143">
        <v>118469</v>
      </c>
    </row>
    <row r="6" spans="1:6" ht="22.5" customHeight="1">
      <c r="A6" s="91"/>
      <c r="B6" s="154" t="s">
        <v>252</v>
      </c>
      <c r="C6" s="154"/>
      <c r="D6" s="155">
        <v>14189</v>
      </c>
      <c r="E6" s="155">
        <v>11512</v>
      </c>
      <c r="F6" s="156">
        <v>29783</v>
      </c>
    </row>
    <row r="7" spans="1:6" ht="22.5" customHeight="1">
      <c r="A7" s="321" t="s">
        <v>253</v>
      </c>
      <c r="B7" s="322"/>
      <c r="C7" s="153"/>
      <c r="D7" s="155">
        <v>17911</v>
      </c>
      <c r="E7" s="155">
        <v>8941</v>
      </c>
      <c r="F7" s="156">
        <v>26372</v>
      </c>
    </row>
    <row r="8" spans="1:6" ht="22.5" customHeight="1">
      <c r="A8" s="323" t="s">
        <v>31</v>
      </c>
      <c r="B8" s="324"/>
      <c r="C8" s="157"/>
      <c r="D8" s="107">
        <v>17893</v>
      </c>
      <c r="E8" s="107">
        <v>2653</v>
      </c>
      <c r="F8" s="158">
        <v>11457</v>
      </c>
    </row>
    <row r="9" spans="1:6" ht="22.5" customHeight="1">
      <c r="F9" s="25" t="s">
        <v>22</v>
      </c>
    </row>
  </sheetData>
  <mergeCells count="5">
    <mergeCell ref="A3:B3"/>
    <mergeCell ref="A4:B4"/>
    <mergeCell ref="A5:B5"/>
    <mergeCell ref="A7:B7"/>
    <mergeCell ref="A8:B8"/>
  </mergeCells>
  <phoneticPr fontId="3"/>
  <printOptions horizontalCentered="1"/>
  <pageMargins left="0.78740157480314965" right="0.78740157480314965" top="2.5590551181102366" bottom="0.78740157480314965" header="0.47244094488188981" footer="0.4724409448818898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14"/>
  <sheetViews>
    <sheetView workbookViewId="0">
      <selection activeCell="B5" sqref="B5:J12"/>
    </sheetView>
  </sheetViews>
  <sheetFormatPr defaultRowHeight="13.5"/>
  <cols>
    <col min="1" max="1" width="16.875" style="26" customWidth="1"/>
    <col min="2" max="10" width="7.625" style="26" customWidth="1"/>
    <col min="11" max="16384" width="9" style="26"/>
  </cols>
  <sheetData>
    <row r="1" spans="1:10" ht="18.75" customHeight="1">
      <c r="A1" s="4" t="s">
        <v>23</v>
      </c>
    </row>
    <row r="2" spans="1:10" ht="13.5" customHeight="1">
      <c r="C2" s="25"/>
      <c r="J2" s="25" t="str">
        <f>'[1]1(1) 集団健康教育の実施状況'!J3</f>
        <v>平成27年度</v>
      </c>
    </row>
    <row r="3" spans="1:10" ht="20.25" customHeight="1">
      <c r="A3" s="183" t="s">
        <v>4</v>
      </c>
      <c r="B3" s="185" t="s">
        <v>5</v>
      </c>
      <c r="C3" s="187" t="s">
        <v>6</v>
      </c>
      <c r="D3" s="189" t="s">
        <v>7</v>
      </c>
      <c r="E3" s="190"/>
      <c r="F3" s="190"/>
      <c r="G3" s="190"/>
      <c r="H3" s="190"/>
      <c r="I3" s="190"/>
      <c r="J3" s="191"/>
    </row>
    <row r="4" spans="1:10" ht="29.25" customHeight="1">
      <c r="A4" s="184"/>
      <c r="B4" s="186"/>
      <c r="C4" s="188"/>
      <c r="D4" s="7" t="s">
        <v>8</v>
      </c>
      <c r="E4" s="27" t="s">
        <v>9</v>
      </c>
      <c r="F4" s="7" t="s">
        <v>10</v>
      </c>
      <c r="G4" s="8" t="s">
        <v>11</v>
      </c>
      <c r="H4" s="7" t="s">
        <v>12</v>
      </c>
      <c r="I4" s="7" t="s">
        <v>13</v>
      </c>
      <c r="J4" s="28" t="s">
        <v>14</v>
      </c>
    </row>
    <row r="5" spans="1:10" ht="24" customHeight="1">
      <c r="A5" s="29" t="s">
        <v>24</v>
      </c>
      <c r="B5" s="30">
        <v>575</v>
      </c>
      <c r="C5" s="30">
        <v>22156</v>
      </c>
      <c r="D5" s="30">
        <v>1958</v>
      </c>
      <c r="E5" s="30">
        <v>12</v>
      </c>
      <c r="F5" s="30">
        <v>28</v>
      </c>
      <c r="G5" s="30">
        <v>11</v>
      </c>
      <c r="H5" s="30">
        <v>459</v>
      </c>
      <c r="I5" s="30">
        <v>479</v>
      </c>
      <c r="J5" s="31">
        <v>969</v>
      </c>
    </row>
    <row r="6" spans="1:10" ht="24" customHeight="1">
      <c r="A6" s="32" t="s">
        <v>25</v>
      </c>
      <c r="B6" s="18">
        <v>302</v>
      </c>
      <c r="C6" s="33">
        <v>8429</v>
      </c>
      <c r="D6" s="34">
        <v>828</v>
      </c>
      <c r="E6" s="35">
        <v>7</v>
      </c>
      <c r="F6" s="34">
        <v>0</v>
      </c>
      <c r="G6" s="34">
        <v>1</v>
      </c>
      <c r="H6" s="34">
        <v>73</v>
      </c>
      <c r="I6" s="34">
        <v>416</v>
      </c>
      <c r="J6" s="36">
        <v>331</v>
      </c>
    </row>
    <row r="7" spans="1:10" s="37" customFormat="1" ht="24" customHeight="1">
      <c r="A7" s="32" t="s">
        <v>26</v>
      </c>
      <c r="B7" s="34">
        <v>154</v>
      </c>
      <c r="C7" s="36">
        <v>7451</v>
      </c>
      <c r="D7" s="34">
        <v>371</v>
      </c>
      <c r="E7" s="34">
        <v>1</v>
      </c>
      <c r="F7" s="34">
        <v>0</v>
      </c>
      <c r="G7" s="34">
        <v>2</v>
      </c>
      <c r="H7" s="34">
        <v>172</v>
      </c>
      <c r="I7" s="34">
        <v>18</v>
      </c>
      <c r="J7" s="36">
        <v>178</v>
      </c>
    </row>
    <row r="8" spans="1:10" ht="24" customHeight="1">
      <c r="A8" s="32" t="s">
        <v>27</v>
      </c>
      <c r="B8" s="34">
        <v>1</v>
      </c>
      <c r="C8" s="36">
        <v>13</v>
      </c>
      <c r="D8" s="34">
        <v>2</v>
      </c>
      <c r="E8" s="34">
        <v>0</v>
      </c>
      <c r="F8" s="34">
        <v>0</v>
      </c>
      <c r="G8" s="34">
        <v>0</v>
      </c>
      <c r="H8" s="34">
        <v>1</v>
      </c>
      <c r="I8" s="34">
        <v>0</v>
      </c>
      <c r="J8" s="36">
        <v>1</v>
      </c>
    </row>
    <row r="9" spans="1:10" ht="24" customHeight="1">
      <c r="A9" s="32" t="s">
        <v>28</v>
      </c>
      <c r="B9" s="34">
        <v>0</v>
      </c>
      <c r="C9" s="36">
        <v>0</v>
      </c>
      <c r="D9" s="34">
        <v>0</v>
      </c>
      <c r="E9" s="34">
        <v>0</v>
      </c>
      <c r="F9" s="34">
        <v>0</v>
      </c>
      <c r="G9" s="34">
        <v>0</v>
      </c>
      <c r="H9" s="34">
        <v>0</v>
      </c>
      <c r="I9" s="34">
        <v>0</v>
      </c>
      <c r="J9" s="36">
        <v>0</v>
      </c>
    </row>
    <row r="10" spans="1:10" ht="24" customHeight="1">
      <c r="A10" s="32" t="s">
        <v>29</v>
      </c>
      <c r="B10" s="34">
        <v>0</v>
      </c>
      <c r="C10" s="36">
        <v>0</v>
      </c>
      <c r="D10" s="34"/>
      <c r="E10" s="34">
        <v>0</v>
      </c>
      <c r="F10" s="34">
        <v>0</v>
      </c>
      <c r="G10" s="34">
        <v>0</v>
      </c>
      <c r="H10" s="34">
        <v>0</v>
      </c>
      <c r="I10" s="34">
        <v>0</v>
      </c>
      <c r="J10" s="36">
        <v>0</v>
      </c>
    </row>
    <row r="11" spans="1:10" ht="24" customHeight="1">
      <c r="A11" s="32" t="s">
        <v>30</v>
      </c>
      <c r="B11" s="34">
        <v>0</v>
      </c>
      <c r="C11" s="36">
        <v>0</v>
      </c>
      <c r="D11" s="34">
        <v>0</v>
      </c>
      <c r="E11" s="34">
        <v>0</v>
      </c>
      <c r="F11" s="34">
        <v>0</v>
      </c>
      <c r="G11" s="34">
        <v>0</v>
      </c>
      <c r="H11" s="34">
        <v>0</v>
      </c>
      <c r="I11" s="34">
        <v>0</v>
      </c>
      <c r="J11" s="36">
        <v>0</v>
      </c>
    </row>
    <row r="12" spans="1:10" ht="24" customHeight="1">
      <c r="A12" s="38" t="s">
        <v>31</v>
      </c>
      <c r="B12" s="39">
        <v>118</v>
      </c>
      <c r="C12" s="40">
        <v>6263</v>
      </c>
      <c r="D12" s="39">
        <v>757</v>
      </c>
      <c r="E12" s="39">
        <v>4</v>
      </c>
      <c r="F12" s="39">
        <v>28</v>
      </c>
      <c r="G12" s="39">
        <v>8</v>
      </c>
      <c r="H12" s="39">
        <v>213</v>
      </c>
      <c r="I12" s="39">
        <v>45</v>
      </c>
      <c r="J12" s="40">
        <v>459</v>
      </c>
    </row>
    <row r="13" spans="1:10" ht="15.75" customHeight="1">
      <c r="A13" s="41"/>
      <c r="B13" s="41"/>
      <c r="C13" s="25"/>
      <c r="J13" s="25" t="s">
        <v>22</v>
      </c>
    </row>
    <row r="14" spans="1:10">
      <c r="A14" s="41"/>
      <c r="B14" s="41"/>
      <c r="C14" s="25"/>
    </row>
  </sheetData>
  <mergeCells count="4">
    <mergeCell ref="A3:A4"/>
    <mergeCell ref="B3:B4"/>
    <mergeCell ref="C3:C4"/>
    <mergeCell ref="D3:J3"/>
  </mergeCells>
  <phoneticPr fontId="3"/>
  <pageMargins left="0.70866141732283472" right="0.6692913385826772" top="4.7244094488188981" bottom="0.78740157480314965" header="0.47244094488188981" footer="0.4724409448818898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S54"/>
  <sheetViews>
    <sheetView view="pageBreakPreview" zoomScaleNormal="100" workbookViewId="0">
      <pane xSplit="3" ySplit="4" topLeftCell="D5" activePane="bottomRight" state="frozen"/>
      <selection activeCell="B6" sqref="B6:J12"/>
      <selection pane="topRight" activeCell="B6" sqref="B6:J12"/>
      <selection pane="bottomLeft" activeCell="B6" sqref="B6:J12"/>
      <selection pane="bottomRight" activeCell="E5" sqref="E5:S25"/>
    </sheetView>
  </sheetViews>
  <sheetFormatPr defaultRowHeight="13.5"/>
  <cols>
    <col min="1" max="2" width="2.75" style="2" customWidth="1"/>
    <col min="3" max="3" width="8.875" style="2" customWidth="1"/>
    <col min="4" max="4" width="3.375" style="2" customWidth="1"/>
    <col min="5" max="7" width="6.125" style="2" customWidth="1"/>
    <col min="8" max="13" width="5.75" style="2" customWidth="1"/>
    <col min="14" max="14" width="6.125" style="2" customWidth="1"/>
    <col min="15" max="19" width="5.75" style="2" customWidth="1"/>
    <col min="20" max="16384" width="9" style="2"/>
  </cols>
  <sheetData>
    <row r="1" spans="1:19" ht="18.75" customHeight="1">
      <c r="A1" s="42" t="s">
        <v>32</v>
      </c>
      <c r="B1" s="43"/>
      <c r="C1" s="43"/>
      <c r="D1" s="43"/>
      <c r="Q1" s="44"/>
    </row>
    <row r="2" spans="1:19" ht="13.5" customHeight="1">
      <c r="A2" s="3"/>
      <c r="B2" s="43"/>
      <c r="C2" s="43"/>
      <c r="D2" s="43"/>
      <c r="S2" s="25" t="str">
        <f>'[2]1(1) 集団健康教育の実施状況'!J3</f>
        <v>平成27年度</v>
      </c>
    </row>
    <row r="3" spans="1:19" ht="21.95" customHeight="1">
      <c r="A3" s="195" t="s">
        <v>33</v>
      </c>
      <c r="B3" s="195"/>
      <c r="C3" s="195"/>
      <c r="D3" s="196"/>
      <c r="E3" s="192" t="s">
        <v>34</v>
      </c>
      <c r="F3" s="193"/>
      <c r="G3" s="193"/>
      <c r="H3" s="192" t="s">
        <v>35</v>
      </c>
      <c r="I3" s="193"/>
      <c r="J3" s="193"/>
      <c r="K3" s="192" t="s">
        <v>36</v>
      </c>
      <c r="L3" s="193"/>
      <c r="M3" s="193"/>
      <c r="N3" s="192" t="s">
        <v>37</v>
      </c>
      <c r="O3" s="193"/>
      <c r="P3" s="193"/>
      <c r="Q3" s="192" t="s">
        <v>38</v>
      </c>
      <c r="R3" s="193"/>
      <c r="S3" s="194"/>
    </row>
    <row r="4" spans="1:19" ht="21.95" customHeight="1">
      <c r="A4" s="197"/>
      <c r="B4" s="197"/>
      <c r="C4" s="197"/>
      <c r="D4" s="198"/>
      <c r="E4" s="45"/>
      <c r="F4" s="46" t="s">
        <v>39</v>
      </c>
      <c r="G4" s="46" t="s">
        <v>40</v>
      </c>
      <c r="H4" s="45"/>
      <c r="I4" s="46" t="s">
        <v>39</v>
      </c>
      <c r="J4" s="46" t="s">
        <v>40</v>
      </c>
      <c r="K4" s="45"/>
      <c r="L4" s="46" t="s">
        <v>39</v>
      </c>
      <c r="M4" s="46" t="s">
        <v>40</v>
      </c>
      <c r="N4" s="45"/>
      <c r="O4" s="46" t="s">
        <v>39</v>
      </c>
      <c r="P4" s="46" t="s">
        <v>40</v>
      </c>
      <c r="Q4" s="45"/>
      <c r="R4" s="46" t="s">
        <v>39</v>
      </c>
      <c r="S4" s="47" t="s">
        <v>40</v>
      </c>
    </row>
    <row r="5" spans="1:19" ht="21.95" customHeight="1">
      <c r="A5" s="202" t="s">
        <v>41</v>
      </c>
      <c r="B5" s="205" t="s">
        <v>42</v>
      </c>
      <c r="C5" s="206"/>
      <c r="D5" s="207"/>
      <c r="E5" s="48">
        <v>340244</v>
      </c>
      <c r="F5" s="48">
        <v>150135</v>
      </c>
      <c r="G5" s="48">
        <v>190109</v>
      </c>
      <c r="H5" s="49">
        <v>58312</v>
      </c>
      <c r="I5" s="49">
        <v>29135</v>
      </c>
      <c r="J5" s="49">
        <v>29177</v>
      </c>
      <c r="K5" s="49">
        <v>54257</v>
      </c>
      <c r="L5" s="49">
        <v>24348</v>
      </c>
      <c r="M5" s="49">
        <v>29909</v>
      </c>
      <c r="N5" s="49">
        <v>145962</v>
      </c>
      <c r="O5" s="49">
        <v>61029</v>
      </c>
      <c r="P5" s="49">
        <v>84933</v>
      </c>
      <c r="Q5" s="49">
        <v>81713</v>
      </c>
      <c r="R5" s="49">
        <v>35623</v>
      </c>
      <c r="S5" s="50">
        <v>46090</v>
      </c>
    </row>
    <row r="6" spans="1:19" ht="21.95" customHeight="1">
      <c r="A6" s="203"/>
      <c r="B6" s="208" t="s">
        <v>43</v>
      </c>
      <c r="C6" s="209"/>
      <c r="D6" s="210"/>
      <c r="E6" s="51">
        <v>63255</v>
      </c>
      <c r="F6" s="51">
        <v>24310</v>
      </c>
      <c r="G6" s="51">
        <v>38945</v>
      </c>
      <c r="H6" s="52">
        <v>6081</v>
      </c>
      <c r="I6" s="52">
        <v>2643</v>
      </c>
      <c r="J6" s="52">
        <v>3438</v>
      </c>
      <c r="K6" s="52">
        <v>7006</v>
      </c>
      <c r="L6" s="52">
        <v>2532</v>
      </c>
      <c r="M6" s="52">
        <v>4474</v>
      </c>
      <c r="N6" s="52">
        <v>31978</v>
      </c>
      <c r="O6" s="52">
        <v>11833</v>
      </c>
      <c r="P6" s="52">
        <v>20145</v>
      </c>
      <c r="Q6" s="52">
        <v>18190</v>
      </c>
      <c r="R6" s="52">
        <v>7302</v>
      </c>
      <c r="S6" s="53">
        <v>10888</v>
      </c>
    </row>
    <row r="7" spans="1:19" ht="21.95" customHeight="1">
      <c r="A7" s="204"/>
      <c r="B7" s="211" t="s">
        <v>44</v>
      </c>
      <c r="C7" s="212"/>
      <c r="D7" s="213"/>
      <c r="E7" s="54">
        <v>0.18590000000000001</v>
      </c>
      <c r="F7" s="54">
        <v>0.16189999999999999</v>
      </c>
      <c r="G7" s="54">
        <v>0.2049</v>
      </c>
      <c r="H7" s="55">
        <v>0.1043</v>
      </c>
      <c r="I7" s="55">
        <v>9.0700000000000003E-2</v>
      </c>
      <c r="J7" s="55">
        <v>0.1178</v>
      </c>
      <c r="K7" s="55">
        <v>0.12909999999999999</v>
      </c>
      <c r="L7" s="55">
        <v>0.104</v>
      </c>
      <c r="M7" s="55">
        <v>0.14960000000000001</v>
      </c>
      <c r="N7" s="55">
        <v>0.21909999999999999</v>
      </c>
      <c r="O7" s="55">
        <v>0.19389999999999999</v>
      </c>
      <c r="P7" s="55">
        <v>0.23719999999999999</v>
      </c>
      <c r="Q7" s="56">
        <v>0.22259999999999999</v>
      </c>
      <c r="R7" s="56">
        <v>0.20499999999999999</v>
      </c>
      <c r="S7" s="57">
        <v>0.23619999999999999</v>
      </c>
    </row>
    <row r="8" spans="1:19" ht="21.95" customHeight="1">
      <c r="A8" s="214" t="s">
        <v>45</v>
      </c>
      <c r="B8" s="217" t="s">
        <v>46</v>
      </c>
      <c r="C8" s="218"/>
      <c r="D8" s="219"/>
      <c r="E8" s="58">
        <v>17460</v>
      </c>
      <c r="F8" s="58">
        <v>12093</v>
      </c>
      <c r="G8" s="58">
        <v>5367</v>
      </c>
      <c r="H8" s="59">
        <v>1625</v>
      </c>
      <c r="I8" s="59">
        <v>1246</v>
      </c>
      <c r="J8" s="59">
        <v>379</v>
      </c>
      <c r="K8" s="59">
        <v>1925</v>
      </c>
      <c r="L8" s="59">
        <v>1369</v>
      </c>
      <c r="M8" s="59">
        <v>556</v>
      </c>
      <c r="N8" s="59">
        <v>8780</v>
      </c>
      <c r="O8" s="59">
        <v>6028</v>
      </c>
      <c r="P8" s="59">
        <v>2752</v>
      </c>
      <c r="Q8" s="59">
        <v>5130</v>
      </c>
      <c r="R8" s="59">
        <v>3450</v>
      </c>
      <c r="S8" s="60">
        <v>1680</v>
      </c>
    </row>
    <row r="9" spans="1:19" ht="21.95" customHeight="1">
      <c r="A9" s="215"/>
      <c r="B9" s="199" t="s">
        <v>47</v>
      </c>
      <c r="C9" s="200"/>
      <c r="D9" s="201"/>
      <c r="E9" s="51">
        <v>14755</v>
      </c>
      <c r="F9" s="51">
        <v>7742</v>
      </c>
      <c r="G9" s="51">
        <v>7013</v>
      </c>
      <c r="H9" s="52">
        <v>1461</v>
      </c>
      <c r="I9" s="52">
        <v>926</v>
      </c>
      <c r="J9" s="52">
        <v>535</v>
      </c>
      <c r="K9" s="52">
        <v>1722</v>
      </c>
      <c r="L9" s="52">
        <v>968</v>
      </c>
      <c r="M9" s="52">
        <v>754</v>
      </c>
      <c r="N9" s="52">
        <v>7313</v>
      </c>
      <c r="O9" s="52">
        <v>3715</v>
      </c>
      <c r="P9" s="52">
        <v>3598</v>
      </c>
      <c r="Q9" s="52">
        <v>4259</v>
      </c>
      <c r="R9" s="52">
        <v>2133</v>
      </c>
      <c r="S9" s="53">
        <v>2126</v>
      </c>
    </row>
    <row r="10" spans="1:19" ht="21.95" customHeight="1">
      <c r="A10" s="215"/>
      <c r="B10" s="199" t="s">
        <v>48</v>
      </c>
      <c r="C10" s="200"/>
      <c r="D10" s="201"/>
      <c r="E10" s="51">
        <v>27078</v>
      </c>
      <c r="F10" s="51">
        <v>11985</v>
      </c>
      <c r="G10" s="51">
        <v>15093</v>
      </c>
      <c r="H10" s="52">
        <v>1159</v>
      </c>
      <c r="I10" s="52">
        <v>710</v>
      </c>
      <c r="J10" s="52">
        <v>449</v>
      </c>
      <c r="K10" s="52">
        <v>2242</v>
      </c>
      <c r="L10" s="52">
        <v>1035</v>
      </c>
      <c r="M10" s="52">
        <v>1207</v>
      </c>
      <c r="N10" s="52">
        <v>14242</v>
      </c>
      <c r="O10" s="52">
        <v>6198</v>
      </c>
      <c r="P10" s="52">
        <v>8044</v>
      </c>
      <c r="Q10" s="52">
        <v>9435</v>
      </c>
      <c r="R10" s="52">
        <v>4042</v>
      </c>
      <c r="S10" s="53">
        <v>5393</v>
      </c>
    </row>
    <row r="11" spans="1:19" ht="21.95" customHeight="1">
      <c r="A11" s="215"/>
      <c r="B11" s="199" t="s">
        <v>49</v>
      </c>
      <c r="C11" s="200"/>
      <c r="D11" s="201"/>
      <c r="E11" s="51">
        <v>11394</v>
      </c>
      <c r="F11" s="51">
        <v>5923</v>
      </c>
      <c r="G11" s="51">
        <v>5471</v>
      </c>
      <c r="H11" s="52">
        <v>848</v>
      </c>
      <c r="I11" s="52">
        <v>538</v>
      </c>
      <c r="J11" s="52">
        <v>310</v>
      </c>
      <c r="K11" s="52">
        <v>1389</v>
      </c>
      <c r="L11" s="52">
        <v>767</v>
      </c>
      <c r="M11" s="52">
        <v>622</v>
      </c>
      <c r="N11" s="52">
        <v>6151</v>
      </c>
      <c r="O11" s="52">
        <v>3124</v>
      </c>
      <c r="P11" s="52">
        <v>3027</v>
      </c>
      <c r="Q11" s="52">
        <v>3006</v>
      </c>
      <c r="R11" s="52">
        <v>1494</v>
      </c>
      <c r="S11" s="53">
        <v>1512</v>
      </c>
    </row>
    <row r="12" spans="1:19" ht="21.95" customHeight="1">
      <c r="A12" s="215"/>
      <c r="B12" s="199" t="s">
        <v>50</v>
      </c>
      <c r="C12" s="200"/>
      <c r="D12" s="201"/>
      <c r="E12" s="51">
        <v>12439</v>
      </c>
      <c r="F12" s="51">
        <v>6861</v>
      </c>
      <c r="G12" s="51">
        <v>5578</v>
      </c>
      <c r="H12" s="52">
        <v>1204</v>
      </c>
      <c r="I12" s="52">
        <v>855</v>
      </c>
      <c r="J12" s="52">
        <v>349</v>
      </c>
      <c r="K12" s="52">
        <v>1543</v>
      </c>
      <c r="L12" s="52">
        <v>932</v>
      </c>
      <c r="M12" s="52">
        <v>611</v>
      </c>
      <c r="N12" s="52">
        <v>6376</v>
      </c>
      <c r="O12" s="52">
        <v>3374</v>
      </c>
      <c r="P12" s="52">
        <v>3002</v>
      </c>
      <c r="Q12" s="52">
        <v>3316</v>
      </c>
      <c r="R12" s="52">
        <v>1700</v>
      </c>
      <c r="S12" s="53">
        <v>1616</v>
      </c>
    </row>
    <row r="13" spans="1:19" ht="21.95" customHeight="1">
      <c r="A13" s="215"/>
      <c r="B13" s="208" t="s">
        <v>51</v>
      </c>
      <c r="C13" s="209"/>
      <c r="D13" s="210"/>
      <c r="E13" s="51">
        <v>2374</v>
      </c>
      <c r="F13" s="51">
        <v>1869</v>
      </c>
      <c r="G13" s="51">
        <v>505</v>
      </c>
      <c r="H13" s="52">
        <v>252</v>
      </c>
      <c r="I13" s="52">
        <v>205</v>
      </c>
      <c r="J13" s="52">
        <v>47</v>
      </c>
      <c r="K13" s="52">
        <v>268</v>
      </c>
      <c r="L13" s="52">
        <v>219</v>
      </c>
      <c r="M13" s="52">
        <v>49</v>
      </c>
      <c r="N13" s="52">
        <v>1139</v>
      </c>
      <c r="O13" s="52">
        <v>877</v>
      </c>
      <c r="P13" s="52">
        <v>262</v>
      </c>
      <c r="Q13" s="52">
        <v>715</v>
      </c>
      <c r="R13" s="52">
        <v>568</v>
      </c>
      <c r="S13" s="53">
        <v>147</v>
      </c>
    </row>
    <row r="14" spans="1:19" ht="21.95" customHeight="1">
      <c r="A14" s="215"/>
      <c r="B14" s="199" t="s">
        <v>52</v>
      </c>
      <c r="C14" s="200"/>
      <c r="D14" s="201"/>
      <c r="E14" s="51">
        <v>37316</v>
      </c>
      <c r="F14" s="51">
        <v>12927</v>
      </c>
      <c r="G14" s="51">
        <v>24389</v>
      </c>
      <c r="H14" s="52">
        <v>2902</v>
      </c>
      <c r="I14" s="52">
        <v>1542</v>
      </c>
      <c r="J14" s="52">
        <v>1360</v>
      </c>
      <c r="K14" s="52">
        <v>4318</v>
      </c>
      <c r="L14" s="52">
        <v>1434</v>
      </c>
      <c r="M14" s="52">
        <v>2884</v>
      </c>
      <c r="N14" s="52">
        <v>19757</v>
      </c>
      <c r="O14" s="52">
        <v>6282</v>
      </c>
      <c r="P14" s="52">
        <v>13475</v>
      </c>
      <c r="Q14" s="52">
        <v>10339</v>
      </c>
      <c r="R14" s="52">
        <v>3669</v>
      </c>
      <c r="S14" s="53">
        <v>6670</v>
      </c>
    </row>
    <row r="15" spans="1:19" ht="21.95" customHeight="1">
      <c r="A15" s="215"/>
      <c r="B15" s="199" t="s">
        <v>53</v>
      </c>
      <c r="C15" s="200"/>
      <c r="D15" s="201"/>
      <c r="E15" s="51">
        <v>14094</v>
      </c>
      <c r="F15" s="51">
        <v>7470</v>
      </c>
      <c r="G15" s="51">
        <v>6624</v>
      </c>
      <c r="H15" s="52">
        <v>630</v>
      </c>
      <c r="I15" s="52">
        <v>419</v>
      </c>
      <c r="J15" s="52">
        <v>211</v>
      </c>
      <c r="K15" s="52">
        <v>1239</v>
      </c>
      <c r="L15" s="52">
        <v>651</v>
      </c>
      <c r="M15" s="52">
        <v>588</v>
      </c>
      <c r="N15" s="52">
        <v>7614</v>
      </c>
      <c r="O15" s="52">
        <v>3950</v>
      </c>
      <c r="P15" s="52">
        <v>3664</v>
      </c>
      <c r="Q15" s="52">
        <v>4611</v>
      </c>
      <c r="R15" s="52">
        <v>2450</v>
      </c>
      <c r="S15" s="53">
        <v>2161</v>
      </c>
    </row>
    <row r="16" spans="1:19" ht="21.95" customHeight="1">
      <c r="A16" s="215"/>
      <c r="B16" s="199" t="s">
        <v>54</v>
      </c>
      <c r="C16" s="200"/>
      <c r="D16" s="201"/>
      <c r="E16" s="51">
        <v>27236</v>
      </c>
      <c r="F16" s="51">
        <v>10977</v>
      </c>
      <c r="G16" s="51">
        <v>16259</v>
      </c>
      <c r="H16" s="52">
        <v>1139</v>
      </c>
      <c r="I16" s="52">
        <v>646</v>
      </c>
      <c r="J16" s="52">
        <v>493</v>
      </c>
      <c r="K16" s="52">
        <v>2381</v>
      </c>
      <c r="L16" s="52">
        <v>984</v>
      </c>
      <c r="M16" s="52">
        <v>1397</v>
      </c>
      <c r="N16" s="52">
        <v>14537</v>
      </c>
      <c r="O16" s="52">
        <v>5613</v>
      </c>
      <c r="P16" s="52">
        <v>8924</v>
      </c>
      <c r="Q16" s="52">
        <v>9179</v>
      </c>
      <c r="R16" s="52">
        <v>3734</v>
      </c>
      <c r="S16" s="53">
        <v>5445</v>
      </c>
    </row>
    <row r="17" spans="1:19" ht="21.95" customHeight="1">
      <c r="A17" s="215"/>
      <c r="B17" s="199" t="s">
        <v>55</v>
      </c>
      <c r="C17" s="200"/>
      <c r="D17" s="201"/>
      <c r="E17" s="51">
        <v>7852</v>
      </c>
      <c r="F17" s="51">
        <v>4293</v>
      </c>
      <c r="G17" s="51">
        <v>3559</v>
      </c>
      <c r="H17" s="52">
        <v>699</v>
      </c>
      <c r="I17" s="52">
        <v>493</v>
      </c>
      <c r="J17" s="52">
        <v>206</v>
      </c>
      <c r="K17" s="52">
        <v>876</v>
      </c>
      <c r="L17" s="52">
        <v>499</v>
      </c>
      <c r="M17" s="52">
        <v>377</v>
      </c>
      <c r="N17" s="52">
        <v>3884</v>
      </c>
      <c r="O17" s="52">
        <v>2051</v>
      </c>
      <c r="P17" s="52">
        <v>1833</v>
      </c>
      <c r="Q17" s="52">
        <v>2393</v>
      </c>
      <c r="R17" s="52">
        <v>1250</v>
      </c>
      <c r="S17" s="53">
        <v>1143</v>
      </c>
    </row>
    <row r="18" spans="1:19" ht="21.95" customHeight="1">
      <c r="A18" s="215"/>
      <c r="B18" s="199" t="s">
        <v>56</v>
      </c>
      <c r="C18" s="200"/>
      <c r="D18" s="201"/>
      <c r="E18" s="51">
        <v>8567</v>
      </c>
      <c r="F18" s="51">
        <v>5261</v>
      </c>
      <c r="G18" s="51">
        <v>3306</v>
      </c>
      <c r="H18" s="52">
        <v>1175</v>
      </c>
      <c r="I18" s="52">
        <v>921</v>
      </c>
      <c r="J18" s="52">
        <v>254</v>
      </c>
      <c r="K18" s="52">
        <v>1211</v>
      </c>
      <c r="L18" s="52">
        <v>760</v>
      </c>
      <c r="M18" s="52">
        <v>451</v>
      </c>
      <c r="N18" s="52">
        <v>4222</v>
      </c>
      <c r="O18" s="52">
        <v>2445</v>
      </c>
      <c r="P18" s="52">
        <v>1777</v>
      </c>
      <c r="Q18" s="52">
        <v>1959</v>
      </c>
      <c r="R18" s="52">
        <v>1135</v>
      </c>
      <c r="S18" s="53">
        <v>824</v>
      </c>
    </row>
    <row r="19" spans="1:19" ht="21.95" customHeight="1">
      <c r="A19" s="216"/>
      <c r="B19" s="220" t="s">
        <v>57</v>
      </c>
      <c r="C19" s="221"/>
      <c r="D19" s="222"/>
      <c r="E19" s="61">
        <v>9977</v>
      </c>
      <c r="F19" s="61">
        <v>6458</v>
      </c>
      <c r="G19" s="61">
        <v>3519</v>
      </c>
      <c r="H19" s="62">
        <v>1098</v>
      </c>
      <c r="I19" s="62">
        <v>797</v>
      </c>
      <c r="J19" s="62">
        <v>301</v>
      </c>
      <c r="K19" s="62">
        <v>1423</v>
      </c>
      <c r="L19" s="62">
        <v>886</v>
      </c>
      <c r="M19" s="62">
        <v>537</v>
      </c>
      <c r="N19" s="62">
        <v>5114</v>
      </c>
      <c r="O19" s="62">
        <v>3218</v>
      </c>
      <c r="P19" s="62">
        <v>1896</v>
      </c>
      <c r="Q19" s="52">
        <v>2342</v>
      </c>
      <c r="R19" s="52">
        <v>1557</v>
      </c>
      <c r="S19" s="69">
        <v>785</v>
      </c>
    </row>
    <row r="20" spans="1:19" ht="21.95" customHeight="1">
      <c r="A20" s="223" t="s">
        <v>58</v>
      </c>
      <c r="B20" s="224" t="s">
        <v>59</v>
      </c>
      <c r="C20" s="218" t="s">
        <v>42</v>
      </c>
      <c r="D20" s="219"/>
      <c r="E20" s="51">
        <v>1945</v>
      </c>
      <c r="F20" s="51">
        <v>1528</v>
      </c>
      <c r="G20" s="51">
        <v>417</v>
      </c>
      <c r="H20" s="52">
        <v>633</v>
      </c>
      <c r="I20" s="52">
        <v>536</v>
      </c>
      <c r="J20" s="52">
        <v>97</v>
      </c>
      <c r="K20" s="52">
        <v>657</v>
      </c>
      <c r="L20" s="52">
        <v>500</v>
      </c>
      <c r="M20" s="52">
        <v>157</v>
      </c>
      <c r="N20" s="52">
        <v>655</v>
      </c>
      <c r="O20" s="52">
        <v>492</v>
      </c>
      <c r="P20" s="52">
        <v>163</v>
      </c>
      <c r="Q20" s="227"/>
      <c r="R20" s="227"/>
      <c r="S20" s="230"/>
    </row>
    <row r="21" spans="1:19" ht="21.95" customHeight="1">
      <c r="A21" s="203"/>
      <c r="B21" s="225"/>
      <c r="C21" s="209" t="s">
        <v>60</v>
      </c>
      <c r="D21" s="210"/>
      <c r="E21" s="51">
        <v>118</v>
      </c>
      <c r="F21" s="51">
        <v>79</v>
      </c>
      <c r="G21" s="51">
        <v>39</v>
      </c>
      <c r="H21" s="52">
        <v>22</v>
      </c>
      <c r="I21" s="52">
        <v>11</v>
      </c>
      <c r="J21" s="52">
        <v>11</v>
      </c>
      <c r="K21" s="52">
        <v>35</v>
      </c>
      <c r="L21" s="52">
        <v>23</v>
      </c>
      <c r="M21" s="52">
        <v>12</v>
      </c>
      <c r="N21" s="52">
        <v>61</v>
      </c>
      <c r="O21" s="52">
        <v>45</v>
      </c>
      <c r="P21" s="52">
        <v>16</v>
      </c>
      <c r="Q21" s="228"/>
      <c r="R21" s="228"/>
      <c r="S21" s="231"/>
    </row>
    <row r="22" spans="1:19" ht="21.95" customHeight="1">
      <c r="A22" s="203"/>
      <c r="B22" s="226"/>
      <c r="C22" s="212" t="s">
        <v>61</v>
      </c>
      <c r="D22" s="213"/>
      <c r="E22" s="54">
        <v>6.0699999999999997E-2</v>
      </c>
      <c r="F22" s="54">
        <v>5.1700000000000003E-2</v>
      </c>
      <c r="G22" s="54">
        <v>9.35E-2</v>
      </c>
      <c r="H22" s="55">
        <v>3.4799999999999998E-2</v>
      </c>
      <c r="I22" s="55">
        <v>2.0500000000000001E-2</v>
      </c>
      <c r="J22" s="55">
        <v>0.1134</v>
      </c>
      <c r="K22" s="55">
        <v>5.33E-2</v>
      </c>
      <c r="L22" s="55">
        <v>4.5999999999999999E-2</v>
      </c>
      <c r="M22" s="55">
        <v>7.6399999999999996E-2</v>
      </c>
      <c r="N22" s="55">
        <v>9.3100000000000002E-2</v>
      </c>
      <c r="O22" s="55">
        <v>9.1499999999999998E-2</v>
      </c>
      <c r="P22" s="55">
        <v>9.8199999999999996E-2</v>
      </c>
      <c r="Q22" s="229"/>
      <c r="R22" s="229"/>
      <c r="S22" s="232"/>
    </row>
    <row r="23" spans="1:19" ht="21.95" customHeight="1">
      <c r="A23" s="203"/>
      <c r="B23" s="224" t="s">
        <v>62</v>
      </c>
      <c r="C23" s="218" t="s">
        <v>42</v>
      </c>
      <c r="D23" s="219"/>
      <c r="E23" s="51">
        <v>5947</v>
      </c>
      <c r="F23" s="51">
        <v>3759</v>
      </c>
      <c r="G23" s="51">
        <v>2188</v>
      </c>
      <c r="H23" s="52">
        <v>449</v>
      </c>
      <c r="I23" s="52">
        <v>296</v>
      </c>
      <c r="J23" s="52">
        <v>153</v>
      </c>
      <c r="K23" s="52">
        <v>440</v>
      </c>
      <c r="L23" s="52">
        <v>238</v>
      </c>
      <c r="M23" s="52">
        <v>202</v>
      </c>
      <c r="N23" s="52">
        <v>3149</v>
      </c>
      <c r="O23" s="52">
        <v>1968</v>
      </c>
      <c r="P23" s="52">
        <v>1181</v>
      </c>
      <c r="Q23" s="52">
        <v>1909</v>
      </c>
      <c r="R23" s="52">
        <v>1257</v>
      </c>
      <c r="S23" s="53">
        <v>652</v>
      </c>
    </row>
    <row r="24" spans="1:19" ht="21.95" customHeight="1">
      <c r="A24" s="203"/>
      <c r="B24" s="225"/>
      <c r="C24" s="209" t="s">
        <v>60</v>
      </c>
      <c r="D24" s="210"/>
      <c r="E24" s="51">
        <v>587</v>
      </c>
      <c r="F24" s="51">
        <v>342</v>
      </c>
      <c r="G24" s="51">
        <v>245</v>
      </c>
      <c r="H24" s="52">
        <v>41</v>
      </c>
      <c r="I24" s="52">
        <v>24</v>
      </c>
      <c r="J24" s="52">
        <v>17</v>
      </c>
      <c r="K24" s="52">
        <v>43</v>
      </c>
      <c r="L24" s="52">
        <v>13</v>
      </c>
      <c r="M24" s="52">
        <v>30</v>
      </c>
      <c r="N24" s="52">
        <v>320</v>
      </c>
      <c r="O24" s="52">
        <v>189</v>
      </c>
      <c r="P24" s="52">
        <v>131</v>
      </c>
      <c r="Q24" s="52">
        <v>183</v>
      </c>
      <c r="R24" s="52">
        <v>116</v>
      </c>
      <c r="S24" s="53">
        <v>67</v>
      </c>
    </row>
    <row r="25" spans="1:19" ht="21.95" customHeight="1">
      <c r="A25" s="204"/>
      <c r="B25" s="226"/>
      <c r="C25" s="212" t="s">
        <v>61</v>
      </c>
      <c r="D25" s="213"/>
      <c r="E25" s="54">
        <v>9.8699999999999996E-2</v>
      </c>
      <c r="F25" s="54">
        <v>9.0999999999999998E-2</v>
      </c>
      <c r="G25" s="54">
        <v>0.112</v>
      </c>
      <c r="H25" s="55">
        <v>9.1300000000000006E-2</v>
      </c>
      <c r="I25" s="55">
        <v>8.1100000000000005E-2</v>
      </c>
      <c r="J25" s="55">
        <v>0.1111</v>
      </c>
      <c r="K25" s="55">
        <v>9.7699999999999995E-2</v>
      </c>
      <c r="L25" s="55">
        <v>5.4600000000000003E-2</v>
      </c>
      <c r="M25" s="55">
        <v>0.14849999999999999</v>
      </c>
      <c r="N25" s="55">
        <v>0.1016</v>
      </c>
      <c r="O25" s="55">
        <v>9.6000000000000002E-2</v>
      </c>
      <c r="P25" s="55">
        <v>0.1109</v>
      </c>
      <c r="Q25" s="55">
        <v>9.5899999999999999E-2</v>
      </c>
      <c r="R25" s="55">
        <v>9.2299999999999993E-2</v>
      </c>
      <c r="S25" s="63">
        <v>0.1028</v>
      </c>
    </row>
    <row r="26" spans="1:19">
      <c r="A26" s="2" t="s">
        <v>63</v>
      </c>
      <c r="S26" s="64" t="s">
        <v>64</v>
      </c>
    </row>
    <row r="27" spans="1:19">
      <c r="A27" s="2" t="s">
        <v>65</v>
      </c>
      <c r="S27" s="64"/>
    </row>
    <row r="28" spans="1:19">
      <c r="A28" s="2" t="s">
        <v>66</v>
      </c>
      <c r="S28" s="64"/>
    </row>
    <row r="30" spans="1:19" ht="18.75" customHeight="1">
      <c r="A30" s="43" t="s">
        <v>67</v>
      </c>
      <c r="B30" s="43"/>
      <c r="C30" s="43"/>
      <c r="D30" s="43"/>
      <c r="J30" s="42" t="s">
        <v>68</v>
      </c>
      <c r="K30" s="43"/>
      <c r="L30" s="43"/>
    </row>
    <row r="31" spans="1:19">
      <c r="G31" s="25" t="str">
        <f>'[2]1(1) 集団健康教育の実施状況'!J3</f>
        <v>平成27年度</v>
      </c>
      <c r="P31" s="25" t="str">
        <f>'[2]1(1) 集団健康教育の実施状況'!J3</f>
        <v>平成27年度</v>
      </c>
    </row>
    <row r="32" spans="1:19" ht="21.95" customHeight="1">
      <c r="A32" s="233" t="s">
        <v>41</v>
      </c>
      <c r="B32" s="233"/>
      <c r="C32" s="234"/>
      <c r="D32" s="239" t="s">
        <v>69</v>
      </c>
      <c r="E32" s="239"/>
      <c r="F32" s="240">
        <v>285983</v>
      </c>
      <c r="G32" s="241"/>
      <c r="J32" s="195" t="s">
        <v>33</v>
      </c>
      <c r="K32" s="195"/>
      <c r="L32" s="195"/>
      <c r="M32" s="196"/>
      <c r="N32" s="192" t="s">
        <v>70</v>
      </c>
      <c r="O32" s="192" t="s">
        <v>39</v>
      </c>
      <c r="P32" s="245" t="s">
        <v>40</v>
      </c>
    </row>
    <row r="33" spans="1:19" ht="21.95" customHeight="1">
      <c r="A33" s="235"/>
      <c r="B33" s="235"/>
      <c r="C33" s="236"/>
      <c r="D33" s="247" t="s">
        <v>71</v>
      </c>
      <c r="E33" s="247"/>
      <c r="F33" s="248">
        <v>57088</v>
      </c>
      <c r="G33" s="249"/>
      <c r="J33" s="242"/>
      <c r="K33" s="242"/>
      <c r="L33" s="242"/>
      <c r="M33" s="243"/>
      <c r="N33" s="244"/>
      <c r="O33" s="244"/>
      <c r="P33" s="246"/>
    </row>
    <row r="34" spans="1:19" ht="21.95" customHeight="1">
      <c r="A34" s="237"/>
      <c r="B34" s="237"/>
      <c r="C34" s="238"/>
      <c r="D34" s="250" t="s">
        <v>72</v>
      </c>
      <c r="E34" s="250"/>
      <c r="F34" s="251">
        <f>F33/F32</f>
        <v>0.19962025714815215</v>
      </c>
      <c r="G34" s="252"/>
      <c r="J34" s="203" t="s">
        <v>73</v>
      </c>
      <c r="K34" s="208" t="s">
        <v>42</v>
      </c>
      <c r="L34" s="209"/>
      <c r="M34" s="210"/>
      <c r="N34" s="65">
        <f>O34+P34</f>
        <v>218825</v>
      </c>
      <c r="O34" s="66">
        <v>83289</v>
      </c>
      <c r="P34" s="67">
        <v>135536</v>
      </c>
    </row>
    <row r="35" spans="1:19" ht="21.95" customHeight="1">
      <c r="A35" s="266" t="s">
        <v>58</v>
      </c>
      <c r="B35" s="267"/>
      <c r="C35" s="270" t="s">
        <v>74</v>
      </c>
      <c r="D35" s="262" t="s">
        <v>69</v>
      </c>
      <c r="E35" s="262"/>
      <c r="F35" s="253">
        <v>5349</v>
      </c>
      <c r="G35" s="254"/>
      <c r="J35" s="203"/>
      <c r="K35" s="208" t="s">
        <v>43</v>
      </c>
      <c r="L35" s="209"/>
      <c r="M35" s="210"/>
      <c r="N35" s="65">
        <f>O35+P35</f>
        <v>24866</v>
      </c>
      <c r="O35" s="66">
        <v>9848</v>
      </c>
      <c r="P35" s="67">
        <v>15018</v>
      </c>
    </row>
    <row r="36" spans="1:19" ht="21.95" customHeight="1">
      <c r="A36" s="266"/>
      <c r="B36" s="267"/>
      <c r="C36" s="260"/>
      <c r="D36" s="247" t="s">
        <v>75</v>
      </c>
      <c r="E36" s="247"/>
      <c r="F36" s="253">
        <v>466</v>
      </c>
      <c r="G36" s="254"/>
      <c r="J36" s="204"/>
      <c r="K36" s="208" t="s">
        <v>44</v>
      </c>
      <c r="L36" s="209"/>
      <c r="M36" s="210"/>
      <c r="N36" s="54">
        <f>ROUND(N35/N34,4)</f>
        <v>0.11360000000000001</v>
      </c>
      <c r="O36" s="55">
        <f>ROUND(O35/O34,4)</f>
        <v>0.1182</v>
      </c>
      <c r="P36" s="63">
        <f>ROUND(P35/P34,4)</f>
        <v>0.1108</v>
      </c>
    </row>
    <row r="37" spans="1:19" ht="21.95" customHeight="1">
      <c r="A37" s="266"/>
      <c r="B37" s="267"/>
      <c r="C37" s="260"/>
      <c r="D37" s="262" t="s">
        <v>72</v>
      </c>
      <c r="E37" s="262"/>
      <c r="F37" s="263">
        <f>F36/F35</f>
        <v>8.7119087679940171E-2</v>
      </c>
      <c r="G37" s="264"/>
      <c r="J37" s="214" t="s">
        <v>76</v>
      </c>
      <c r="K37" s="256" t="s">
        <v>48</v>
      </c>
      <c r="L37" s="257"/>
      <c r="M37" s="258"/>
      <c r="N37" s="51">
        <f t="shared" ref="N37:N46" si="0">O37+P37</f>
        <v>14794</v>
      </c>
      <c r="O37" s="52">
        <v>5797</v>
      </c>
      <c r="P37" s="53">
        <v>8997</v>
      </c>
    </row>
    <row r="38" spans="1:19" ht="21.95" customHeight="1">
      <c r="A38" s="266"/>
      <c r="B38" s="267"/>
      <c r="C38" s="259" t="s">
        <v>77</v>
      </c>
      <c r="D38" s="273" t="s">
        <v>69</v>
      </c>
      <c r="E38" s="273"/>
      <c r="F38" s="274">
        <v>1670</v>
      </c>
      <c r="G38" s="275"/>
      <c r="J38" s="215"/>
      <c r="K38" s="199" t="s">
        <v>49</v>
      </c>
      <c r="L38" s="200"/>
      <c r="M38" s="201"/>
      <c r="N38" s="51">
        <f t="shared" si="0"/>
        <v>3304</v>
      </c>
      <c r="O38" s="52">
        <v>1452</v>
      </c>
      <c r="P38" s="53">
        <v>1852</v>
      </c>
    </row>
    <row r="39" spans="1:19" ht="21.95" customHeight="1">
      <c r="A39" s="266"/>
      <c r="B39" s="267"/>
      <c r="C39" s="260"/>
      <c r="D39" s="247" t="s">
        <v>75</v>
      </c>
      <c r="E39" s="247"/>
      <c r="F39" s="248">
        <v>78</v>
      </c>
      <c r="G39" s="249"/>
      <c r="J39" s="215"/>
      <c r="K39" s="199" t="s">
        <v>50</v>
      </c>
      <c r="L39" s="200"/>
      <c r="M39" s="201"/>
      <c r="N39" s="51">
        <f t="shared" si="0"/>
        <v>4282</v>
      </c>
      <c r="O39" s="52">
        <v>1882</v>
      </c>
      <c r="P39" s="53">
        <v>2400</v>
      </c>
    </row>
    <row r="40" spans="1:19" ht="21.95" customHeight="1">
      <c r="A40" s="266"/>
      <c r="B40" s="267"/>
      <c r="C40" s="261"/>
      <c r="D40" s="265" t="s">
        <v>72</v>
      </c>
      <c r="E40" s="265"/>
      <c r="F40" s="271">
        <f>F39/F38</f>
        <v>4.6706586826347304E-2</v>
      </c>
      <c r="G40" s="272"/>
      <c r="J40" s="215"/>
      <c r="K40" s="208" t="s">
        <v>78</v>
      </c>
      <c r="L40" s="209"/>
      <c r="M40" s="210"/>
      <c r="N40" s="51">
        <f t="shared" si="0"/>
        <v>1360</v>
      </c>
      <c r="O40" s="52">
        <v>906</v>
      </c>
      <c r="P40" s="53">
        <v>454</v>
      </c>
    </row>
    <row r="41" spans="1:19" ht="21.95" customHeight="1">
      <c r="A41" s="266"/>
      <c r="B41" s="267"/>
      <c r="C41" s="260" t="s">
        <v>79</v>
      </c>
      <c r="D41" s="262" t="s">
        <v>69</v>
      </c>
      <c r="E41" s="262"/>
      <c r="F41" s="253">
        <f>F35+F38</f>
        <v>7019</v>
      </c>
      <c r="G41" s="254"/>
      <c r="J41" s="215"/>
      <c r="K41" s="199" t="s">
        <v>80</v>
      </c>
      <c r="L41" s="200"/>
      <c r="M41" s="201"/>
      <c r="N41" s="51">
        <f t="shared" si="0"/>
        <v>12165</v>
      </c>
      <c r="O41" s="52">
        <v>4189</v>
      </c>
      <c r="P41" s="53">
        <v>7976</v>
      </c>
    </row>
    <row r="42" spans="1:19" ht="21.95" customHeight="1">
      <c r="A42" s="266"/>
      <c r="B42" s="267"/>
      <c r="C42" s="260"/>
      <c r="D42" s="247" t="s">
        <v>75</v>
      </c>
      <c r="E42" s="247"/>
      <c r="F42" s="253">
        <f>F36+F39</f>
        <v>544</v>
      </c>
      <c r="G42" s="254"/>
      <c r="J42" s="215"/>
      <c r="K42" s="199" t="s">
        <v>53</v>
      </c>
      <c r="L42" s="200"/>
      <c r="M42" s="201"/>
      <c r="N42" s="51">
        <f t="shared" si="0"/>
        <v>6227</v>
      </c>
      <c r="O42" s="52">
        <v>3103</v>
      </c>
      <c r="P42" s="53">
        <v>3124</v>
      </c>
    </row>
    <row r="43" spans="1:19" ht="21.95" customHeight="1">
      <c r="A43" s="268"/>
      <c r="B43" s="269"/>
      <c r="C43" s="280"/>
      <c r="D43" s="255" t="s">
        <v>72</v>
      </c>
      <c r="E43" s="255"/>
      <c r="F43" s="251">
        <f>F42/F41</f>
        <v>7.7503917937028072E-2</v>
      </c>
      <c r="G43" s="252"/>
      <c r="J43" s="215"/>
      <c r="K43" s="199" t="s">
        <v>81</v>
      </c>
      <c r="L43" s="200"/>
      <c r="M43" s="201"/>
      <c r="N43" s="51">
        <f t="shared" si="0"/>
        <v>12743</v>
      </c>
      <c r="O43" s="52">
        <v>5172</v>
      </c>
      <c r="P43" s="53">
        <v>7571</v>
      </c>
    </row>
    <row r="44" spans="1:19" ht="21.95" customHeight="1">
      <c r="A44" s="277" t="s">
        <v>82</v>
      </c>
      <c r="B44" s="279"/>
      <c r="C44" s="279"/>
      <c r="D44" s="279"/>
      <c r="E44" s="279"/>
      <c r="F44" s="279"/>
      <c r="G44" s="279"/>
      <c r="H44" s="279"/>
      <c r="J44" s="215"/>
      <c r="K44" s="199" t="s">
        <v>83</v>
      </c>
      <c r="L44" s="200"/>
      <c r="M44" s="201"/>
      <c r="N44" s="51">
        <f t="shared" si="0"/>
        <v>3133</v>
      </c>
      <c r="O44" s="52">
        <v>1476</v>
      </c>
      <c r="P44" s="53">
        <v>1657</v>
      </c>
    </row>
    <row r="45" spans="1:19" ht="21.95" customHeight="1">
      <c r="A45" s="279"/>
      <c r="B45" s="279"/>
      <c r="C45" s="279"/>
      <c r="D45" s="279"/>
      <c r="E45" s="279"/>
      <c r="F45" s="279"/>
      <c r="G45" s="279"/>
      <c r="H45" s="279"/>
      <c r="J45" s="215"/>
      <c r="K45" s="199" t="s">
        <v>84</v>
      </c>
      <c r="L45" s="200"/>
      <c r="M45" s="201"/>
      <c r="N45" s="51">
        <f t="shared" si="0"/>
        <v>1867</v>
      </c>
      <c r="O45" s="52">
        <v>1029</v>
      </c>
      <c r="P45" s="53">
        <v>838</v>
      </c>
    </row>
    <row r="46" spans="1:19" ht="21.95" customHeight="1">
      <c r="H46" s="68" t="s">
        <v>64</v>
      </c>
      <c r="J46" s="216"/>
      <c r="K46" s="220" t="s">
        <v>85</v>
      </c>
      <c r="L46" s="221"/>
      <c r="M46" s="222"/>
      <c r="N46" s="61">
        <f t="shared" si="0"/>
        <v>2299</v>
      </c>
      <c r="O46" s="62">
        <v>1461</v>
      </c>
      <c r="P46" s="69">
        <v>838</v>
      </c>
    </row>
    <row r="47" spans="1:19" ht="13.5" customHeight="1">
      <c r="B47" s="70"/>
      <c r="C47" s="70"/>
      <c r="D47" s="70"/>
      <c r="E47" s="71"/>
      <c r="F47" s="71"/>
      <c r="G47" s="71"/>
      <c r="J47" s="276" t="s">
        <v>86</v>
      </c>
      <c r="K47" s="276"/>
      <c r="L47" s="276"/>
      <c r="M47" s="276"/>
      <c r="N47" s="276"/>
      <c r="O47" s="276"/>
      <c r="P47" s="276"/>
      <c r="Q47" s="276"/>
      <c r="R47" s="276"/>
      <c r="S47" s="276"/>
    </row>
    <row r="48" spans="1:19">
      <c r="J48" s="276" t="s">
        <v>87</v>
      </c>
      <c r="K48" s="276"/>
      <c r="L48" s="276"/>
      <c r="M48" s="276"/>
      <c r="N48" s="276"/>
      <c r="O48" s="276"/>
      <c r="P48" s="276"/>
      <c r="Q48" s="276"/>
      <c r="R48" s="276"/>
      <c r="S48" s="276"/>
    </row>
    <row r="49" spans="2:19">
      <c r="R49" s="64"/>
      <c r="S49" s="64" t="s">
        <v>64</v>
      </c>
    </row>
    <row r="53" spans="2:19">
      <c r="B53" s="277"/>
      <c r="C53" s="277"/>
      <c r="D53" s="277"/>
      <c r="E53" s="277"/>
      <c r="F53" s="277"/>
      <c r="G53" s="277"/>
      <c r="H53" s="277"/>
      <c r="I53" s="277"/>
    </row>
    <row r="54" spans="2:19">
      <c r="B54" s="278"/>
      <c r="C54" s="278"/>
      <c r="D54" s="278"/>
      <c r="E54" s="278"/>
      <c r="F54" s="278"/>
      <c r="G54" s="278"/>
      <c r="H54" s="278"/>
      <c r="I54" s="278"/>
    </row>
  </sheetData>
  <mergeCells count="87">
    <mergeCell ref="J47:S47"/>
    <mergeCell ref="J48:S48"/>
    <mergeCell ref="B53:I54"/>
    <mergeCell ref="F43:G43"/>
    <mergeCell ref="K43:M43"/>
    <mergeCell ref="A44:H45"/>
    <mergeCell ref="K44:M44"/>
    <mergeCell ref="K45:M45"/>
    <mergeCell ref="K46:M46"/>
    <mergeCell ref="C41:C43"/>
    <mergeCell ref="D41:E41"/>
    <mergeCell ref="F41:G41"/>
    <mergeCell ref="K41:M41"/>
    <mergeCell ref="D42:E42"/>
    <mergeCell ref="F42:G42"/>
    <mergeCell ref="K42:M42"/>
    <mergeCell ref="A35:B43"/>
    <mergeCell ref="C35:C37"/>
    <mergeCell ref="D35:E35"/>
    <mergeCell ref="F35:G35"/>
    <mergeCell ref="F40:G40"/>
    <mergeCell ref="D38:E38"/>
    <mergeCell ref="F38:G38"/>
    <mergeCell ref="D39:E39"/>
    <mergeCell ref="F39:G39"/>
    <mergeCell ref="K40:M40"/>
    <mergeCell ref="D43:E43"/>
    <mergeCell ref="J37:J46"/>
    <mergeCell ref="K37:M37"/>
    <mergeCell ref="C38:C40"/>
    <mergeCell ref="D37:E37"/>
    <mergeCell ref="F37:G37"/>
    <mergeCell ref="D40:E40"/>
    <mergeCell ref="K38:M38"/>
    <mergeCell ref="K39:M39"/>
    <mergeCell ref="P32:P33"/>
    <mergeCell ref="D33:E33"/>
    <mergeCell ref="F33:G33"/>
    <mergeCell ref="D34:E34"/>
    <mergeCell ref="F34:G34"/>
    <mergeCell ref="J34:J36"/>
    <mergeCell ref="K34:M34"/>
    <mergeCell ref="O32:O33"/>
    <mergeCell ref="K35:M35"/>
    <mergeCell ref="D36:E36"/>
    <mergeCell ref="F36:G36"/>
    <mergeCell ref="K36:M36"/>
    <mergeCell ref="A32:C34"/>
    <mergeCell ref="D32:E32"/>
    <mergeCell ref="F32:G32"/>
    <mergeCell ref="J32:M33"/>
    <mergeCell ref="N32:N33"/>
    <mergeCell ref="S20:S22"/>
    <mergeCell ref="C21:D21"/>
    <mergeCell ref="C22:D22"/>
    <mergeCell ref="B23:B25"/>
    <mergeCell ref="C23:D23"/>
    <mergeCell ref="C24:D24"/>
    <mergeCell ref="C25:D25"/>
    <mergeCell ref="R20:R22"/>
    <mergeCell ref="B19:D19"/>
    <mergeCell ref="A20:A25"/>
    <mergeCell ref="B20:B22"/>
    <mergeCell ref="C20:D20"/>
    <mergeCell ref="Q20:Q22"/>
    <mergeCell ref="B18:D18"/>
    <mergeCell ref="A5:A7"/>
    <mergeCell ref="B5:D5"/>
    <mergeCell ref="B6:D6"/>
    <mergeCell ref="B7:D7"/>
    <mergeCell ref="A8:A19"/>
    <mergeCell ref="B8:D8"/>
    <mergeCell ref="B9:D9"/>
    <mergeCell ref="B10:D10"/>
    <mergeCell ref="B11:D11"/>
    <mergeCell ref="B12:D12"/>
    <mergeCell ref="B13:D13"/>
    <mergeCell ref="B14:D14"/>
    <mergeCell ref="B15:D15"/>
    <mergeCell ref="B16:D16"/>
    <mergeCell ref="B17:D17"/>
    <mergeCell ref="Q3:S3"/>
    <mergeCell ref="A3:D4"/>
    <mergeCell ref="E3:G3"/>
    <mergeCell ref="H3:J3"/>
    <mergeCell ref="K3:M3"/>
    <mergeCell ref="N3:P3"/>
  </mergeCells>
  <phoneticPr fontId="3"/>
  <printOptions horizontalCentered="1"/>
  <pageMargins left="0.39370078740157483" right="0.39370078740157483" top="0.78740157480314965" bottom="0.59055118110236227" header="0.47244094488188981" footer="0.47244094488188981"/>
  <pageSetup paperSize="9" scale="8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G17"/>
  <sheetViews>
    <sheetView workbookViewId="0">
      <selection activeCell="E5" sqref="E5:E13"/>
    </sheetView>
  </sheetViews>
  <sheetFormatPr defaultColWidth="8.75" defaultRowHeight="13.5"/>
  <cols>
    <col min="1" max="3" width="4.125" style="72" customWidth="1"/>
    <col min="4" max="4" width="11.375" style="72" customWidth="1"/>
    <col min="5" max="5" width="18.125" style="72" customWidth="1"/>
    <col min="6" max="16384" width="8.75" style="72"/>
  </cols>
  <sheetData>
    <row r="1" spans="1:7" ht="18.75" customHeight="1">
      <c r="A1" s="3" t="s">
        <v>88</v>
      </c>
      <c r="B1" s="43"/>
      <c r="C1" s="43"/>
      <c r="D1" s="43"/>
      <c r="E1" s="2"/>
      <c r="G1" s="73"/>
    </row>
    <row r="2" spans="1:7" ht="13.5" customHeight="1">
      <c r="A2" s="3"/>
      <c r="B2" s="43"/>
      <c r="C2" s="43"/>
      <c r="D2" s="43"/>
      <c r="E2" s="25" t="s">
        <v>89</v>
      </c>
    </row>
    <row r="3" spans="1:7" ht="20.25" customHeight="1">
      <c r="A3" s="183" t="s">
        <v>33</v>
      </c>
      <c r="B3" s="283"/>
      <c r="C3" s="283"/>
      <c r="D3" s="283"/>
      <c r="E3" s="74" t="s">
        <v>34</v>
      </c>
    </row>
    <row r="4" spans="1:7" ht="20.25" customHeight="1">
      <c r="A4" s="184"/>
      <c r="B4" s="284"/>
      <c r="C4" s="284"/>
      <c r="D4" s="284"/>
      <c r="E4" s="75" t="s">
        <v>90</v>
      </c>
    </row>
    <row r="5" spans="1:7" ht="20.25" customHeight="1">
      <c r="A5" s="285" t="s">
        <v>91</v>
      </c>
      <c r="B5" s="186" t="s">
        <v>70</v>
      </c>
      <c r="C5" s="186"/>
      <c r="D5" s="186"/>
      <c r="E5" s="76">
        <v>39616</v>
      </c>
      <c r="F5" s="77"/>
    </row>
    <row r="6" spans="1:7" ht="20.25" customHeight="1">
      <c r="A6" s="286"/>
      <c r="B6" s="288" t="s">
        <v>92</v>
      </c>
      <c r="C6" s="205" t="s">
        <v>24</v>
      </c>
      <c r="D6" s="290"/>
      <c r="E6" s="76">
        <v>36336</v>
      </c>
      <c r="F6" s="77"/>
    </row>
    <row r="7" spans="1:7" ht="20.25" customHeight="1">
      <c r="A7" s="286"/>
      <c r="B7" s="289"/>
      <c r="C7" s="208" t="s">
        <v>93</v>
      </c>
      <c r="D7" s="281"/>
      <c r="E7" s="78">
        <v>35442</v>
      </c>
    </row>
    <row r="8" spans="1:7" ht="20.25" customHeight="1">
      <c r="A8" s="286"/>
      <c r="B8" s="289"/>
      <c r="C8" s="208" t="s">
        <v>94</v>
      </c>
      <c r="D8" s="281"/>
      <c r="E8" s="78">
        <v>724</v>
      </c>
    </row>
    <row r="9" spans="1:7" ht="20.25" customHeight="1">
      <c r="A9" s="286"/>
      <c r="B9" s="289"/>
      <c r="C9" s="291" t="s">
        <v>95</v>
      </c>
      <c r="D9" s="292"/>
      <c r="E9" s="78">
        <v>170</v>
      </c>
    </row>
    <row r="10" spans="1:7" ht="20.25" customHeight="1">
      <c r="A10" s="286"/>
      <c r="B10" s="293" t="s">
        <v>96</v>
      </c>
      <c r="C10" s="205" t="s">
        <v>24</v>
      </c>
      <c r="D10" s="290"/>
      <c r="E10" s="76">
        <v>3280</v>
      </c>
      <c r="F10" s="77"/>
    </row>
    <row r="11" spans="1:7" ht="20.25" customHeight="1">
      <c r="A11" s="286"/>
      <c r="B11" s="294"/>
      <c r="C11" s="208" t="s">
        <v>93</v>
      </c>
      <c r="D11" s="281"/>
      <c r="E11" s="78">
        <v>3277</v>
      </c>
    </row>
    <row r="12" spans="1:7" ht="20.25" customHeight="1">
      <c r="A12" s="286"/>
      <c r="B12" s="294"/>
      <c r="C12" s="208" t="s">
        <v>94</v>
      </c>
      <c r="D12" s="281"/>
      <c r="E12" s="78">
        <v>2</v>
      </c>
    </row>
    <row r="13" spans="1:7" ht="20.25" customHeight="1">
      <c r="A13" s="287"/>
      <c r="B13" s="295"/>
      <c r="C13" s="211" t="s">
        <v>95</v>
      </c>
      <c r="D13" s="282"/>
      <c r="E13" s="79">
        <v>1</v>
      </c>
    </row>
    <row r="14" spans="1:7" s="82" customFormat="1" ht="14.25" customHeight="1">
      <c r="A14" s="80" t="s">
        <v>97</v>
      </c>
      <c r="B14" s="81"/>
      <c r="C14" s="81"/>
      <c r="D14" s="81"/>
      <c r="E14" s="81"/>
    </row>
    <row r="15" spans="1:7" s="82" customFormat="1" ht="14.25" customHeight="1">
      <c r="A15" s="83"/>
      <c r="B15" s="83"/>
      <c r="C15" s="84"/>
      <c r="D15" s="84"/>
      <c r="E15" s="84"/>
      <c r="G15" s="85" t="s">
        <v>98</v>
      </c>
    </row>
    <row r="16" spans="1:7">
      <c r="A16" s="2"/>
      <c r="B16" s="2"/>
      <c r="C16" s="86"/>
      <c r="D16" s="86"/>
      <c r="E16" s="86"/>
    </row>
    <row r="17" spans="1:5">
      <c r="A17" s="2"/>
      <c r="B17" s="2"/>
      <c r="C17" s="86"/>
      <c r="D17" s="86"/>
      <c r="E17" s="86"/>
    </row>
  </sheetData>
  <mergeCells count="13">
    <mergeCell ref="C11:D11"/>
    <mergeCell ref="C12:D12"/>
    <mergeCell ref="C13:D13"/>
    <mergeCell ref="A3:D4"/>
    <mergeCell ref="A5:A13"/>
    <mergeCell ref="B5:D5"/>
    <mergeCell ref="B6:B9"/>
    <mergeCell ref="C6:D6"/>
    <mergeCell ref="C7:D7"/>
    <mergeCell ref="C8:D8"/>
    <mergeCell ref="C9:D9"/>
    <mergeCell ref="B10:B13"/>
    <mergeCell ref="C10:D10"/>
  </mergeCells>
  <phoneticPr fontId="3"/>
  <pageMargins left="0.78740157480314965" right="0.78740157480314965" top="0.78740157480314965" bottom="0.78740157480314965" header="0.47244094488188981" footer="0.4724409448818898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F16"/>
  <sheetViews>
    <sheetView workbookViewId="0">
      <selection activeCell="D6" sqref="D6:E14"/>
    </sheetView>
  </sheetViews>
  <sheetFormatPr defaultRowHeight="13.5"/>
  <cols>
    <col min="1" max="1" width="1.875" style="4" customWidth="1"/>
    <col min="2" max="2" width="8.125" style="4" customWidth="1"/>
    <col min="3" max="3" width="19.75" style="4" customWidth="1"/>
    <col min="4" max="5" width="27.625" style="4" customWidth="1"/>
    <col min="6" max="7" width="15.125" style="4" customWidth="1"/>
    <col min="8" max="16384" width="9" style="4"/>
  </cols>
  <sheetData>
    <row r="1" spans="1:6" ht="18.75" customHeight="1">
      <c r="A1" s="164" t="s">
        <v>99</v>
      </c>
      <c r="B1" s="166"/>
      <c r="C1" s="166"/>
    </row>
    <row r="2" spans="1:6" ht="18.75" customHeight="1">
      <c r="A2" s="4" t="s">
        <v>100</v>
      </c>
    </row>
    <row r="3" spans="1:6">
      <c r="E3" s="5" t="s">
        <v>254</v>
      </c>
    </row>
    <row r="4" spans="1:6" ht="19.5" customHeight="1">
      <c r="A4" s="183" t="s">
        <v>101</v>
      </c>
      <c r="B4" s="283"/>
      <c r="C4" s="283"/>
      <c r="D4" s="189" t="s">
        <v>102</v>
      </c>
      <c r="E4" s="181"/>
      <c r="F4" s="95"/>
    </row>
    <row r="5" spans="1:6" ht="19.5" customHeight="1">
      <c r="A5" s="184"/>
      <c r="B5" s="284"/>
      <c r="C5" s="284"/>
      <c r="D5" s="161" t="s">
        <v>103</v>
      </c>
      <c r="E5" s="159" t="s">
        <v>104</v>
      </c>
      <c r="F5" s="95"/>
    </row>
    <row r="6" spans="1:6" ht="21.75" customHeight="1">
      <c r="A6" s="296" t="s">
        <v>105</v>
      </c>
      <c r="B6" s="296"/>
      <c r="C6" s="296"/>
      <c r="D6" s="167">
        <v>5</v>
      </c>
      <c r="E6" s="126">
        <v>7</v>
      </c>
      <c r="F6" s="95"/>
    </row>
    <row r="7" spans="1:6" ht="21.75" customHeight="1">
      <c r="A7" s="296" t="s">
        <v>106</v>
      </c>
      <c r="B7" s="296"/>
      <c r="C7" s="296"/>
      <c r="D7" s="168" t="s">
        <v>107</v>
      </c>
      <c r="E7" s="169" t="s">
        <v>108</v>
      </c>
      <c r="F7" s="95"/>
    </row>
    <row r="8" spans="1:6" ht="21.75" customHeight="1">
      <c r="A8" s="296" t="s">
        <v>109</v>
      </c>
      <c r="B8" s="296"/>
      <c r="C8" s="296"/>
      <c r="D8" s="125">
        <v>30</v>
      </c>
      <c r="E8" s="127">
        <v>39</v>
      </c>
      <c r="F8" s="95"/>
    </row>
    <row r="9" spans="1:6" ht="21.75" customHeight="1">
      <c r="A9" s="296" t="s">
        <v>110</v>
      </c>
      <c r="B9" s="296"/>
      <c r="C9" s="296"/>
      <c r="D9" s="125">
        <v>588</v>
      </c>
      <c r="E9" s="127">
        <v>787</v>
      </c>
      <c r="F9" s="95"/>
    </row>
    <row r="10" spans="1:6" ht="21.75" customHeight="1">
      <c r="A10" s="296" t="s">
        <v>111</v>
      </c>
      <c r="B10" s="296"/>
      <c r="C10" s="296"/>
      <c r="D10" s="125">
        <v>28</v>
      </c>
      <c r="E10" s="127">
        <v>53</v>
      </c>
      <c r="F10" s="170"/>
    </row>
    <row r="11" spans="1:6" ht="16.5" customHeight="1">
      <c r="A11" s="89"/>
      <c r="B11" s="90" t="s">
        <v>112</v>
      </c>
      <c r="C11" s="163" t="s">
        <v>113</v>
      </c>
      <c r="D11" s="168" t="s">
        <v>108</v>
      </c>
      <c r="E11" s="169" t="s">
        <v>108</v>
      </c>
      <c r="F11" s="95"/>
    </row>
    <row r="12" spans="1:6" ht="16.5" customHeight="1">
      <c r="A12" s="89"/>
      <c r="B12" s="90" t="s">
        <v>112</v>
      </c>
      <c r="C12" s="163" t="s">
        <v>114</v>
      </c>
      <c r="D12" s="168" t="s">
        <v>108</v>
      </c>
      <c r="E12" s="169" t="s">
        <v>108</v>
      </c>
      <c r="F12" s="95"/>
    </row>
    <row r="13" spans="1:6" ht="21.75" customHeight="1">
      <c r="A13" s="296" t="s">
        <v>115</v>
      </c>
      <c r="B13" s="296"/>
      <c r="C13" s="296"/>
      <c r="D13" s="125">
        <v>15</v>
      </c>
      <c r="E13" s="127">
        <v>22</v>
      </c>
      <c r="F13" s="170"/>
    </row>
    <row r="14" spans="1:6" ht="21.75" customHeight="1">
      <c r="A14" s="296" t="s">
        <v>31</v>
      </c>
      <c r="B14" s="296"/>
      <c r="C14" s="296"/>
      <c r="D14" s="125">
        <v>14</v>
      </c>
      <c r="E14" s="127">
        <v>21</v>
      </c>
      <c r="F14" s="95"/>
    </row>
    <row r="15" spans="1:6" ht="5.25" customHeight="1">
      <c r="A15" s="92"/>
      <c r="B15" s="93"/>
      <c r="C15" s="93"/>
      <c r="D15" s="94"/>
      <c r="E15" s="160"/>
      <c r="F15" s="95"/>
    </row>
    <row r="16" spans="1:6" ht="16.5" customHeight="1">
      <c r="B16" s="4" t="s">
        <v>116</v>
      </c>
      <c r="E16" s="25" t="s">
        <v>255</v>
      </c>
    </row>
  </sheetData>
  <mergeCells count="9">
    <mergeCell ref="A10:C10"/>
    <mergeCell ref="A13:C13"/>
    <mergeCell ref="A14:C14"/>
    <mergeCell ref="A4:C5"/>
    <mergeCell ref="D4:E4"/>
    <mergeCell ref="A6:C6"/>
    <mergeCell ref="A7:C7"/>
    <mergeCell ref="A8:C8"/>
    <mergeCell ref="A9:C9"/>
  </mergeCells>
  <phoneticPr fontId="3"/>
  <printOptions horizontalCentered="1"/>
  <pageMargins left="0.82677165354330717" right="0.82677165354330717" top="4.7244094488188981" bottom="0.78740157480314965" header="0.47244094488188981" footer="0.4724409448818898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H13"/>
  <sheetViews>
    <sheetView workbookViewId="0">
      <selection activeCell="B4" sqref="B4:H6"/>
    </sheetView>
  </sheetViews>
  <sheetFormatPr defaultRowHeight="13.5"/>
  <cols>
    <col min="1" max="1" width="15.875" style="2" customWidth="1"/>
    <col min="2" max="8" width="10.125" style="2" customWidth="1"/>
    <col min="9" max="16384" width="9" style="2"/>
  </cols>
  <sheetData>
    <row r="1" spans="1:8" ht="18.75" customHeight="1">
      <c r="A1" s="95" t="s">
        <v>117</v>
      </c>
    </row>
    <row r="2" spans="1:8">
      <c r="A2" s="95"/>
      <c r="H2" s="5" t="s">
        <v>254</v>
      </c>
    </row>
    <row r="3" spans="1:8" ht="24" customHeight="1">
      <c r="A3" s="96" t="s">
        <v>118</v>
      </c>
      <c r="B3" s="97" t="s">
        <v>119</v>
      </c>
      <c r="C3" s="98" t="s">
        <v>120</v>
      </c>
      <c r="D3" s="98" t="s">
        <v>12</v>
      </c>
      <c r="E3" s="98" t="s">
        <v>121</v>
      </c>
      <c r="F3" s="98" t="s">
        <v>13</v>
      </c>
      <c r="G3" s="98" t="s">
        <v>122</v>
      </c>
      <c r="H3" s="6" t="s">
        <v>31</v>
      </c>
    </row>
    <row r="4" spans="1:8" ht="24" customHeight="1">
      <c r="A4" s="99" t="s">
        <v>119</v>
      </c>
      <c r="B4" s="100">
        <v>256</v>
      </c>
      <c r="C4" s="100">
        <v>0</v>
      </c>
      <c r="D4" s="100">
        <v>256</v>
      </c>
      <c r="E4" s="100">
        <v>0</v>
      </c>
      <c r="F4" s="100">
        <v>0</v>
      </c>
      <c r="G4" s="100">
        <v>0</v>
      </c>
      <c r="H4" s="141">
        <v>0</v>
      </c>
    </row>
    <row r="5" spans="1:8" ht="24" customHeight="1">
      <c r="A5" s="101" t="s">
        <v>123</v>
      </c>
      <c r="B5" s="102">
        <v>256</v>
      </c>
      <c r="C5" s="103"/>
      <c r="D5" s="103">
        <v>256</v>
      </c>
      <c r="E5" s="103"/>
      <c r="F5" s="103"/>
      <c r="G5" s="103"/>
      <c r="H5" s="143"/>
    </row>
    <row r="6" spans="1:8" ht="24" customHeight="1">
      <c r="A6" s="104" t="s">
        <v>124</v>
      </c>
      <c r="B6" s="105">
        <v>0</v>
      </c>
      <c r="C6" s="106"/>
      <c r="D6" s="106"/>
      <c r="E6" s="106"/>
      <c r="F6" s="106"/>
      <c r="G6" s="107"/>
      <c r="H6" s="158"/>
    </row>
    <row r="7" spans="1:8" s="83" customFormat="1" ht="16.5" customHeight="1">
      <c r="A7" s="108" t="s">
        <v>125</v>
      </c>
      <c r="H7" s="25" t="s">
        <v>126</v>
      </c>
    </row>
    <row r="13" spans="1:8">
      <c r="A13" s="109"/>
      <c r="D13" s="110"/>
    </row>
  </sheetData>
  <phoneticPr fontId="3"/>
  <printOptions horizontalCentered="1"/>
  <pageMargins left="0.78740157480314965" right="0.78740157480314965" top="8.8582677165354333" bottom="0.78740157480314965" header="0.47244094488188981" footer="0.4724409448818898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K39"/>
  <sheetViews>
    <sheetView zoomScale="85" zoomScaleNormal="85" workbookViewId="0">
      <pane xSplit="2" ySplit="5" topLeftCell="C6" activePane="bottomRight" state="frozen"/>
      <selection activeCell="B6" sqref="B6:J12"/>
      <selection pane="topRight" activeCell="B6" sqref="B6:J12"/>
      <selection pane="bottomLeft" activeCell="B6" sqref="B6:J12"/>
      <selection pane="bottomRight" activeCell="C6" sqref="C6:I37"/>
    </sheetView>
  </sheetViews>
  <sheetFormatPr defaultRowHeight="13.5"/>
  <cols>
    <col min="1" max="1" width="2.625" style="2" customWidth="1"/>
    <col min="2" max="2" width="10.625" style="2" customWidth="1"/>
    <col min="3" max="9" width="10.5" style="2" customWidth="1"/>
    <col min="10" max="16384" width="9" style="2"/>
  </cols>
  <sheetData>
    <row r="1" spans="1:11" ht="18.75" customHeight="1">
      <c r="A1" s="3" t="s">
        <v>127</v>
      </c>
      <c r="B1" s="43"/>
    </row>
    <row r="2" spans="1:11" ht="18.75" customHeight="1">
      <c r="A2" s="111" t="s">
        <v>128</v>
      </c>
      <c r="B2" s="111"/>
      <c r="C2" s="112"/>
      <c r="D2" s="112"/>
      <c r="E2" s="112"/>
      <c r="F2" s="112"/>
      <c r="G2" s="112"/>
      <c r="I2" s="113"/>
    </row>
    <row r="3" spans="1:11" ht="13.5" customHeight="1">
      <c r="A3" s="111"/>
      <c r="B3" s="111"/>
      <c r="C3" s="112"/>
      <c r="D3" s="112"/>
      <c r="E3" s="112"/>
      <c r="F3" s="112"/>
      <c r="G3" s="112"/>
      <c r="H3" s="113"/>
      <c r="I3" s="5" t="str">
        <f>'[3]1(1) 集団健康教育の実施状況'!J3</f>
        <v>平成27年度</v>
      </c>
    </row>
    <row r="4" spans="1:11" ht="18" customHeight="1">
      <c r="A4" s="195" t="s">
        <v>129</v>
      </c>
      <c r="B4" s="196"/>
      <c r="C4" s="299" t="s">
        <v>130</v>
      </c>
      <c r="D4" s="301" t="s">
        <v>131</v>
      </c>
      <c r="E4" s="302"/>
      <c r="F4" s="302"/>
      <c r="G4" s="302"/>
      <c r="H4" s="302"/>
      <c r="I4" s="302"/>
    </row>
    <row r="5" spans="1:11" ht="41.25" customHeight="1">
      <c r="A5" s="197"/>
      <c r="B5" s="198"/>
      <c r="C5" s="300"/>
      <c r="D5" s="114" t="s">
        <v>132</v>
      </c>
      <c r="E5" s="114" t="s">
        <v>133</v>
      </c>
      <c r="F5" s="115" t="s">
        <v>134</v>
      </c>
      <c r="G5" s="115" t="s">
        <v>135</v>
      </c>
      <c r="H5" s="115" t="s">
        <v>136</v>
      </c>
      <c r="I5" s="116" t="s">
        <v>137</v>
      </c>
    </row>
    <row r="6" spans="1:11" s="112" customFormat="1" ht="33" customHeight="1">
      <c r="A6" s="303" t="s">
        <v>138</v>
      </c>
      <c r="B6" s="304"/>
      <c r="C6" s="117">
        <v>39458</v>
      </c>
      <c r="D6" s="117">
        <v>2450</v>
      </c>
      <c r="E6" s="117">
        <v>135</v>
      </c>
      <c r="F6" s="117">
        <v>44</v>
      </c>
      <c r="G6" s="117">
        <v>215</v>
      </c>
      <c r="H6" s="117">
        <v>941</v>
      </c>
      <c r="I6" s="118">
        <v>1115</v>
      </c>
      <c r="K6" s="119"/>
    </row>
    <row r="7" spans="1:11" s="112" customFormat="1" ht="20.25" customHeight="1">
      <c r="A7" s="90"/>
      <c r="B7" s="108" t="s">
        <v>139</v>
      </c>
      <c r="C7" s="120">
        <v>2254</v>
      </c>
      <c r="D7" s="120">
        <v>91</v>
      </c>
      <c r="E7" s="120">
        <v>3</v>
      </c>
      <c r="F7" s="120">
        <v>0</v>
      </c>
      <c r="G7" s="120">
        <v>0</v>
      </c>
      <c r="H7" s="120">
        <v>24</v>
      </c>
      <c r="I7" s="121">
        <v>64</v>
      </c>
      <c r="K7" s="119"/>
    </row>
    <row r="8" spans="1:11" s="112" customFormat="1" ht="20.25" customHeight="1">
      <c r="A8" s="90"/>
      <c r="B8" s="108" t="s">
        <v>140</v>
      </c>
      <c r="C8" s="120">
        <v>2211</v>
      </c>
      <c r="D8" s="120">
        <v>94</v>
      </c>
      <c r="E8" s="120">
        <v>11</v>
      </c>
      <c r="F8" s="120">
        <v>0</v>
      </c>
      <c r="G8" s="120">
        <v>4</v>
      </c>
      <c r="H8" s="120">
        <v>18</v>
      </c>
      <c r="I8" s="121">
        <v>61</v>
      </c>
      <c r="K8" s="119"/>
    </row>
    <row r="9" spans="1:11" s="112" customFormat="1" ht="20.25" customHeight="1">
      <c r="A9" s="90"/>
      <c r="B9" s="108" t="s">
        <v>141</v>
      </c>
      <c r="C9" s="120">
        <v>2640</v>
      </c>
      <c r="D9" s="120">
        <v>153</v>
      </c>
      <c r="E9" s="120">
        <v>13</v>
      </c>
      <c r="F9" s="120">
        <v>2</v>
      </c>
      <c r="G9" s="120">
        <v>5</v>
      </c>
      <c r="H9" s="120">
        <v>44</v>
      </c>
      <c r="I9" s="121">
        <v>89</v>
      </c>
      <c r="K9" s="119"/>
    </row>
    <row r="10" spans="1:11" s="112" customFormat="1" ht="20.25" customHeight="1">
      <c r="A10" s="90"/>
      <c r="B10" s="108" t="s">
        <v>142</v>
      </c>
      <c r="C10" s="120">
        <v>2868</v>
      </c>
      <c r="D10" s="120">
        <v>149</v>
      </c>
      <c r="E10" s="120">
        <v>8</v>
      </c>
      <c r="F10" s="120">
        <v>3</v>
      </c>
      <c r="G10" s="120">
        <v>8</v>
      </c>
      <c r="H10" s="120">
        <v>41</v>
      </c>
      <c r="I10" s="121">
        <v>89</v>
      </c>
      <c r="K10" s="119"/>
    </row>
    <row r="11" spans="1:11" s="112" customFormat="1" ht="20.25" customHeight="1">
      <c r="A11" s="90"/>
      <c r="B11" s="108" t="s">
        <v>143</v>
      </c>
      <c r="C11" s="120">
        <v>5895</v>
      </c>
      <c r="D11" s="120">
        <v>372</v>
      </c>
      <c r="E11" s="120">
        <v>22</v>
      </c>
      <c r="F11" s="120">
        <v>5</v>
      </c>
      <c r="G11" s="120">
        <v>32</v>
      </c>
      <c r="H11" s="120">
        <v>140</v>
      </c>
      <c r="I11" s="121">
        <v>173</v>
      </c>
      <c r="K11" s="119"/>
    </row>
    <row r="12" spans="1:11" s="112" customFormat="1" ht="20.25" customHeight="1">
      <c r="A12" s="90"/>
      <c r="B12" s="108" t="s">
        <v>144</v>
      </c>
      <c r="C12" s="120">
        <v>9028</v>
      </c>
      <c r="D12" s="120">
        <v>602</v>
      </c>
      <c r="E12" s="120">
        <v>33</v>
      </c>
      <c r="F12" s="120">
        <v>10</v>
      </c>
      <c r="G12" s="120">
        <v>59</v>
      </c>
      <c r="H12" s="120">
        <v>230</v>
      </c>
      <c r="I12" s="121">
        <v>270</v>
      </c>
      <c r="K12" s="119"/>
    </row>
    <row r="13" spans="1:11" s="112" customFormat="1" ht="20.25" customHeight="1">
      <c r="A13" s="90"/>
      <c r="B13" s="108" t="s">
        <v>145</v>
      </c>
      <c r="C13" s="120">
        <v>7612</v>
      </c>
      <c r="D13" s="120">
        <v>501</v>
      </c>
      <c r="E13" s="120">
        <v>27</v>
      </c>
      <c r="F13" s="120">
        <v>10</v>
      </c>
      <c r="G13" s="120">
        <v>64</v>
      </c>
      <c r="H13" s="120">
        <v>220</v>
      </c>
      <c r="I13" s="121">
        <v>180</v>
      </c>
      <c r="K13" s="119"/>
    </row>
    <row r="14" spans="1:11" s="112" customFormat="1" ht="20.25" customHeight="1">
      <c r="A14" s="90"/>
      <c r="B14" s="108" t="s">
        <v>146</v>
      </c>
      <c r="C14" s="120">
        <v>4379</v>
      </c>
      <c r="D14" s="120">
        <v>300</v>
      </c>
      <c r="E14" s="120">
        <v>11</v>
      </c>
      <c r="F14" s="120">
        <v>9</v>
      </c>
      <c r="G14" s="120">
        <v>28</v>
      </c>
      <c r="H14" s="120">
        <v>125</v>
      </c>
      <c r="I14" s="121">
        <v>127</v>
      </c>
      <c r="K14" s="119"/>
    </row>
    <row r="15" spans="1:11" s="112" customFormat="1" ht="20.25" customHeight="1">
      <c r="A15" s="90"/>
      <c r="B15" s="108" t="s">
        <v>147</v>
      </c>
      <c r="C15" s="120">
        <v>2571</v>
      </c>
      <c r="D15" s="120">
        <v>188</v>
      </c>
      <c r="E15" s="120">
        <v>7</v>
      </c>
      <c r="F15" s="120">
        <v>5</v>
      </c>
      <c r="G15" s="120">
        <v>15</v>
      </c>
      <c r="H15" s="120">
        <v>99</v>
      </c>
      <c r="I15" s="121">
        <v>62</v>
      </c>
      <c r="K15" s="119"/>
    </row>
    <row r="16" spans="1:11" s="112" customFormat="1" ht="12" customHeight="1">
      <c r="A16" s="90"/>
      <c r="B16" s="91"/>
      <c r="C16" s="122"/>
      <c r="D16" s="122"/>
      <c r="E16" s="122"/>
      <c r="F16" s="122"/>
      <c r="G16" s="122"/>
      <c r="H16" s="122"/>
      <c r="I16" s="123"/>
      <c r="K16" s="119"/>
    </row>
    <row r="17" spans="1:11" s="124" customFormat="1" ht="33" customHeight="1">
      <c r="A17" s="297" t="s">
        <v>148</v>
      </c>
      <c r="B17" s="298"/>
      <c r="C17" s="117">
        <v>14355</v>
      </c>
      <c r="D17" s="117">
        <v>1228</v>
      </c>
      <c r="E17" s="117">
        <v>55</v>
      </c>
      <c r="F17" s="117">
        <v>34</v>
      </c>
      <c r="G17" s="117">
        <v>120</v>
      </c>
      <c r="H17" s="117">
        <v>451</v>
      </c>
      <c r="I17" s="118">
        <v>568</v>
      </c>
      <c r="K17" s="119"/>
    </row>
    <row r="18" spans="1:11" s="124" customFormat="1" ht="20.25" customHeight="1">
      <c r="A18" s="90"/>
      <c r="B18" s="108" t="s">
        <v>139</v>
      </c>
      <c r="C18" s="125">
        <v>658</v>
      </c>
      <c r="D18" s="125">
        <v>35</v>
      </c>
      <c r="E18" s="125">
        <v>1</v>
      </c>
      <c r="F18" s="125">
        <v>0</v>
      </c>
      <c r="G18" s="125">
        <v>0</v>
      </c>
      <c r="H18" s="125">
        <v>11</v>
      </c>
      <c r="I18" s="126">
        <v>23</v>
      </c>
      <c r="K18" s="119"/>
    </row>
    <row r="19" spans="1:11" s="124" customFormat="1" ht="20.25" customHeight="1">
      <c r="A19" s="90"/>
      <c r="B19" s="108" t="s">
        <v>149</v>
      </c>
      <c r="C19" s="125">
        <v>638</v>
      </c>
      <c r="D19" s="125">
        <v>35</v>
      </c>
      <c r="E19" s="125">
        <v>5</v>
      </c>
      <c r="F19" s="125">
        <v>0</v>
      </c>
      <c r="G19" s="125">
        <v>1</v>
      </c>
      <c r="H19" s="125">
        <v>7</v>
      </c>
      <c r="I19" s="127">
        <v>22</v>
      </c>
      <c r="K19" s="119"/>
    </row>
    <row r="20" spans="1:11" s="124" customFormat="1" ht="20.25" customHeight="1">
      <c r="A20" s="90"/>
      <c r="B20" s="108" t="s">
        <v>150</v>
      </c>
      <c r="C20" s="125">
        <v>586</v>
      </c>
      <c r="D20" s="125">
        <v>55</v>
      </c>
      <c r="E20" s="125">
        <v>6</v>
      </c>
      <c r="F20" s="125">
        <v>1</v>
      </c>
      <c r="G20" s="125">
        <v>2</v>
      </c>
      <c r="H20" s="125">
        <v>22</v>
      </c>
      <c r="I20" s="127">
        <v>24</v>
      </c>
      <c r="K20" s="119"/>
    </row>
    <row r="21" spans="1:11" s="124" customFormat="1" ht="20.25" customHeight="1">
      <c r="A21" s="90"/>
      <c r="B21" s="108" t="s">
        <v>151</v>
      </c>
      <c r="C21" s="125">
        <v>587</v>
      </c>
      <c r="D21" s="125">
        <v>56</v>
      </c>
      <c r="E21" s="125">
        <v>2</v>
      </c>
      <c r="F21" s="125">
        <v>1</v>
      </c>
      <c r="G21" s="125">
        <v>3</v>
      </c>
      <c r="H21" s="125">
        <v>15</v>
      </c>
      <c r="I21" s="127">
        <v>35</v>
      </c>
      <c r="K21" s="119"/>
    </row>
    <row r="22" spans="1:11" s="124" customFormat="1" ht="20.25" customHeight="1">
      <c r="A22" s="90"/>
      <c r="B22" s="108" t="s">
        <v>152</v>
      </c>
      <c r="C22" s="125">
        <v>1585</v>
      </c>
      <c r="D22" s="125">
        <v>162</v>
      </c>
      <c r="E22" s="125">
        <v>8</v>
      </c>
      <c r="F22" s="125">
        <v>3</v>
      </c>
      <c r="G22" s="125">
        <v>12</v>
      </c>
      <c r="H22" s="125">
        <v>61</v>
      </c>
      <c r="I22" s="127">
        <v>78</v>
      </c>
      <c r="K22" s="119"/>
    </row>
    <row r="23" spans="1:11" s="124" customFormat="1" ht="20.25" customHeight="1">
      <c r="A23" s="90"/>
      <c r="B23" s="108" t="s">
        <v>153</v>
      </c>
      <c r="C23" s="125">
        <v>3507</v>
      </c>
      <c r="D23" s="125">
        <v>297</v>
      </c>
      <c r="E23" s="125">
        <v>15</v>
      </c>
      <c r="F23" s="125">
        <v>8</v>
      </c>
      <c r="G23" s="125">
        <v>35</v>
      </c>
      <c r="H23" s="125">
        <v>88</v>
      </c>
      <c r="I23" s="127">
        <v>151</v>
      </c>
      <c r="K23" s="119"/>
    </row>
    <row r="24" spans="1:11" s="124" customFormat="1" ht="20.25" customHeight="1">
      <c r="A24" s="90"/>
      <c r="B24" s="108" t="s">
        <v>154</v>
      </c>
      <c r="C24" s="125">
        <v>3374</v>
      </c>
      <c r="D24" s="125">
        <v>289</v>
      </c>
      <c r="E24" s="125">
        <v>10</v>
      </c>
      <c r="F24" s="125">
        <v>9</v>
      </c>
      <c r="G24" s="125">
        <v>39</v>
      </c>
      <c r="H24" s="125">
        <v>121</v>
      </c>
      <c r="I24" s="127">
        <v>110</v>
      </c>
      <c r="K24" s="119"/>
    </row>
    <row r="25" spans="1:11" s="124" customFormat="1" ht="20.25" customHeight="1">
      <c r="A25" s="90"/>
      <c r="B25" s="108" t="s">
        <v>155</v>
      </c>
      <c r="C25" s="125">
        <v>2103</v>
      </c>
      <c r="D25" s="125">
        <v>186</v>
      </c>
      <c r="E25" s="125">
        <v>6</v>
      </c>
      <c r="F25" s="125">
        <v>9</v>
      </c>
      <c r="G25" s="125">
        <v>19</v>
      </c>
      <c r="H25" s="125">
        <v>74</v>
      </c>
      <c r="I25" s="127">
        <v>78</v>
      </c>
      <c r="K25" s="119"/>
    </row>
    <row r="26" spans="1:11" s="124" customFormat="1" ht="20.25" customHeight="1">
      <c r="A26" s="90"/>
      <c r="B26" s="108" t="s">
        <v>147</v>
      </c>
      <c r="C26" s="125">
        <v>1317</v>
      </c>
      <c r="D26" s="125">
        <v>113</v>
      </c>
      <c r="E26" s="125">
        <v>2</v>
      </c>
      <c r="F26" s="125">
        <v>3</v>
      </c>
      <c r="G26" s="125">
        <v>9</v>
      </c>
      <c r="H26" s="125">
        <v>52</v>
      </c>
      <c r="I26" s="127">
        <v>47</v>
      </c>
      <c r="K26" s="119"/>
    </row>
    <row r="27" spans="1:11" s="124" customFormat="1" ht="33" customHeight="1">
      <c r="A27" s="297" t="s">
        <v>156</v>
      </c>
      <c r="B27" s="298"/>
      <c r="C27" s="117">
        <v>25103</v>
      </c>
      <c r="D27" s="117">
        <v>1222</v>
      </c>
      <c r="E27" s="117">
        <v>80</v>
      </c>
      <c r="F27" s="117">
        <v>10</v>
      </c>
      <c r="G27" s="117">
        <v>95</v>
      </c>
      <c r="H27" s="117">
        <v>490</v>
      </c>
      <c r="I27" s="118">
        <v>547</v>
      </c>
      <c r="K27" s="119"/>
    </row>
    <row r="28" spans="1:11" s="124" customFormat="1" ht="20.25" customHeight="1">
      <c r="A28" s="90"/>
      <c r="B28" s="108" t="s">
        <v>139</v>
      </c>
      <c r="C28" s="125">
        <v>1596</v>
      </c>
      <c r="D28" s="125">
        <v>56</v>
      </c>
      <c r="E28" s="125">
        <v>2</v>
      </c>
      <c r="F28" s="125">
        <v>0</v>
      </c>
      <c r="G28" s="125">
        <v>0</v>
      </c>
      <c r="H28" s="125">
        <v>13</v>
      </c>
      <c r="I28" s="127">
        <v>41</v>
      </c>
      <c r="K28" s="119"/>
    </row>
    <row r="29" spans="1:11" s="124" customFormat="1" ht="20.25" customHeight="1">
      <c r="A29" s="90"/>
      <c r="B29" s="108" t="s">
        <v>149</v>
      </c>
      <c r="C29" s="125">
        <v>1573</v>
      </c>
      <c r="D29" s="125">
        <v>59</v>
      </c>
      <c r="E29" s="125">
        <v>6</v>
      </c>
      <c r="F29" s="125">
        <v>0</v>
      </c>
      <c r="G29" s="125">
        <v>3</v>
      </c>
      <c r="H29" s="125">
        <v>11</v>
      </c>
      <c r="I29" s="127">
        <v>39</v>
      </c>
      <c r="K29" s="119"/>
    </row>
    <row r="30" spans="1:11" s="124" customFormat="1" ht="20.25" customHeight="1">
      <c r="A30" s="90"/>
      <c r="B30" s="108" t="s">
        <v>150</v>
      </c>
      <c r="C30" s="125">
        <v>2054</v>
      </c>
      <c r="D30" s="125">
        <v>98</v>
      </c>
      <c r="E30" s="125">
        <v>7</v>
      </c>
      <c r="F30" s="125">
        <v>1</v>
      </c>
      <c r="G30" s="125">
        <v>3</v>
      </c>
      <c r="H30" s="125">
        <v>22</v>
      </c>
      <c r="I30" s="127">
        <v>65</v>
      </c>
      <c r="K30" s="119"/>
    </row>
    <row r="31" spans="1:11" s="124" customFormat="1" ht="20.25" customHeight="1">
      <c r="A31" s="90"/>
      <c r="B31" s="108" t="s">
        <v>151</v>
      </c>
      <c r="C31" s="125">
        <v>2281</v>
      </c>
      <c r="D31" s="125">
        <v>93</v>
      </c>
      <c r="E31" s="125">
        <v>6</v>
      </c>
      <c r="F31" s="125">
        <v>2</v>
      </c>
      <c r="G31" s="125">
        <v>5</v>
      </c>
      <c r="H31" s="125">
        <v>26</v>
      </c>
      <c r="I31" s="127">
        <v>54</v>
      </c>
      <c r="K31" s="119"/>
    </row>
    <row r="32" spans="1:11" s="124" customFormat="1" ht="20.25" customHeight="1">
      <c r="A32" s="90"/>
      <c r="B32" s="108" t="s">
        <v>152</v>
      </c>
      <c r="C32" s="125">
        <v>4310</v>
      </c>
      <c r="D32" s="125">
        <v>210</v>
      </c>
      <c r="E32" s="125">
        <v>14</v>
      </c>
      <c r="F32" s="125">
        <v>2</v>
      </c>
      <c r="G32" s="125">
        <v>20</v>
      </c>
      <c r="H32" s="125">
        <v>79</v>
      </c>
      <c r="I32" s="127">
        <v>95</v>
      </c>
      <c r="K32" s="119"/>
    </row>
    <row r="33" spans="1:11" s="124" customFormat="1" ht="20.25" customHeight="1">
      <c r="A33" s="90"/>
      <c r="B33" s="108" t="s">
        <v>153</v>
      </c>
      <c r="C33" s="125">
        <v>5521</v>
      </c>
      <c r="D33" s="125">
        <v>305</v>
      </c>
      <c r="E33" s="125">
        <v>18</v>
      </c>
      <c r="F33" s="125">
        <v>2</v>
      </c>
      <c r="G33" s="125">
        <v>24</v>
      </c>
      <c r="H33" s="125">
        <v>142</v>
      </c>
      <c r="I33" s="127">
        <v>119</v>
      </c>
      <c r="K33" s="119"/>
    </row>
    <row r="34" spans="1:11" s="124" customFormat="1" ht="20.25" customHeight="1">
      <c r="A34" s="90"/>
      <c r="B34" s="108" t="s">
        <v>154</v>
      </c>
      <c r="C34" s="125">
        <v>4238</v>
      </c>
      <c r="D34" s="125">
        <v>212</v>
      </c>
      <c r="E34" s="125">
        <v>17</v>
      </c>
      <c r="F34" s="125">
        <v>1</v>
      </c>
      <c r="G34" s="125">
        <v>25</v>
      </c>
      <c r="H34" s="125">
        <v>99</v>
      </c>
      <c r="I34" s="127">
        <v>70</v>
      </c>
      <c r="K34" s="119"/>
    </row>
    <row r="35" spans="1:11" s="124" customFormat="1" ht="20.25" customHeight="1">
      <c r="A35" s="90"/>
      <c r="B35" s="108" t="s">
        <v>155</v>
      </c>
      <c r="C35" s="125">
        <v>2276</v>
      </c>
      <c r="D35" s="125">
        <v>114</v>
      </c>
      <c r="E35" s="125">
        <v>5</v>
      </c>
      <c r="F35" s="125">
        <v>0</v>
      </c>
      <c r="G35" s="125">
        <v>9</v>
      </c>
      <c r="H35" s="125">
        <v>51</v>
      </c>
      <c r="I35" s="127">
        <v>49</v>
      </c>
      <c r="K35" s="119"/>
    </row>
    <row r="36" spans="1:11" s="124" customFormat="1" ht="20.25" customHeight="1">
      <c r="A36" s="90"/>
      <c r="B36" s="108" t="s">
        <v>147</v>
      </c>
      <c r="C36" s="125">
        <v>1254</v>
      </c>
      <c r="D36" s="125">
        <v>75</v>
      </c>
      <c r="E36" s="125">
        <v>5</v>
      </c>
      <c r="F36" s="125">
        <v>2</v>
      </c>
      <c r="G36" s="125">
        <v>6</v>
      </c>
      <c r="H36" s="125">
        <v>47</v>
      </c>
      <c r="I36" s="127">
        <v>15</v>
      </c>
      <c r="K36" s="119"/>
    </row>
    <row r="37" spans="1:11" s="124" customFormat="1" ht="12" customHeight="1">
      <c r="A37" s="92"/>
      <c r="B37" s="128"/>
      <c r="C37" s="129"/>
      <c r="D37" s="129"/>
      <c r="E37" s="129"/>
      <c r="F37" s="129"/>
      <c r="G37" s="129"/>
      <c r="H37" s="129"/>
      <c r="I37" s="130"/>
    </row>
    <row r="38" spans="1:11" ht="16.5" customHeight="1">
      <c r="H38" s="131"/>
      <c r="I38" s="25" t="s">
        <v>22</v>
      </c>
    </row>
    <row r="39" spans="1:11">
      <c r="D39" s="132"/>
    </row>
  </sheetData>
  <mergeCells count="6">
    <mergeCell ref="A27:B27"/>
    <mergeCell ref="A4:B5"/>
    <mergeCell ref="C4:C5"/>
    <mergeCell ref="D4:I4"/>
    <mergeCell ref="A6:B6"/>
    <mergeCell ref="A17:B17"/>
  </mergeCells>
  <phoneticPr fontId="3"/>
  <printOptions horizontalCentered="1"/>
  <pageMargins left="0.78740157480314965" right="0.78740157480314965" top="0.78740157480314965" bottom="0.78740157480314965" header="0.47244094488188981" footer="0.4724409448818898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K38"/>
  <sheetViews>
    <sheetView zoomScale="85" zoomScaleNormal="85" workbookViewId="0">
      <selection activeCell="C6" sqref="C6:I37"/>
    </sheetView>
  </sheetViews>
  <sheetFormatPr defaultRowHeight="13.5"/>
  <cols>
    <col min="1" max="1" width="2.625" style="2" customWidth="1"/>
    <col min="2" max="2" width="10.625" style="2" customWidth="1"/>
    <col min="3" max="9" width="10.5" style="2" customWidth="1"/>
    <col min="10" max="16384" width="9" style="2"/>
  </cols>
  <sheetData>
    <row r="1" spans="1:11" ht="18.75" customHeight="1"/>
    <row r="2" spans="1:11" ht="18.75" customHeight="1">
      <c r="A2" s="111" t="s">
        <v>157</v>
      </c>
      <c r="B2" s="111"/>
      <c r="C2" s="112"/>
      <c r="D2" s="112"/>
      <c r="E2" s="112"/>
      <c r="F2" s="112"/>
      <c r="G2" s="112"/>
      <c r="I2" s="113"/>
    </row>
    <row r="3" spans="1:11" ht="13.5" customHeight="1">
      <c r="A3" s="111"/>
      <c r="B3" s="111"/>
      <c r="C3" s="112"/>
      <c r="D3" s="112"/>
      <c r="E3" s="112"/>
      <c r="F3" s="112"/>
      <c r="G3" s="112"/>
      <c r="H3" s="113"/>
      <c r="I3" s="5" t="str">
        <f>'[3]1(1) 集団健康教育の実施状況'!J3</f>
        <v>平成27年度</v>
      </c>
    </row>
    <row r="4" spans="1:11" ht="18" customHeight="1">
      <c r="A4" s="195" t="s">
        <v>129</v>
      </c>
      <c r="B4" s="196"/>
      <c r="C4" s="305" t="s">
        <v>130</v>
      </c>
      <c r="D4" s="307" t="s">
        <v>131</v>
      </c>
      <c r="E4" s="308"/>
      <c r="F4" s="308"/>
      <c r="G4" s="308"/>
      <c r="H4" s="308"/>
      <c r="I4" s="309"/>
    </row>
    <row r="5" spans="1:11" ht="41.25" customHeight="1">
      <c r="A5" s="197"/>
      <c r="B5" s="198"/>
      <c r="C5" s="306"/>
      <c r="D5" s="114" t="s">
        <v>132</v>
      </c>
      <c r="E5" s="114" t="s">
        <v>133</v>
      </c>
      <c r="F5" s="115" t="s">
        <v>134</v>
      </c>
      <c r="G5" s="115" t="s">
        <v>135</v>
      </c>
      <c r="H5" s="115" t="s">
        <v>136</v>
      </c>
      <c r="I5" s="116" t="s">
        <v>137</v>
      </c>
    </row>
    <row r="6" spans="1:11" s="112" customFormat="1" ht="33" customHeight="1">
      <c r="A6" s="303" t="s">
        <v>138</v>
      </c>
      <c r="B6" s="304"/>
      <c r="C6" s="117">
        <v>84124</v>
      </c>
      <c r="D6" s="117">
        <v>7154</v>
      </c>
      <c r="E6" s="117">
        <v>1137</v>
      </c>
      <c r="F6" s="117">
        <v>168</v>
      </c>
      <c r="G6" s="117">
        <v>324</v>
      </c>
      <c r="H6" s="117">
        <v>2039</v>
      </c>
      <c r="I6" s="118">
        <v>3486</v>
      </c>
      <c r="K6" s="119"/>
    </row>
    <row r="7" spans="1:11" s="112" customFormat="1" ht="20.25" customHeight="1">
      <c r="A7" s="90"/>
      <c r="B7" s="108" t="s">
        <v>139</v>
      </c>
      <c r="C7" s="120">
        <v>6410</v>
      </c>
      <c r="D7" s="120">
        <v>393</v>
      </c>
      <c r="E7" s="120">
        <v>81</v>
      </c>
      <c r="F7" s="120">
        <v>1</v>
      </c>
      <c r="G7" s="120">
        <v>9</v>
      </c>
      <c r="H7" s="120">
        <v>55</v>
      </c>
      <c r="I7" s="121">
        <v>247</v>
      </c>
      <c r="K7" s="119"/>
    </row>
    <row r="8" spans="1:11" s="112" customFormat="1" ht="20.25" customHeight="1">
      <c r="A8" s="90"/>
      <c r="B8" s="108" t="s">
        <v>158</v>
      </c>
      <c r="C8" s="120">
        <v>5466</v>
      </c>
      <c r="D8" s="120">
        <v>359</v>
      </c>
      <c r="E8" s="120">
        <v>81</v>
      </c>
      <c r="F8" s="120">
        <v>5</v>
      </c>
      <c r="G8" s="120">
        <v>8</v>
      </c>
      <c r="H8" s="120">
        <v>69</v>
      </c>
      <c r="I8" s="121">
        <v>196</v>
      </c>
      <c r="K8" s="119"/>
    </row>
    <row r="9" spans="1:11" s="112" customFormat="1" ht="20.25" customHeight="1">
      <c r="A9" s="90"/>
      <c r="B9" s="108" t="s">
        <v>159</v>
      </c>
      <c r="C9" s="120">
        <v>5919</v>
      </c>
      <c r="D9" s="120">
        <v>359</v>
      </c>
      <c r="E9" s="120">
        <v>69</v>
      </c>
      <c r="F9" s="120">
        <v>5</v>
      </c>
      <c r="G9" s="120">
        <v>11</v>
      </c>
      <c r="H9" s="120">
        <v>76</v>
      </c>
      <c r="I9" s="121">
        <v>198</v>
      </c>
      <c r="K9" s="119"/>
    </row>
    <row r="10" spans="1:11" s="112" customFormat="1" ht="20.25" customHeight="1">
      <c r="A10" s="90"/>
      <c r="B10" s="108" t="s">
        <v>160</v>
      </c>
      <c r="C10" s="120">
        <v>6564</v>
      </c>
      <c r="D10" s="120">
        <v>437</v>
      </c>
      <c r="E10" s="120">
        <v>84</v>
      </c>
      <c r="F10" s="120">
        <v>9</v>
      </c>
      <c r="G10" s="120">
        <v>15</v>
      </c>
      <c r="H10" s="120">
        <v>105</v>
      </c>
      <c r="I10" s="121">
        <v>224</v>
      </c>
      <c r="K10" s="119"/>
    </row>
    <row r="11" spans="1:11" s="112" customFormat="1" ht="20.25" customHeight="1">
      <c r="A11" s="90"/>
      <c r="B11" s="108" t="s">
        <v>161</v>
      </c>
      <c r="C11" s="120">
        <v>12055</v>
      </c>
      <c r="D11" s="120">
        <v>867</v>
      </c>
      <c r="E11" s="120">
        <v>131</v>
      </c>
      <c r="F11" s="120">
        <v>19</v>
      </c>
      <c r="G11" s="120">
        <v>38</v>
      </c>
      <c r="H11" s="120">
        <v>241</v>
      </c>
      <c r="I11" s="121">
        <v>438</v>
      </c>
      <c r="K11" s="119"/>
    </row>
    <row r="12" spans="1:11" s="112" customFormat="1" ht="20.25" customHeight="1">
      <c r="A12" s="90"/>
      <c r="B12" s="108" t="s">
        <v>162</v>
      </c>
      <c r="C12" s="120">
        <v>16050</v>
      </c>
      <c r="D12" s="120">
        <v>1323</v>
      </c>
      <c r="E12" s="120">
        <v>188</v>
      </c>
      <c r="F12" s="120">
        <v>33</v>
      </c>
      <c r="G12" s="120">
        <v>81</v>
      </c>
      <c r="H12" s="120">
        <v>450</v>
      </c>
      <c r="I12" s="121">
        <v>571</v>
      </c>
      <c r="K12" s="119"/>
    </row>
    <row r="13" spans="1:11" s="112" customFormat="1" ht="20.25" customHeight="1">
      <c r="A13" s="90"/>
      <c r="B13" s="108" t="s">
        <v>163</v>
      </c>
      <c r="C13" s="120">
        <v>14581</v>
      </c>
      <c r="D13" s="120">
        <v>1336</v>
      </c>
      <c r="E13" s="120">
        <v>223</v>
      </c>
      <c r="F13" s="120">
        <v>49</v>
      </c>
      <c r="G13" s="120">
        <v>85</v>
      </c>
      <c r="H13" s="120">
        <v>425</v>
      </c>
      <c r="I13" s="121">
        <v>554</v>
      </c>
      <c r="K13" s="119"/>
    </row>
    <row r="14" spans="1:11" s="112" customFormat="1" ht="20.25" customHeight="1">
      <c r="A14" s="90"/>
      <c r="B14" s="108" t="s">
        <v>164</v>
      </c>
      <c r="C14" s="120">
        <v>9543</v>
      </c>
      <c r="D14" s="120">
        <v>1047</v>
      </c>
      <c r="E14" s="120">
        <v>164</v>
      </c>
      <c r="F14" s="120">
        <v>20</v>
      </c>
      <c r="G14" s="120">
        <v>54</v>
      </c>
      <c r="H14" s="120">
        <v>317</v>
      </c>
      <c r="I14" s="121">
        <v>492</v>
      </c>
      <c r="K14" s="119"/>
    </row>
    <row r="15" spans="1:11" s="112" customFormat="1" ht="20.25" customHeight="1">
      <c r="A15" s="90"/>
      <c r="B15" s="108" t="s">
        <v>147</v>
      </c>
      <c r="C15" s="120">
        <v>7536</v>
      </c>
      <c r="D15" s="120">
        <v>1033</v>
      </c>
      <c r="E15" s="120">
        <v>116</v>
      </c>
      <c r="F15" s="120">
        <v>27</v>
      </c>
      <c r="G15" s="120">
        <v>23</v>
      </c>
      <c r="H15" s="120">
        <v>301</v>
      </c>
      <c r="I15" s="121">
        <v>566</v>
      </c>
      <c r="K15" s="119"/>
    </row>
    <row r="16" spans="1:11" s="112" customFormat="1" ht="12" customHeight="1">
      <c r="A16" s="90"/>
      <c r="B16" s="91"/>
      <c r="C16" s="122"/>
      <c r="D16" s="122"/>
      <c r="E16" s="122"/>
      <c r="F16" s="122"/>
      <c r="G16" s="122"/>
      <c r="H16" s="122"/>
      <c r="I16" s="123"/>
      <c r="K16" s="119"/>
    </row>
    <row r="17" spans="1:11" s="124" customFormat="1" ht="33" customHeight="1">
      <c r="A17" s="297" t="s">
        <v>148</v>
      </c>
      <c r="B17" s="298"/>
      <c r="C17" s="117">
        <v>28371</v>
      </c>
      <c r="D17" s="117">
        <v>3025</v>
      </c>
      <c r="E17" s="117">
        <v>337</v>
      </c>
      <c r="F17" s="117">
        <v>87</v>
      </c>
      <c r="G17" s="117">
        <v>176</v>
      </c>
      <c r="H17" s="117">
        <v>876</v>
      </c>
      <c r="I17" s="118">
        <v>1549</v>
      </c>
      <c r="K17" s="133"/>
    </row>
    <row r="18" spans="1:11" s="124" customFormat="1" ht="20.25" customHeight="1">
      <c r="A18" s="90"/>
      <c r="B18" s="108" t="s">
        <v>139</v>
      </c>
      <c r="C18" s="125">
        <v>1667</v>
      </c>
      <c r="D18" s="125">
        <v>109</v>
      </c>
      <c r="E18" s="125">
        <v>21</v>
      </c>
      <c r="F18" s="125">
        <v>1</v>
      </c>
      <c r="G18" s="125">
        <v>3</v>
      </c>
      <c r="H18" s="125">
        <v>20</v>
      </c>
      <c r="I18" s="126">
        <v>64</v>
      </c>
      <c r="K18" s="119"/>
    </row>
    <row r="19" spans="1:11" s="124" customFormat="1" ht="20.25" customHeight="1">
      <c r="A19" s="90"/>
      <c r="B19" s="108" t="s">
        <v>158</v>
      </c>
      <c r="C19" s="125">
        <v>1495</v>
      </c>
      <c r="D19" s="125">
        <v>98</v>
      </c>
      <c r="E19" s="125">
        <v>14</v>
      </c>
      <c r="F19" s="125">
        <v>0</v>
      </c>
      <c r="G19" s="125">
        <v>2</v>
      </c>
      <c r="H19" s="125">
        <v>21</v>
      </c>
      <c r="I19" s="127">
        <v>61</v>
      </c>
      <c r="K19" s="119"/>
    </row>
    <row r="20" spans="1:11" s="124" customFormat="1" ht="20.25" customHeight="1">
      <c r="A20" s="90"/>
      <c r="B20" s="108" t="s">
        <v>141</v>
      </c>
      <c r="C20" s="125">
        <v>1348</v>
      </c>
      <c r="D20" s="125">
        <v>95</v>
      </c>
      <c r="E20" s="125">
        <v>14</v>
      </c>
      <c r="F20" s="125">
        <v>2</v>
      </c>
      <c r="G20" s="125">
        <v>2</v>
      </c>
      <c r="H20" s="125">
        <v>17</v>
      </c>
      <c r="I20" s="127">
        <v>60</v>
      </c>
      <c r="K20" s="119"/>
    </row>
    <row r="21" spans="1:11" s="124" customFormat="1" ht="20.25" customHeight="1">
      <c r="A21" s="90"/>
      <c r="B21" s="108" t="s">
        <v>165</v>
      </c>
      <c r="C21" s="125">
        <v>1526</v>
      </c>
      <c r="D21" s="125">
        <v>150</v>
      </c>
      <c r="E21" s="125">
        <v>16</v>
      </c>
      <c r="F21" s="125">
        <v>2</v>
      </c>
      <c r="G21" s="125">
        <v>8</v>
      </c>
      <c r="H21" s="125">
        <v>33</v>
      </c>
      <c r="I21" s="127">
        <v>91</v>
      </c>
      <c r="K21" s="119"/>
    </row>
    <row r="22" spans="1:11" s="124" customFormat="1" ht="20.25" customHeight="1">
      <c r="A22" s="90"/>
      <c r="B22" s="108" t="s">
        <v>143</v>
      </c>
      <c r="C22" s="125">
        <v>3333</v>
      </c>
      <c r="D22" s="125">
        <v>328</v>
      </c>
      <c r="E22" s="125">
        <v>32</v>
      </c>
      <c r="F22" s="125">
        <v>9</v>
      </c>
      <c r="G22" s="125">
        <v>17</v>
      </c>
      <c r="H22" s="125">
        <v>74</v>
      </c>
      <c r="I22" s="127">
        <v>196</v>
      </c>
      <c r="K22" s="119"/>
    </row>
    <row r="23" spans="1:11" s="124" customFormat="1" ht="20.25" customHeight="1">
      <c r="A23" s="90"/>
      <c r="B23" s="108" t="s">
        <v>166</v>
      </c>
      <c r="C23" s="125">
        <v>5872</v>
      </c>
      <c r="D23" s="125">
        <v>610</v>
      </c>
      <c r="E23" s="125">
        <v>46</v>
      </c>
      <c r="F23" s="125">
        <v>21</v>
      </c>
      <c r="G23" s="125">
        <v>48</v>
      </c>
      <c r="H23" s="125">
        <v>200</v>
      </c>
      <c r="I23" s="127">
        <v>295</v>
      </c>
      <c r="K23" s="119"/>
    </row>
    <row r="24" spans="1:11" s="124" customFormat="1" ht="20.25" customHeight="1">
      <c r="A24" s="90"/>
      <c r="B24" s="108" t="s">
        <v>167</v>
      </c>
      <c r="C24" s="125">
        <v>5894</v>
      </c>
      <c r="D24" s="125">
        <v>638</v>
      </c>
      <c r="E24" s="125">
        <v>78</v>
      </c>
      <c r="F24" s="125">
        <v>29</v>
      </c>
      <c r="G24" s="125">
        <v>50</v>
      </c>
      <c r="H24" s="125">
        <v>209</v>
      </c>
      <c r="I24" s="127">
        <v>272</v>
      </c>
      <c r="K24" s="119"/>
    </row>
    <row r="25" spans="1:11" s="124" customFormat="1" ht="20.25" customHeight="1">
      <c r="A25" s="90"/>
      <c r="B25" s="108" t="s">
        <v>168</v>
      </c>
      <c r="C25" s="125">
        <v>4067</v>
      </c>
      <c r="D25" s="125">
        <v>533</v>
      </c>
      <c r="E25" s="125">
        <v>67</v>
      </c>
      <c r="F25" s="125">
        <v>11</v>
      </c>
      <c r="G25" s="125">
        <v>36</v>
      </c>
      <c r="H25" s="125">
        <v>157</v>
      </c>
      <c r="I25" s="127">
        <v>262</v>
      </c>
      <c r="K25" s="119"/>
    </row>
    <row r="26" spans="1:11" s="124" customFormat="1" ht="20.25" customHeight="1">
      <c r="A26" s="90"/>
      <c r="B26" s="108" t="s">
        <v>147</v>
      </c>
      <c r="C26" s="125">
        <v>3169</v>
      </c>
      <c r="D26" s="125">
        <v>464</v>
      </c>
      <c r="E26" s="125">
        <v>49</v>
      </c>
      <c r="F26" s="125">
        <v>12</v>
      </c>
      <c r="G26" s="125">
        <v>10</v>
      </c>
      <c r="H26" s="125">
        <v>145</v>
      </c>
      <c r="I26" s="127">
        <v>248</v>
      </c>
      <c r="K26" s="119"/>
    </row>
    <row r="27" spans="1:11" s="124" customFormat="1" ht="33" customHeight="1">
      <c r="A27" s="297" t="s">
        <v>156</v>
      </c>
      <c r="B27" s="297"/>
      <c r="C27" s="117">
        <v>55753</v>
      </c>
      <c r="D27" s="117">
        <v>4129</v>
      </c>
      <c r="E27" s="117">
        <v>800</v>
      </c>
      <c r="F27" s="117">
        <v>81</v>
      </c>
      <c r="G27" s="117">
        <v>148</v>
      </c>
      <c r="H27" s="117">
        <v>1163</v>
      </c>
      <c r="I27" s="118">
        <v>1937</v>
      </c>
      <c r="K27" s="119"/>
    </row>
    <row r="28" spans="1:11" s="124" customFormat="1" ht="20.25" customHeight="1">
      <c r="A28" s="90"/>
      <c r="B28" s="108" t="s">
        <v>139</v>
      </c>
      <c r="C28" s="125">
        <v>4743</v>
      </c>
      <c r="D28" s="125">
        <v>284</v>
      </c>
      <c r="E28" s="125">
        <v>60</v>
      </c>
      <c r="F28" s="125">
        <v>0</v>
      </c>
      <c r="G28" s="125">
        <v>6</v>
      </c>
      <c r="H28" s="125">
        <v>35</v>
      </c>
      <c r="I28" s="127">
        <v>183</v>
      </c>
      <c r="K28" s="133"/>
    </row>
    <row r="29" spans="1:11" s="124" customFormat="1" ht="20.25" customHeight="1">
      <c r="A29" s="90"/>
      <c r="B29" s="108" t="s">
        <v>158</v>
      </c>
      <c r="C29" s="125">
        <v>3971</v>
      </c>
      <c r="D29" s="125">
        <v>261</v>
      </c>
      <c r="E29" s="125">
        <v>67</v>
      </c>
      <c r="F29" s="125">
        <v>5</v>
      </c>
      <c r="G29" s="125">
        <v>6</v>
      </c>
      <c r="H29" s="125">
        <v>48</v>
      </c>
      <c r="I29" s="127">
        <v>135</v>
      </c>
      <c r="K29" s="119"/>
    </row>
    <row r="30" spans="1:11" s="124" customFormat="1" ht="20.25" customHeight="1">
      <c r="A30" s="90"/>
      <c r="B30" s="108" t="s">
        <v>169</v>
      </c>
      <c r="C30" s="125">
        <v>4571</v>
      </c>
      <c r="D30" s="125">
        <v>264</v>
      </c>
      <c r="E30" s="125">
        <v>55</v>
      </c>
      <c r="F30" s="125">
        <v>3</v>
      </c>
      <c r="G30" s="125">
        <v>9</v>
      </c>
      <c r="H30" s="125">
        <v>59</v>
      </c>
      <c r="I30" s="127">
        <v>138</v>
      </c>
      <c r="K30" s="119"/>
    </row>
    <row r="31" spans="1:11" s="124" customFormat="1" ht="20.25" customHeight="1">
      <c r="A31" s="90"/>
      <c r="B31" s="108" t="s">
        <v>170</v>
      </c>
      <c r="C31" s="125">
        <v>5038</v>
      </c>
      <c r="D31" s="125">
        <v>287</v>
      </c>
      <c r="E31" s="125">
        <v>68</v>
      </c>
      <c r="F31" s="125">
        <v>7</v>
      </c>
      <c r="G31" s="125">
        <v>7</v>
      </c>
      <c r="H31" s="125">
        <v>72</v>
      </c>
      <c r="I31" s="127">
        <v>133</v>
      </c>
      <c r="K31" s="119"/>
    </row>
    <row r="32" spans="1:11" s="124" customFormat="1" ht="20.25" customHeight="1">
      <c r="A32" s="90"/>
      <c r="B32" s="108" t="s">
        <v>171</v>
      </c>
      <c r="C32" s="125">
        <v>8722</v>
      </c>
      <c r="D32" s="125">
        <v>539</v>
      </c>
      <c r="E32" s="125">
        <v>99</v>
      </c>
      <c r="F32" s="125">
        <v>10</v>
      </c>
      <c r="G32" s="125">
        <v>21</v>
      </c>
      <c r="H32" s="125">
        <v>167</v>
      </c>
      <c r="I32" s="127">
        <v>242</v>
      </c>
      <c r="K32" s="119"/>
    </row>
    <row r="33" spans="1:11" s="124" customFormat="1" ht="20.25" customHeight="1">
      <c r="A33" s="90"/>
      <c r="B33" s="108" t="s">
        <v>172</v>
      </c>
      <c r="C33" s="125">
        <v>10178</v>
      </c>
      <c r="D33" s="125">
        <v>713</v>
      </c>
      <c r="E33" s="125">
        <v>142</v>
      </c>
      <c r="F33" s="125">
        <v>12</v>
      </c>
      <c r="G33" s="125">
        <v>33</v>
      </c>
      <c r="H33" s="125">
        <v>250</v>
      </c>
      <c r="I33" s="127">
        <v>276</v>
      </c>
      <c r="K33" s="119"/>
    </row>
    <row r="34" spans="1:11" s="124" customFormat="1" ht="20.25" customHeight="1">
      <c r="A34" s="90"/>
      <c r="B34" s="108" t="s">
        <v>173</v>
      </c>
      <c r="C34" s="125">
        <v>8687</v>
      </c>
      <c r="D34" s="125">
        <v>698</v>
      </c>
      <c r="E34" s="125">
        <v>145</v>
      </c>
      <c r="F34" s="125">
        <v>20</v>
      </c>
      <c r="G34" s="125">
        <v>35</v>
      </c>
      <c r="H34" s="125">
        <v>216</v>
      </c>
      <c r="I34" s="127">
        <v>282</v>
      </c>
      <c r="K34" s="119"/>
    </row>
    <row r="35" spans="1:11" s="124" customFormat="1" ht="20.25" customHeight="1">
      <c r="A35" s="90"/>
      <c r="B35" s="108" t="s">
        <v>174</v>
      </c>
      <c r="C35" s="125">
        <v>5476</v>
      </c>
      <c r="D35" s="125">
        <v>514</v>
      </c>
      <c r="E35" s="125">
        <v>97</v>
      </c>
      <c r="F35" s="125">
        <v>9</v>
      </c>
      <c r="G35" s="125">
        <v>18</v>
      </c>
      <c r="H35" s="125">
        <v>160</v>
      </c>
      <c r="I35" s="127">
        <v>230</v>
      </c>
      <c r="K35" s="119"/>
    </row>
    <row r="36" spans="1:11" s="124" customFormat="1" ht="20.25" customHeight="1">
      <c r="A36" s="90"/>
      <c r="B36" s="108" t="s">
        <v>147</v>
      </c>
      <c r="C36" s="125">
        <v>4367</v>
      </c>
      <c r="D36" s="125">
        <v>569</v>
      </c>
      <c r="E36" s="125">
        <v>67</v>
      </c>
      <c r="F36" s="125">
        <v>15</v>
      </c>
      <c r="G36" s="125">
        <v>13</v>
      </c>
      <c r="H36" s="125">
        <v>156</v>
      </c>
      <c r="I36" s="127">
        <v>318</v>
      </c>
      <c r="K36" s="119"/>
    </row>
    <row r="37" spans="1:11" s="124" customFormat="1" ht="12" customHeight="1">
      <c r="A37" s="92"/>
      <c r="B37" s="128"/>
      <c r="C37" s="129"/>
      <c r="D37" s="129"/>
      <c r="E37" s="129"/>
      <c r="F37" s="129"/>
      <c r="G37" s="129"/>
      <c r="H37" s="129"/>
      <c r="I37" s="130"/>
    </row>
    <row r="38" spans="1:11" ht="16.5" customHeight="1">
      <c r="A38" s="2" t="s">
        <v>175</v>
      </c>
      <c r="H38" s="131"/>
      <c r="I38" s="25" t="s">
        <v>22</v>
      </c>
    </row>
  </sheetData>
  <mergeCells count="6">
    <mergeCell ref="A27:B27"/>
    <mergeCell ref="A4:B5"/>
    <mergeCell ref="C4:C5"/>
    <mergeCell ref="D4:I4"/>
    <mergeCell ref="A6:B6"/>
    <mergeCell ref="A17:B17"/>
  </mergeCells>
  <phoneticPr fontId="3"/>
  <printOptions horizontalCentered="1"/>
  <pageMargins left="0.78740157480314965" right="0.78740157480314965" top="0.78740157480314965" bottom="0.78740157480314965" header="0.47244094488188981" footer="0.47244094488188981"/>
  <pageSetup paperSize="9" orientation="portrait" r:id="rId1"/>
  <headerFooter alignWithMargins="0"/>
  <rowBreaks count="3" manualBreakCount="3">
    <brk id="44" max="16383" man="1"/>
    <brk id="78" max="16383" man="1"/>
    <brk id="11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K38"/>
  <sheetViews>
    <sheetView zoomScale="85" zoomScaleNormal="85" workbookViewId="0">
      <selection activeCell="C6" sqref="C6:I37"/>
    </sheetView>
  </sheetViews>
  <sheetFormatPr defaultRowHeight="13.5"/>
  <cols>
    <col min="1" max="1" width="2.625" style="2" customWidth="1"/>
    <col min="2" max="2" width="10.625" style="2" customWidth="1"/>
    <col min="3" max="9" width="10.5" style="2" customWidth="1"/>
    <col min="10" max="16384" width="9" style="2"/>
  </cols>
  <sheetData>
    <row r="1" spans="1:11" ht="18.75" customHeight="1"/>
    <row r="2" spans="1:11" ht="18.75" customHeight="1">
      <c r="A2" s="111" t="s">
        <v>176</v>
      </c>
      <c r="B2" s="111"/>
      <c r="C2" s="112"/>
      <c r="D2" s="112"/>
      <c r="E2" s="112"/>
      <c r="F2" s="112"/>
      <c r="G2" s="112"/>
      <c r="I2" s="113"/>
    </row>
    <row r="3" spans="1:11" ht="13.5" customHeight="1">
      <c r="A3" s="111"/>
      <c r="B3" s="111"/>
      <c r="C3" s="112"/>
      <c r="D3" s="112"/>
      <c r="E3" s="112"/>
      <c r="F3" s="112"/>
      <c r="G3" s="112"/>
      <c r="H3" s="113"/>
      <c r="I3" s="5" t="str">
        <f>'[3]1(1) 集団健康教育の実施状況'!J3</f>
        <v>平成27年度</v>
      </c>
    </row>
    <row r="4" spans="1:11" ht="18" customHeight="1">
      <c r="A4" s="195" t="s">
        <v>129</v>
      </c>
      <c r="B4" s="196"/>
      <c r="C4" s="307" t="s">
        <v>130</v>
      </c>
      <c r="D4" s="307" t="s">
        <v>131</v>
      </c>
      <c r="E4" s="308"/>
      <c r="F4" s="308"/>
      <c r="G4" s="308"/>
      <c r="H4" s="308"/>
      <c r="I4" s="309"/>
    </row>
    <row r="5" spans="1:11" ht="41.25" customHeight="1">
      <c r="A5" s="197"/>
      <c r="B5" s="198"/>
      <c r="C5" s="306"/>
      <c r="D5" s="114" t="s">
        <v>132</v>
      </c>
      <c r="E5" s="114" t="s">
        <v>133</v>
      </c>
      <c r="F5" s="115" t="s">
        <v>134</v>
      </c>
      <c r="G5" s="115" t="s">
        <v>135</v>
      </c>
      <c r="H5" s="115" t="s">
        <v>136</v>
      </c>
      <c r="I5" s="116" t="s">
        <v>137</v>
      </c>
    </row>
    <row r="6" spans="1:11" s="112" customFormat="1" ht="33" customHeight="1">
      <c r="A6" s="303" t="s">
        <v>138</v>
      </c>
      <c r="B6" s="304"/>
      <c r="C6" s="117">
        <v>17546</v>
      </c>
      <c r="D6" s="117">
        <v>199</v>
      </c>
      <c r="E6" s="117">
        <v>80</v>
      </c>
      <c r="F6" s="117">
        <v>13</v>
      </c>
      <c r="G6" s="117">
        <v>1</v>
      </c>
      <c r="H6" s="117">
        <v>79</v>
      </c>
      <c r="I6" s="118">
        <v>26</v>
      </c>
      <c r="K6" s="119"/>
    </row>
    <row r="7" spans="1:11" s="112" customFormat="1" ht="20.25" customHeight="1">
      <c r="A7" s="90"/>
      <c r="B7" s="108" t="s">
        <v>139</v>
      </c>
      <c r="C7" s="120">
        <v>884</v>
      </c>
      <c r="D7" s="120">
        <v>6</v>
      </c>
      <c r="E7" s="120">
        <v>3</v>
      </c>
      <c r="F7" s="120">
        <v>0</v>
      </c>
      <c r="G7" s="120">
        <v>0</v>
      </c>
      <c r="H7" s="120">
        <v>2</v>
      </c>
      <c r="I7" s="121">
        <v>1</v>
      </c>
      <c r="K7" s="119"/>
    </row>
    <row r="8" spans="1:11" s="112" customFormat="1" ht="20.25" customHeight="1">
      <c r="A8" s="90"/>
      <c r="B8" s="108" t="s">
        <v>177</v>
      </c>
      <c r="C8" s="120">
        <v>960</v>
      </c>
      <c r="D8" s="120">
        <v>9</v>
      </c>
      <c r="E8" s="120">
        <v>6</v>
      </c>
      <c r="F8" s="120">
        <v>0</v>
      </c>
      <c r="G8" s="120">
        <v>0</v>
      </c>
      <c r="H8" s="120">
        <v>1</v>
      </c>
      <c r="I8" s="121">
        <v>2</v>
      </c>
      <c r="K8" s="119"/>
    </row>
    <row r="9" spans="1:11" s="112" customFormat="1" ht="20.25" customHeight="1">
      <c r="A9" s="90"/>
      <c r="B9" s="108" t="s">
        <v>178</v>
      </c>
      <c r="C9" s="120">
        <v>987</v>
      </c>
      <c r="D9" s="120">
        <v>6</v>
      </c>
      <c r="E9" s="120">
        <v>3</v>
      </c>
      <c r="F9" s="120">
        <v>0</v>
      </c>
      <c r="G9" s="120">
        <v>0</v>
      </c>
      <c r="H9" s="120">
        <v>3</v>
      </c>
      <c r="I9" s="121">
        <v>0</v>
      </c>
      <c r="K9" s="119"/>
    </row>
    <row r="10" spans="1:11" s="112" customFormat="1" ht="20.25" customHeight="1">
      <c r="A10" s="90"/>
      <c r="B10" s="108" t="s">
        <v>179</v>
      </c>
      <c r="C10" s="120">
        <v>1037</v>
      </c>
      <c r="D10" s="120">
        <v>13</v>
      </c>
      <c r="E10" s="120">
        <v>8</v>
      </c>
      <c r="F10" s="120">
        <v>2</v>
      </c>
      <c r="G10" s="120">
        <v>0</v>
      </c>
      <c r="H10" s="120">
        <v>2</v>
      </c>
      <c r="I10" s="121">
        <v>1</v>
      </c>
      <c r="K10" s="119"/>
    </row>
    <row r="11" spans="1:11" s="112" customFormat="1" ht="20.25" customHeight="1">
      <c r="A11" s="90"/>
      <c r="B11" s="108" t="s">
        <v>180</v>
      </c>
      <c r="C11" s="120">
        <v>2349</v>
      </c>
      <c r="D11" s="120">
        <v>24</v>
      </c>
      <c r="E11" s="120">
        <v>7</v>
      </c>
      <c r="F11" s="120">
        <v>2</v>
      </c>
      <c r="G11" s="120">
        <v>0</v>
      </c>
      <c r="H11" s="120">
        <v>13</v>
      </c>
      <c r="I11" s="121">
        <v>2</v>
      </c>
      <c r="K11" s="119"/>
    </row>
    <row r="12" spans="1:11" s="112" customFormat="1" ht="20.25" customHeight="1">
      <c r="A12" s="90"/>
      <c r="B12" s="108" t="s">
        <v>181</v>
      </c>
      <c r="C12" s="120">
        <v>4783</v>
      </c>
      <c r="D12" s="120">
        <v>61</v>
      </c>
      <c r="E12" s="120">
        <v>20</v>
      </c>
      <c r="F12" s="120">
        <v>4</v>
      </c>
      <c r="G12" s="120">
        <v>0</v>
      </c>
      <c r="H12" s="120">
        <v>25</v>
      </c>
      <c r="I12" s="121">
        <v>12</v>
      </c>
      <c r="K12" s="119"/>
    </row>
    <row r="13" spans="1:11" s="112" customFormat="1" ht="20.25" customHeight="1">
      <c r="A13" s="90"/>
      <c r="B13" s="108" t="s">
        <v>182</v>
      </c>
      <c r="C13" s="120">
        <v>3451</v>
      </c>
      <c r="D13" s="120">
        <v>41</v>
      </c>
      <c r="E13" s="120">
        <v>12</v>
      </c>
      <c r="F13" s="120">
        <v>4</v>
      </c>
      <c r="G13" s="120">
        <v>0</v>
      </c>
      <c r="H13" s="120">
        <v>20</v>
      </c>
      <c r="I13" s="121">
        <v>5</v>
      </c>
      <c r="K13" s="119"/>
    </row>
    <row r="14" spans="1:11" s="112" customFormat="1" ht="20.25" customHeight="1">
      <c r="A14" s="90"/>
      <c r="B14" s="108" t="s">
        <v>183</v>
      </c>
      <c r="C14" s="120">
        <v>1858</v>
      </c>
      <c r="D14" s="120">
        <v>27</v>
      </c>
      <c r="E14" s="120">
        <v>15</v>
      </c>
      <c r="F14" s="120">
        <v>0</v>
      </c>
      <c r="G14" s="120">
        <v>0</v>
      </c>
      <c r="H14" s="120">
        <v>11</v>
      </c>
      <c r="I14" s="121">
        <v>1</v>
      </c>
      <c r="K14" s="119"/>
    </row>
    <row r="15" spans="1:11" s="112" customFormat="1" ht="20.25" customHeight="1">
      <c r="A15" s="90"/>
      <c r="B15" s="108" t="s">
        <v>147</v>
      </c>
      <c r="C15" s="120">
        <v>1237</v>
      </c>
      <c r="D15" s="120">
        <v>12</v>
      </c>
      <c r="E15" s="120">
        <v>6</v>
      </c>
      <c r="F15" s="120">
        <v>1</v>
      </c>
      <c r="G15" s="120">
        <v>1</v>
      </c>
      <c r="H15" s="120">
        <v>2</v>
      </c>
      <c r="I15" s="121">
        <v>2</v>
      </c>
      <c r="K15" s="119"/>
    </row>
    <row r="16" spans="1:11" s="112" customFormat="1" ht="12" customHeight="1">
      <c r="A16" s="90"/>
      <c r="B16" s="91"/>
      <c r="C16" s="122"/>
      <c r="D16" s="122"/>
      <c r="E16" s="122"/>
      <c r="F16" s="122"/>
      <c r="G16" s="122"/>
      <c r="H16" s="122"/>
      <c r="I16" s="123"/>
    </row>
    <row r="17" spans="1:11" s="124" customFormat="1" ht="33" customHeight="1">
      <c r="A17" s="297" t="s">
        <v>148</v>
      </c>
      <c r="B17" s="298"/>
      <c r="C17" s="117">
        <v>6797</v>
      </c>
      <c r="D17" s="117">
        <v>76</v>
      </c>
      <c r="E17" s="117">
        <v>22</v>
      </c>
      <c r="F17" s="117">
        <v>8</v>
      </c>
      <c r="G17" s="117">
        <v>1</v>
      </c>
      <c r="H17" s="117">
        <v>34</v>
      </c>
      <c r="I17" s="118">
        <v>11</v>
      </c>
      <c r="K17" s="134"/>
    </row>
    <row r="18" spans="1:11" s="124" customFormat="1" ht="20.25" customHeight="1">
      <c r="A18" s="90"/>
      <c r="B18" s="108" t="s">
        <v>139</v>
      </c>
      <c r="C18" s="125">
        <v>320</v>
      </c>
      <c r="D18" s="125">
        <v>1</v>
      </c>
      <c r="E18" s="125">
        <v>0</v>
      </c>
      <c r="F18" s="125">
        <v>0</v>
      </c>
      <c r="G18" s="125">
        <v>0</v>
      </c>
      <c r="H18" s="125">
        <v>1</v>
      </c>
      <c r="I18" s="126">
        <v>0</v>
      </c>
      <c r="K18" s="134"/>
    </row>
    <row r="19" spans="1:11" s="124" customFormat="1" ht="20.25" customHeight="1">
      <c r="A19" s="90"/>
      <c r="B19" s="108" t="s">
        <v>184</v>
      </c>
      <c r="C19" s="125">
        <v>324</v>
      </c>
      <c r="D19" s="125">
        <v>3</v>
      </c>
      <c r="E19" s="125">
        <v>1</v>
      </c>
      <c r="F19" s="125">
        <v>0</v>
      </c>
      <c r="G19" s="125">
        <v>0</v>
      </c>
      <c r="H19" s="125">
        <v>0</v>
      </c>
      <c r="I19" s="127">
        <v>2</v>
      </c>
      <c r="K19" s="134"/>
    </row>
    <row r="20" spans="1:11" s="124" customFormat="1" ht="20.25" customHeight="1">
      <c r="A20" s="90"/>
      <c r="B20" s="108" t="s">
        <v>185</v>
      </c>
      <c r="C20" s="125">
        <v>275</v>
      </c>
      <c r="D20" s="125">
        <v>2</v>
      </c>
      <c r="E20" s="125">
        <v>1</v>
      </c>
      <c r="F20" s="125">
        <v>0</v>
      </c>
      <c r="G20" s="125">
        <v>0</v>
      </c>
      <c r="H20" s="125">
        <v>1</v>
      </c>
      <c r="I20" s="127">
        <v>0</v>
      </c>
      <c r="K20" s="134"/>
    </row>
    <row r="21" spans="1:11" s="124" customFormat="1" ht="20.25" customHeight="1">
      <c r="A21" s="90"/>
      <c r="B21" s="108" t="s">
        <v>186</v>
      </c>
      <c r="C21" s="125">
        <v>245</v>
      </c>
      <c r="D21" s="125">
        <v>4</v>
      </c>
      <c r="E21" s="125">
        <v>3</v>
      </c>
      <c r="F21" s="125">
        <v>0</v>
      </c>
      <c r="G21" s="125">
        <v>0</v>
      </c>
      <c r="H21" s="125">
        <v>1</v>
      </c>
      <c r="I21" s="127">
        <v>0</v>
      </c>
      <c r="K21" s="134"/>
    </row>
    <row r="22" spans="1:11" s="124" customFormat="1" ht="20.25" customHeight="1">
      <c r="A22" s="90"/>
      <c r="B22" s="108" t="s">
        <v>187</v>
      </c>
      <c r="C22" s="125">
        <v>645</v>
      </c>
      <c r="D22" s="125">
        <v>7</v>
      </c>
      <c r="E22" s="125">
        <v>0</v>
      </c>
      <c r="F22" s="125">
        <v>1</v>
      </c>
      <c r="G22" s="125">
        <v>0</v>
      </c>
      <c r="H22" s="125">
        <v>5</v>
      </c>
      <c r="I22" s="127">
        <v>1</v>
      </c>
      <c r="K22" s="134"/>
    </row>
    <row r="23" spans="1:11" s="124" customFormat="1" ht="20.25" customHeight="1">
      <c r="A23" s="90"/>
      <c r="B23" s="108" t="s">
        <v>188</v>
      </c>
      <c r="C23" s="125">
        <v>1984</v>
      </c>
      <c r="D23" s="125">
        <v>27</v>
      </c>
      <c r="E23" s="125">
        <v>7</v>
      </c>
      <c r="F23" s="125">
        <v>3</v>
      </c>
      <c r="G23" s="125">
        <v>0</v>
      </c>
      <c r="H23" s="125">
        <v>12</v>
      </c>
      <c r="I23" s="127">
        <v>5</v>
      </c>
      <c r="K23" s="134"/>
    </row>
    <row r="24" spans="1:11" s="124" customFormat="1" ht="20.25" customHeight="1">
      <c r="A24" s="90"/>
      <c r="B24" s="108" t="s">
        <v>189</v>
      </c>
      <c r="C24" s="125">
        <v>1580</v>
      </c>
      <c r="D24" s="125">
        <v>17</v>
      </c>
      <c r="E24" s="125">
        <v>4</v>
      </c>
      <c r="F24" s="125">
        <v>3</v>
      </c>
      <c r="G24" s="125">
        <v>0</v>
      </c>
      <c r="H24" s="125">
        <v>9</v>
      </c>
      <c r="I24" s="127">
        <v>1</v>
      </c>
      <c r="K24" s="134"/>
    </row>
    <row r="25" spans="1:11" s="124" customFormat="1" ht="20.25" customHeight="1">
      <c r="A25" s="90"/>
      <c r="B25" s="108" t="s">
        <v>190</v>
      </c>
      <c r="C25" s="125">
        <v>853</v>
      </c>
      <c r="D25" s="125">
        <v>10</v>
      </c>
      <c r="E25" s="125">
        <v>4</v>
      </c>
      <c r="F25" s="125">
        <v>0</v>
      </c>
      <c r="G25" s="125">
        <v>0</v>
      </c>
      <c r="H25" s="125">
        <v>5</v>
      </c>
      <c r="I25" s="127">
        <v>1</v>
      </c>
      <c r="K25" s="134"/>
    </row>
    <row r="26" spans="1:11" s="124" customFormat="1" ht="20.25" customHeight="1">
      <c r="A26" s="90"/>
      <c r="B26" s="108" t="s">
        <v>147</v>
      </c>
      <c r="C26" s="125">
        <v>571</v>
      </c>
      <c r="D26" s="125">
        <v>5</v>
      </c>
      <c r="E26" s="125">
        <v>2</v>
      </c>
      <c r="F26" s="125">
        <v>1</v>
      </c>
      <c r="G26" s="125">
        <v>1</v>
      </c>
      <c r="H26" s="125">
        <v>0</v>
      </c>
      <c r="I26" s="127">
        <v>1</v>
      </c>
      <c r="K26" s="134"/>
    </row>
    <row r="27" spans="1:11" s="124" customFormat="1" ht="33" customHeight="1">
      <c r="A27" s="297" t="s">
        <v>156</v>
      </c>
      <c r="B27" s="297"/>
      <c r="C27" s="117">
        <v>10749</v>
      </c>
      <c r="D27" s="117">
        <v>123</v>
      </c>
      <c r="E27" s="117">
        <v>58</v>
      </c>
      <c r="F27" s="117">
        <v>5</v>
      </c>
      <c r="G27" s="117">
        <v>0</v>
      </c>
      <c r="H27" s="117">
        <v>45</v>
      </c>
      <c r="I27" s="118">
        <v>15</v>
      </c>
      <c r="K27" s="134"/>
    </row>
    <row r="28" spans="1:11" s="124" customFormat="1" ht="20.25" customHeight="1">
      <c r="A28" s="90"/>
      <c r="B28" s="108" t="s">
        <v>139</v>
      </c>
      <c r="C28" s="125">
        <v>564</v>
      </c>
      <c r="D28" s="125">
        <v>5</v>
      </c>
      <c r="E28" s="125">
        <v>3</v>
      </c>
      <c r="F28" s="125">
        <v>0</v>
      </c>
      <c r="G28" s="125">
        <v>0</v>
      </c>
      <c r="H28" s="125">
        <v>1</v>
      </c>
      <c r="I28" s="127">
        <v>1</v>
      </c>
      <c r="K28" s="134"/>
    </row>
    <row r="29" spans="1:11" s="124" customFormat="1" ht="20.25" customHeight="1">
      <c r="A29" s="90"/>
      <c r="B29" s="108" t="s">
        <v>184</v>
      </c>
      <c r="C29" s="125">
        <v>636</v>
      </c>
      <c r="D29" s="125">
        <v>6</v>
      </c>
      <c r="E29" s="125">
        <v>5</v>
      </c>
      <c r="F29" s="125">
        <v>0</v>
      </c>
      <c r="G29" s="125">
        <v>0</v>
      </c>
      <c r="H29" s="125">
        <v>1</v>
      </c>
      <c r="I29" s="127">
        <v>0</v>
      </c>
      <c r="K29" s="134"/>
    </row>
    <row r="30" spans="1:11" s="124" customFormat="1" ht="20.25" customHeight="1">
      <c r="A30" s="90"/>
      <c r="B30" s="108" t="s">
        <v>185</v>
      </c>
      <c r="C30" s="125">
        <v>712</v>
      </c>
      <c r="D30" s="125">
        <v>4</v>
      </c>
      <c r="E30" s="125">
        <v>2</v>
      </c>
      <c r="F30" s="125">
        <v>0</v>
      </c>
      <c r="G30" s="125">
        <v>0</v>
      </c>
      <c r="H30" s="125">
        <v>2</v>
      </c>
      <c r="I30" s="127">
        <v>0</v>
      </c>
      <c r="K30" s="134"/>
    </row>
    <row r="31" spans="1:11" s="124" customFormat="1" ht="20.25" customHeight="1">
      <c r="A31" s="90"/>
      <c r="B31" s="108" t="s">
        <v>186</v>
      </c>
      <c r="C31" s="125">
        <v>792</v>
      </c>
      <c r="D31" s="125">
        <v>9</v>
      </c>
      <c r="E31" s="125">
        <v>5</v>
      </c>
      <c r="F31" s="125">
        <v>2</v>
      </c>
      <c r="G31" s="125">
        <v>0</v>
      </c>
      <c r="H31" s="125">
        <v>1</v>
      </c>
      <c r="I31" s="127">
        <v>1</v>
      </c>
      <c r="K31" s="134"/>
    </row>
    <row r="32" spans="1:11" s="124" customFormat="1" ht="20.25" customHeight="1">
      <c r="A32" s="90"/>
      <c r="B32" s="108" t="s">
        <v>187</v>
      </c>
      <c r="C32" s="125">
        <v>1704</v>
      </c>
      <c r="D32" s="125">
        <v>17</v>
      </c>
      <c r="E32" s="125">
        <v>7</v>
      </c>
      <c r="F32" s="125">
        <v>1</v>
      </c>
      <c r="G32" s="125">
        <v>0</v>
      </c>
      <c r="H32" s="125">
        <v>8</v>
      </c>
      <c r="I32" s="127">
        <v>1</v>
      </c>
      <c r="K32" s="134"/>
    </row>
    <row r="33" spans="1:11" s="124" customFormat="1" ht="20.25" customHeight="1">
      <c r="A33" s="90"/>
      <c r="B33" s="108" t="s">
        <v>188</v>
      </c>
      <c r="C33" s="125">
        <v>2799</v>
      </c>
      <c r="D33" s="125">
        <v>34</v>
      </c>
      <c r="E33" s="125">
        <v>13</v>
      </c>
      <c r="F33" s="125">
        <v>1</v>
      </c>
      <c r="G33" s="125">
        <v>0</v>
      </c>
      <c r="H33" s="125">
        <v>13</v>
      </c>
      <c r="I33" s="127">
        <v>7</v>
      </c>
      <c r="K33" s="134"/>
    </row>
    <row r="34" spans="1:11" s="124" customFormat="1" ht="20.25" customHeight="1">
      <c r="A34" s="90"/>
      <c r="B34" s="108" t="s">
        <v>189</v>
      </c>
      <c r="C34" s="125">
        <v>1871</v>
      </c>
      <c r="D34" s="125">
        <v>24</v>
      </c>
      <c r="E34" s="125">
        <v>8</v>
      </c>
      <c r="F34" s="125">
        <v>1</v>
      </c>
      <c r="G34" s="125">
        <v>0</v>
      </c>
      <c r="H34" s="125">
        <v>11</v>
      </c>
      <c r="I34" s="127">
        <v>4</v>
      </c>
      <c r="K34" s="134"/>
    </row>
    <row r="35" spans="1:11" s="124" customFormat="1" ht="20.25" customHeight="1">
      <c r="A35" s="90"/>
      <c r="B35" s="108" t="s">
        <v>190</v>
      </c>
      <c r="C35" s="125">
        <v>1005</v>
      </c>
      <c r="D35" s="125">
        <v>17</v>
      </c>
      <c r="E35" s="125">
        <v>11</v>
      </c>
      <c r="F35" s="125">
        <v>0</v>
      </c>
      <c r="G35" s="125">
        <v>0</v>
      </c>
      <c r="H35" s="125">
        <v>6</v>
      </c>
      <c r="I35" s="127">
        <v>0</v>
      </c>
      <c r="K35" s="134"/>
    </row>
    <row r="36" spans="1:11" s="124" customFormat="1" ht="20.25" customHeight="1">
      <c r="A36" s="90"/>
      <c r="B36" s="108" t="s">
        <v>147</v>
      </c>
      <c r="C36" s="125">
        <v>666</v>
      </c>
      <c r="D36" s="125">
        <v>7</v>
      </c>
      <c r="E36" s="125">
        <v>4</v>
      </c>
      <c r="F36" s="125">
        <v>0</v>
      </c>
      <c r="G36" s="125">
        <v>0</v>
      </c>
      <c r="H36" s="125">
        <v>2</v>
      </c>
      <c r="I36" s="127">
        <v>1</v>
      </c>
      <c r="K36" s="134"/>
    </row>
    <row r="37" spans="1:11" s="124" customFormat="1" ht="12" customHeight="1">
      <c r="A37" s="92"/>
      <c r="B37" s="128"/>
      <c r="C37" s="129"/>
      <c r="D37" s="129"/>
      <c r="E37" s="129"/>
      <c r="F37" s="129"/>
      <c r="G37" s="129"/>
      <c r="H37" s="129"/>
      <c r="I37" s="130"/>
    </row>
    <row r="38" spans="1:11" s="83" customFormat="1" ht="16.5" customHeight="1">
      <c r="H38" s="25"/>
      <c r="I38" s="25" t="s">
        <v>22</v>
      </c>
    </row>
  </sheetData>
  <mergeCells count="6">
    <mergeCell ref="A27:B27"/>
    <mergeCell ref="A4:B5"/>
    <mergeCell ref="C4:C5"/>
    <mergeCell ref="D4:I4"/>
    <mergeCell ref="A6:B6"/>
    <mergeCell ref="A17:B17"/>
  </mergeCells>
  <phoneticPr fontId="3"/>
  <printOptions horizontalCentered="1"/>
  <pageMargins left="0.78740157480314965" right="0.78740157480314965" top="0.78740157480314965" bottom="0.78740157480314965" header="0.47244094488188981" footer="0.4724409448818898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vt:i4>
      </vt:variant>
    </vt:vector>
  </HeadingPairs>
  <TitlesOfParts>
    <vt:vector size="17" baseType="lpstr">
      <vt:lpstr>1(1) 集団健康教育の実施状況</vt:lpstr>
      <vt:lpstr>1(2)一般健康教育の実施内訳</vt:lpstr>
      <vt:lpstr>2・3 特定健診・特定保健指導</vt:lpstr>
      <vt:lpstr>4 肝炎ウイルス検診 </vt:lpstr>
      <vt:lpstr>5(1) 訪問指導</vt:lpstr>
      <vt:lpstr>5(2) 訪問指導(従事者数)</vt:lpstr>
      <vt:lpstr>6(1) 胃がん検診 </vt:lpstr>
      <vt:lpstr>6(2) 大腸がん検診</vt:lpstr>
      <vt:lpstr>6(3) 肺がん検診 </vt:lpstr>
      <vt:lpstr>6(4) 子宮がん検診 </vt:lpstr>
      <vt:lpstr>6(5) 乳がん検診 </vt:lpstr>
      <vt:lpstr>7(1)(2) (3) 健康度測定</vt:lpstr>
      <vt:lpstr>8女性のフレッシュ健診 </vt:lpstr>
      <vt:lpstr>9 運動指導事業</vt:lpstr>
      <vt:lpstr>'2・3 特定健診・特定保健指導'!Print_Area</vt:lpstr>
      <vt:lpstr>'4 肝炎ウイルス検診 '!Print_Area</vt:lpstr>
      <vt:lpstr>'7(1)(2) (3) 健康度測定'!Print_Area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cp:lastPrinted>2016-12-28T02:59:25Z</cp:lastPrinted>
  <dcterms:created xsi:type="dcterms:W3CDTF">2016-11-21T07:19:14Z</dcterms:created>
  <dcterms:modified xsi:type="dcterms:W3CDTF">2017-02-24T01:36:19Z</dcterms:modified>
</cp:coreProperties>
</file>