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1 初婚-再婚別，年次別婚姻件数・再婚の割合・婚姻率" sheetId="4" r:id="rId1"/>
    <sheet name="2　初婚再婚の組合せ別，年次別婚姻件数・再婚割合" sheetId="5" r:id="rId2"/>
    <sheet name="3　初婚再婚の組合せ別，区別婚姻件数・再婚割合 " sheetId="6" r:id="rId3"/>
    <sheet name="4　届出月別，区別婚姻件数・百分率" sheetId="7" r:id="rId4"/>
    <sheet name="5 夫妻の年齢別（5歳階級），婚姻件数・百分率" sheetId="8" r:id="rId5"/>
    <sheet name="6 夫妻の年齢別（5歳階級），初婚夫妻の婚姻件数・百分率" sheetId="9" r:id="rId6"/>
    <sheet name="7 年次別平均婚姻年齢・年齢差" sheetId="10" r:id="rId7"/>
    <sheet name="8 婚姻件数，夫妻の年齢差別" sheetId="11" r:id="rId8"/>
    <sheet name="Sheet3" sheetId="3" r:id="rId9"/>
  </sheets>
  <definedNames>
    <definedName name="_xlnm.Print_Area" localSheetId="0">'1 初婚-再婚別，年次別婚姻件数・再婚の割合・婚姻率'!$A$1:$I$57</definedName>
    <definedName name="_xlnm.Print_Area" localSheetId="1">'2　初婚再婚の組合せ別，年次別婚姻件数・再婚割合'!$A$1:$K$35</definedName>
    <definedName name="_xlnm.Print_Area" localSheetId="2">'3　初婚再婚の組合せ別，区別婚姻件数・再婚割合 '!$A$1:$K$15</definedName>
    <definedName name="_xlnm.Print_Area" localSheetId="3">'4　届出月別，区別婚姻件数・百分率'!$A$1:$N$27</definedName>
    <definedName name="_xlnm.Print_Area" localSheetId="4">'5 夫妻の年齢別（5歳階級），婚姻件数・百分率'!$A$1:$O$34</definedName>
    <definedName name="_xlnm.Print_Area" localSheetId="5">'6 夫妻の年齢別（5歳階級），初婚夫妻の婚姻件数・百分率'!$A$1:$O$34</definedName>
    <definedName name="_xlnm.Print_Area" localSheetId="6">'7 年次別平均婚姻年齢・年齢差'!$A$1:$J$37</definedName>
    <definedName name="_xlnm.Print_Area" localSheetId="7">'8 婚姻件数，夫妻の年齢差別'!$A$1:$G$27</definedName>
  </definedNames>
  <calcPr calcId="145621"/>
</workbook>
</file>

<file path=xl/calcChain.xml><?xml version="1.0" encoding="utf-8"?>
<calcChain xmlns="http://schemas.openxmlformats.org/spreadsheetml/2006/main">
  <c r="J7" i="10" l="1"/>
  <c r="I7" i="10"/>
  <c r="H7" i="10"/>
  <c r="J6" i="10"/>
  <c r="I6" i="10"/>
  <c r="H6" i="10"/>
  <c r="J5" i="10"/>
  <c r="I5" i="10"/>
  <c r="H5" i="10"/>
  <c r="I7" i="5"/>
  <c r="H7" i="5"/>
  <c r="B7" i="5"/>
  <c r="K7" i="5" s="1"/>
  <c r="B6" i="5"/>
  <c r="I6" i="5" s="1"/>
  <c r="I5" i="5"/>
  <c r="H5" i="5"/>
  <c r="B5" i="5"/>
  <c r="K5" i="5" s="1"/>
  <c r="G7" i="5" l="1"/>
  <c r="J6" i="5"/>
  <c r="K6" i="5"/>
  <c r="J5" i="5"/>
  <c r="G5" i="5" s="1"/>
  <c r="H6" i="5"/>
  <c r="G6" i="5" s="1"/>
  <c r="J7" i="5"/>
</calcChain>
</file>

<file path=xl/sharedStrings.xml><?xml version="1.0" encoding="utf-8"?>
<sst xmlns="http://schemas.openxmlformats.org/spreadsheetml/2006/main" count="371" uniqueCount="206">
  <si>
    <t>第7章　婚　　　　　姻</t>
    <rPh sb="0" eb="1">
      <t>ダイ</t>
    </rPh>
    <rPh sb="2" eb="3">
      <t>ショウ</t>
    </rPh>
    <rPh sb="4" eb="5">
      <t>コン</t>
    </rPh>
    <rPh sb="10" eb="11">
      <t>トツ</t>
    </rPh>
    <phoneticPr fontId="4"/>
  </si>
  <si>
    <t>1　年次別にみた初婚-再婚別婚姻件数・総件数に対する再婚件数の割合及び婚姻率（人口千対）</t>
    <rPh sb="2" eb="3">
      <t>ネン</t>
    </rPh>
    <rPh sb="3" eb="4">
      <t>ジ</t>
    </rPh>
    <rPh sb="4" eb="5">
      <t>ベツ</t>
    </rPh>
    <rPh sb="13" eb="14">
      <t>ベツ</t>
    </rPh>
    <rPh sb="14" eb="16">
      <t>コンイン</t>
    </rPh>
    <rPh sb="16" eb="18">
      <t>ケンスウ</t>
    </rPh>
    <rPh sb="19" eb="20">
      <t>ソウ</t>
    </rPh>
    <rPh sb="20" eb="22">
      <t>ケンスウ</t>
    </rPh>
    <rPh sb="23" eb="24">
      <t>タイ</t>
    </rPh>
    <rPh sb="26" eb="28">
      <t>サイコン</t>
    </rPh>
    <rPh sb="28" eb="30">
      <t>ケンスウ</t>
    </rPh>
    <rPh sb="31" eb="33">
      <t>ワリアイ</t>
    </rPh>
    <rPh sb="33" eb="34">
      <t>オヨ</t>
    </rPh>
    <rPh sb="35" eb="37">
      <t>コンイン</t>
    </rPh>
    <rPh sb="37" eb="38">
      <t>リツ</t>
    </rPh>
    <rPh sb="39" eb="41">
      <t>ジンコウ</t>
    </rPh>
    <rPh sb="41" eb="43">
      <t>センタイ</t>
    </rPh>
    <phoneticPr fontId="4"/>
  </si>
  <si>
    <t>年　　次</t>
    <rPh sb="0" eb="1">
      <t>トシ</t>
    </rPh>
    <rPh sb="3" eb="4">
      <t>ツギ</t>
    </rPh>
    <phoneticPr fontId="4"/>
  </si>
  <si>
    <t>総数</t>
    <rPh sb="0" eb="2">
      <t>ソウスウ</t>
    </rPh>
    <phoneticPr fontId="4"/>
  </si>
  <si>
    <t>夫</t>
    <rPh sb="0" eb="1">
      <t>オット</t>
    </rPh>
    <phoneticPr fontId="4"/>
  </si>
  <si>
    <t>妻</t>
    <rPh sb="0" eb="1">
      <t>ツマ</t>
    </rPh>
    <phoneticPr fontId="4"/>
  </si>
  <si>
    <t>総件数に対する
再婚件数の割合</t>
    <rPh sb="0" eb="3">
      <t>ソウケンスウ</t>
    </rPh>
    <rPh sb="4" eb="5">
      <t>タイ</t>
    </rPh>
    <rPh sb="8" eb="10">
      <t>サイコン</t>
    </rPh>
    <rPh sb="10" eb="12">
      <t>ケンスウ</t>
    </rPh>
    <rPh sb="13" eb="15">
      <t>ワリアイ</t>
    </rPh>
    <phoneticPr fontId="4"/>
  </si>
  <si>
    <t>婚姻率</t>
    <rPh sb="0" eb="2">
      <t>コンイン</t>
    </rPh>
    <rPh sb="2" eb="3">
      <t>リツ</t>
    </rPh>
    <phoneticPr fontId="4"/>
  </si>
  <si>
    <t>初婚</t>
    <rPh sb="0" eb="2">
      <t>ショコン</t>
    </rPh>
    <phoneticPr fontId="4"/>
  </si>
  <si>
    <t>再婚</t>
    <rPh sb="0" eb="2">
      <t>サイコン</t>
    </rPh>
    <phoneticPr fontId="4"/>
  </si>
  <si>
    <r>
      <t>1950</t>
    </r>
    <r>
      <rPr>
        <sz val="10"/>
        <rFont val="ＭＳ 明朝"/>
        <family val="1"/>
        <charset val="128"/>
      </rPr>
      <t xml:space="preserve">  昭和</t>
    </r>
    <r>
      <rPr>
        <sz val="10"/>
        <rFont val="ＭＳ Ｐ明朝"/>
        <family val="1"/>
        <charset val="128"/>
      </rPr>
      <t>25年　</t>
    </r>
    <rPh sb="6" eb="8">
      <t>ショウワ</t>
    </rPh>
    <rPh sb="10" eb="11">
      <t>ネン</t>
    </rPh>
    <phoneticPr fontId="4"/>
  </si>
  <si>
    <t>…</t>
  </si>
  <si>
    <t>・</t>
  </si>
  <si>
    <r>
      <t xml:space="preserve">  </t>
    </r>
    <r>
      <rPr>
        <sz val="10"/>
        <rFont val="ＭＳ Ｐ明朝"/>
        <family val="1"/>
        <charset val="128"/>
      </rPr>
      <t>55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30</t>
    </r>
    <phoneticPr fontId="4"/>
  </si>
  <si>
    <r>
      <t xml:space="preserve">  </t>
    </r>
    <r>
      <rPr>
        <sz val="10"/>
        <rFont val="ＭＳ Ｐ明朝"/>
        <family val="1"/>
        <charset val="128"/>
      </rPr>
      <t>60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35</t>
    </r>
    <phoneticPr fontId="4"/>
  </si>
  <si>
    <r>
      <t xml:space="preserve">  </t>
    </r>
    <r>
      <rPr>
        <sz val="10"/>
        <rFont val="ＭＳ Ｐ明朝"/>
        <family val="1"/>
        <charset val="128"/>
      </rPr>
      <t>65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40</t>
    </r>
    <phoneticPr fontId="4"/>
  </si>
  <si>
    <r>
      <t xml:space="preserve">  </t>
    </r>
    <r>
      <rPr>
        <sz val="10"/>
        <rFont val="ＭＳ Ｐ明朝"/>
        <family val="1"/>
        <charset val="128"/>
      </rPr>
      <t>70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45</t>
    </r>
    <phoneticPr fontId="4"/>
  </si>
  <si>
    <r>
      <t xml:space="preserve">  </t>
    </r>
    <r>
      <rPr>
        <sz val="10"/>
        <rFont val="ＭＳ Ｐ明朝"/>
        <family val="1"/>
        <charset val="128"/>
      </rPr>
      <t>72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47</t>
    </r>
    <phoneticPr fontId="4"/>
  </si>
  <si>
    <r>
      <t xml:space="preserve">  </t>
    </r>
    <r>
      <rPr>
        <sz val="10"/>
        <rFont val="ＭＳ Ｐ明朝"/>
        <family val="1"/>
        <charset val="128"/>
      </rPr>
      <t>73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48</t>
    </r>
    <phoneticPr fontId="4"/>
  </si>
  <si>
    <r>
      <t xml:space="preserve">  </t>
    </r>
    <r>
      <rPr>
        <sz val="10"/>
        <rFont val="ＭＳ Ｐ明朝"/>
        <family val="1"/>
        <charset val="128"/>
      </rPr>
      <t>74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49</t>
    </r>
    <phoneticPr fontId="4"/>
  </si>
  <si>
    <r>
      <t xml:space="preserve">  </t>
    </r>
    <r>
      <rPr>
        <sz val="10"/>
        <rFont val="ＭＳ Ｐ明朝"/>
        <family val="1"/>
        <charset val="128"/>
      </rPr>
      <t>75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50</t>
    </r>
    <phoneticPr fontId="4"/>
  </si>
  <si>
    <r>
      <t xml:space="preserve">  </t>
    </r>
    <r>
      <rPr>
        <sz val="10"/>
        <rFont val="ＭＳ Ｐ明朝"/>
        <family val="1"/>
        <charset val="128"/>
      </rPr>
      <t>76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51</t>
    </r>
    <phoneticPr fontId="4"/>
  </si>
  <si>
    <r>
      <t xml:space="preserve">  </t>
    </r>
    <r>
      <rPr>
        <sz val="10"/>
        <rFont val="ＭＳ Ｐ明朝"/>
        <family val="1"/>
        <charset val="128"/>
      </rPr>
      <t>77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52</t>
    </r>
    <phoneticPr fontId="4"/>
  </si>
  <si>
    <r>
      <t xml:space="preserve">  </t>
    </r>
    <r>
      <rPr>
        <sz val="10"/>
        <rFont val="ＭＳ Ｐ明朝"/>
        <family val="1"/>
        <charset val="128"/>
      </rPr>
      <t>78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53</t>
    </r>
    <phoneticPr fontId="4"/>
  </si>
  <si>
    <r>
      <t xml:space="preserve">  </t>
    </r>
    <r>
      <rPr>
        <sz val="10"/>
        <rFont val="ＭＳ Ｐ明朝"/>
        <family val="1"/>
        <charset val="128"/>
      </rPr>
      <t>79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54</t>
    </r>
    <phoneticPr fontId="4"/>
  </si>
  <si>
    <r>
      <t xml:space="preserve">  </t>
    </r>
    <r>
      <rPr>
        <sz val="10"/>
        <rFont val="ＭＳ Ｐ明朝"/>
        <family val="1"/>
        <charset val="128"/>
      </rPr>
      <t>80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55</t>
    </r>
    <phoneticPr fontId="4"/>
  </si>
  <si>
    <r>
      <t xml:space="preserve">  </t>
    </r>
    <r>
      <rPr>
        <sz val="10"/>
        <rFont val="ＭＳ Ｐ明朝"/>
        <family val="1"/>
        <charset val="128"/>
      </rPr>
      <t>81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56</t>
    </r>
    <phoneticPr fontId="4"/>
  </si>
  <si>
    <r>
      <t xml:space="preserve">  </t>
    </r>
    <r>
      <rPr>
        <sz val="10"/>
        <rFont val="ＭＳ Ｐ明朝"/>
        <family val="1"/>
        <charset val="128"/>
      </rPr>
      <t>82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57</t>
    </r>
    <phoneticPr fontId="4"/>
  </si>
  <si>
    <r>
      <t xml:space="preserve">  </t>
    </r>
    <r>
      <rPr>
        <sz val="10"/>
        <rFont val="ＭＳ Ｐ明朝"/>
        <family val="1"/>
        <charset val="128"/>
      </rPr>
      <t>83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58</t>
    </r>
    <phoneticPr fontId="4"/>
  </si>
  <si>
    <r>
      <t xml:space="preserve">  </t>
    </r>
    <r>
      <rPr>
        <sz val="10"/>
        <rFont val="ＭＳ Ｐ明朝"/>
        <family val="1"/>
        <charset val="128"/>
      </rPr>
      <t>84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59</t>
    </r>
    <phoneticPr fontId="4"/>
  </si>
  <si>
    <r>
      <t xml:space="preserve">  </t>
    </r>
    <r>
      <rPr>
        <sz val="10"/>
        <rFont val="ＭＳ Ｐ明朝"/>
        <family val="1"/>
        <charset val="128"/>
      </rPr>
      <t>85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60</t>
    </r>
    <phoneticPr fontId="4"/>
  </si>
  <si>
    <t>1986  昭和61年</t>
    <phoneticPr fontId="4"/>
  </si>
  <si>
    <r>
      <t xml:space="preserve">  </t>
    </r>
    <r>
      <rPr>
        <sz val="10"/>
        <rFont val="ＭＳ Ｐ明朝"/>
        <family val="1"/>
        <charset val="128"/>
      </rPr>
      <t>87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62</t>
    </r>
    <phoneticPr fontId="4"/>
  </si>
  <si>
    <r>
      <t xml:space="preserve">  </t>
    </r>
    <r>
      <rPr>
        <sz val="10"/>
        <rFont val="ＭＳ Ｐ明朝"/>
        <family val="1"/>
        <charset val="128"/>
      </rPr>
      <t>88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63</t>
    </r>
    <phoneticPr fontId="4"/>
  </si>
  <si>
    <r>
      <t xml:space="preserve">  </t>
    </r>
    <r>
      <rPr>
        <sz val="10"/>
        <rFont val="ＭＳ Ｐ明朝"/>
        <family val="1"/>
        <charset val="128"/>
      </rPr>
      <t>89</t>
    </r>
    <r>
      <rPr>
        <sz val="10"/>
        <rFont val="ＭＳ 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平成元年　</t>
    </r>
    <rPh sb="6" eb="8">
      <t>ヘイセイ</t>
    </rPh>
    <rPh sb="8" eb="10">
      <t>ガンネン</t>
    </rPh>
    <phoneticPr fontId="4"/>
  </si>
  <si>
    <r>
      <t xml:space="preserve">  </t>
    </r>
    <r>
      <rPr>
        <sz val="10"/>
        <rFont val="ＭＳ Ｐ明朝"/>
        <family val="1"/>
        <charset val="128"/>
      </rPr>
      <t>90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2</t>
    </r>
    <phoneticPr fontId="4"/>
  </si>
  <si>
    <r>
      <t xml:space="preserve">  </t>
    </r>
    <r>
      <rPr>
        <sz val="10"/>
        <rFont val="ＭＳ Ｐ明朝"/>
        <family val="1"/>
        <charset val="128"/>
      </rPr>
      <t>91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3</t>
    </r>
    <phoneticPr fontId="4"/>
  </si>
  <si>
    <r>
      <t xml:space="preserve">  </t>
    </r>
    <r>
      <rPr>
        <sz val="10"/>
        <rFont val="ＭＳ Ｐ明朝"/>
        <family val="1"/>
        <charset val="128"/>
      </rPr>
      <t>92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4</t>
    </r>
    <phoneticPr fontId="4"/>
  </si>
  <si>
    <r>
      <t xml:space="preserve">  </t>
    </r>
    <r>
      <rPr>
        <sz val="10"/>
        <rFont val="ＭＳ Ｐ明朝"/>
        <family val="1"/>
        <charset val="128"/>
      </rPr>
      <t>93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5</t>
    </r>
    <phoneticPr fontId="4"/>
  </si>
  <si>
    <r>
      <t xml:space="preserve">  </t>
    </r>
    <r>
      <rPr>
        <sz val="10"/>
        <rFont val="ＭＳ Ｐ明朝"/>
        <family val="1"/>
        <charset val="128"/>
      </rPr>
      <t>94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6</t>
    </r>
    <phoneticPr fontId="4"/>
  </si>
  <si>
    <r>
      <t xml:space="preserve">  </t>
    </r>
    <r>
      <rPr>
        <sz val="10"/>
        <rFont val="ＭＳ Ｐ明朝"/>
        <family val="1"/>
        <charset val="128"/>
      </rPr>
      <t>95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7</t>
    </r>
    <phoneticPr fontId="4"/>
  </si>
  <si>
    <r>
      <t xml:space="preserve">  </t>
    </r>
    <r>
      <rPr>
        <sz val="10"/>
        <rFont val="ＭＳ Ｐ明朝"/>
        <family val="1"/>
        <charset val="128"/>
      </rPr>
      <t>96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8</t>
    </r>
    <phoneticPr fontId="4"/>
  </si>
  <si>
    <r>
      <t xml:space="preserve">  </t>
    </r>
    <r>
      <rPr>
        <sz val="10"/>
        <rFont val="ＭＳ Ｐ明朝"/>
        <family val="1"/>
        <charset val="128"/>
      </rPr>
      <t>97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9</t>
    </r>
    <phoneticPr fontId="4"/>
  </si>
  <si>
    <r>
      <t xml:space="preserve">  </t>
    </r>
    <r>
      <rPr>
        <sz val="10"/>
        <rFont val="ＭＳ Ｐ明朝"/>
        <family val="1"/>
        <charset val="128"/>
      </rPr>
      <t>98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10</t>
    </r>
    <phoneticPr fontId="4"/>
  </si>
  <si>
    <r>
      <t xml:space="preserve">  </t>
    </r>
    <r>
      <rPr>
        <sz val="10"/>
        <rFont val="ＭＳ Ｐ明朝"/>
        <family val="1"/>
        <charset val="128"/>
      </rPr>
      <t>99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11</t>
    </r>
    <phoneticPr fontId="4"/>
  </si>
  <si>
    <r>
      <t>2000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12</t>
    </r>
    <phoneticPr fontId="4"/>
  </si>
  <si>
    <r>
      <t xml:space="preserve">  </t>
    </r>
    <r>
      <rPr>
        <sz val="10"/>
        <rFont val="ＭＳ Ｐ明朝"/>
        <family val="1"/>
        <charset val="128"/>
      </rPr>
      <t>01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13</t>
    </r>
    <phoneticPr fontId="4"/>
  </si>
  <si>
    <r>
      <t xml:space="preserve">  </t>
    </r>
    <r>
      <rPr>
        <sz val="10"/>
        <rFont val="ＭＳ Ｐ明朝"/>
        <family val="1"/>
        <charset val="128"/>
      </rPr>
      <t>02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14</t>
    </r>
    <phoneticPr fontId="4"/>
  </si>
  <si>
    <r>
      <t xml:space="preserve">  </t>
    </r>
    <r>
      <rPr>
        <sz val="10"/>
        <rFont val="ＭＳ Ｐ明朝"/>
        <family val="1"/>
        <charset val="128"/>
      </rPr>
      <t>03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15</t>
    </r>
    <phoneticPr fontId="4"/>
  </si>
  <si>
    <r>
      <t xml:space="preserve">  </t>
    </r>
    <r>
      <rPr>
        <sz val="10"/>
        <rFont val="ＭＳ Ｐ明朝"/>
        <family val="1"/>
        <charset val="128"/>
      </rPr>
      <t>04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16</t>
    </r>
    <phoneticPr fontId="4"/>
  </si>
  <si>
    <r>
      <t xml:space="preserve">  </t>
    </r>
    <r>
      <rPr>
        <sz val="10"/>
        <rFont val="ＭＳ Ｐ明朝"/>
        <family val="1"/>
        <charset val="128"/>
      </rPr>
      <t>05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17</t>
    </r>
    <phoneticPr fontId="4"/>
  </si>
  <si>
    <r>
      <t xml:space="preserve">  </t>
    </r>
    <r>
      <rPr>
        <sz val="10"/>
        <rFont val="ＭＳ Ｐ明朝"/>
        <family val="1"/>
        <charset val="128"/>
      </rPr>
      <t>06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18</t>
    </r>
    <phoneticPr fontId="4"/>
  </si>
  <si>
    <r>
      <t xml:space="preserve">  </t>
    </r>
    <r>
      <rPr>
        <sz val="10"/>
        <rFont val="ＭＳ Ｐ明朝"/>
        <family val="1"/>
        <charset val="128"/>
      </rPr>
      <t>07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19</t>
    </r>
    <phoneticPr fontId="4"/>
  </si>
  <si>
    <r>
      <t xml:space="preserve">  </t>
    </r>
    <r>
      <rPr>
        <sz val="10"/>
        <rFont val="ＭＳ Ｐ明朝"/>
        <family val="1"/>
        <charset val="128"/>
      </rPr>
      <t>08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20</t>
    </r>
    <phoneticPr fontId="4"/>
  </si>
  <si>
    <r>
      <t xml:space="preserve">  </t>
    </r>
    <r>
      <rPr>
        <sz val="10"/>
        <rFont val="ＭＳ Ｐ明朝"/>
        <family val="1"/>
        <charset val="128"/>
      </rPr>
      <t>09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21</t>
    </r>
    <phoneticPr fontId="4"/>
  </si>
  <si>
    <r>
      <t xml:space="preserve">  </t>
    </r>
    <r>
      <rPr>
        <sz val="10"/>
        <rFont val="ＭＳ Ｐ明朝"/>
        <family val="1"/>
        <charset val="128"/>
      </rPr>
      <t>10</t>
    </r>
    <r>
      <rPr>
        <sz val="10"/>
        <rFont val="ＭＳ ゴシック"/>
        <family val="3"/>
        <charset val="128"/>
      </rPr>
      <t xml:space="preserve">      </t>
    </r>
    <r>
      <rPr>
        <sz val="10"/>
        <rFont val="ＭＳ Ｐ明朝"/>
        <family val="1"/>
        <charset val="128"/>
      </rPr>
      <t>22</t>
    </r>
    <phoneticPr fontId="4"/>
  </si>
  <si>
    <t xml:space="preserve">  11      23</t>
  </si>
  <si>
    <t xml:space="preserve">  12      24</t>
  </si>
  <si>
    <t xml:space="preserve">  13      25</t>
  </si>
  <si>
    <t xml:space="preserve">  14      26</t>
  </si>
  <si>
    <t xml:space="preserve">  15      27</t>
    <phoneticPr fontId="4"/>
  </si>
  <si>
    <t>1)　本市の集計による。</t>
    <rPh sb="3" eb="5">
      <t>ホンシ</t>
    </rPh>
    <rPh sb="6" eb="8">
      <t>シュウケイ</t>
    </rPh>
    <phoneticPr fontId="4"/>
  </si>
  <si>
    <t>2)　率算出に用いた人口は「平成27年国勢調査　年齢・国籍不詳をあん分した人口（参考表）」(総務省統計局)における</t>
    <phoneticPr fontId="4"/>
  </si>
  <si>
    <t>　　　日本人人口による。</t>
    <phoneticPr fontId="4"/>
  </si>
  <si>
    <t>2　夫妻の初婚・再婚の組合せ別にみた年次別婚姻件数及び百分率</t>
    <rPh sb="2" eb="4">
      <t>フサイ</t>
    </rPh>
    <rPh sb="14" eb="15">
      <t>ベツ</t>
    </rPh>
    <rPh sb="18" eb="19">
      <t>ネン</t>
    </rPh>
    <rPh sb="19" eb="20">
      <t>ジ</t>
    </rPh>
    <rPh sb="20" eb="21">
      <t>ベツ</t>
    </rPh>
    <rPh sb="21" eb="23">
      <t>コンイン</t>
    </rPh>
    <rPh sb="23" eb="25">
      <t>ケンスウ</t>
    </rPh>
    <rPh sb="25" eb="26">
      <t>オヨ</t>
    </rPh>
    <rPh sb="27" eb="30">
      <t>ヒャクブンリツ</t>
    </rPh>
    <phoneticPr fontId="4"/>
  </si>
  <si>
    <t>婚姻件数</t>
    <rPh sb="0" eb="2">
      <t>コンイン</t>
    </rPh>
    <rPh sb="2" eb="4">
      <t>ケンスウ</t>
    </rPh>
    <phoneticPr fontId="4"/>
  </si>
  <si>
    <t>百分率</t>
    <rPh sb="0" eb="3">
      <t>ヒャクブンリツ</t>
    </rPh>
    <phoneticPr fontId="4"/>
  </si>
  <si>
    <r>
      <t>夫妻とも</t>
    </r>
    <r>
      <rPr>
        <sz val="10"/>
        <rFont val="ＭＳ 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初　   婚</t>
    </r>
    <rPh sb="0" eb="2">
      <t>フサイ</t>
    </rPh>
    <rPh sb="5" eb="6">
      <t>ショ</t>
    </rPh>
    <rPh sb="10" eb="11">
      <t>コン</t>
    </rPh>
    <phoneticPr fontId="4"/>
  </si>
  <si>
    <t>夫初婚
妻再婚</t>
    <rPh sb="0" eb="1">
      <t>オット</t>
    </rPh>
    <rPh sb="1" eb="3">
      <t>ショコン</t>
    </rPh>
    <rPh sb="4" eb="5">
      <t>ツマ</t>
    </rPh>
    <rPh sb="5" eb="7">
      <t>サイコン</t>
    </rPh>
    <phoneticPr fontId="4"/>
  </si>
  <si>
    <t>夫再婚
妻初婚</t>
    <rPh sb="0" eb="1">
      <t>オット</t>
    </rPh>
    <rPh sb="1" eb="3">
      <t>サイコン</t>
    </rPh>
    <rPh sb="4" eb="5">
      <t>ツマ</t>
    </rPh>
    <rPh sb="5" eb="7">
      <t>ショコン</t>
    </rPh>
    <phoneticPr fontId="4"/>
  </si>
  <si>
    <t>夫妻とも
再　   婚</t>
    <rPh sb="0" eb="2">
      <t>フサイ</t>
    </rPh>
    <rPh sb="5" eb="6">
      <t>サイ</t>
    </rPh>
    <rPh sb="10" eb="11">
      <t>コン</t>
    </rPh>
    <phoneticPr fontId="4"/>
  </si>
  <si>
    <t>夫妻とも
初　   婚</t>
    <rPh sb="0" eb="2">
      <t>フサイ</t>
    </rPh>
    <rPh sb="5" eb="6">
      <t>ショ</t>
    </rPh>
    <rPh sb="10" eb="11">
      <t>コン</t>
    </rPh>
    <phoneticPr fontId="4"/>
  </si>
  <si>
    <r>
      <t>1986</t>
    </r>
    <r>
      <rPr>
        <sz val="10"/>
        <rFont val="ＭＳ 明朝"/>
        <family val="1"/>
        <charset val="128"/>
      </rPr>
      <t xml:space="preserve">  昭和</t>
    </r>
    <r>
      <rPr>
        <sz val="10"/>
        <rFont val="ＭＳ Ｐ明朝"/>
        <family val="1"/>
        <charset val="128"/>
      </rPr>
      <t>61年</t>
    </r>
    <rPh sb="6" eb="8">
      <t>ショウワ</t>
    </rPh>
    <phoneticPr fontId="4"/>
  </si>
  <si>
    <r>
      <t>1987</t>
    </r>
    <r>
      <rPr>
        <sz val="10"/>
        <rFont val="ＭＳ 明朝"/>
        <family val="1"/>
        <charset val="128"/>
      </rPr>
      <t xml:space="preserve">  昭和</t>
    </r>
    <r>
      <rPr>
        <sz val="10"/>
        <rFont val="ＭＳ Ｐ明朝"/>
        <family val="1"/>
        <charset val="128"/>
      </rPr>
      <t>62年</t>
    </r>
    <rPh sb="6" eb="8">
      <t>ショウワ</t>
    </rPh>
    <rPh sb="10" eb="11">
      <t>ネン</t>
    </rPh>
    <phoneticPr fontId="4"/>
  </si>
  <si>
    <t>3　夫妻の初婚・再婚の組合せ別にみた区別婚姻件数及び百分率</t>
    <rPh sb="2" eb="4">
      <t>フサイ</t>
    </rPh>
    <rPh sb="14" eb="15">
      <t>ベツ</t>
    </rPh>
    <rPh sb="18" eb="19">
      <t>ク</t>
    </rPh>
    <rPh sb="19" eb="20">
      <t>ベツ</t>
    </rPh>
    <rPh sb="20" eb="22">
      <t>コンイン</t>
    </rPh>
    <rPh sb="22" eb="24">
      <t>ケンスウ</t>
    </rPh>
    <rPh sb="24" eb="25">
      <t>オヨ</t>
    </rPh>
    <rPh sb="26" eb="29">
      <t>ヒャクブンリツ</t>
    </rPh>
    <phoneticPr fontId="4"/>
  </si>
  <si>
    <t>平成27年</t>
    <phoneticPr fontId="4"/>
  </si>
  <si>
    <t>区</t>
    <rPh sb="0" eb="1">
      <t>ク</t>
    </rPh>
    <phoneticPr fontId="4"/>
  </si>
  <si>
    <t>中央</t>
    <rPh sb="0" eb="2">
      <t>チュウオウ</t>
    </rPh>
    <phoneticPr fontId="4"/>
  </si>
  <si>
    <t>北</t>
    <rPh sb="0" eb="1">
      <t>キタ</t>
    </rPh>
    <phoneticPr fontId="4"/>
  </si>
  <si>
    <t>東</t>
    <rPh sb="0" eb="1">
      <t>ヒガシ</t>
    </rPh>
    <phoneticPr fontId="4"/>
  </si>
  <si>
    <t>白石</t>
    <rPh sb="0" eb="2">
      <t>シロイシ</t>
    </rPh>
    <phoneticPr fontId="4"/>
  </si>
  <si>
    <t>厚別</t>
    <rPh sb="0" eb="2">
      <t>アツベツ</t>
    </rPh>
    <phoneticPr fontId="4"/>
  </si>
  <si>
    <t>豊平</t>
    <rPh sb="0" eb="2">
      <t>トヨヒラ</t>
    </rPh>
    <phoneticPr fontId="4"/>
  </si>
  <si>
    <t>清田</t>
    <rPh sb="0" eb="2">
      <t>キヨタ</t>
    </rPh>
    <phoneticPr fontId="4"/>
  </si>
  <si>
    <t>南</t>
    <rPh sb="0" eb="1">
      <t>ミナミ</t>
    </rPh>
    <phoneticPr fontId="4"/>
  </si>
  <si>
    <t>西</t>
    <rPh sb="0" eb="1">
      <t>ニシ</t>
    </rPh>
    <phoneticPr fontId="4"/>
  </si>
  <si>
    <t>手稲</t>
    <rPh sb="0" eb="2">
      <t>テイネ</t>
    </rPh>
    <phoneticPr fontId="4"/>
  </si>
  <si>
    <t>4　届出月別にみた区別婚姻件数及び百分率</t>
    <rPh sb="2" eb="4">
      <t>トドケデ</t>
    </rPh>
    <rPh sb="4" eb="6">
      <t>ツキベツ</t>
    </rPh>
    <rPh sb="9" eb="11">
      <t>クベツ</t>
    </rPh>
    <rPh sb="11" eb="15">
      <t>コンインケンスウ</t>
    </rPh>
    <rPh sb="15" eb="16">
      <t>オヨ</t>
    </rPh>
    <rPh sb="17" eb="20">
      <t>ヒャクブンリツ</t>
    </rPh>
    <phoneticPr fontId="4"/>
  </si>
  <si>
    <t>総　数</t>
    <rPh sb="0" eb="1">
      <t>フサ</t>
    </rPh>
    <rPh sb="2" eb="3">
      <t>カズ</t>
    </rPh>
    <phoneticPr fontId="4"/>
  </si>
  <si>
    <t>1 月</t>
    <rPh sb="2" eb="3">
      <t>ガツ</t>
    </rPh>
    <phoneticPr fontId="4"/>
  </si>
  <si>
    <t>2 月</t>
    <phoneticPr fontId="4"/>
  </si>
  <si>
    <t>3 月</t>
    <phoneticPr fontId="4"/>
  </si>
  <si>
    <t>4 月</t>
    <phoneticPr fontId="4"/>
  </si>
  <si>
    <t>5 月</t>
    <phoneticPr fontId="4"/>
  </si>
  <si>
    <t>6 月</t>
    <phoneticPr fontId="4"/>
  </si>
  <si>
    <t>7 月</t>
    <phoneticPr fontId="4"/>
  </si>
  <si>
    <t>8 月</t>
    <phoneticPr fontId="4"/>
  </si>
  <si>
    <t>9 月</t>
    <phoneticPr fontId="4"/>
  </si>
  <si>
    <t>10月</t>
  </si>
  <si>
    <t>11月</t>
  </si>
  <si>
    <t>12月</t>
  </si>
  <si>
    <t>平成27年</t>
  </si>
  <si>
    <t>5　夫妻の年齢（5歳階級）別にみた婚姻件数及び百分率</t>
    <rPh sb="2" eb="4">
      <t>フサイ</t>
    </rPh>
    <rPh sb="17" eb="19">
      <t>コンイン</t>
    </rPh>
    <rPh sb="19" eb="21">
      <t>ケンスウ</t>
    </rPh>
    <rPh sb="21" eb="22">
      <t>オヨ</t>
    </rPh>
    <rPh sb="23" eb="26">
      <t>ヒャクブンリツ</t>
    </rPh>
    <phoneticPr fontId="4"/>
  </si>
  <si>
    <t>妻の年齢</t>
    <rPh sb="0" eb="1">
      <t>ツマ</t>
    </rPh>
    <rPh sb="2" eb="4">
      <t>ネンレイ</t>
    </rPh>
    <phoneticPr fontId="4"/>
  </si>
  <si>
    <t>夫　　　　　の　　　　　年　　　　　齢</t>
    <rPh sb="0" eb="1">
      <t>オット</t>
    </rPh>
    <rPh sb="12" eb="19">
      <t>ネンレイ</t>
    </rPh>
    <phoneticPr fontId="4"/>
  </si>
  <si>
    <t>19歳以下</t>
    <rPh sb="2" eb="3">
      <t>サイ</t>
    </rPh>
    <rPh sb="3" eb="5">
      <t>イカ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</si>
  <si>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</si>
  <si>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</si>
  <si>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</si>
  <si>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</si>
  <si>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</si>
  <si>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</si>
  <si>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</si>
  <si>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</si>
  <si>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</si>
  <si>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</si>
  <si>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70歳～</t>
    <rPh sb="2" eb="3">
      <t>サイ</t>
    </rPh>
    <phoneticPr fontId="4"/>
  </si>
  <si>
    <t>不　詳</t>
    <rPh sb="0" eb="1">
      <t>フ</t>
    </rPh>
    <rPh sb="2" eb="3">
      <t>ツマビ</t>
    </rPh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</si>
  <si>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</si>
  <si>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</si>
  <si>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</si>
  <si>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</si>
  <si>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</si>
  <si>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</si>
  <si>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</si>
  <si>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</si>
  <si>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</si>
  <si>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20～24</t>
    <phoneticPr fontId="4"/>
  </si>
  <si>
    <t>6　夫妻の年齢（5歳階級）別にみた初婚夫妻の婚姻件数及び百分率</t>
    <rPh sb="17" eb="19">
      <t>ショコン</t>
    </rPh>
    <rPh sb="19" eb="21">
      <t>フサイ</t>
    </rPh>
    <rPh sb="22" eb="24">
      <t>コンイン</t>
    </rPh>
    <rPh sb="24" eb="26">
      <t>ケンスウ</t>
    </rPh>
    <rPh sb="26" eb="27">
      <t>オヨ</t>
    </rPh>
    <rPh sb="28" eb="31">
      <t>ヒャクブンリツ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</si>
  <si>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</si>
  <si>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</si>
  <si>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</si>
  <si>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</si>
  <si>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</si>
  <si>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</si>
  <si>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</si>
  <si>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</si>
  <si>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</si>
  <si>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</si>
  <si>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　初婚―再婚別にみた年次別平均婚姻年齢及び夫妻の年齢差　　　</t>
    <rPh sb="2" eb="4">
      <t>ショコン</t>
    </rPh>
    <rPh sb="5" eb="7">
      <t>サイコン</t>
    </rPh>
    <rPh sb="7" eb="8">
      <t>ベツ</t>
    </rPh>
    <rPh sb="11" eb="12">
      <t>ネン</t>
    </rPh>
    <rPh sb="12" eb="13">
      <t>ジ</t>
    </rPh>
    <rPh sb="13" eb="14">
      <t>ベツ</t>
    </rPh>
    <rPh sb="14" eb="16">
      <t>ヘイキン</t>
    </rPh>
    <rPh sb="16" eb="18">
      <t>コンイン</t>
    </rPh>
    <rPh sb="18" eb="20">
      <t>ネンレイ</t>
    </rPh>
    <rPh sb="20" eb="21">
      <t>オヨ</t>
    </rPh>
    <rPh sb="22" eb="24">
      <t>フサイ</t>
    </rPh>
    <rPh sb="25" eb="27">
      <t>ネンレイ</t>
    </rPh>
    <rPh sb="27" eb="28">
      <t>サ</t>
    </rPh>
    <phoneticPr fontId="4"/>
  </si>
  <si>
    <t>全婚姻 1)</t>
    <rPh sb="0" eb="1">
      <t>ゼン</t>
    </rPh>
    <rPh sb="1" eb="3">
      <t>コンイン</t>
    </rPh>
    <phoneticPr fontId="4"/>
  </si>
  <si>
    <t>　　　 再　　　婚 　　2)</t>
    <rPh sb="4" eb="5">
      <t>サイ</t>
    </rPh>
    <rPh sb="8" eb="9">
      <t>コン</t>
    </rPh>
    <phoneticPr fontId="4"/>
  </si>
  <si>
    <t>年齢差</t>
    <rPh sb="0" eb="2">
      <t>ネンレイ</t>
    </rPh>
    <rPh sb="2" eb="3">
      <t>サ</t>
    </rPh>
    <phoneticPr fontId="4"/>
  </si>
  <si>
    <t>夫</t>
  </si>
  <si>
    <t>妻</t>
  </si>
  <si>
    <t>全婚姻</t>
    <rPh sb="0" eb="1">
      <t>ゼン</t>
    </rPh>
    <rPh sb="1" eb="2">
      <t>コン</t>
    </rPh>
    <rPh sb="2" eb="3">
      <t>トツ</t>
    </rPh>
    <phoneticPr fontId="4"/>
  </si>
  <si>
    <t>初　　婚</t>
    <rPh sb="0" eb="1">
      <t>ショ</t>
    </rPh>
    <rPh sb="3" eb="4">
      <t>コン</t>
    </rPh>
    <phoneticPr fontId="4"/>
  </si>
  <si>
    <t>再　　婚</t>
    <rPh sb="0" eb="1">
      <t>サイ</t>
    </rPh>
    <rPh sb="3" eb="4">
      <t>コン</t>
    </rPh>
    <phoneticPr fontId="4"/>
  </si>
  <si>
    <t xml:space="preserve">  15      27</t>
    <phoneticPr fontId="4"/>
  </si>
  <si>
    <t>1)　平成11年までの全婚姻の平均婚姻年齢は本市の集計による。</t>
    <rPh sb="3" eb="5">
      <t>ヘイセイ</t>
    </rPh>
    <rPh sb="7" eb="8">
      <t>ネン</t>
    </rPh>
    <rPh sb="11" eb="12">
      <t>ゼン</t>
    </rPh>
    <rPh sb="12" eb="14">
      <t>コンイン</t>
    </rPh>
    <rPh sb="15" eb="17">
      <t>ヘイキン</t>
    </rPh>
    <rPh sb="17" eb="19">
      <t>コンイン</t>
    </rPh>
    <rPh sb="19" eb="21">
      <t>ネンレイ</t>
    </rPh>
    <rPh sb="22" eb="24">
      <t>ホンシ</t>
    </rPh>
    <rPh sb="25" eb="27">
      <t>シュウケイ</t>
    </rPh>
    <phoneticPr fontId="4"/>
  </si>
  <si>
    <t>2)　平成11年までの再婚の平均婚姻年齢は「同居を開始した年齢」である。</t>
    <rPh sb="3" eb="5">
      <t>ヘイセイ</t>
    </rPh>
    <rPh sb="7" eb="8">
      <t>ネン</t>
    </rPh>
    <rPh sb="11" eb="13">
      <t>サイコン</t>
    </rPh>
    <rPh sb="14" eb="16">
      <t>ヘイキン</t>
    </rPh>
    <rPh sb="16" eb="18">
      <t>コンイン</t>
    </rPh>
    <rPh sb="18" eb="20">
      <t>ネンレイ</t>
    </rPh>
    <rPh sb="22" eb="24">
      <t>ドウキョ</t>
    </rPh>
    <rPh sb="25" eb="27">
      <t>カイシ</t>
    </rPh>
    <rPh sb="29" eb="31">
      <t>ネンレイ</t>
    </rPh>
    <phoneticPr fontId="4"/>
  </si>
  <si>
    <t>8　夫妻の年齢差別にみた婚姻件数</t>
    <rPh sb="2" eb="4">
      <t>フサイ</t>
    </rPh>
    <rPh sb="5" eb="8">
      <t>ネンレイサ</t>
    </rPh>
    <rPh sb="8" eb="9">
      <t>ベツ</t>
    </rPh>
    <rPh sb="12" eb="14">
      <t>コンイン</t>
    </rPh>
    <rPh sb="14" eb="16">
      <t>ケンスウ</t>
    </rPh>
    <phoneticPr fontId="4"/>
  </si>
  <si>
    <t>年　　齢　　差</t>
    <rPh sb="0" eb="1">
      <t>トシ</t>
    </rPh>
    <rPh sb="3" eb="4">
      <t>ヨワイ</t>
    </rPh>
    <rPh sb="6" eb="7">
      <t>サ</t>
    </rPh>
    <phoneticPr fontId="4"/>
  </si>
  <si>
    <t>全婚姻</t>
    <rPh sb="0" eb="1">
      <t>ゼン</t>
    </rPh>
    <rPh sb="1" eb="3">
      <t>コンイン</t>
    </rPh>
    <phoneticPr fontId="4"/>
  </si>
  <si>
    <t>初婚夫妻</t>
    <rPh sb="0" eb="2">
      <t>ショコン</t>
    </rPh>
    <rPh sb="2" eb="4">
      <t>フサイ</t>
    </rPh>
    <phoneticPr fontId="4"/>
  </si>
  <si>
    <t>総      数</t>
    <rPh sb="0" eb="1">
      <t>フサ</t>
    </rPh>
    <rPh sb="7" eb="8">
      <t>カズ</t>
    </rPh>
    <phoneticPr fontId="4"/>
  </si>
  <si>
    <t>夫 年 上</t>
    <rPh sb="0" eb="1">
      <t>オット</t>
    </rPh>
    <rPh sb="2" eb="3">
      <t>トシ</t>
    </rPh>
    <rPh sb="4" eb="5">
      <t>ウエ</t>
    </rPh>
    <phoneticPr fontId="4"/>
  </si>
  <si>
    <t>妻 年 上</t>
    <rPh sb="0" eb="1">
      <t>ツマ</t>
    </rPh>
    <rPh sb="2" eb="3">
      <t>トシ</t>
    </rPh>
    <rPh sb="4" eb="5">
      <t>ウエ</t>
    </rPh>
    <phoneticPr fontId="4"/>
  </si>
  <si>
    <t>総　　　数</t>
    <rPh sb="0" eb="1">
      <t>フサ</t>
    </rPh>
    <rPh sb="4" eb="5">
      <t>カズ</t>
    </rPh>
    <phoneticPr fontId="4"/>
  </si>
  <si>
    <t>夫妻同年</t>
    <rPh sb="0" eb="2">
      <t>フサイ</t>
    </rPh>
    <rPh sb="2" eb="4">
      <t>ドウネン</t>
    </rPh>
    <phoneticPr fontId="4"/>
  </si>
  <si>
    <t>・</t>
    <phoneticPr fontId="4"/>
  </si>
  <si>
    <t>　 1歳</t>
    <rPh sb="3" eb="4">
      <t>サイ</t>
    </rPh>
    <phoneticPr fontId="4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</si>
  <si>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</si>
  <si>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</si>
  <si>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</si>
  <si>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</si>
  <si>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</si>
  <si>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</si>
  <si>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</si>
  <si>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</si>
  <si>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</si>
  <si>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</si>
  <si>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</si>
  <si>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</si>
  <si>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</si>
  <si>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</si>
  <si>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16～20</t>
    <phoneticPr fontId="4"/>
  </si>
  <si>
    <t>21～25</t>
    <phoneticPr fontId="4"/>
  </si>
  <si>
    <t>26～30</t>
    <phoneticPr fontId="4"/>
  </si>
  <si>
    <t>31～35</t>
    <phoneticPr fontId="4"/>
  </si>
  <si>
    <t>36～40</t>
    <phoneticPr fontId="4"/>
  </si>
  <si>
    <t>41歳～</t>
    <rPh sb="2" eb="3">
      <t>サイ</t>
    </rPh>
    <phoneticPr fontId="4"/>
  </si>
  <si>
    <r>
      <t xml:space="preserve">  </t>
    </r>
    <r>
      <rPr>
        <sz val="10"/>
        <rFont val="ＭＳ Ｐ明朝"/>
        <family val="1"/>
        <charset val="128"/>
      </rPr>
      <t>85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60</t>
    </r>
    <phoneticPr fontId="4"/>
  </si>
  <si>
    <r>
      <t>1988</t>
    </r>
    <r>
      <rPr>
        <sz val="10"/>
        <rFont val="ＭＳ 明朝"/>
        <family val="1"/>
        <charset val="128"/>
      </rPr>
      <t xml:space="preserve">  昭和</t>
    </r>
    <r>
      <rPr>
        <sz val="10"/>
        <rFont val="ＭＳ Ｐ明朝"/>
        <family val="1"/>
        <charset val="128"/>
      </rPr>
      <t>63年</t>
    </r>
    <phoneticPr fontId="4"/>
  </si>
  <si>
    <r>
      <t xml:space="preserve">  </t>
    </r>
    <r>
      <rPr>
        <sz val="10"/>
        <rFont val="ＭＳ Ｐ明朝"/>
        <family val="1"/>
        <charset val="128"/>
      </rPr>
      <t>90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2</t>
    </r>
    <phoneticPr fontId="4"/>
  </si>
  <si>
    <r>
      <t xml:space="preserve">  </t>
    </r>
    <r>
      <rPr>
        <sz val="10"/>
        <rFont val="ＭＳ Ｐ明朝"/>
        <family val="1"/>
        <charset val="128"/>
      </rPr>
      <t>91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3</t>
    </r>
    <phoneticPr fontId="4"/>
  </si>
  <si>
    <r>
      <t xml:space="preserve">  </t>
    </r>
    <r>
      <rPr>
        <sz val="10"/>
        <rFont val="ＭＳ Ｐ明朝"/>
        <family val="1"/>
        <charset val="128"/>
      </rPr>
      <t>92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4</t>
    </r>
    <phoneticPr fontId="4"/>
  </si>
  <si>
    <r>
      <t>19</t>
    </r>
    <r>
      <rPr>
        <sz val="10"/>
        <rFont val="ＭＳ Ｐ明朝"/>
        <family val="1"/>
        <charset val="128"/>
      </rPr>
      <t>93</t>
    </r>
    <r>
      <rPr>
        <sz val="10"/>
        <rFont val="ＭＳ 明朝"/>
        <family val="1"/>
        <charset val="128"/>
      </rPr>
      <t xml:space="preserve">   平成</t>
    </r>
    <r>
      <rPr>
        <sz val="10"/>
        <rFont val="ＭＳ Ｐ明朝"/>
        <family val="1"/>
        <charset val="128"/>
      </rPr>
      <t>5年</t>
    </r>
    <rPh sb="7" eb="9">
      <t>ヘイセイ</t>
    </rPh>
    <rPh sb="10" eb="11">
      <t>ネン</t>
    </rPh>
    <phoneticPr fontId="4"/>
  </si>
  <si>
    <r>
      <t xml:space="preserve">  </t>
    </r>
    <r>
      <rPr>
        <sz val="10"/>
        <rFont val="ＭＳ Ｐ明朝"/>
        <family val="1"/>
        <charset val="128"/>
      </rPr>
      <t>94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6</t>
    </r>
    <phoneticPr fontId="4"/>
  </si>
  <si>
    <r>
      <t xml:space="preserve">  </t>
    </r>
    <r>
      <rPr>
        <sz val="10"/>
        <rFont val="ＭＳ Ｐ明朝"/>
        <family val="1"/>
        <charset val="128"/>
      </rPr>
      <t>95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7</t>
    </r>
    <phoneticPr fontId="4"/>
  </si>
  <si>
    <r>
      <t xml:space="preserve">  </t>
    </r>
    <r>
      <rPr>
        <sz val="10"/>
        <rFont val="ＭＳ Ｐ明朝"/>
        <family val="1"/>
        <charset val="128"/>
      </rPr>
      <t>96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8</t>
    </r>
    <phoneticPr fontId="4"/>
  </si>
  <si>
    <r>
      <t xml:space="preserve">  </t>
    </r>
    <r>
      <rPr>
        <sz val="10"/>
        <rFont val="ＭＳ Ｐ明朝"/>
        <family val="1"/>
        <charset val="128"/>
      </rPr>
      <t>97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9</t>
    </r>
    <phoneticPr fontId="4"/>
  </si>
  <si>
    <r>
      <t xml:space="preserve">  </t>
    </r>
    <r>
      <rPr>
        <sz val="10"/>
        <rFont val="ＭＳ Ｐ明朝"/>
        <family val="1"/>
        <charset val="128"/>
      </rPr>
      <t>98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10</t>
    </r>
    <phoneticPr fontId="4"/>
  </si>
  <si>
    <r>
      <t xml:space="preserve">  </t>
    </r>
    <r>
      <rPr>
        <sz val="10"/>
        <rFont val="ＭＳ Ｐ明朝"/>
        <family val="1"/>
        <charset val="128"/>
      </rPr>
      <t>99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11</t>
    </r>
    <phoneticPr fontId="4"/>
  </si>
  <si>
    <r>
      <t>2000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12</t>
    </r>
    <phoneticPr fontId="4"/>
  </si>
  <si>
    <r>
      <t xml:space="preserve">  </t>
    </r>
    <r>
      <rPr>
        <sz val="10"/>
        <rFont val="ＭＳ Ｐ明朝"/>
        <family val="1"/>
        <charset val="128"/>
      </rPr>
      <t>01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13</t>
    </r>
    <phoneticPr fontId="4"/>
  </si>
  <si>
    <r>
      <t xml:space="preserve">  </t>
    </r>
    <r>
      <rPr>
        <sz val="10"/>
        <rFont val="ＭＳ Ｐ明朝"/>
        <family val="1"/>
        <charset val="128"/>
      </rPr>
      <t>02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14</t>
    </r>
    <phoneticPr fontId="4"/>
  </si>
  <si>
    <r>
      <t xml:space="preserve">  </t>
    </r>
    <r>
      <rPr>
        <sz val="10"/>
        <rFont val="ＭＳ Ｐ明朝"/>
        <family val="1"/>
        <charset val="128"/>
      </rPr>
      <t>03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15</t>
    </r>
    <phoneticPr fontId="4"/>
  </si>
  <si>
    <r>
      <t xml:space="preserve">  </t>
    </r>
    <r>
      <rPr>
        <sz val="10"/>
        <rFont val="ＭＳ Ｐ明朝"/>
        <family val="1"/>
        <charset val="128"/>
      </rPr>
      <t>04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16</t>
    </r>
    <phoneticPr fontId="4"/>
  </si>
  <si>
    <r>
      <t xml:space="preserve">  </t>
    </r>
    <r>
      <rPr>
        <sz val="10"/>
        <rFont val="ＭＳ Ｐ明朝"/>
        <family val="1"/>
        <charset val="128"/>
      </rPr>
      <t>05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17</t>
    </r>
    <phoneticPr fontId="4"/>
  </si>
  <si>
    <r>
      <t xml:space="preserve">  </t>
    </r>
    <r>
      <rPr>
        <sz val="10"/>
        <rFont val="ＭＳ Ｐ明朝"/>
        <family val="1"/>
        <charset val="128"/>
      </rPr>
      <t>06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18</t>
    </r>
    <phoneticPr fontId="4"/>
  </si>
  <si>
    <r>
      <t xml:space="preserve">  </t>
    </r>
    <r>
      <rPr>
        <sz val="10"/>
        <rFont val="ＭＳ Ｐ明朝"/>
        <family val="1"/>
        <charset val="128"/>
      </rPr>
      <t>07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19</t>
    </r>
    <phoneticPr fontId="4"/>
  </si>
  <si>
    <r>
      <t xml:space="preserve">  </t>
    </r>
    <r>
      <rPr>
        <sz val="10"/>
        <rFont val="ＭＳ Ｐ明朝"/>
        <family val="1"/>
        <charset val="128"/>
      </rPr>
      <t>08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20</t>
    </r>
    <phoneticPr fontId="4"/>
  </si>
  <si>
    <r>
      <t xml:space="preserve">  </t>
    </r>
    <r>
      <rPr>
        <sz val="10"/>
        <rFont val="ＭＳ Ｐ明朝"/>
        <family val="1"/>
        <charset val="128"/>
      </rPr>
      <t>09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21</t>
    </r>
    <phoneticPr fontId="4"/>
  </si>
  <si>
    <r>
      <t xml:space="preserve">  </t>
    </r>
    <r>
      <rPr>
        <sz val="10"/>
        <rFont val="ＭＳ Ｐ明朝"/>
        <family val="1"/>
        <charset val="128"/>
      </rPr>
      <t>10</t>
    </r>
    <r>
      <rPr>
        <sz val="10"/>
        <rFont val="ＭＳ ゴシック"/>
        <family val="3"/>
        <charset val="128"/>
      </rPr>
      <t xml:space="preserve">      </t>
    </r>
    <r>
      <rPr>
        <sz val="10"/>
        <rFont val="ＭＳ Ｐ明朝"/>
        <family val="1"/>
        <charset val="128"/>
      </rPr>
      <t>22</t>
    </r>
    <phoneticPr fontId="4"/>
  </si>
  <si>
    <r>
      <rPr>
        <sz val="10"/>
        <rFont val="ＭＳ Ｐ明朝"/>
        <family val="1"/>
        <charset val="128"/>
      </rPr>
      <t>1993</t>
    </r>
    <r>
      <rPr>
        <sz val="10"/>
        <rFont val="ＭＳ 明朝"/>
        <family val="1"/>
        <charset val="128"/>
      </rPr>
      <t xml:space="preserve">   平成</t>
    </r>
    <r>
      <rPr>
        <sz val="10"/>
        <rFont val="ＭＳ Ｐ明朝"/>
        <family val="1"/>
        <charset val="128"/>
      </rPr>
      <t>5年</t>
    </r>
    <rPh sb="7" eb="9">
      <t>ヘイセイ</t>
    </rPh>
    <rPh sb="10" eb="11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</si>
</sst>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176" formatCode="#,##0_ "/>
    <numFmt numFmtId="177" formatCode="_ * #,##0_ ;_ * \-#,##0_ ;_ * &quot;-&quot;?_ ;_ @_ "/>
    <numFmt numFmtId="178" formatCode="_ * #,##0.0_ ;_ * \-#,##0.0_ ;_ * &quot;-&quot;?_ ;_ @_ "/>
    <numFmt numFmtId="179" formatCode="0.0_ "/>
    <numFmt numFmtId="180" formatCode="_*\1\)\ \ \ \ \ #,##0_ ;_ * \-#,##0_ ;_ * &quot;-&quot;_ ;_ @_ "/>
    <numFmt numFmtId="181" formatCode="_*\1\)\ \ \ #,##0_ ;_ * \-#,##0_ ;_ * &quot;-&quot;_ ;_ @_ "/>
    <numFmt numFmtId="182" formatCode="_*\1\)\ \ #,##0_ ;_ * \-#,##0_ ;_ * &quot;-&quot;_ ;_ @_ "/>
    <numFmt numFmtId="183" formatCode="\2\)\ \ #,##0.0_ ;_ * \-#,##0.0_ ;_ * &quot;-&quot;_ ;_ @_ "/>
    <numFmt numFmtId="184" formatCode="#,##0;\-#,##0;&quot;-&quot;;_ @_ "/>
    <numFmt numFmtId="185" formatCode="0.0"/>
    <numFmt numFmtId="186" formatCode="_ * #,##0.0;_ * \-#,##0.0;_ * &quot;-&quot;;_ @"/>
    <numFmt numFmtId="187" formatCode="0.0_);[Red]\(0.0\)"/>
    <numFmt numFmtId="188" formatCode="#,##0.0_ "/>
    <numFmt numFmtId="189" formatCode="0.0_);\(0.0\)"/>
    <numFmt numFmtId="190" formatCode="#,##0_ ;_ * \-#,##0_ ;_ * &quot;-&quot;_ ;_ @_ 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53"/>
      </left>
      <right style="hair">
        <color indexed="64"/>
      </right>
      <top style="hair">
        <color indexed="64"/>
      </top>
      <bottom/>
      <diagonal/>
    </border>
    <border>
      <left style="hair">
        <color indexed="53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53"/>
      </left>
      <right/>
      <top style="hair">
        <color indexed="53"/>
      </top>
      <bottom/>
      <diagonal/>
    </border>
    <border>
      <left/>
      <right/>
      <top style="hair">
        <color indexed="53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distributed" vertical="center" justifyLastLine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distributed" vertical="center" justifyLastLine="1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distributed" vertical="center" justifyLastLine="1"/>
    </xf>
    <xf numFmtId="0" fontId="7" fillId="0" borderId="5" xfId="1" applyFont="1" applyFill="1" applyBorder="1" applyAlignment="1">
      <alignment horizontal="distributed" vertical="center" wrapText="1" justifyLastLine="1"/>
    </xf>
    <xf numFmtId="0" fontId="7" fillId="0" borderId="5" xfId="1" applyFont="1" applyFill="1" applyBorder="1" applyAlignment="1">
      <alignment horizontal="distributed" vertical="center"/>
    </xf>
    <xf numFmtId="0" fontId="7" fillId="0" borderId="6" xfId="1" applyFont="1" applyFill="1" applyBorder="1" applyAlignment="1">
      <alignment horizontal="distributed" vertical="center" justifyLastLine="1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0" fontId="7" fillId="0" borderId="0" xfId="1" applyFont="1" applyFill="1" applyBorder="1"/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distributed" vertical="center" justifyLastLine="1"/>
    </xf>
    <xf numFmtId="0" fontId="1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distributed" vertical="center" justifyLastLine="1"/>
    </xf>
    <xf numFmtId="0" fontId="7" fillId="0" borderId="17" xfId="1" applyFont="1" applyFill="1" applyBorder="1" applyAlignment="1">
      <alignment horizontal="distributed" vertical="center" wrapText="1" justifyLastLine="1"/>
    </xf>
    <xf numFmtId="176" fontId="5" fillId="0" borderId="8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top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distributed" vertical="center" justifyLastLine="1"/>
    </xf>
    <xf numFmtId="0" fontId="1" fillId="0" borderId="0" xfId="1" applyFont="1" applyFill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distributed" vertical="center" justifyLastLine="1"/>
    </xf>
    <xf numFmtId="0" fontId="7" fillId="0" borderId="20" xfId="1" applyFont="1" applyFill="1" applyBorder="1" applyAlignment="1">
      <alignment horizontal="distributed" vertical="center" justifyLastLine="1"/>
    </xf>
    <xf numFmtId="0" fontId="6" fillId="0" borderId="0" xfId="1" applyFont="1" applyFill="1" applyBorder="1" applyAlignment="1"/>
    <xf numFmtId="0" fontId="1" fillId="0" borderId="0" xfId="1" applyFont="1" applyFill="1" applyAlignment="1"/>
    <xf numFmtId="0" fontId="1" fillId="0" borderId="0" xfId="1" applyFont="1" applyFill="1"/>
    <xf numFmtId="0" fontId="1" fillId="0" borderId="0" xfId="1" applyFont="1" applyFill="1" applyBorder="1"/>
    <xf numFmtId="0" fontId="7" fillId="0" borderId="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11" fillId="0" borderId="10" xfId="1" applyFont="1" applyFill="1" applyBorder="1"/>
    <xf numFmtId="0" fontId="7" fillId="0" borderId="13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1" fillId="0" borderId="0" xfId="1" applyFont="1" applyFill="1" applyBorder="1"/>
    <xf numFmtId="0" fontId="1" fillId="0" borderId="0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 justifyLastLine="1"/>
    </xf>
    <xf numFmtId="0" fontId="7" fillId="0" borderId="1" xfId="1" applyFont="1" applyFill="1" applyBorder="1" applyAlignment="1">
      <alignment horizontal="center" vertical="center" justifyLastLine="1"/>
    </xf>
    <xf numFmtId="187" fontId="5" fillId="0" borderId="8" xfId="1" applyNumberFormat="1" applyFont="1" applyFill="1" applyBorder="1" applyAlignment="1">
      <alignment vertical="center"/>
    </xf>
    <xf numFmtId="188" fontId="5" fillId="0" borderId="8" xfId="1" applyNumberFormat="1" applyFont="1" applyFill="1" applyBorder="1" applyAlignment="1">
      <alignment vertical="center"/>
    </xf>
    <xf numFmtId="187" fontId="5" fillId="0" borderId="11" xfId="1" applyNumberFormat="1" applyFont="1" applyFill="1" applyBorder="1" applyAlignment="1">
      <alignment vertical="center"/>
    </xf>
    <xf numFmtId="188" fontId="5" fillId="0" borderId="11" xfId="1" applyNumberFormat="1" applyFont="1" applyFill="1" applyBorder="1" applyAlignment="1">
      <alignment vertical="center"/>
    </xf>
    <xf numFmtId="0" fontId="7" fillId="0" borderId="0" xfId="1" applyFont="1" applyFill="1" applyAlignment="1"/>
    <xf numFmtId="0" fontId="6" fillId="0" borderId="0" xfId="1" applyFont="1" applyFill="1" applyAlignment="1">
      <alignment vertical="center"/>
    </xf>
    <xf numFmtId="1" fontId="7" fillId="0" borderId="10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49" fontId="5" fillId="0" borderId="13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Continuous" vertical="center"/>
    </xf>
    <xf numFmtId="0" fontId="5" fillId="0" borderId="0" xfId="1" applyFont="1" applyFill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49" fontId="7" fillId="0" borderId="7" xfId="2" applyNumberFormat="1" applyFont="1" applyFill="1" applyBorder="1" applyAlignment="1">
      <alignment horizontal="left" vertical="center"/>
    </xf>
    <xf numFmtId="49" fontId="8" fillId="0" borderId="10" xfId="2" applyNumberFormat="1" applyFont="1" applyFill="1" applyBorder="1" applyAlignment="1">
      <alignment horizontal="left" vertical="center"/>
    </xf>
    <xf numFmtId="49" fontId="7" fillId="0" borderId="10" xfId="2" applyNumberFormat="1" applyFont="1" applyFill="1" applyBorder="1" applyAlignment="1">
      <alignment horizontal="left" vertical="center"/>
    </xf>
    <xf numFmtId="49" fontId="9" fillId="0" borderId="13" xfId="2" applyNumberFormat="1" applyFont="1" applyFill="1" applyBorder="1" applyAlignment="1">
      <alignment horizontal="left"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41" fontId="1" fillId="0" borderId="11" xfId="1" applyNumberFormat="1" applyFont="1" applyFill="1" applyBorder="1" applyAlignment="1" applyProtection="1">
      <alignment vertical="center"/>
      <protection locked="0"/>
    </xf>
    <xf numFmtId="177" fontId="12" fillId="0" borderId="11" xfId="1" applyNumberFormat="1" applyFont="1" applyFill="1" applyBorder="1" applyAlignment="1">
      <alignment horizontal="right" vertical="center"/>
    </xf>
    <xf numFmtId="41" fontId="12" fillId="0" borderId="11" xfId="1" applyNumberFormat="1" applyFont="1" applyFill="1" applyBorder="1" applyAlignment="1">
      <alignment horizontal="right" vertical="center"/>
    </xf>
    <xf numFmtId="41" fontId="12" fillId="0" borderId="12" xfId="1" applyNumberFormat="1" applyFont="1" applyFill="1" applyBorder="1" applyAlignment="1">
      <alignment horizontal="right" vertical="center"/>
    </xf>
    <xf numFmtId="41" fontId="5" fillId="0" borderId="11" xfId="1" applyNumberFormat="1" applyFont="1" applyFill="1" applyBorder="1" applyAlignment="1" applyProtection="1">
      <alignment vertical="center"/>
      <protection locked="0"/>
    </xf>
    <xf numFmtId="41" fontId="5" fillId="0" borderId="12" xfId="1" applyNumberFormat="1" applyFont="1" applyFill="1" applyBorder="1" applyAlignment="1" applyProtection="1">
      <alignment vertical="center"/>
      <protection locked="0"/>
    </xf>
    <xf numFmtId="41" fontId="5" fillId="0" borderId="14" xfId="1" applyNumberFormat="1" applyFont="1" applyFill="1" applyBorder="1" applyAlignment="1" applyProtection="1">
      <alignment vertical="center"/>
      <protection locked="0"/>
    </xf>
    <xf numFmtId="41" fontId="5" fillId="0" borderId="15" xfId="1" applyNumberFormat="1" applyFont="1" applyFill="1" applyBorder="1" applyAlignment="1" applyProtection="1">
      <alignment vertical="center"/>
      <protection locked="0"/>
    </xf>
    <xf numFmtId="0" fontId="11" fillId="0" borderId="0" xfId="1" applyFont="1" applyFill="1" applyAlignment="1">
      <alignment vertical="center"/>
    </xf>
    <xf numFmtId="184" fontId="5" fillId="0" borderId="11" xfId="2" applyNumberFormat="1" applyFont="1" applyFill="1" applyBorder="1" applyAlignment="1" applyProtection="1">
      <alignment vertical="center"/>
      <protection locked="0"/>
    </xf>
    <xf numFmtId="184" fontId="5" fillId="0" borderId="12" xfId="2" applyNumberFormat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horizontal="distributed" vertical="center" justifyLastLine="1"/>
    </xf>
    <xf numFmtId="0" fontId="7" fillId="0" borderId="21" xfId="1" applyFont="1" applyFill="1" applyBorder="1" applyAlignment="1">
      <alignment horizontal="distributed" vertical="center" justifyLastLine="1"/>
    </xf>
    <xf numFmtId="0" fontId="7" fillId="0" borderId="22" xfId="1" applyFont="1" applyFill="1" applyBorder="1" applyAlignment="1">
      <alignment horizontal="distributed" vertical="center" justifyLastLine="1"/>
    </xf>
    <xf numFmtId="0" fontId="7" fillId="0" borderId="11" xfId="1" applyFont="1" applyFill="1" applyBorder="1" applyAlignment="1">
      <alignment horizontal="distributed" vertical="center" justifyLastLine="1"/>
    </xf>
    <xf numFmtId="0" fontId="7" fillId="0" borderId="12" xfId="1" applyFont="1" applyFill="1" applyBorder="1" applyAlignment="1">
      <alignment horizontal="distributed" vertical="center" justifyLastLine="1"/>
    </xf>
    <xf numFmtId="0" fontId="7" fillId="0" borderId="10" xfId="1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 applyProtection="1">
      <alignment vertical="center"/>
      <protection locked="0"/>
    </xf>
    <xf numFmtId="184" fontId="5" fillId="0" borderId="12" xfId="1" applyNumberFormat="1" applyFont="1" applyFill="1" applyBorder="1" applyAlignment="1" applyProtection="1">
      <alignment vertical="center"/>
      <protection locked="0"/>
    </xf>
    <xf numFmtId="0" fontId="7" fillId="0" borderId="13" xfId="1" applyFont="1" applyFill="1" applyBorder="1" applyAlignment="1">
      <alignment horizontal="distributed" vertical="center" justifyLastLine="1"/>
    </xf>
    <xf numFmtId="0" fontId="7" fillId="0" borderId="7" xfId="1" applyFont="1" applyFill="1" applyBorder="1" applyAlignment="1">
      <alignment horizontal="distributed" vertical="center" justifyLastLine="1"/>
    </xf>
    <xf numFmtId="178" fontId="5" fillId="0" borderId="8" xfId="1" applyNumberFormat="1" applyFont="1" applyFill="1" applyBorder="1" applyAlignment="1">
      <alignment horizontal="right" vertical="center"/>
    </xf>
    <xf numFmtId="179" fontId="5" fillId="0" borderId="9" xfId="1" applyNumberFormat="1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178" fontId="5" fillId="0" borderId="11" xfId="1" applyNumberFormat="1" applyFont="1" applyFill="1" applyBorder="1" applyAlignment="1">
      <alignment horizontal="right" vertical="center"/>
    </xf>
    <xf numFmtId="179" fontId="5" fillId="0" borderId="12" xfId="1" applyNumberFormat="1" applyFont="1" applyFill="1" applyBorder="1" applyAlignment="1">
      <alignment horizontal="right" vertical="center"/>
    </xf>
    <xf numFmtId="180" fontId="13" fillId="0" borderId="11" xfId="2" applyNumberFormat="1" applyFont="1" applyFill="1" applyBorder="1" applyAlignment="1">
      <alignment horizontal="right" vertical="center"/>
    </xf>
    <xf numFmtId="178" fontId="5" fillId="0" borderId="11" xfId="1" applyNumberFormat="1" applyFont="1" applyFill="1" applyBorder="1" applyAlignment="1">
      <alignment vertical="center"/>
    </xf>
    <xf numFmtId="179" fontId="5" fillId="0" borderId="12" xfId="1" applyNumberFormat="1" applyFont="1" applyFill="1" applyBorder="1" applyAlignment="1">
      <alignment vertical="center"/>
    </xf>
    <xf numFmtId="181" fontId="13" fillId="0" borderId="11" xfId="2" applyNumberFormat="1" applyFont="1" applyFill="1" applyBorder="1" applyAlignment="1">
      <alignment horizontal="right" vertical="center"/>
    </xf>
    <xf numFmtId="179" fontId="5" fillId="0" borderId="11" xfId="1" applyNumberFormat="1" applyFont="1" applyFill="1" applyBorder="1" applyAlignment="1">
      <alignment vertical="center"/>
    </xf>
    <xf numFmtId="182" fontId="13" fillId="0" borderId="11" xfId="2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vertical="center"/>
    </xf>
    <xf numFmtId="176" fontId="1" fillId="0" borderId="14" xfId="1" applyNumberFormat="1" applyFont="1" applyFill="1" applyBorder="1" applyAlignment="1">
      <alignment vertical="center"/>
    </xf>
    <xf numFmtId="179" fontId="1" fillId="0" borderId="14" xfId="1" applyNumberFormat="1" applyFont="1" applyFill="1" applyBorder="1" applyAlignment="1">
      <alignment vertical="center"/>
    </xf>
    <xf numFmtId="183" fontId="1" fillId="0" borderId="15" xfId="1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4" fillId="0" borderId="0" xfId="0" applyFont="1" applyFill="1"/>
    <xf numFmtId="190" fontId="1" fillId="0" borderId="8" xfId="1" applyNumberFormat="1" applyFont="1" applyFill="1" applyBorder="1" applyAlignment="1" applyProtection="1">
      <alignment vertical="center"/>
      <protection locked="0"/>
    </xf>
    <xf numFmtId="41" fontId="1" fillId="0" borderId="8" xfId="1" applyNumberFormat="1" applyFont="1" applyFill="1" applyBorder="1" applyAlignment="1">
      <alignment vertical="center"/>
    </xf>
    <xf numFmtId="41" fontId="1" fillId="0" borderId="9" xfId="1" applyNumberFormat="1" applyFont="1" applyFill="1" applyBorder="1" applyAlignment="1">
      <alignment vertical="center"/>
    </xf>
    <xf numFmtId="41" fontId="1" fillId="0" borderId="11" xfId="1" applyNumberFormat="1" applyFont="1" applyFill="1" applyBorder="1" applyAlignment="1">
      <alignment vertical="center"/>
    </xf>
    <xf numFmtId="41" fontId="1" fillId="0" borderId="14" xfId="1" applyNumberFormat="1" applyFont="1" applyFill="1" applyBorder="1" applyAlignment="1">
      <alignment vertical="center"/>
    </xf>
    <xf numFmtId="0" fontId="1" fillId="0" borderId="0" xfId="1" applyFont="1" applyFill="1" applyAlignment="1" applyProtection="1">
      <alignment vertical="center"/>
      <protection locked="0"/>
    </xf>
    <xf numFmtId="187" fontId="5" fillId="0" borderId="9" xfId="1" applyNumberFormat="1" applyFont="1" applyFill="1" applyBorder="1" applyAlignment="1">
      <alignment vertical="center"/>
    </xf>
    <xf numFmtId="188" fontId="5" fillId="0" borderId="12" xfId="1" applyNumberFormat="1" applyFont="1" applyFill="1" applyBorder="1" applyAlignment="1">
      <alignment vertical="center"/>
    </xf>
    <xf numFmtId="189" fontId="1" fillId="0" borderId="14" xfId="1" applyNumberFormat="1" applyFont="1" applyFill="1" applyBorder="1" applyAlignment="1">
      <alignment vertical="center"/>
    </xf>
    <xf numFmtId="188" fontId="1" fillId="0" borderId="14" xfId="1" applyNumberFormat="1" applyFont="1" applyFill="1" applyBorder="1" applyAlignment="1">
      <alignment vertical="center"/>
    </xf>
    <xf numFmtId="188" fontId="1" fillId="0" borderId="15" xfId="1" applyNumberFormat="1" applyFont="1" applyFill="1" applyBorder="1" applyAlignment="1">
      <alignment vertical="center"/>
    </xf>
    <xf numFmtId="184" fontId="1" fillId="0" borderId="11" xfId="2" applyNumberFormat="1" applyFont="1" applyFill="1" applyBorder="1" applyAlignment="1">
      <alignment vertical="center"/>
    </xf>
    <xf numFmtId="184" fontId="1" fillId="0" borderId="12" xfId="2" applyNumberFormat="1" applyFont="1" applyFill="1" applyBorder="1" applyAlignment="1">
      <alignment vertical="center"/>
    </xf>
    <xf numFmtId="186" fontId="1" fillId="0" borderId="11" xfId="1" applyNumberFormat="1" applyFont="1" applyFill="1" applyBorder="1" applyAlignment="1">
      <alignment vertical="center"/>
    </xf>
    <xf numFmtId="186" fontId="1" fillId="0" borderId="11" xfId="2" applyNumberFormat="1" applyFont="1" applyFill="1" applyBorder="1" applyAlignment="1">
      <alignment vertical="center"/>
    </xf>
    <xf numFmtId="186" fontId="1" fillId="0" borderId="12" xfId="2" applyNumberFormat="1" applyFont="1" applyFill="1" applyBorder="1" applyAlignment="1">
      <alignment vertical="center"/>
    </xf>
    <xf numFmtId="186" fontId="5" fillId="0" borderId="11" xfId="2" applyNumberFormat="1" applyFont="1" applyFill="1" applyBorder="1" applyAlignment="1">
      <alignment vertical="center"/>
    </xf>
    <xf numFmtId="186" fontId="5" fillId="0" borderId="12" xfId="2" applyNumberFormat="1" applyFont="1" applyFill="1" applyBorder="1" applyAlignment="1">
      <alignment vertical="center"/>
    </xf>
    <xf numFmtId="186" fontId="1" fillId="0" borderId="14" xfId="2" applyNumberFormat="1" applyFont="1" applyFill="1" applyBorder="1" applyAlignment="1">
      <alignment vertical="center"/>
    </xf>
    <xf numFmtId="186" fontId="5" fillId="0" borderId="14" xfId="2" applyNumberFormat="1" applyFont="1" applyFill="1" applyBorder="1" applyAlignment="1">
      <alignment vertical="center"/>
    </xf>
    <xf numFmtId="186" fontId="5" fillId="0" borderId="15" xfId="2" applyNumberFormat="1" applyFont="1" applyFill="1" applyBorder="1" applyAlignment="1">
      <alignment vertical="center"/>
    </xf>
    <xf numFmtId="184" fontId="1" fillId="0" borderId="11" xfId="1" applyNumberFormat="1" applyFont="1" applyFill="1" applyBorder="1" applyAlignment="1">
      <alignment vertical="center"/>
    </xf>
    <xf numFmtId="184" fontId="1" fillId="0" borderId="12" xfId="1" applyNumberFormat="1" applyFont="1" applyFill="1" applyBorder="1" applyAlignment="1">
      <alignment vertical="center"/>
    </xf>
    <xf numFmtId="185" fontId="1" fillId="0" borderId="11" xfId="1" applyNumberFormat="1" applyFont="1" applyFill="1" applyBorder="1" applyAlignment="1">
      <alignment vertical="center"/>
    </xf>
    <xf numFmtId="185" fontId="1" fillId="0" borderId="12" xfId="1" applyNumberFormat="1" applyFont="1" applyFill="1" applyBorder="1" applyAlignment="1">
      <alignment vertical="center"/>
    </xf>
    <xf numFmtId="185" fontId="5" fillId="0" borderId="11" xfId="1" applyNumberFormat="1" applyFont="1" applyFill="1" applyBorder="1" applyAlignment="1">
      <alignment vertical="center"/>
    </xf>
    <xf numFmtId="185" fontId="5" fillId="0" borderId="12" xfId="1" applyNumberFormat="1" applyFont="1" applyFill="1" applyBorder="1" applyAlignment="1">
      <alignment vertical="center"/>
    </xf>
    <xf numFmtId="185" fontId="5" fillId="0" borderId="14" xfId="1" applyNumberFormat="1" applyFont="1" applyFill="1" applyBorder="1" applyAlignment="1">
      <alignment vertical="center"/>
    </xf>
    <xf numFmtId="185" fontId="5" fillId="0" borderId="15" xfId="1" applyNumberFormat="1" applyFont="1" applyFill="1" applyBorder="1" applyAlignment="1">
      <alignment vertical="center"/>
    </xf>
    <xf numFmtId="179" fontId="1" fillId="0" borderId="8" xfId="1" applyNumberFormat="1" applyFont="1" applyFill="1" applyBorder="1" applyAlignment="1">
      <alignment vertical="center"/>
    </xf>
    <xf numFmtId="179" fontId="1" fillId="0" borderId="9" xfId="1" applyNumberFormat="1" applyFont="1" applyFill="1" applyBorder="1" applyAlignment="1">
      <alignment vertical="center"/>
    </xf>
    <xf numFmtId="179" fontId="5" fillId="0" borderId="14" xfId="1" applyNumberFormat="1" applyFont="1" applyFill="1" applyBorder="1" applyAlignment="1">
      <alignment vertical="center"/>
    </xf>
    <xf numFmtId="179" fontId="5" fillId="0" borderId="15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vertical="center"/>
    </xf>
    <xf numFmtId="179" fontId="5" fillId="0" borderId="8" xfId="1" applyNumberFormat="1" applyFont="1" applyFill="1" applyBorder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176" fontId="5" fillId="0" borderId="19" xfId="1" applyNumberFormat="1" applyFont="1" applyFill="1" applyBorder="1" applyAlignment="1">
      <alignment vertical="center"/>
    </xf>
    <xf numFmtId="179" fontId="1" fillId="0" borderId="15" xfId="1" applyNumberFormat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5</xdr:row>
      <xdr:rowOff>0</xdr:rowOff>
    </xdr:from>
    <xdr:to>
      <xdr:col>0</xdr:col>
      <xdr:colOff>371475</xdr:colOff>
      <xdr:row>54</xdr:row>
      <xdr:rowOff>9525</xdr:rowOff>
    </xdr:to>
    <xdr:sp macro="" textlink="">
      <xdr:nvSpPr>
        <xdr:cNvPr id="2" name="Line 93"/>
        <xdr:cNvSpPr>
          <a:spLocks noChangeShapeType="1"/>
        </xdr:cNvSpPr>
      </xdr:nvSpPr>
      <xdr:spPr bwMode="auto">
        <a:xfrm>
          <a:off x="371475" y="1504950"/>
          <a:ext cx="0" cy="84105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4</xdr:row>
      <xdr:rowOff>0</xdr:rowOff>
    </xdr:from>
    <xdr:to>
      <xdr:col>0</xdr:col>
      <xdr:colOff>371475</xdr:colOff>
      <xdr:row>34</xdr:row>
      <xdr:rowOff>228600</xdr:rowOff>
    </xdr:to>
    <xdr:sp macro="" textlink="">
      <xdr:nvSpPr>
        <xdr:cNvPr id="2" name="Line 81"/>
        <xdr:cNvSpPr>
          <a:spLocks noChangeShapeType="1"/>
        </xdr:cNvSpPr>
      </xdr:nvSpPr>
      <xdr:spPr bwMode="auto">
        <a:xfrm>
          <a:off x="371475" y="952500"/>
          <a:ext cx="0" cy="50387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4</xdr:row>
      <xdr:rowOff>0</xdr:rowOff>
    </xdr:from>
    <xdr:to>
      <xdr:col>0</xdr:col>
      <xdr:colOff>371475</xdr:colOff>
      <xdr:row>34</xdr:row>
      <xdr:rowOff>304800</xdr:rowOff>
    </xdr:to>
    <xdr:sp macro="" textlink="">
      <xdr:nvSpPr>
        <xdr:cNvPr id="2" name="Line 102"/>
        <xdr:cNvSpPr>
          <a:spLocks noChangeShapeType="1"/>
        </xdr:cNvSpPr>
      </xdr:nvSpPr>
      <xdr:spPr bwMode="auto">
        <a:xfrm>
          <a:off x="371475" y="962025"/>
          <a:ext cx="0" cy="7219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</sheetPr>
  <dimension ref="A1:AI58"/>
  <sheetViews>
    <sheetView tabSelected="1" zoomScale="85" zoomScaleNormal="85" workbookViewId="0">
      <selection activeCell="E4" sqref="E4:F4"/>
    </sheetView>
  </sheetViews>
  <sheetFormatPr defaultRowHeight="13.5" x14ac:dyDescent="0.15"/>
  <cols>
    <col min="1" max="1" width="14.125" style="16" customWidth="1"/>
    <col min="2" max="2" width="11.25" style="16" customWidth="1"/>
    <col min="3" max="8" width="9.125" style="16" customWidth="1"/>
    <col min="9" max="9" width="9.125" style="17" customWidth="1"/>
    <col min="10" max="10" width="6.625" style="16" customWidth="1"/>
    <col min="11" max="11" width="9.875" style="16" customWidth="1"/>
    <col min="12" max="12" width="9.125" style="16" bestFit="1" customWidth="1"/>
    <col min="13" max="13" width="7.75" style="16" customWidth="1"/>
    <col min="14" max="14" width="6.5" style="16" customWidth="1"/>
    <col min="15" max="16384" width="9" style="16"/>
  </cols>
  <sheetData>
    <row r="1" spans="1:14" ht="45" customHeight="1" x14ac:dyDescent="0.15">
      <c r="A1" s="60" t="s">
        <v>0</v>
      </c>
      <c r="B1" s="61"/>
      <c r="C1" s="61"/>
      <c r="D1" s="61"/>
      <c r="E1" s="61"/>
      <c r="F1" s="61"/>
      <c r="G1" s="61"/>
      <c r="H1" s="61"/>
      <c r="I1" s="62"/>
    </row>
    <row r="2" spans="1:14" ht="14.25" customHeight="1" x14ac:dyDescent="0.15">
      <c r="A2" s="15" t="s">
        <v>1</v>
      </c>
    </row>
    <row r="3" spans="1:14" ht="13.5" customHeight="1" x14ac:dyDescent="0.15"/>
    <row r="4" spans="1:14" ht="27" customHeight="1" x14ac:dyDescent="0.15">
      <c r="A4" s="1" t="s">
        <v>2</v>
      </c>
      <c r="B4" s="2" t="s">
        <v>3</v>
      </c>
      <c r="C4" s="2" t="s">
        <v>4</v>
      </c>
      <c r="D4" s="2"/>
      <c r="E4" s="2" t="s">
        <v>5</v>
      </c>
      <c r="F4" s="2"/>
      <c r="G4" s="3" t="s">
        <v>6</v>
      </c>
      <c r="H4" s="3"/>
      <c r="I4" s="4" t="s">
        <v>7</v>
      </c>
    </row>
    <row r="5" spans="1:14" ht="18.75" customHeight="1" x14ac:dyDescent="0.15">
      <c r="A5" s="5"/>
      <c r="B5" s="6"/>
      <c r="C5" s="7" t="s">
        <v>8</v>
      </c>
      <c r="D5" s="7" t="s">
        <v>9</v>
      </c>
      <c r="E5" s="7" t="s">
        <v>8</v>
      </c>
      <c r="F5" s="7" t="s">
        <v>9</v>
      </c>
      <c r="G5" s="8" t="s">
        <v>4</v>
      </c>
      <c r="H5" s="8" t="s">
        <v>5</v>
      </c>
      <c r="I5" s="9"/>
      <c r="M5" s="35"/>
      <c r="N5" s="35"/>
    </row>
    <row r="6" spans="1:14" ht="16.350000000000001" customHeight="1" x14ac:dyDescent="0.15">
      <c r="A6" s="63" t="s">
        <v>10</v>
      </c>
      <c r="B6" s="22">
        <v>3105</v>
      </c>
      <c r="C6" s="10" t="s">
        <v>11</v>
      </c>
      <c r="D6" s="10" t="s">
        <v>11</v>
      </c>
      <c r="E6" s="10" t="s">
        <v>11</v>
      </c>
      <c r="F6" s="10" t="s">
        <v>11</v>
      </c>
      <c r="G6" s="93" t="s">
        <v>12</v>
      </c>
      <c r="H6" s="93" t="s">
        <v>12</v>
      </c>
      <c r="I6" s="94">
        <v>9.8932611119961766</v>
      </c>
      <c r="K6" s="95"/>
      <c r="M6" s="35"/>
      <c r="N6" s="35"/>
    </row>
    <row r="7" spans="1:14" ht="16.350000000000001" customHeight="1" x14ac:dyDescent="0.15">
      <c r="A7" s="64" t="s">
        <v>13</v>
      </c>
      <c r="B7" s="13">
        <v>4154</v>
      </c>
      <c r="C7" s="11" t="s">
        <v>11</v>
      </c>
      <c r="D7" s="11" t="s">
        <v>11</v>
      </c>
      <c r="E7" s="11" t="s">
        <v>11</v>
      </c>
      <c r="F7" s="11" t="s">
        <v>11</v>
      </c>
      <c r="G7" s="96" t="s">
        <v>12</v>
      </c>
      <c r="H7" s="96" t="s">
        <v>12</v>
      </c>
      <c r="I7" s="97">
        <v>9.7370024846467587</v>
      </c>
      <c r="K7" s="95"/>
      <c r="M7" s="35"/>
      <c r="N7" s="35"/>
    </row>
    <row r="8" spans="1:14" ht="16.350000000000001" customHeight="1" x14ac:dyDescent="0.15">
      <c r="A8" s="64" t="s">
        <v>14</v>
      </c>
      <c r="B8" s="98">
        <v>6651</v>
      </c>
      <c r="C8" s="12">
        <v>5961</v>
      </c>
      <c r="D8" s="12">
        <v>690</v>
      </c>
      <c r="E8" s="12">
        <v>6175</v>
      </c>
      <c r="F8" s="12">
        <v>476</v>
      </c>
      <c r="G8" s="99">
        <v>10.374379792512405</v>
      </c>
      <c r="H8" s="99">
        <v>7.1568185235302968</v>
      </c>
      <c r="I8" s="100">
        <v>12.696649161288105</v>
      </c>
      <c r="K8" s="95"/>
      <c r="M8" s="35"/>
      <c r="N8" s="35"/>
    </row>
    <row r="9" spans="1:14" ht="16.350000000000001" customHeight="1" x14ac:dyDescent="0.15">
      <c r="A9" s="64" t="s">
        <v>15</v>
      </c>
      <c r="B9" s="101">
        <v>10222</v>
      </c>
      <c r="C9" s="13">
        <v>9235</v>
      </c>
      <c r="D9" s="13">
        <v>987</v>
      </c>
      <c r="E9" s="13">
        <v>9469</v>
      </c>
      <c r="F9" s="13">
        <v>753</v>
      </c>
      <c r="G9" s="102">
        <v>9.6556446879279978</v>
      </c>
      <c r="H9" s="102">
        <v>7.3664644883584431</v>
      </c>
      <c r="I9" s="100">
        <v>12.859349761230231</v>
      </c>
      <c r="K9" s="95"/>
    </row>
    <row r="10" spans="1:14" ht="16.350000000000001" customHeight="1" x14ac:dyDescent="0.15">
      <c r="A10" s="64" t="s">
        <v>16</v>
      </c>
      <c r="B10" s="101">
        <v>12776</v>
      </c>
      <c r="C10" s="13">
        <v>11476</v>
      </c>
      <c r="D10" s="13">
        <v>1300</v>
      </c>
      <c r="E10" s="13">
        <v>11714</v>
      </c>
      <c r="F10" s="13">
        <v>1062</v>
      </c>
      <c r="G10" s="102">
        <v>10.175328741390107</v>
      </c>
      <c r="H10" s="102">
        <v>8.3124608641202258</v>
      </c>
      <c r="I10" s="100">
        <v>12.647964653809487</v>
      </c>
      <c r="K10" s="95"/>
      <c r="M10" s="35"/>
      <c r="N10" s="35"/>
    </row>
    <row r="11" spans="1:14" ht="18" hidden="1" customHeight="1" x14ac:dyDescent="0.15">
      <c r="A11" s="64" t="s">
        <v>17</v>
      </c>
      <c r="B11" s="103">
        <v>14158</v>
      </c>
      <c r="C11" s="13">
        <v>12532</v>
      </c>
      <c r="D11" s="13">
        <v>1626</v>
      </c>
      <c r="E11" s="13">
        <v>13001</v>
      </c>
      <c r="F11" s="13">
        <v>1157</v>
      </c>
      <c r="G11" s="102">
        <v>11.484672976409097</v>
      </c>
      <c r="H11" s="102">
        <v>8.1720582003107776</v>
      </c>
      <c r="I11" s="100">
        <v>12.881425017878232</v>
      </c>
      <c r="K11" s="95"/>
      <c r="M11" s="35"/>
      <c r="N11" s="35"/>
    </row>
    <row r="12" spans="1:14" ht="18" hidden="1" customHeight="1" x14ac:dyDescent="0.15">
      <c r="A12" s="64" t="s">
        <v>18</v>
      </c>
      <c r="B12" s="13">
        <v>15047</v>
      </c>
      <c r="C12" s="13">
        <v>13308</v>
      </c>
      <c r="D12" s="13">
        <v>1739</v>
      </c>
      <c r="E12" s="13">
        <v>13633</v>
      </c>
      <c r="F12" s="13">
        <v>1414</v>
      </c>
      <c r="G12" s="102">
        <v>11.557121020801489</v>
      </c>
      <c r="H12" s="102">
        <v>9.3972220376154709</v>
      </c>
      <c r="I12" s="100">
        <v>13.057358833090213</v>
      </c>
      <c r="K12" s="95"/>
      <c r="M12" s="35"/>
      <c r="N12" s="35"/>
    </row>
    <row r="13" spans="1:14" ht="18" hidden="1" customHeight="1" x14ac:dyDescent="0.15">
      <c r="A13" s="64" t="s">
        <v>19</v>
      </c>
      <c r="B13" s="13">
        <v>15712</v>
      </c>
      <c r="C13" s="13">
        <v>13336</v>
      </c>
      <c r="D13" s="13">
        <v>2376</v>
      </c>
      <c r="E13" s="13">
        <v>13594</v>
      </c>
      <c r="F13" s="13">
        <v>2118</v>
      </c>
      <c r="G13" s="102">
        <v>15.122199592668025</v>
      </c>
      <c r="H13" s="102">
        <v>13.480142566191446</v>
      </c>
      <c r="I13" s="100">
        <v>13.077008867264032</v>
      </c>
      <c r="K13" s="95"/>
      <c r="M13" s="35"/>
      <c r="N13" s="35"/>
    </row>
    <row r="14" spans="1:14" ht="16.350000000000001" customHeight="1" x14ac:dyDescent="0.15">
      <c r="A14" s="64" t="s">
        <v>20</v>
      </c>
      <c r="B14" s="13">
        <v>14533</v>
      </c>
      <c r="C14" s="13">
        <v>12692</v>
      </c>
      <c r="D14" s="13">
        <v>1841</v>
      </c>
      <c r="E14" s="13">
        <v>12939</v>
      </c>
      <c r="F14" s="13">
        <v>1594</v>
      </c>
      <c r="G14" s="102">
        <v>12.66772173673708</v>
      </c>
      <c r="H14" s="102">
        <v>10.968141471134658</v>
      </c>
      <c r="I14" s="100">
        <v>11.714370234714613</v>
      </c>
      <c r="K14" s="95"/>
    </row>
    <row r="15" spans="1:14" ht="18" hidden="1" customHeight="1" x14ac:dyDescent="0.15">
      <c r="A15" s="64" t="s">
        <v>21</v>
      </c>
      <c r="B15" s="13">
        <v>13508</v>
      </c>
      <c r="C15" s="13">
        <v>11631</v>
      </c>
      <c r="D15" s="13">
        <v>1877</v>
      </c>
      <c r="E15" s="13">
        <v>11860</v>
      </c>
      <c r="F15" s="13">
        <v>1648</v>
      </c>
      <c r="G15" s="102">
        <v>13.895469351495409</v>
      </c>
      <c r="H15" s="102">
        <v>12.200177672490376</v>
      </c>
      <c r="I15" s="100">
        <v>10.589958198358666</v>
      </c>
      <c r="K15" s="95"/>
    </row>
    <row r="16" spans="1:14" ht="18" hidden="1" customHeight="1" x14ac:dyDescent="0.15">
      <c r="A16" s="64" t="s">
        <v>22</v>
      </c>
      <c r="B16" s="13">
        <v>12550</v>
      </c>
      <c r="C16" s="13">
        <v>10718</v>
      </c>
      <c r="D16" s="13">
        <v>1832</v>
      </c>
      <c r="E16" s="13">
        <v>10913</v>
      </c>
      <c r="F16" s="13">
        <v>1637</v>
      </c>
      <c r="G16" s="102">
        <v>14.597609561752989</v>
      </c>
      <c r="H16" s="102">
        <v>13.04382470119522</v>
      </c>
      <c r="I16" s="100">
        <v>9.611761426124998</v>
      </c>
      <c r="K16" s="95"/>
    </row>
    <row r="17" spans="1:11" ht="18" hidden="1" customHeight="1" x14ac:dyDescent="0.15">
      <c r="A17" s="64" t="s">
        <v>23</v>
      </c>
      <c r="B17" s="13">
        <v>11959</v>
      </c>
      <c r="C17" s="13">
        <v>10090</v>
      </c>
      <c r="D17" s="13">
        <v>1869</v>
      </c>
      <c r="E17" s="13">
        <v>10376</v>
      </c>
      <c r="F17" s="13">
        <v>1583</v>
      </c>
      <c r="G17" s="102">
        <v>15.628397023162471</v>
      </c>
      <c r="H17" s="102">
        <v>13.236892716782339</v>
      </c>
      <c r="I17" s="100">
        <v>8.9666967331052483</v>
      </c>
      <c r="K17" s="95"/>
    </row>
    <row r="18" spans="1:11" ht="18" hidden="1" customHeight="1" x14ac:dyDescent="0.15">
      <c r="A18" s="64" t="s">
        <v>24</v>
      </c>
      <c r="B18" s="13">
        <v>12329</v>
      </c>
      <c r="C18" s="13">
        <v>10333</v>
      </c>
      <c r="D18" s="13">
        <v>1996</v>
      </c>
      <c r="E18" s="13">
        <v>10581</v>
      </c>
      <c r="F18" s="13">
        <v>1748</v>
      </c>
      <c r="G18" s="102">
        <v>16.189471976640441</v>
      </c>
      <c r="H18" s="102">
        <v>14.177954416416579</v>
      </c>
      <c r="I18" s="100">
        <v>9.0182017139630339</v>
      </c>
      <c r="K18" s="95"/>
    </row>
    <row r="19" spans="1:11" ht="16.350000000000001" customHeight="1" x14ac:dyDescent="0.15">
      <c r="A19" s="64" t="s">
        <v>25</v>
      </c>
      <c r="B19" s="13">
        <v>12382</v>
      </c>
      <c r="C19" s="13">
        <v>10313</v>
      </c>
      <c r="D19" s="13">
        <v>2069</v>
      </c>
      <c r="E19" s="13">
        <v>10597</v>
      </c>
      <c r="F19" s="13">
        <v>1785</v>
      </c>
      <c r="G19" s="102">
        <v>16.709739945081569</v>
      </c>
      <c r="H19" s="102">
        <v>14.416087869487967</v>
      </c>
      <c r="I19" s="100">
        <v>8.8332000482251924</v>
      </c>
      <c r="K19" s="95"/>
    </row>
    <row r="20" spans="1:11" ht="16.350000000000001" customHeight="1" x14ac:dyDescent="0.15">
      <c r="A20" s="64" t="s">
        <v>26</v>
      </c>
      <c r="B20" s="13">
        <v>12287</v>
      </c>
      <c r="C20" s="13">
        <v>10166</v>
      </c>
      <c r="D20" s="13">
        <v>2121</v>
      </c>
      <c r="E20" s="13">
        <v>10505</v>
      </c>
      <c r="F20" s="13">
        <v>1782</v>
      </c>
      <c r="G20" s="102">
        <v>17.262146984617889</v>
      </c>
      <c r="H20" s="102">
        <v>14.503133393017009</v>
      </c>
      <c r="I20" s="100">
        <v>8.5779471290720295</v>
      </c>
      <c r="K20" s="95"/>
    </row>
    <row r="21" spans="1:11" ht="16.350000000000001" customHeight="1" x14ac:dyDescent="0.15">
      <c r="A21" s="64" t="s">
        <v>27</v>
      </c>
      <c r="B21" s="13">
        <v>12638</v>
      </c>
      <c r="C21" s="13">
        <v>10430</v>
      </c>
      <c r="D21" s="13">
        <v>2208</v>
      </c>
      <c r="E21" s="13">
        <v>10757</v>
      </c>
      <c r="F21" s="13">
        <v>1881</v>
      </c>
      <c r="G21" s="102">
        <v>17.471118847918973</v>
      </c>
      <c r="H21" s="102">
        <v>14.883684127235322</v>
      </c>
      <c r="I21" s="100">
        <v>8.6379654918814879</v>
      </c>
      <c r="K21" s="95"/>
    </row>
    <row r="22" spans="1:11" ht="16.350000000000001" customHeight="1" x14ac:dyDescent="0.15">
      <c r="A22" s="64" t="s">
        <v>28</v>
      </c>
      <c r="B22" s="13">
        <v>12189</v>
      </c>
      <c r="C22" s="13">
        <v>10049</v>
      </c>
      <c r="D22" s="13">
        <v>2140</v>
      </c>
      <c r="E22" s="13">
        <v>10373</v>
      </c>
      <c r="F22" s="13">
        <v>1816</v>
      </c>
      <c r="G22" s="102">
        <v>17.556813520387234</v>
      </c>
      <c r="H22" s="102">
        <v>14.898679136926738</v>
      </c>
      <c r="I22" s="100">
        <v>8.1620927742477249</v>
      </c>
      <c r="K22" s="95"/>
    </row>
    <row r="23" spans="1:11" ht="16.350000000000001" customHeight="1" x14ac:dyDescent="0.15">
      <c r="A23" s="64" t="s">
        <v>29</v>
      </c>
      <c r="B23" s="13">
        <v>12014</v>
      </c>
      <c r="C23" s="13">
        <v>9802</v>
      </c>
      <c r="D23" s="13">
        <v>2212</v>
      </c>
      <c r="E23" s="13">
        <v>10198</v>
      </c>
      <c r="F23" s="13">
        <v>1816</v>
      </c>
      <c r="G23" s="102">
        <v>18.411852838355252</v>
      </c>
      <c r="H23" s="102">
        <v>15.115698351922758</v>
      </c>
      <c r="I23" s="100">
        <v>7.9051747508165748</v>
      </c>
      <c r="K23" s="95"/>
    </row>
    <row r="24" spans="1:11" ht="16.350000000000001" customHeight="1" x14ac:dyDescent="0.15">
      <c r="A24" s="64" t="s">
        <v>30</v>
      </c>
      <c r="B24" s="13">
        <v>11994</v>
      </c>
      <c r="C24" s="13">
        <v>9819</v>
      </c>
      <c r="D24" s="13">
        <v>2175</v>
      </c>
      <c r="E24" s="13">
        <v>10171</v>
      </c>
      <c r="F24" s="13">
        <v>1823</v>
      </c>
      <c r="G24" s="102">
        <v>18.134067033516761</v>
      </c>
      <c r="H24" s="102">
        <v>15.199266299816575</v>
      </c>
      <c r="I24" s="100">
        <v>7.7892828196762194</v>
      </c>
      <c r="K24" s="95"/>
    </row>
    <row r="25" spans="1:11" ht="16.350000000000001" customHeight="1" x14ac:dyDescent="0.15">
      <c r="A25" s="64" t="s">
        <v>31</v>
      </c>
      <c r="B25" s="13">
        <v>11788</v>
      </c>
      <c r="C25" s="13">
        <v>9512</v>
      </c>
      <c r="D25" s="13">
        <v>2276</v>
      </c>
      <c r="E25" s="13">
        <v>9902</v>
      </c>
      <c r="F25" s="13">
        <v>1886</v>
      </c>
      <c r="G25" s="102">
        <v>19.307770614183916</v>
      </c>
      <c r="H25" s="102">
        <v>15.999321343739394</v>
      </c>
      <c r="I25" s="100">
        <v>7.5232740921237298</v>
      </c>
      <c r="K25" s="95"/>
    </row>
    <row r="26" spans="1:11" ht="16.350000000000001" customHeight="1" x14ac:dyDescent="0.15">
      <c r="A26" s="64" t="s">
        <v>32</v>
      </c>
      <c r="B26" s="13">
        <v>11423</v>
      </c>
      <c r="C26" s="13">
        <v>9133</v>
      </c>
      <c r="D26" s="13">
        <v>2290</v>
      </c>
      <c r="E26" s="13">
        <v>9490</v>
      </c>
      <c r="F26" s="13">
        <v>1933</v>
      </c>
      <c r="G26" s="102">
        <v>20.047273045609735</v>
      </c>
      <c r="H26" s="102">
        <v>16.921999474743938</v>
      </c>
      <c r="I26" s="100">
        <v>7.1698243477769648</v>
      </c>
      <c r="K26" s="95"/>
    </row>
    <row r="27" spans="1:11" ht="16.350000000000001" customHeight="1" x14ac:dyDescent="0.15">
      <c r="A27" s="64" t="s">
        <v>33</v>
      </c>
      <c r="B27" s="13">
        <v>11982</v>
      </c>
      <c r="C27" s="13">
        <v>9512</v>
      </c>
      <c r="D27" s="13">
        <v>2470</v>
      </c>
      <c r="E27" s="13">
        <v>9894</v>
      </c>
      <c r="F27" s="13">
        <v>2088</v>
      </c>
      <c r="G27" s="102">
        <v>20.614254715406442</v>
      </c>
      <c r="H27" s="102">
        <v>17.426139208813222</v>
      </c>
      <c r="I27" s="100">
        <v>7.4015001905660833</v>
      </c>
      <c r="K27" s="95"/>
    </row>
    <row r="28" spans="1:11" ht="16.350000000000001" customHeight="1" x14ac:dyDescent="0.15">
      <c r="A28" s="64" t="s">
        <v>34</v>
      </c>
      <c r="B28" s="13">
        <v>11975</v>
      </c>
      <c r="C28" s="13">
        <v>9609</v>
      </c>
      <c r="D28" s="13">
        <v>2366</v>
      </c>
      <c r="E28" s="13">
        <v>9992</v>
      </c>
      <c r="F28" s="13">
        <v>1983</v>
      </c>
      <c r="G28" s="102">
        <v>19.757828810020879</v>
      </c>
      <c r="H28" s="102">
        <v>16.559498956158663</v>
      </c>
      <c r="I28" s="100">
        <v>7.2792148781681298</v>
      </c>
      <c r="K28" s="95"/>
    </row>
    <row r="29" spans="1:11" ht="16.350000000000001" customHeight="1" x14ac:dyDescent="0.15">
      <c r="A29" s="64" t="s">
        <v>35</v>
      </c>
      <c r="B29" s="13">
        <v>12329</v>
      </c>
      <c r="C29" s="13">
        <v>9930</v>
      </c>
      <c r="D29" s="13">
        <v>2399</v>
      </c>
      <c r="E29" s="13">
        <v>10308</v>
      </c>
      <c r="F29" s="13">
        <v>2021</v>
      </c>
      <c r="G29" s="102">
        <v>19.458188012004218</v>
      </c>
      <c r="H29" s="102">
        <v>16.392245924243653</v>
      </c>
      <c r="I29" s="100">
        <v>7.3915577127838157</v>
      </c>
      <c r="K29" s="95"/>
    </row>
    <row r="30" spans="1:11" ht="16.350000000000001" customHeight="1" x14ac:dyDescent="0.15">
      <c r="A30" s="64" t="s">
        <v>36</v>
      </c>
      <c r="B30" s="13">
        <v>12687</v>
      </c>
      <c r="C30" s="13">
        <v>10286</v>
      </c>
      <c r="D30" s="13">
        <v>2401</v>
      </c>
      <c r="E30" s="13">
        <v>10693</v>
      </c>
      <c r="F30" s="13">
        <v>1994</v>
      </c>
      <c r="G30" s="102">
        <v>18.924883739260661</v>
      </c>
      <c r="H30" s="102">
        <v>15.716875541893277</v>
      </c>
      <c r="I30" s="100">
        <v>7.4850087434247321</v>
      </c>
      <c r="K30" s="95"/>
    </row>
    <row r="31" spans="1:11" ht="16.350000000000001" customHeight="1" x14ac:dyDescent="0.15">
      <c r="A31" s="64" t="s">
        <v>37</v>
      </c>
      <c r="B31" s="13">
        <v>12777</v>
      </c>
      <c r="C31" s="13">
        <v>10360</v>
      </c>
      <c r="D31" s="13">
        <v>2417</v>
      </c>
      <c r="E31" s="13">
        <v>10800</v>
      </c>
      <c r="F31" s="13">
        <v>1977</v>
      </c>
      <c r="G31" s="102">
        <v>18.916803631525397</v>
      </c>
      <c r="H31" s="102">
        <v>15.473115754872035</v>
      </c>
      <c r="I31" s="100">
        <v>7.4523706202668079</v>
      </c>
      <c r="K31" s="95"/>
    </row>
    <row r="32" spans="1:11" ht="16.350000000000001" customHeight="1" x14ac:dyDescent="0.15">
      <c r="A32" s="64" t="s">
        <v>38</v>
      </c>
      <c r="B32" s="13">
        <v>13263</v>
      </c>
      <c r="C32" s="13">
        <v>10855</v>
      </c>
      <c r="D32" s="13">
        <v>2408</v>
      </c>
      <c r="E32" s="13">
        <v>11218</v>
      </c>
      <c r="F32" s="13">
        <v>2045</v>
      </c>
      <c r="G32" s="102">
        <v>18.155771695694789</v>
      </c>
      <c r="H32" s="102">
        <v>15.418834351202593</v>
      </c>
      <c r="I32" s="100">
        <v>7.6732779238932096</v>
      </c>
      <c r="K32" s="95"/>
    </row>
    <row r="33" spans="1:35" ht="16.350000000000001" customHeight="1" x14ac:dyDescent="0.15">
      <c r="A33" s="64" t="s">
        <v>39</v>
      </c>
      <c r="B33" s="13">
        <v>12975</v>
      </c>
      <c r="C33" s="13">
        <v>10579</v>
      </c>
      <c r="D33" s="13">
        <v>2396</v>
      </c>
      <c r="E33" s="13">
        <v>11068</v>
      </c>
      <c r="F33" s="13">
        <v>1907</v>
      </c>
      <c r="G33" s="102">
        <v>18.466281310211947</v>
      </c>
      <c r="H33" s="102">
        <v>14.697495183044316</v>
      </c>
      <c r="I33" s="100">
        <v>7.4546087580018545</v>
      </c>
      <c r="K33" s="95"/>
    </row>
    <row r="34" spans="1:35" ht="16.350000000000001" customHeight="1" x14ac:dyDescent="0.15">
      <c r="A34" s="64" t="s">
        <v>40</v>
      </c>
      <c r="B34" s="13">
        <v>13026</v>
      </c>
      <c r="C34" s="13">
        <v>10691</v>
      </c>
      <c r="D34" s="13">
        <v>2335</v>
      </c>
      <c r="E34" s="13">
        <v>11121</v>
      </c>
      <c r="F34" s="13">
        <v>1905</v>
      </c>
      <c r="G34" s="102">
        <v>17.925687087363734</v>
      </c>
      <c r="H34" s="102">
        <v>14.624596959926301</v>
      </c>
      <c r="I34" s="100">
        <v>7.4348933139042099</v>
      </c>
      <c r="K34" s="95"/>
    </row>
    <row r="35" spans="1:35" ht="16.350000000000001" customHeight="1" x14ac:dyDescent="0.15">
      <c r="A35" s="64" t="s">
        <v>41</v>
      </c>
      <c r="B35" s="13">
        <v>13111</v>
      </c>
      <c r="C35" s="13">
        <v>10707</v>
      </c>
      <c r="D35" s="13">
        <v>2404</v>
      </c>
      <c r="E35" s="13">
        <v>11142</v>
      </c>
      <c r="F35" s="13">
        <v>1969</v>
      </c>
      <c r="G35" s="102">
        <v>18.335748608039051</v>
      </c>
      <c r="H35" s="102">
        <v>15.017923880710853</v>
      </c>
      <c r="I35" s="100">
        <v>7.3883936118656104</v>
      </c>
      <c r="K35" s="95"/>
    </row>
    <row r="36" spans="1:35" ht="16.350000000000001" customHeight="1" x14ac:dyDescent="0.15">
      <c r="A36" s="64" t="s">
        <v>42</v>
      </c>
      <c r="B36" s="13">
        <v>12417</v>
      </c>
      <c r="C36" s="13">
        <v>10091</v>
      </c>
      <c r="D36" s="13">
        <v>2326</v>
      </c>
      <c r="E36" s="13">
        <v>10472</v>
      </c>
      <c r="F36" s="13">
        <v>1945</v>
      </c>
      <c r="G36" s="102">
        <v>18.732383023274544</v>
      </c>
      <c r="H36" s="102">
        <v>15.664009019892083</v>
      </c>
      <c r="I36" s="100">
        <v>6.9321429349030632</v>
      </c>
      <c r="K36" s="95"/>
    </row>
    <row r="37" spans="1:35" ht="16.350000000000001" customHeight="1" x14ac:dyDescent="0.15">
      <c r="A37" s="64" t="s">
        <v>43</v>
      </c>
      <c r="B37" s="13">
        <v>12500</v>
      </c>
      <c r="C37" s="13">
        <v>10159</v>
      </c>
      <c r="D37" s="13">
        <v>2341</v>
      </c>
      <c r="E37" s="13">
        <v>10530</v>
      </c>
      <c r="F37" s="13">
        <v>1970</v>
      </c>
      <c r="G37" s="102">
        <v>18.728000000000002</v>
      </c>
      <c r="H37" s="102">
        <v>15.76</v>
      </c>
      <c r="I37" s="100">
        <v>6.9307907865948524</v>
      </c>
      <c r="K37" s="95"/>
    </row>
    <row r="38" spans="1:35" ht="16.350000000000001" customHeight="1" x14ac:dyDescent="0.15">
      <c r="A38" s="64" t="s">
        <v>44</v>
      </c>
      <c r="B38" s="13">
        <v>12032</v>
      </c>
      <c r="C38" s="13">
        <v>9798</v>
      </c>
      <c r="D38" s="13">
        <v>2234</v>
      </c>
      <c r="E38" s="13">
        <v>10248</v>
      </c>
      <c r="F38" s="13">
        <v>1784</v>
      </c>
      <c r="G38" s="102">
        <v>18.567154255319149</v>
      </c>
      <c r="H38" s="102">
        <v>14.827127659574469</v>
      </c>
      <c r="I38" s="100">
        <v>6.6400703300002375</v>
      </c>
      <c r="K38" s="95"/>
    </row>
    <row r="39" spans="1:35" ht="16.350000000000001" customHeight="1" x14ac:dyDescent="0.15">
      <c r="A39" s="65" t="s">
        <v>45</v>
      </c>
      <c r="B39" s="13">
        <v>12642</v>
      </c>
      <c r="C39" s="13">
        <v>10181</v>
      </c>
      <c r="D39" s="13">
        <v>2461</v>
      </c>
      <c r="E39" s="13">
        <v>10687</v>
      </c>
      <c r="F39" s="13">
        <v>1955</v>
      </c>
      <c r="G39" s="102">
        <v>19.466856510045879</v>
      </c>
      <c r="H39" s="102">
        <v>15.464325264989718</v>
      </c>
      <c r="I39" s="100">
        <v>6.9588595000652296</v>
      </c>
      <c r="K39" s="95"/>
    </row>
    <row r="40" spans="1:35" ht="16.350000000000001" customHeight="1" x14ac:dyDescent="0.15">
      <c r="A40" s="64" t="s">
        <v>46</v>
      </c>
      <c r="B40" s="13">
        <v>12430</v>
      </c>
      <c r="C40" s="13">
        <v>9928</v>
      </c>
      <c r="D40" s="13">
        <v>2502</v>
      </c>
      <c r="E40" s="13">
        <v>10421</v>
      </c>
      <c r="F40" s="13">
        <v>2009</v>
      </c>
      <c r="G40" s="102">
        <v>20.128720836685439</v>
      </c>
      <c r="H40" s="102">
        <v>16.162510056315366</v>
      </c>
      <c r="I40" s="100">
        <v>6.7750086663425417</v>
      </c>
      <c r="K40" s="95"/>
    </row>
    <row r="41" spans="1:35" ht="16.350000000000001" customHeight="1" x14ac:dyDescent="0.15">
      <c r="A41" s="64" t="s">
        <v>47</v>
      </c>
      <c r="B41" s="13">
        <v>12118</v>
      </c>
      <c r="C41" s="13">
        <v>9583</v>
      </c>
      <c r="D41" s="13">
        <v>2535</v>
      </c>
      <c r="E41" s="13">
        <v>10037</v>
      </c>
      <c r="F41" s="13">
        <v>2081</v>
      </c>
      <c r="G41" s="102">
        <v>20.919293612807394</v>
      </c>
      <c r="H41" s="102">
        <v>17.172800792209937</v>
      </c>
      <c r="I41" s="100">
        <v>6.5643392460056278</v>
      </c>
      <c r="J41" s="17"/>
      <c r="K41" s="104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ht="16.350000000000001" customHeight="1" x14ac:dyDescent="0.15">
      <c r="A42" s="64" t="s">
        <v>48</v>
      </c>
      <c r="B42" s="13">
        <v>12158</v>
      </c>
      <c r="C42" s="13">
        <v>9539</v>
      </c>
      <c r="D42" s="13">
        <v>2619</v>
      </c>
      <c r="E42" s="13">
        <v>10036</v>
      </c>
      <c r="F42" s="13">
        <v>2122</v>
      </c>
      <c r="G42" s="102">
        <v>21.541371936173711</v>
      </c>
      <c r="H42" s="102">
        <v>17.453528540878434</v>
      </c>
      <c r="I42" s="100">
        <v>6.5282724455677501</v>
      </c>
      <c r="K42" s="95"/>
    </row>
    <row r="43" spans="1:35" s="17" customFormat="1" ht="16.350000000000001" customHeight="1" x14ac:dyDescent="0.15">
      <c r="A43" s="64" t="s">
        <v>49</v>
      </c>
      <c r="B43" s="13">
        <v>11554</v>
      </c>
      <c r="C43" s="13">
        <v>9026</v>
      </c>
      <c r="D43" s="13">
        <v>2528</v>
      </c>
      <c r="E43" s="13">
        <v>9554</v>
      </c>
      <c r="F43" s="13">
        <v>2000</v>
      </c>
      <c r="G43" s="102">
        <v>21.879868443828975</v>
      </c>
      <c r="H43" s="102">
        <v>17.310022503029256</v>
      </c>
      <c r="I43" s="100">
        <v>6.1696916168767819</v>
      </c>
      <c r="K43" s="95"/>
    </row>
    <row r="44" spans="1:35" ht="16.350000000000001" customHeight="1" x14ac:dyDescent="0.15">
      <c r="A44" s="64" t="s">
        <v>50</v>
      </c>
      <c r="B44" s="13">
        <v>11191</v>
      </c>
      <c r="C44" s="13">
        <v>8756</v>
      </c>
      <c r="D44" s="13">
        <v>2435</v>
      </c>
      <c r="E44" s="13">
        <v>9215</v>
      </c>
      <c r="F44" s="13">
        <v>1976</v>
      </c>
      <c r="G44" s="102">
        <v>21.758555982485923</v>
      </c>
      <c r="H44" s="102">
        <v>17.65704584040747</v>
      </c>
      <c r="I44" s="100">
        <v>6</v>
      </c>
      <c r="K44" s="95"/>
    </row>
    <row r="45" spans="1:35" ht="16.350000000000001" customHeight="1" x14ac:dyDescent="0.15">
      <c r="A45" s="64" t="s">
        <v>51</v>
      </c>
      <c r="B45" s="13">
        <v>11644</v>
      </c>
      <c r="C45" s="13">
        <v>9039</v>
      </c>
      <c r="D45" s="13">
        <v>2605</v>
      </c>
      <c r="E45" s="13">
        <v>9535</v>
      </c>
      <c r="F45" s="13">
        <v>2109</v>
      </c>
      <c r="G45" s="102">
        <v>22.372037100652697</v>
      </c>
      <c r="H45" s="102">
        <v>18.112332531776019</v>
      </c>
      <c r="I45" s="100">
        <v>6.1626073057910729</v>
      </c>
      <c r="K45" s="95"/>
      <c r="M45" s="105"/>
    </row>
    <row r="46" spans="1:35" ht="16.350000000000001" customHeight="1" x14ac:dyDescent="0.15">
      <c r="A46" s="64" t="s">
        <v>52</v>
      </c>
      <c r="B46" s="13">
        <v>11357</v>
      </c>
      <c r="C46" s="13">
        <v>8817</v>
      </c>
      <c r="D46" s="13">
        <v>2540</v>
      </c>
      <c r="E46" s="13">
        <v>9395</v>
      </c>
      <c r="F46" s="13">
        <v>1962</v>
      </c>
      <c r="G46" s="102">
        <v>22.365061195738313</v>
      </c>
      <c r="H46" s="102">
        <v>17.275689002377391</v>
      </c>
      <c r="I46" s="100">
        <v>5.9902916871714291</v>
      </c>
      <c r="K46" s="95"/>
      <c r="M46" s="106"/>
    </row>
    <row r="47" spans="1:35" ht="16.350000000000001" customHeight="1" x14ac:dyDescent="0.15">
      <c r="A47" s="64" t="s">
        <v>53</v>
      </c>
      <c r="B47" s="13">
        <v>11625</v>
      </c>
      <c r="C47" s="13">
        <v>9107</v>
      </c>
      <c r="D47" s="13">
        <v>2518</v>
      </c>
      <c r="E47" s="13">
        <v>9485</v>
      </c>
      <c r="F47" s="13">
        <v>2140</v>
      </c>
      <c r="G47" s="102">
        <v>21.660215053763441</v>
      </c>
      <c r="H47" s="102">
        <v>18.408602150537632</v>
      </c>
      <c r="I47" s="100">
        <v>6.1157976973035248</v>
      </c>
      <c r="K47" s="95"/>
      <c r="M47" s="106"/>
    </row>
    <row r="48" spans="1:35" ht="16.350000000000001" customHeight="1" x14ac:dyDescent="0.15">
      <c r="A48" s="64" t="s">
        <v>54</v>
      </c>
      <c r="B48" s="13">
        <v>11225</v>
      </c>
      <c r="C48" s="13">
        <v>8791</v>
      </c>
      <c r="D48" s="13">
        <v>2434</v>
      </c>
      <c r="E48" s="13">
        <v>9225</v>
      </c>
      <c r="F48" s="13">
        <v>2000</v>
      </c>
      <c r="G48" s="102">
        <v>21.683741648106906</v>
      </c>
      <c r="H48" s="102">
        <v>17.817371937639198</v>
      </c>
      <c r="I48" s="100">
        <v>5.8849619692524504</v>
      </c>
      <c r="K48" s="95"/>
      <c r="M48" s="106"/>
    </row>
    <row r="49" spans="1:13" ht="16.350000000000001" customHeight="1" x14ac:dyDescent="0.15">
      <c r="A49" s="64" t="s">
        <v>55</v>
      </c>
      <c r="B49" s="13">
        <v>11522</v>
      </c>
      <c r="C49" s="13">
        <v>8958</v>
      </c>
      <c r="D49" s="13">
        <v>2564</v>
      </c>
      <c r="E49" s="13">
        <v>9455</v>
      </c>
      <c r="F49" s="13">
        <v>2067</v>
      </c>
      <c r="G49" s="102">
        <v>22.253081062315569</v>
      </c>
      <c r="H49" s="102">
        <v>17.93959382051727</v>
      </c>
      <c r="I49" s="100">
        <v>6.0429837507617972</v>
      </c>
      <c r="K49" s="95"/>
      <c r="M49" s="106"/>
    </row>
    <row r="50" spans="1:13" ht="16.350000000000001" customHeight="1" x14ac:dyDescent="0.15">
      <c r="A50" s="64" t="s">
        <v>56</v>
      </c>
      <c r="B50" s="13">
        <v>10576</v>
      </c>
      <c r="C50" s="13">
        <v>8224</v>
      </c>
      <c r="D50" s="13">
        <v>2352</v>
      </c>
      <c r="E50" s="13">
        <v>8649</v>
      </c>
      <c r="F50" s="13">
        <v>1927</v>
      </c>
      <c r="G50" s="102">
        <v>22.239031770045386</v>
      </c>
      <c r="H50" s="102">
        <v>18.220499243570348</v>
      </c>
      <c r="I50" s="100">
        <v>5.5027875552503076</v>
      </c>
      <c r="K50" s="95"/>
      <c r="M50" s="106"/>
    </row>
    <row r="51" spans="1:13" ht="16.350000000000001" customHeight="1" x14ac:dyDescent="0.15">
      <c r="A51" s="64" t="s">
        <v>57</v>
      </c>
      <c r="B51" s="13">
        <v>10859</v>
      </c>
      <c r="C51" s="13">
        <v>8363</v>
      </c>
      <c r="D51" s="13">
        <v>2496</v>
      </c>
      <c r="E51" s="13">
        <v>8924</v>
      </c>
      <c r="F51" s="13">
        <v>1935</v>
      </c>
      <c r="G51" s="102">
        <v>22.985541946772262</v>
      </c>
      <c r="H51" s="102">
        <v>17.819320379408783</v>
      </c>
      <c r="I51" s="100">
        <v>5.629995396043916</v>
      </c>
      <c r="K51" s="95"/>
      <c r="M51" s="106"/>
    </row>
    <row r="52" spans="1:13" ht="16.350000000000001" customHeight="1" x14ac:dyDescent="0.15">
      <c r="A52" s="64" t="s">
        <v>58</v>
      </c>
      <c r="B52" s="13">
        <v>10914</v>
      </c>
      <c r="C52" s="13">
        <v>8364</v>
      </c>
      <c r="D52" s="13">
        <v>2550</v>
      </c>
      <c r="E52" s="13">
        <v>8835</v>
      </c>
      <c r="F52" s="13">
        <v>2079</v>
      </c>
      <c r="G52" s="102">
        <v>23.364485981308412</v>
      </c>
      <c r="H52" s="102">
        <v>19.048927982407918</v>
      </c>
      <c r="I52" s="100">
        <v>5.6368464029079801</v>
      </c>
      <c r="K52" s="95"/>
      <c r="M52" s="106"/>
    </row>
    <row r="53" spans="1:13" ht="16.350000000000001" customHeight="1" x14ac:dyDescent="0.15">
      <c r="A53" s="64" t="s">
        <v>59</v>
      </c>
      <c r="B53" s="13">
        <v>10752</v>
      </c>
      <c r="C53" s="13">
        <v>8202</v>
      </c>
      <c r="D53" s="13">
        <v>2550</v>
      </c>
      <c r="E53" s="13">
        <v>8715</v>
      </c>
      <c r="F53" s="13">
        <v>2037</v>
      </c>
      <c r="G53" s="102">
        <v>23.716517857142858</v>
      </c>
      <c r="H53" s="102">
        <v>18.9453125</v>
      </c>
      <c r="I53" s="100">
        <v>5.5347134426823601</v>
      </c>
      <c r="K53" s="95"/>
      <c r="M53" s="106"/>
    </row>
    <row r="54" spans="1:13" ht="16.350000000000001" customHeight="1" x14ac:dyDescent="0.15">
      <c r="A54" s="66" t="s">
        <v>60</v>
      </c>
      <c r="B54" s="107">
        <v>10800</v>
      </c>
      <c r="C54" s="107">
        <v>8160</v>
      </c>
      <c r="D54" s="107">
        <v>2640</v>
      </c>
      <c r="E54" s="107">
        <v>8745</v>
      </c>
      <c r="F54" s="107">
        <v>2055</v>
      </c>
      <c r="G54" s="108">
        <v>24.444444444444443</v>
      </c>
      <c r="H54" s="108">
        <v>19.027777777777779</v>
      </c>
      <c r="I54" s="109">
        <v>5.5569076220705966</v>
      </c>
      <c r="K54" s="95"/>
    </row>
    <row r="55" spans="1:13" ht="13.5" customHeight="1" x14ac:dyDescent="0.15">
      <c r="A55" s="14" t="s">
        <v>61</v>
      </c>
      <c r="B55" s="67"/>
      <c r="C55" s="67"/>
      <c r="D55" s="67"/>
      <c r="E55" s="67"/>
      <c r="F55" s="67"/>
      <c r="G55" s="110"/>
      <c r="H55" s="110"/>
      <c r="I55" s="110"/>
      <c r="J55" s="68"/>
      <c r="K55" s="68"/>
      <c r="L55" s="68"/>
    </row>
    <row r="56" spans="1:13" ht="12" customHeight="1" x14ac:dyDescent="0.15">
      <c r="A56" s="111" t="s">
        <v>62</v>
      </c>
      <c r="B56" s="67"/>
      <c r="C56" s="67"/>
      <c r="D56" s="67"/>
      <c r="E56" s="67"/>
      <c r="F56" s="67"/>
      <c r="G56" s="110"/>
      <c r="H56" s="110"/>
      <c r="I56" s="110"/>
      <c r="J56" s="68"/>
      <c r="K56" s="68"/>
      <c r="L56" s="68"/>
    </row>
    <row r="57" spans="1:13" ht="13.5" customHeight="1" x14ac:dyDescent="0.15">
      <c r="A57" s="69" t="s">
        <v>63</v>
      </c>
      <c r="B57" s="70"/>
      <c r="D57" s="70"/>
      <c r="E57" s="70"/>
      <c r="F57" s="70"/>
      <c r="G57" s="106"/>
      <c r="H57" s="106"/>
      <c r="I57" s="106"/>
    </row>
    <row r="58" spans="1:13" x14ac:dyDescent="0.15">
      <c r="A58" s="71"/>
    </row>
  </sheetData>
  <mergeCells count="6">
    <mergeCell ref="A4:A5"/>
    <mergeCell ref="B4:B5"/>
    <mergeCell ref="C4:D4"/>
    <mergeCell ref="E4:F4"/>
    <mergeCell ref="G4:H4"/>
    <mergeCell ref="I4:I5"/>
  </mergeCells>
  <phoneticPr fontId="3"/>
  <printOptions horizontalCentered="1"/>
  <pageMargins left="0.59055118110236227" right="0.59055118110236227" top="0.59055118110236227" bottom="0.39370078740157483" header="0.39370078740157483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14999847407452621"/>
  </sheetPr>
  <dimension ref="A1:K38"/>
  <sheetViews>
    <sheetView topLeftCell="A3" zoomScaleNormal="100" workbookViewId="0">
      <selection activeCell="L36" sqref="L36"/>
    </sheetView>
  </sheetViews>
  <sheetFormatPr defaultRowHeight="13.5" x14ac:dyDescent="0.15"/>
  <cols>
    <col min="1" max="1" width="14.125" style="16" customWidth="1"/>
    <col min="2" max="2" width="7.75" style="16" customWidth="1"/>
    <col min="3" max="10" width="7.375" style="16" customWidth="1"/>
    <col min="11" max="11" width="7.375" style="17" customWidth="1"/>
    <col min="12" max="16384" width="9" style="16"/>
  </cols>
  <sheetData>
    <row r="1" spans="1:11" ht="14.25" customHeight="1" x14ac:dyDescent="0.15">
      <c r="A1" s="15" t="s">
        <v>64</v>
      </c>
    </row>
    <row r="2" spans="1:11" ht="13.5" customHeight="1" x14ac:dyDescent="0.15"/>
    <row r="3" spans="1:11" ht="21" customHeight="1" x14ac:dyDescent="0.15">
      <c r="A3" s="1" t="s">
        <v>2</v>
      </c>
      <c r="B3" s="2" t="s">
        <v>65</v>
      </c>
      <c r="C3" s="2"/>
      <c r="D3" s="2"/>
      <c r="E3" s="2"/>
      <c r="F3" s="2"/>
      <c r="G3" s="2" t="s">
        <v>66</v>
      </c>
      <c r="H3" s="2"/>
      <c r="I3" s="2"/>
      <c r="J3" s="2"/>
      <c r="K3" s="18"/>
    </row>
    <row r="4" spans="1:11" ht="26.25" customHeight="1" x14ac:dyDescent="0.15">
      <c r="A4" s="19"/>
      <c r="B4" s="20" t="s">
        <v>3</v>
      </c>
      <c r="C4" s="7" t="s">
        <v>67</v>
      </c>
      <c r="D4" s="7" t="s">
        <v>68</v>
      </c>
      <c r="E4" s="7" t="s">
        <v>69</v>
      </c>
      <c r="F4" s="7" t="s">
        <v>70</v>
      </c>
      <c r="G4" s="20" t="s">
        <v>3</v>
      </c>
      <c r="H4" s="7" t="s">
        <v>71</v>
      </c>
      <c r="I4" s="7" t="s">
        <v>68</v>
      </c>
      <c r="J4" s="7" t="s">
        <v>69</v>
      </c>
      <c r="K4" s="21" t="s">
        <v>70</v>
      </c>
    </row>
    <row r="5" spans="1:11" ht="18" hidden="1" customHeight="1" x14ac:dyDescent="0.15">
      <c r="A5" s="64" t="s">
        <v>182</v>
      </c>
      <c r="B5" s="146">
        <f>SUM(C5,F5,D5,E5)</f>
        <v>11994</v>
      </c>
      <c r="C5" s="22">
        <v>9124</v>
      </c>
      <c r="D5" s="22">
        <v>695</v>
      </c>
      <c r="E5" s="22">
        <v>1047</v>
      </c>
      <c r="F5" s="22">
        <v>1128</v>
      </c>
      <c r="G5" s="147">
        <f>SUM(H5:K5)</f>
        <v>99.999999999999986</v>
      </c>
      <c r="H5" s="147">
        <f t="shared" ref="H5:K7" si="0">C5/$B5*100</f>
        <v>76.071369017842244</v>
      </c>
      <c r="I5" s="147">
        <f t="shared" si="0"/>
        <v>5.7945639486409872</v>
      </c>
      <c r="J5" s="147">
        <f t="shared" si="0"/>
        <v>8.7293646823411706</v>
      </c>
      <c r="K5" s="148">
        <f t="shared" si="0"/>
        <v>9.4047023511755885</v>
      </c>
    </row>
    <row r="6" spans="1:11" ht="18" hidden="1" customHeight="1" x14ac:dyDescent="0.15">
      <c r="A6" s="65" t="s">
        <v>72</v>
      </c>
      <c r="B6" s="149">
        <f>SUM(C6,F6,D6,E6)</f>
        <v>11788</v>
      </c>
      <c r="C6" s="13">
        <v>8839</v>
      </c>
      <c r="D6" s="13">
        <v>673</v>
      </c>
      <c r="E6" s="13">
        <v>1063</v>
      </c>
      <c r="F6" s="13">
        <v>1213</v>
      </c>
      <c r="G6" s="102">
        <f>SUM(H6:K6)</f>
        <v>100</v>
      </c>
      <c r="H6" s="102">
        <f t="shared" si="0"/>
        <v>74.983033593484905</v>
      </c>
      <c r="I6" s="102">
        <f t="shared" si="0"/>
        <v>5.709195792331184</v>
      </c>
      <c r="J6" s="102">
        <f t="shared" si="0"/>
        <v>9.0176450627757045</v>
      </c>
      <c r="K6" s="100">
        <f t="shared" si="0"/>
        <v>10.290125551408211</v>
      </c>
    </row>
    <row r="7" spans="1:11" ht="18" hidden="1" customHeight="1" x14ac:dyDescent="0.15">
      <c r="A7" s="65" t="s">
        <v>73</v>
      </c>
      <c r="B7" s="149">
        <f>SUM(C7,F7,D7,E7)</f>
        <v>11423</v>
      </c>
      <c r="C7" s="13">
        <v>8448</v>
      </c>
      <c r="D7" s="13">
        <v>685</v>
      </c>
      <c r="E7" s="13">
        <v>1042</v>
      </c>
      <c r="F7" s="13">
        <v>1248</v>
      </c>
      <c r="G7" s="102">
        <f>SUM(H7:K7)</f>
        <v>100</v>
      </c>
      <c r="H7" s="102">
        <f t="shared" si="0"/>
        <v>73.95605357611835</v>
      </c>
      <c r="I7" s="102">
        <f t="shared" si="0"/>
        <v>5.9966733782719075</v>
      </c>
      <c r="J7" s="102">
        <f t="shared" si="0"/>
        <v>9.1219469491377048</v>
      </c>
      <c r="K7" s="100">
        <f t="shared" si="0"/>
        <v>10.925326096472029</v>
      </c>
    </row>
    <row r="8" spans="1:11" ht="18" hidden="1" customHeight="1" x14ac:dyDescent="0.15">
      <c r="A8" s="65" t="s">
        <v>183</v>
      </c>
      <c r="B8" s="149">
        <v>11982</v>
      </c>
      <c r="C8" s="13">
        <v>8754</v>
      </c>
      <c r="D8" s="13">
        <v>758</v>
      </c>
      <c r="E8" s="13">
        <v>1140</v>
      </c>
      <c r="F8" s="13">
        <v>1330</v>
      </c>
      <c r="G8" s="102">
        <v>100</v>
      </c>
      <c r="H8" s="102">
        <v>73.059589384076119</v>
      </c>
      <c r="I8" s="102">
        <v>6.3261559005174428</v>
      </c>
      <c r="J8" s="102">
        <v>9.514271407110666</v>
      </c>
      <c r="K8" s="100">
        <v>11.099983308295776</v>
      </c>
    </row>
    <row r="9" spans="1:11" ht="18" hidden="1" customHeight="1" x14ac:dyDescent="0.15">
      <c r="A9" s="64" t="s">
        <v>34</v>
      </c>
      <c r="B9" s="149">
        <v>11975</v>
      </c>
      <c r="C9" s="13">
        <v>8880</v>
      </c>
      <c r="D9" s="13">
        <v>729</v>
      </c>
      <c r="E9" s="13">
        <v>1112</v>
      </c>
      <c r="F9" s="13">
        <v>1254</v>
      </c>
      <c r="G9" s="102">
        <v>100</v>
      </c>
      <c r="H9" s="102">
        <v>74.154488517745293</v>
      </c>
      <c r="I9" s="102">
        <v>6.0876826722338206</v>
      </c>
      <c r="J9" s="102">
        <v>9.2860125260960338</v>
      </c>
      <c r="K9" s="100">
        <v>10.471816283924843</v>
      </c>
    </row>
    <row r="10" spans="1:11" ht="18" hidden="1" customHeight="1" x14ac:dyDescent="0.15">
      <c r="A10" s="64" t="s">
        <v>184</v>
      </c>
      <c r="B10" s="149">
        <v>12329</v>
      </c>
      <c r="C10" s="13">
        <v>9193</v>
      </c>
      <c r="D10" s="13">
        <v>737</v>
      </c>
      <c r="E10" s="13">
        <v>1115</v>
      </c>
      <c r="F10" s="13">
        <v>1284</v>
      </c>
      <c r="G10" s="102">
        <v>100</v>
      </c>
      <c r="H10" s="102">
        <v>74.564036012653091</v>
      </c>
      <c r="I10" s="102">
        <v>5.9777759753426887</v>
      </c>
      <c r="J10" s="102">
        <v>9.0437180631032525</v>
      </c>
      <c r="K10" s="100">
        <v>10.414469948900965</v>
      </c>
    </row>
    <row r="11" spans="1:11" ht="18" hidden="1" customHeight="1" x14ac:dyDescent="0.15">
      <c r="A11" s="64" t="s">
        <v>185</v>
      </c>
      <c r="B11" s="149">
        <v>12687</v>
      </c>
      <c r="C11" s="13">
        <v>9528</v>
      </c>
      <c r="D11" s="13">
        <v>758</v>
      </c>
      <c r="E11" s="13">
        <v>1165</v>
      </c>
      <c r="F11" s="13">
        <v>1236</v>
      </c>
      <c r="G11" s="102">
        <v>100</v>
      </c>
      <c r="H11" s="102">
        <v>75.100496571293448</v>
      </c>
      <c r="I11" s="102">
        <v>5.9746196894458894</v>
      </c>
      <c r="J11" s="102">
        <v>9.1826278868132736</v>
      </c>
      <c r="K11" s="100">
        <v>9.7422558524473875</v>
      </c>
    </row>
    <row r="12" spans="1:11" ht="18" hidden="1" customHeight="1" x14ac:dyDescent="0.15">
      <c r="A12" s="64" t="s">
        <v>186</v>
      </c>
      <c r="B12" s="149">
        <v>12777</v>
      </c>
      <c r="C12" s="13">
        <v>9649</v>
      </c>
      <c r="D12" s="13">
        <v>711</v>
      </c>
      <c r="E12" s="13">
        <v>1151</v>
      </c>
      <c r="F12" s="13">
        <v>1266</v>
      </c>
      <c r="G12" s="102">
        <v>100</v>
      </c>
      <c r="H12" s="102">
        <v>75.518509822337009</v>
      </c>
      <c r="I12" s="102">
        <v>5.5646865461375903</v>
      </c>
      <c r="J12" s="102">
        <v>9.0083744227909524</v>
      </c>
      <c r="K12" s="100">
        <v>9.9084292087344448</v>
      </c>
    </row>
    <row r="13" spans="1:11" ht="17.25" customHeight="1" x14ac:dyDescent="0.15">
      <c r="A13" s="64" t="s">
        <v>205</v>
      </c>
      <c r="B13" s="149">
        <v>13263</v>
      </c>
      <c r="C13" s="13">
        <v>10053</v>
      </c>
      <c r="D13" s="13">
        <v>802</v>
      </c>
      <c r="E13" s="13">
        <v>1165</v>
      </c>
      <c r="F13" s="13">
        <v>1243</v>
      </c>
      <c r="G13" s="102">
        <v>100</v>
      </c>
      <c r="H13" s="102">
        <v>75.7973309206062</v>
      </c>
      <c r="I13" s="102">
        <v>6.0468973836990125</v>
      </c>
      <c r="J13" s="102">
        <v>8.7838347281912093</v>
      </c>
      <c r="K13" s="100">
        <v>9.3719369675035811</v>
      </c>
    </row>
    <row r="14" spans="1:11" ht="17.25" customHeight="1" x14ac:dyDescent="0.15">
      <c r="A14" s="64" t="s">
        <v>188</v>
      </c>
      <c r="B14" s="149">
        <v>12975</v>
      </c>
      <c r="C14" s="13">
        <v>9813</v>
      </c>
      <c r="D14" s="13">
        <v>766</v>
      </c>
      <c r="E14" s="13">
        <v>1255</v>
      </c>
      <c r="F14" s="13">
        <v>1141</v>
      </c>
      <c r="G14" s="102">
        <v>100</v>
      </c>
      <c r="H14" s="102">
        <v>75.630057803468205</v>
      </c>
      <c r="I14" s="102">
        <v>5.9036608863198463</v>
      </c>
      <c r="J14" s="102">
        <v>9.672447013487476</v>
      </c>
      <c r="K14" s="100">
        <v>8.7938342967244711</v>
      </c>
    </row>
    <row r="15" spans="1:11" ht="17.25" customHeight="1" x14ac:dyDescent="0.15">
      <c r="A15" s="64" t="s">
        <v>189</v>
      </c>
      <c r="B15" s="149">
        <v>13026</v>
      </c>
      <c r="C15" s="13">
        <v>9916</v>
      </c>
      <c r="D15" s="13">
        <v>775</v>
      </c>
      <c r="E15" s="13">
        <v>1205</v>
      </c>
      <c r="F15" s="13">
        <v>1130</v>
      </c>
      <c r="G15" s="102">
        <v>100</v>
      </c>
      <c r="H15" s="102">
        <v>76.124673729464149</v>
      </c>
      <c r="I15" s="102">
        <v>5.9496391831721169</v>
      </c>
      <c r="J15" s="102">
        <v>9.2507293106095503</v>
      </c>
      <c r="K15" s="100">
        <v>8.6749577767541837</v>
      </c>
    </row>
    <row r="16" spans="1:11" ht="17.25" customHeight="1" x14ac:dyDescent="0.15">
      <c r="A16" s="64" t="s">
        <v>190</v>
      </c>
      <c r="B16" s="149">
        <v>13111</v>
      </c>
      <c r="C16" s="13">
        <v>9927</v>
      </c>
      <c r="D16" s="13">
        <v>780</v>
      </c>
      <c r="E16" s="13">
        <v>1215</v>
      </c>
      <c r="F16" s="13">
        <v>1189</v>
      </c>
      <c r="G16" s="102">
        <v>100</v>
      </c>
      <c r="H16" s="102">
        <v>75.715048432613841</v>
      </c>
      <c r="I16" s="102">
        <v>5.9492029593471125</v>
      </c>
      <c r="J16" s="102">
        <v>9.267027686675311</v>
      </c>
      <c r="K16" s="100">
        <v>9.0687209213637399</v>
      </c>
    </row>
    <row r="17" spans="1:11" ht="17.25" customHeight="1" x14ac:dyDescent="0.15">
      <c r="A17" s="64" t="s">
        <v>191</v>
      </c>
      <c r="B17" s="149">
        <v>12417</v>
      </c>
      <c r="C17" s="13">
        <v>9293</v>
      </c>
      <c r="D17" s="13">
        <v>798</v>
      </c>
      <c r="E17" s="13">
        <v>1179</v>
      </c>
      <c r="F17" s="13">
        <v>1147</v>
      </c>
      <c r="G17" s="102">
        <v>100</v>
      </c>
      <c r="H17" s="102">
        <v>74.840943867278725</v>
      </c>
      <c r="I17" s="102">
        <v>6.4266731094467264</v>
      </c>
      <c r="J17" s="102">
        <v>9.4950471128291856</v>
      </c>
      <c r="K17" s="100">
        <v>9.2373359104453581</v>
      </c>
    </row>
    <row r="18" spans="1:11" ht="17.25" customHeight="1" x14ac:dyDescent="0.15">
      <c r="A18" s="64" t="s">
        <v>192</v>
      </c>
      <c r="B18" s="149">
        <v>12500</v>
      </c>
      <c r="C18" s="13">
        <v>9360</v>
      </c>
      <c r="D18" s="13">
        <v>799</v>
      </c>
      <c r="E18" s="13">
        <v>1170</v>
      </c>
      <c r="F18" s="13">
        <v>1171</v>
      </c>
      <c r="G18" s="102">
        <v>100</v>
      </c>
      <c r="H18" s="102">
        <v>74.88</v>
      </c>
      <c r="I18" s="102">
        <v>6.3920000000000003</v>
      </c>
      <c r="J18" s="102">
        <v>9.36</v>
      </c>
      <c r="K18" s="100">
        <v>9.3680000000000003</v>
      </c>
    </row>
    <row r="19" spans="1:11" ht="17.25" customHeight="1" x14ac:dyDescent="0.15">
      <c r="A19" s="64" t="s">
        <v>193</v>
      </c>
      <c r="B19" s="149">
        <v>12032</v>
      </c>
      <c r="C19" s="13">
        <v>9099</v>
      </c>
      <c r="D19" s="13">
        <v>699</v>
      </c>
      <c r="E19" s="13">
        <v>1149</v>
      </c>
      <c r="F19" s="13">
        <v>1085</v>
      </c>
      <c r="G19" s="102">
        <v>100</v>
      </c>
      <c r="H19" s="102">
        <v>75.623337765957444</v>
      </c>
      <c r="I19" s="102">
        <v>5.8095079787234045</v>
      </c>
      <c r="J19" s="102">
        <v>9.5495345744680851</v>
      </c>
      <c r="K19" s="100">
        <v>9.0176196808510625</v>
      </c>
    </row>
    <row r="20" spans="1:11" ht="17.25" customHeight="1" x14ac:dyDescent="0.15">
      <c r="A20" s="65" t="s">
        <v>194</v>
      </c>
      <c r="B20" s="149">
        <v>12642</v>
      </c>
      <c r="C20" s="13">
        <v>9399</v>
      </c>
      <c r="D20" s="13">
        <v>782</v>
      </c>
      <c r="E20" s="13">
        <v>1288</v>
      </c>
      <c r="F20" s="13">
        <v>1173</v>
      </c>
      <c r="G20" s="102">
        <v>100</v>
      </c>
      <c r="H20" s="102">
        <v>74.347413383958241</v>
      </c>
      <c r="I20" s="102">
        <v>6.1857301059958871</v>
      </c>
      <c r="J20" s="102">
        <v>10.188261351052049</v>
      </c>
      <c r="K20" s="100">
        <v>9.2785951589938307</v>
      </c>
    </row>
    <row r="21" spans="1:11" ht="17.25" customHeight="1" x14ac:dyDescent="0.15">
      <c r="A21" s="64" t="s">
        <v>195</v>
      </c>
      <c r="B21" s="149">
        <v>12430</v>
      </c>
      <c r="C21" s="13">
        <v>9104</v>
      </c>
      <c r="D21" s="13">
        <v>824</v>
      </c>
      <c r="E21" s="13">
        <v>1317</v>
      </c>
      <c r="F21" s="13">
        <v>1185</v>
      </c>
      <c r="G21" s="102">
        <v>100</v>
      </c>
      <c r="H21" s="102">
        <v>73.242156074014488</v>
      </c>
      <c r="I21" s="102">
        <v>6.6291230893000801</v>
      </c>
      <c r="J21" s="102">
        <v>10.595333869670153</v>
      </c>
      <c r="K21" s="100">
        <v>9.5333869670152858</v>
      </c>
    </row>
    <row r="22" spans="1:11" ht="17.25" customHeight="1" x14ac:dyDescent="0.15">
      <c r="A22" s="64" t="s">
        <v>196</v>
      </c>
      <c r="B22" s="13">
        <v>12118</v>
      </c>
      <c r="C22" s="13">
        <v>8728</v>
      </c>
      <c r="D22" s="13">
        <v>855</v>
      </c>
      <c r="E22" s="13">
        <v>1309</v>
      </c>
      <c r="F22" s="13">
        <v>1226</v>
      </c>
      <c r="G22" s="102">
        <v>100</v>
      </c>
      <c r="H22" s="102">
        <v>72.025086647961714</v>
      </c>
      <c r="I22" s="102">
        <v>7.0556197392308961</v>
      </c>
      <c r="J22" s="102">
        <v>10.802112559828354</v>
      </c>
      <c r="K22" s="100">
        <v>10.117181052979038</v>
      </c>
    </row>
    <row r="23" spans="1:11" ht="17.25" customHeight="1" x14ac:dyDescent="0.15">
      <c r="A23" s="64" t="s">
        <v>197</v>
      </c>
      <c r="B23" s="13">
        <v>12158</v>
      </c>
      <c r="C23" s="13">
        <v>8723</v>
      </c>
      <c r="D23" s="13">
        <v>816</v>
      </c>
      <c r="E23" s="13">
        <v>1313</v>
      </c>
      <c r="F23" s="13">
        <v>1306</v>
      </c>
      <c r="G23" s="102">
        <v>100</v>
      </c>
      <c r="H23" s="102">
        <v>71.746997861490385</v>
      </c>
      <c r="I23" s="102">
        <v>6.7116302023359111</v>
      </c>
      <c r="J23" s="102">
        <v>10.799473597631188</v>
      </c>
      <c r="K23" s="100">
        <v>10.741898338542523</v>
      </c>
    </row>
    <row r="24" spans="1:11" s="17" customFormat="1" ht="17.25" customHeight="1" x14ac:dyDescent="0.15">
      <c r="A24" s="64" t="s">
        <v>198</v>
      </c>
      <c r="B24" s="13">
        <v>11554</v>
      </c>
      <c r="C24" s="13">
        <v>8228</v>
      </c>
      <c r="D24" s="13">
        <v>798</v>
      </c>
      <c r="E24" s="13">
        <v>1326</v>
      </c>
      <c r="F24" s="13">
        <v>1202</v>
      </c>
      <c r="G24" s="102">
        <v>100</v>
      </c>
      <c r="H24" s="102">
        <v>71.213432577462356</v>
      </c>
      <c r="I24" s="102">
        <v>6.9066989787086728</v>
      </c>
      <c r="J24" s="102">
        <v>11.476544919508395</v>
      </c>
      <c r="K24" s="100">
        <v>10.403323524320582</v>
      </c>
    </row>
    <row r="25" spans="1:11" ht="17.25" customHeight="1" x14ac:dyDescent="0.15">
      <c r="A25" s="64" t="s">
        <v>199</v>
      </c>
      <c r="B25" s="13">
        <v>11191</v>
      </c>
      <c r="C25" s="13">
        <v>7944</v>
      </c>
      <c r="D25" s="13">
        <v>812</v>
      </c>
      <c r="E25" s="13">
        <v>1271</v>
      </c>
      <c r="F25" s="13">
        <v>1164</v>
      </c>
      <c r="G25" s="102">
        <v>100</v>
      </c>
      <c r="H25" s="102">
        <v>70.985613439370923</v>
      </c>
      <c r="I25" s="102">
        <v>7.2558305781431507</v>
      </c>
      <c r="J25" s="102">
        <v>11.357340720221606</v>
      </c>
      <c r="K25" s="100">
        <v>10.401215262264319</v>
      </c>
    </row>
    <row r="26" spans="1:11" ht="17.25" customHeight="1" x14ac:dyDescent="0.15">
      <c r="A26" s="64" t="s">
        <v>200</v>
      </c>
      <c r="B26" s="13">
        <v>11644</v>
      </c>
      <c r="C26" s="13">
        <v>8166</v>
      </c>
      <c r="D26" s="13">
        <v>873</v>
      </c>
      <c r="E26" s="13">
        <v>1369</v>
      </c>
      <c r="F26" s="13">
        <v>1236</v>
      </c>
      <c r="G26" s="102">
        <v>100</v>
      </c>
      <c r="H26" s="102">
        <v>70.130539333562353</v>
      </c>
      <c r="I26" s="102">
        <v>7.4974235657849535</v>
      </c>
      <c r="J26" s="102">
        <v>11.757128134661627</v>
      </c>
      <c r="K26" s="100">
        <v>10.614908965991068</v>
      </c>
    </row>
    <row r="27" spans="1:11" ht="17.25" customHeight="1" x14ac:dyDescent="0.15">
      <c r="A27" s="64" t="s">
        <v>201</v>
      </c>
      <c r="B27" s="13">
        <v>11357</v>
      </c>
      <c r="C27" s="13">
        <v>8063</v>
      </c>
      <c r="D27" s="13">
        <v>754</v>
      </c>
      <c r="E27" s="13">
        <v>1332</v>
      </c>
      <c r="F27" s="13">
        <v>1208</v>
      </c>
      <c r="G27" s="102">
        <v>100</v>
      </c>
      <c r="H27" s="102">
        <v>70.995861583164569</v>
      </c>
      <c r="I27" s="102">
        <v>6.6390772210971214</v>
      </c>
      <c r="J27" s="102">
        <v>11.728449414458044</v>
      </c>
      <c r="K27" s="100">
        <v>10.636611781280267</v>
      </c>
    </row>
    <row r="28" spans="1:11" ht="17.25" customHeight="1" x14ac:dyDescent="0.15">
      <c r="A28" s="64" t="s">
        <v>202</v>
      </c>
      <c r="B28" s="13">
        <v>11625</v>
      </c>
      <c r="C28" s="13">
        <v>8251</v>
      </c>
      <c r="D28" s="13">
        <v>856</v>
      </c>
      <c r="E28" s="13">
        <v>1234</v>
      </c>
      <c r="F28" s="13">
        <v>1284</v>
      </c>
      <c r="G28" s="102">
        <v>99.999999999999986</v>
      </c>
      <c r="H28" s="102">
        <v>70.976344086021498</v>
      </c>
      <c r="I28" s="102">
        <v>7.3634408602150536</v>
      </c>
      <c r="J28" s="102">
        <v>10.61505376344086</v>
      </c>
      <c r="K28" s="100">
        <v>11.04516129032258</v>
      </c>
    </row>
    <row r="29" spans="1:11" ht="17.25" customHeight="1" x14ac:dyDescent="0.15">
      <c r="A29" s="64" t="s">
        <v>203</v>
      </c>
      <c r="B29" s="13">
        <v>11225</v>
      </c>
      <c r="C29" s="13">
        <v>7970</v>
      </c>
      <c r="D29" s="13">
        <v>821</v>
      </c>
      <c r="E29" s="13">
        <v>1255</v>
      </c>
      <c r="F29" s="13">
        <v>1179</v>
      </c>
      <c r="G29" s="102">
        <v>100</v>
      </c>
      <c r="H29" s="102">
        <v>71.002227171492208</v>
      </c>
      <c r="I29" s="102">
        <v>7.3140311804008915</v>
      </c>
      <c r="J29" s="102">
        <v>11.180400890868597</v>
      </c>
      <c r="K29" s="100">
        <v>10.503340757238307</v>
      </c>
    </row>
    <row r="30" spans="1:11" ht="17.25" customHeight="1" x14ac:dyDescent="0.15">
      <c r="A30" s="64" t="s">
        <v>204</v>
      </c>
      <c r="B30" s="13">
        <v>11522</v>
      </c>
      <c r="C30" s="13">
        <v>8138</v>
      </c>
      <c r="D30" s="13">
        <v>820</v>
      </c>
      <c r="E30" s="13">
        <v>1317</v>
      </c>
      <c r="F30" s="13">
        <v>1247</v>
      </c>
      <c r="G30" s="102">
        <v>100</v>
      </c>
      <c r="H30" s="102">
        <v>70.630098941156049</v>
      </c>
      <c r="I30" s="102">
        <v>7.1168199965283803</v>
      </c>
      <c r="J30" s="102">
        <v>11.43030723832668</v>
      </c>
      <c r="K30" s="100">
        <v>10.822773823988891</v>
      </c>
    </row>
    <row r="31" spans="1:11" ht="17.25" customHeight="1" x14ac:dyDescent="0.15">
      <c r="A31" s="64" t="s">
        <v>56</v>
      </c>
      <c r="B31" s="13">
        <v>10576</v>
      </c>
      <c r="C31" s="13">
        <v>7448</v>
      </c>
      <c r="D31" s="13">
        <v>776</v>
      </c>
      <c r="E31" s="13">
        <v>1201</v>
      </c>
      <c r="F31" s="13">
        <v>1151</v>
      </c>
      <c r="G31" s="102">
        <v>100</v>
      </c>
      <c r="H31" s="102">
        <v>70.423600605143719</v>
      </c>
      <c r="I31" s="102">
        <v>7.3373676248108923</v>
      </c>
      <c r="J31" s="102">
        <v>11.35590015128593</v>
      </c>
      <c r="K31" s="100">
        <v>10.883131618759455</v>
      </c>
    </row>
    <row r="32" spans="1:11" ht="17.25" customHeight="1" x14ac:dyDescent="0.15">
      <c r="A32" s="64" t="s">
        <v>57</v>
      </c>
      <c r="B32" s="13">
        <v>10859</v>
      </c>
      <c r="C32" s="13">
        <v>7610</v>
      </c>
      <c r="D32" s="13">
        <v>753</v>
      </c>
      <c r="E32" s="13">
        <v>1314</v>
      </c>
      <c r="F32" s="13">
        <v>1182</v>
      </c>
      <c r="G32" s="102">
        <v>100</v>
      </c>
      <c r="H32" s="102">
        <v>70.080117874574086</v>
      </c>
      <c r="I32" s="102">
        <v>6.9343401786536516</v>
      </c>
      <c r="J32" s="102">
        <v>12.100561746017128</v>
      </c>
      <c r="K32" s="100">
        <v>10.884980200755134</v>
      </c>
    </row>
    <row r="33" spans="1:11" ht="17.25" customHeight="1" x14ac:dyDescent="0.15">
      <c r="A33" s="64" t="s">
        <v>58</v>
      </c>
      <c r="B33" s="13">
        <v>10914</v>
      </c>
      <c r="C33" s="13">
        <v>7516</v>
      </c>
      <c r="D33" s="13">
        <v>848</v>
      </c>
      <c r="E33" s="13">
        <v>1319</v>
      </c>
      <c r="F33" s="13">
        <v>1231</v>
      </c>
      <c r="G33" s="102">
        <v>100</v>
      </c>
      <c r="H33" s="102">
        <v>68.865677111966278</v>
      </c>
      <c r="I33" s="102">
        <v>7.769836906725307</v>
      </c>
      <c r="J33" s="102">
        <v>12.085394905625801</v>
      </c>
      <c r="K33" s="100">
        <v>11.27909107568261</v>
      </c>
    </row>
    <row r="34" spans="1:11" ht="17.25" customHeight="1" x14ac:dyDescent="0.15">
      <c r="A34" s="64" t="s">
        <v>59</v>
      </c>
      <c r="B34" s="13">
        <v>10752</v>
      </c>
      <c r="C34" s="13">
        <v>7396</v>
      </c>
      <c r="D34" s="13">
        <v>806</v>
      </c>
      <c r="E34" s="13">
        <v>1319</v>
      </c>
      <c r="F34" s="13">
        <v>1231</v>
      </c>
      <c r="G34" s="102">
        <v>100</v>
      </c>
      <c r="H34" s="102">
        <v>68.78720238095238</v>
      </c>
      <c r="I34" s="102">
        <v>7.4962797619047619</v>
      </c>
      <c r="J34" s="102">
        <v>12.267485119047619</v>
      </c>
      <c r="K34" s="100">
        <v>11.449032738095239</v>
      </c>
    </row>
    <row r="35" spans="1:11" ht="17.25" customHeight="1" x14ac:dyDescent="0.15">
      <c r="A35" s="66" t="s">
        <v>60</v>
      </c>
      <c r="B35" s="107">
        <v>10800</v>
      </c>
      <c r="C35" s="107">
        <v>7401</v>
      </c>
      <c r="D35" s="107">
        <v>759</v>
      </c>
      <c r="E35" s="107">
        <v>1344</v>
      </c>
      <c r="F35" s="107">
        <v>1296</v>
      </c>
      <c r="G35" s="108">
        <v>99.999999999999986</v>
      </c>
      <c r="H35" s="108">
        <v>68.527777777777771</v>
      </c>
      <c r="I35" s="108">
        <v>7.0277777777777768</v>
      </c>
      <c r="J35" s="108">
        <v>12.444444444444445</v>
      </c>
      <c r="K35" s="150">
        <v>12</v>
      </c>
    </row>
    <row r="38" spans="1:11" x14ac:dyDescent="0.15">
      <c r="D38" s="70"/>
    </row>
  </sheetData>
  <mergeCells count="3">
    <mergeCell ref="A3:A4"/>
    <mergeCell ref="B3:F3"/>
    <mergeCell ref="G3:K3"/>
  </mergeCells>
  <phoneticPr fontId="3"/>
  <printOptions horizontalCentered="1"/>
  <pageMargins left="0.70866141732283472" right="0.70866141732283472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</sheetPr>
  <dimension ref="A1:K21"/>
  <sheetViews>
    <sheetView workbookViewId="0">
      <selection activeCell="E4" sqref="E4:F4"/>
    </sheetView>
  </sheetViews>
  <sheetFormatPr defaultRowHeight="13.5" x14ac:dyDescent="0.15"/>
  <cols>
    <col min="1" max="1" width="9.125" style="16" customWidth="1"/>
    <col min="2" max="10" width="7.875" style="16" customWidth="1"/>
    <col min="11" max="11" width="7.875" style="17" customWidth="1"/>
    <col min="12" max="16384" width="9" style="16"/>
  </cols>
  <sheetData>
    <row r="1" spans="1:11" ht="14.25" x14ac:dyDescent="0.15">
      <c r="A1" s="15" t="s">
        <v>74</v>
      </c>
    </row>
    <row r="2" spans="1:11" x14ac:dyDescent="0.15">
      <c r="K2" s="23" t="s">
        <v>75</v>
      </c>
    </row>
    <row r="3" spans="1:11" ht="21" customHeight="1" x14ac:dyDescent="0.15">
      <c r="A3" s="1" t="s">
        <v>76</v>
      </c>
      <c r="B3" s="2" t="s">
        <v>65</v>
      </c>
      <c r="C3" s="2"/>
      <c r="D3" s="2"/>
      <c r="E3" s="2"/>
      <c r="F3" s="2"/>
      <c r="G3" s="2" t="s">
        <v>66</v>
      </c>
      <c r="H3" s="2"/>
      <c r="I3" s="2"/>
      <c r="J3" s="2"/>
      <c r="K3" s="18"/>
    </row>
    <row r="4" spans="1:11" ht="24.75" customHeight="1" x14ac:dyDescent="0.15">
      <c r="A4" s="24"/>
      <c r="B4" s="25" t="s">
        <v>3</v>
      </c>
      <c r="C4" s="7" t="s">
        <v>67</v>
      </c>
      <c r="D4" s="7" t="s">
        <v>68</v>
      </c>
      <c r="E4" s="7" t="s">
        <v>69</v>
      </c>
      <c r="F4" s="7" t="s">
        <v>70</v>
      </c>
      <c r="G4" s="20" t="s">
        <v>3</v>
      </c>
      <c r="H4" s="7" t="s">
        <v>71</v>
      </c>
      <c r="I4" s="7" t="s">
        <v>68</v>
      </c>
      <c r="J4" s="7" t="s">
        <v>69</v>
      </c>
      <c r="K4" s="21" t="s">
        <v>70</v>
      </c>
    </row>
    <row r="5" spans="1:11" ht="18" customHeight="1" x14ac:dyDescent="0.15">
      <c r="A5" s="92" t="s">
        <v>3</v>
      </c>
      <c r="B5" s="114">
        <v>10800</v>
      </c>
      <c r="C5" s="114">
        <v>7401</v>
      </c>
      <c r="D5" s="114">
        <v>759</v>
      </c>
      <c r="E5" s="114">
        <v>1344</v>
      </c>
      <c r="F5" s="114">
        <v>1296</v>
      </c>
      <c r="G5" s="142">
        <v>99.999999999999986</v>
      </c>
      <c r="H5" s="142">
        <v>68.527777777777771</v>
      </c>
      <c r="I5" s="142">
        <v>7.0277777777777768</v>
      </c>
      <c r="J5" s="142">
        <v>12.444444444444445</v>
      </c>
      <c r="K5" s="143">
        <v>12</v>
      </c>
    </row>
    <row r="6" spans="1:11" ht="18" customHeight="1" x14ac:dyDescent="0.15">
      <c r="A6" s="88" t="s">
        <v>77</v>
      </c>
      <c r="B6" s="116">
        <v>1672</v>
      </c>
      <c r="C6" s="76">
        <v>1208</v>
      </c>
      <c r="D6" s="76">
        <v>89</v>
      </c>
      <c r="E6" s="76">
        <v>228</v>
      </c>
      <c r="F6" s="76">
        <v>147</v>
      </c>
      <c r="G6" s="102">
        <v>99.999999999999986</v>
      </c>
      <c r="H6" s="102">
        <v>72.248803827751189</v>
      </c>
      <c r="I6" s="102">
        <v>5.3229665071770338</v>
      </c>
      <c r="J6" s="102">
        <v>13.636363636363635</v>
      </c>
      <c r="K6" s="100">
        <v>8.7918660287081334</v>
      </c>
    </row>
    <row r="7" spans="1:11" ht="18" customHeight="1" x14ac:dyDescent="0.15">
      <c r="A7" s="88" t="s">
        <v>78</v>
      </c>
      <c r="B7" s="116">
        <v>1341</v>
      </c>
      <c r="C7" s="76">
        <v>871</v>
      </c>
      <c r="D7" s="76">
        <v>106</v>
      </c>
      <c r="E7" s="76">
        <v>166</v>
      </c>
      <c r="F7" s="76">
        <v>198</v>
      </c>
      <c r="G7" s="102">
        <v>100</v>
      </c>
      <c r="H7" s="102">
        <v>64.951528709917966</v>
      </c>
      <c r="I7" s="102">
        <v>7.9045488441461602</v>
      </c>
      <c r="J7" s="102">
        <v>12.378821774794929</v>
      </c>
      <c r="K7" s="100">
        <v>14.76510067114094</v>
      </c>
    </row>
    <row r="8" spans="1:11" ht="18" customHeight="1" x14ac:dyDescent="0.15">
      <c r="A8" s="88" t="s">
        <v>79</v>
      </c>
      <c r="B8" s="116">
        <v>1689</v>
      </c>
      <c r="C8" s="76">
        <v>1155</v>
      </c>
      <c r="D8" s="76">
        <v>129</v>
      </c>
      <c r="E8" s="76">
        <v>208</v>
      </c>
      <c r="F8" s="76">
        <v>197</v>
      </c>
      <c r="G8" s="102">
        <v>100</v>
      </c>
      <c r="H8" s="102">
        <v>68.383658969804614</v>
      </c>
      <c r="I8" s="102">
        <v>7.6376554174067497</v>
      </c>
      <c r="J8" s="102">
        <v>12.3149792776791</v>
      </c>
      <c r="K8" s="100">
        <v>11.663706335109532</v>
      </c>
    </row>
    <row r="9" spans="1:11" ht="18" customHeight="1" x14ac:dyDescent="0.15">
      <c r="A9" s="88" t="s">
        <v>80</v>
      </c>
      <c r="B9" s="116">
        <v>1575</v>
      </c>
      <c r="C9" s="76">
        <v>1070</v>
      </c>
      <c r="D9" s="76">
        <v>109</v>
      </c>
      <c r="E9" s="76">
        <v>208</v>
      </c>
      <c r="F9" s="76">
        <v>188</v>
      </c>
      <c r="G9" s="102">
        <v>100</v>
      </c>
      <c r="H9" s="102">
        <v>67.936507936507937</v>
      </c>
      <c r="I9" s="102">
        <v>6.92063492063492</v>
      </c>
      <c r="J9" s="102">
        <v>13.206349206349207</v>
      </c>
      <c r="K9" s="100">
        <v>11.936507936507937</v>
      </c>
    </row>
    <row r="10" spans="1:11" ht="18" customHeight="1" x14ac:dyDescent="0.15">
      <c r="A10" s="88" t="s">
        <v>81</v>
      </c>
      <c r="B10" s="116">
        <v>512</v>
      </c>
      <c r="C10" s="76">
        <v>362</v>
      </c>
      <c r="D10" s="76">
        <v>37</v>
      </c>
      <c r="E10" s="76">
        <v>52</v>
      </c>
      <c r="F10" s="76">
        <v>61</v>
      </c>
      <c r="G10" s="102">
        <v>100</v>
      </c>
      <c r="H10" s="102">
        <v>70.703125</v>
      </c>
      <c r="I10" s="102">
        <v>7.2265625</v>
      </c>
      <c r="J10" s="102">
        <v>10.15625</v>
      </c>
      <c r="K10" s="100">
        <v>11.9140625</v>
      </c>
    </row>
    <row r="11" spans="1:11" ht="18" customHeight="1" x14ac:dyDescent="0.15">
      <c r="A11" s="88" t="s">
        <v>82</v>
      </c>
      <c r="B11" s="116">
        <v>1563</v>
      </c>
      <c r="C11" s="76">
        <v>1115</v>
      </c>
      <c r="D11" s="76">
        <v>101</v>
      </c>
      <c r="E11" s="76">
        <v>195</v>
      </c>
      <c r="F11" s="76">
        <v>152</v>
      </c>
      <c r="G11" s="102">
        <v>100</v>
      </c>
      <c r="H11" s="102">
        <v>71.337172104926424</v>
      </c>
      <c r="I11" s="102">
        <v>6.4619321817018553</v>
      </c>
      <c r="J11" s="102">
        <v>12.476007677543185</v>
      </c>
      <c r="K11" s="100">
        <v>9.7248880358285348</v>
      </c>
    </row>
    <row r="12" spans="1:11" ht="18" customHeight="1" x14ac:dyDescent="0.15">
      <c r="A12" s="88" t="s">
        <v>83</v>
      </c>
      <c r="B12" s="116">
        <v>326</v>
      </c>
      <c r="C12" s="76">
        <v>185</v>
      </c>
      <c r="D12" s="76">
        <v>31</v>
      </c>
      <c r="E12" s="76">
        <v>49</v>
      </c>
      <c r="F12" s="76">
        <v>61</v>
      </c>
      <c r="G12" s="102">
        <v>100.00000000000001</v>
      </c>
      <c r="H12" s="102">
        <v>56.748466257668717</v>
      </c>
      <c r="I12" s="102">
        <v>9.5092024539877311</v>
      </c>
      <c r="J12" s="102">
        <v>15.030674846625766</v>
      </c>
      <c r="K12" s="100">
        <v>18.711656441717793</v>
      </c>
    </row>
    <row r="13" spans="1:11" ht="18" customHeight="1" x14ac:dyDescent="0.15">
      <c r="A13" s="88" t="s">
        <v>84</v>
      </c>
      <c r="B13" s="116">
        <v>523</v>
      </c>
      <c r="C13" s="76">
        <v>352</v>
      </c>
      <c r="D13" s="76">
        <v>33</v>
      </c>
      <c r="E13" s="76">
        <v>53</v>
      </c>
      <c r="F13" s="76">
        <v>85</v>
      </c>
      <c r="G13" s="102">
        <v>100</v>
      </c>
      <c r="H13" s="102">
        <v>67.304015296367112</v>
      </c>
      <c r="I13" s="102">
        <v>6.3097514340344159</v>
      </c>
      <c r="J13" s="102">
        <v>10.133843212237094</v>
      </c>
      <c r="K13" s="100">
        <v>16.252390057361378</v>
      </c>
    </row>
    <row r="14" spans="1:11" ht="18" customHeight="1" x14ac:dyDescent="0.15">
      <c r="A14" s="88" t="s">
        <v>85</v>
      </c>
      <c r="B14" s="116">
        <v>1094</v>
      </c>
      <c r="C14" s="76">
        <v>754</v>
      </c>
      <c r="D14" s="76">
        <v>82</v>
      </c>
      <c r="E14" s="76">
        <v>128</v>
      </c>
      <c r="F14" s="76">
        <v>130</v>
      </c>
      <c r="G14" s="102">
        <v>99.999999999999986</v>
      </c>
      <c r="H14" s="102">
        <v>68.921389396709316</v>
      </c>
      <c r="I14" s="102">
        <v>7.4954296160877512</v>
      </c>
      <c r="J14" s="102">
        <v>11.70018281535649</v>
      </c>
      <c r="K14" s="100">
        <v>11.882998171846435</v>
      </c>
    </row>
    <row r="15" spans="1:11" ht="18" customHeight="1" x14ac:dyDescent="0.15">
      <c r="A15" s="91" t="s">
        <v>86</v>
      </c>
      <c r="B15" s="117">
        <v>505</v>
      </c>
      <c r="C15" s="78">
        <v>329</v>
      </c>
      <c r="D15" s="78">
        <v>42</v>
      </c>
      <c r="E15" s="78">
        <v>57</v>
      </c>
      <c r="F15" s="78">
        <v>77</v>
      </c>
      <c r="G15" s="144">
        <v>100</v>
      </c>
      <c r="H15" s="144">
        <v>65.148514851485146</v>
      </c>
      <c r="I15" s="144">
        <v>8.3168316831683171</v>
      </c>
      <c r="J15" s="144">
        <v>11.287128712871288</v>
      </c>
      <c r="K15" s="145">
        <v>15.247524752475247</v>
      </c>
    </row>
    <row r="16" spans="1:11" ht="18" customHeight="1" x14ac:dyDescent="0.15">
      <c r="A16" s="71"/>
      <c r="B16" s="70"/>
      <c r="C16" s="70"/>
      <c r="D16" s="70"/>
      <c r="E16" s="70"/>
      <c r="F16" s="70"/>
      <c r="G16" s="106"/>
      <c r="H16" s="106"/>
      <c r="I16" s="106"/>
      <c r="J16" s="106"/>
      <c r="K16" s="106"/>
    </row>
    <row r="17" spans="1:1" ht="15" customHeight="1" x14ac:dyDescent="0.15"/>
    <row r="18" spans="1:1" x14ac:dyDescent="0.15">
      <c r="A18" s="26"/>
    </row>
    <row r="19" spans="1:1" x14ac:dyDescent="0.15">
      <c r="A19" s="36"/>
    </row>
    <row r="20" spans="1:1" x14ac:dyDescent="0.15">
      <c r="A20" s="36"/>
    </row>
    <row r="21" spans="1:1" x14ac:dyDescent="0.15">
      <c r="A21" s="36"/>
    </row>
  </sheetData>
  <mergeCells count="3">
    <mergeCell ref="A3:A4"/>
    <mergeCell ref="B3:F3"/>
    <mergeCell ref="G3:K3"/>
  </mergeCells>
  <phoneticPr fontId="3"/>
  <pageMargins left="0.75" right="0.48" top="0.98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14999847407452621"/>
  </sheetPr>
  <dimension ref="A1:N29"/>
  <sheetViews>
    <sheetView workbookViewId="0">
      <selection activeCell="B4" sqref="B4:N4"/>
    </sheetView>
  </sheetViews>
  <sheetFormatPr defaultRowHeight="13.5" x14ac:dyDescent="0.15"/>
  <cols>
    <col min="1" max="1" width="7.5" style="26" customWidth="1"/>
    <col min="2" max="2" width="7.375" style="26" customWidth="1"/>
    <col min="3" max="14" width="6.125" style="26" customWidth="1"/>
    <col min="15" max="16384" width="9" style="26"/>
  </cols>
  <sheetData>
    <row r="1" spans="1:14" ht="14.25" x14ac:dyDescent="0.15">
      <c r="A1" s="15" t="s">
        <v>87</v>
      </c>
      <c r="B1" s="15"/>
      <c r="C1" s="15"/>
    </row>
    <row r="2" spans="1:14" x14ac:dyDescent="0.15">
      <c r="N2" s="23" t="s">
        <v>101</v>
      </c>
    </row>
    <row r="3" spans="1:14" ht="27" customHeight="1" x14ac:dyDescent="0.15">
      <c r="A3" s="27" t="s">
        <v>76</v>
      </c>
      <c r="B3" s="28" t="s">
        <v>88</v>
      </c>
      <c r="C3" s="28" t="s">
        <v>89</v>
      </c>
      <c r="D3" s="28" t="s">
        <v>90</v>
      </c>
      <c r="E3" s="28" t="s">
        <v>91</v>
      </c>
      <c r="F3" s="28" t="s">
        <v>92</v>
      </c>
      <c r="G3" s="28" t="s">
        <v>93</v>
      </c>
      <c r="H3" s="28" t="s">
        <v>94</v>
      </c>
      <c r="I3" s="28" t="s">
        <v>95</v>
      </c>
      <c r="J3" s="28" t="s">
        <v>96</v>
      </c>
      <c r="K3" s="28" t="s">
        <v>97</v>
      </c>
      <c r="L3" s="28" t="s">
        <v>98</v>
      </c>
      <c r="M3" s="28" t="s">
        <v>99</v>
      </c>
      <c r="N3" s="29" t="s">
        <v>100</v>
      </c>
    </row>
    <row r="4" spans="1:14" ht="33" customHeight="1" x14ac:dyDescent="0.15">
      <c r="A4" s="30"/>
      <c r="B4" s="31" t="s">
        <v>65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27" customHeight="1" x14ac:dyDescent="0.15">
      <c r="A5" s="88" t="s">
        <v>3</v>
      </c>
      <c r="B5" s="134">
        <v>10800</v>
      </c>
      <c r="C5" s="134">
        <v>734</v>
      </c>
      <c r="D5" s="134">
        <v>724</v>
      </c>
      <c r="E5" s="134">
        <v>1175</v>
      </c>
      <c r="F5" s="134">
        <v>786</v>
      </c>
      <c r="G5" s="134">
        <v>953</v>
      </c>
      <c r="H5" s="134">
        <v>843</v>
      </c>
      <c r="I5" s="134">
        <v>1028</v>
      </c>
      <c r="J5" s="134">
        <v>934</v>
      </c>
      <c r="K5" s="134">
        <v>803</v>
      </c>
      <c r="L5" s="134">
        <v>788</v>
      </c>
      <c r="M5" s="134">
        <v>1010</v>
      </c>
      <c r="N5" s="135">
        <v>1022</v>
      </c>
    </row>
    <row r="6" spans="1:14" ht="27" customHeight="1" x14ac:dyDescent="0.15">
      <c r="A6" s="88" t="s">
        <v>77</v>
      </c>
      <c r="B6" s="134">
        <v>1672</v>
      </c>
      <c r="C6" s="89">
        <v>122</v>
      </c>
      <c r="D6" s="89">
        <v>111</v>
      </c>
      <c r="E6" s="89">
        <v>175</v>
      </c>
      <c r="F6" s="89">
        <v>127</v>
      </c>
      <c r="G6" s="89">
        <v>155</v>
      </c>
      <c r="H6" s="89">
        <v>115</v>
      </c>
      <c r="I6" s="89">
        <v>165</v>
      </c>
      <c r="J6" s="89">
        <v>128</v>
      </c>
      <c r="K6" s="89">
        <v>142</v>
      </c>
      <c r="L6" s="89">
        <v>101</v>
      </c>
      <c r="M6" s="89">
        <v>168</v>
      </c>
      <c r="N6" s="90">
        <v>163</v>
      </c>
    </row>
    <row r="7" spans="1:14" ht="27" customHeight="1" x14ac:dyDescent="0.15">
      <c r="A7" s="88" t="s">
        <v>78</v>
      </c>
      <c r="B7" s="134">
        <v>1341</v>
      </c>
      <c r="C7" s="89">
        <v>91</v>
      </c>
      <c r="D7" s="89">
        <v>84</v>
      </c>
      <c r="E7" s="89">
        <v>162</v>
      </c>
      <c r="F7" s="89">
        <v>94</v>
      </c>
      <c r="G7" s="89">
        <v>114</v>
      </c>
      <c r="H7" s="89">
        <v>102</v>
      </c>
      <c r="I7" s="89">
        <v>134</v>
      </c>
      <c r="J7" s="89">
        <v>106</v>
      </c>
      <c r="K7" s="89">
        <v>99</v>
      </c>
      <c r="L7" s="89">
        <v>103</v>
      </c>
      <c r="M7" s="89">
        <v>124</v>
      </c>
      <c r="N7" s="90">
        <v>128</v>
      </c>
    </row>
    <row r="8" spans="1:14" ht="27" customHeight="1" x14ac:dyDescent="0.15">
      <c r="A8" s="88" t="s">
        <v>79</v>
      </c>
      <c r="B8" s="134">
        <v>1689</v>
      </c>
      <c r="C8" s="89">
        <v>113</v>
      </c>
      <c r="D8" s="89">
        <v>102</v>
      </c>
      <c r="E8" s="89">
        <v>172</v>
      </c>
      <c r="F8" s="89">
        <v>124</v>
      </c>
      <c r="G8" s="89">
        <v>148</v>
      </c>
      <c r="H8" s="89">
        <v>129</v>
      </c>
      <c r="I8" s="89">
        <v>156</v>
      </c>
      <c r="J8" s="89">
        <v>147</v>
      </c>
      <c r="K8" s="89">
        <v>127</v>
      </c>
      <c r="L8" s="89">
        <v>138</v>
      </c>
      <c r="M8" s="89">
        <v>162</v>
      </c>
      <c r="N8" s="90">
        <v>171</v>
      </c>
    </row>
    <row r="9" spans="1:14" ht="27" customHeight="1" x14ac:dyDescent="0.15">
      <c r="A9" s="88" t="s">
        <v>80</v>
      </c>
      <c r="B9" s="134">
        <v>1575</v>
      </c>
      <c r="C9" s="89">
        <v>96</v>
      </c>
      <c r="D9" s="89">
        <v>117</v>
      </c>
      <c r="E9" s="89">
        <v>138</v>
      </c>
      <c r="F9" s="89">
        <v>131</v>
      </c>
      <c r="G9" s="89">
        <v>144</v>
      </c>
      <c r="H9" s="89">
        <v>137</v>
      </c>
      <c r="I9" s="89">
        <v>136</v>
      </c>
      <c r="J9" s="89">
        <v>152</v>
      </c>
      <c r="K9" s="89">
        <v>101</v>
      </c>
      <c r="L9" s="89">
        <v>122</v>
      </c>
      <c r="M9" s="89">
        <v>135</v>
      </c>
      <c r="N9" s="90">
        <v>166</v>
      </c>
    </row>
    <row r="10" spans="1:14" ht="27" customHeight="1" x14ac:dyDescent="0.15">
      <c r="A10" s="88" t="s">
        <v>81</v>
      </c>
      <c r="B10" s="134">
        <v>512</v>
      </c>
      <c r="C10" s="89">
        <v>34</v>
      </c>
      <c r="D10" s="89">
        <v>35</v>
      </c>
      <c r="E10" s="89">
        <v>56</v>
      </c>
      <c r="F10" s="89">
        <v>38</v>
      </c>
      <c r="G10" s="89">
        <v>38</v>
      </c>
      <c r="H10" s="89">
        <v>31</v>
      </c>
      <c r="I10" s="89">
        <v>47</v>
      </c>
      <c r="J10" s="89">
        <v>46</v>
      </c>
      <c r="K10" s="89">
        <v>47</v>
      </c>
      <c r="L10" s="89">
        <v>45</v>
      </c>
      <c r="M10" s="89">
        <v>58</v>
      </c>
      <c r="N10" s="90">
        <v>37</v>
      </c>
    </row>
    <row r="11" spans="1:14" ht="27" customHeight="1" x14ac:dyDescent="0.15">
      <c r="A11" s="88" t="s">
        <v>82</v>
      </c>
      <c r="B11" s="134">
        <v>1563</v>
      </c>
      <c r="C11" s="89">
        <v>101</v>
      </c>
      <c r="D11" s="89">
        <v>95</v>
      </c>
      <c r="E11" s="89">
        <v>193</v>
      </c>
      <c r="F11" s="89">
        <v>106</v>
      </c>
      <c r="G11" s="89">
        <v>132</v>
      </c>
      <c r="H11" s="89">
        <v>138</v>
      </c>
      <c r="I11" s="89">
        <v>152</v>
      </c>
      <c r="J11" s="89">
        <v>140</v>
      </c>
      <c r="K11" s="89">
        <v>119</v>
      </c>
      <c r="L11" s="89">
        <v>104</v>
      </c>
      <c r="M11" s="89">
        <v>133</v>
      </c>
      <c r="N11" s="90">
        <v>150</v>
      </c>
    </row>
    <row r="12" spans="1:14" ht="27" customHeight="1" x14ac:dyDescent="0.15">
      <c r="A12" s="88" t="s">
        <v>83</v>
      </c>
      <c r="B12" s="134">
        <v>326</v>
      </c>
      <c r="C12" s="89">
        <v>22</v>
      </c>
      <c r="D12" s="89">
        <v>28</v>
      </c>
      <c r="E12" s="89">
        <v>32</v>
      </c>
      <c r="F12" s="89">
        <v>31</v>
      </c>
      <c r="G12" s="89">
        <v>25</v>
      </c>
      <c r="H12" s="89">
        <v>35</v>
      </c>
      <c r="I12" s="89">
        <v>32</v>
      </c>
      <c r="J12" s="89">
        <v>21</v>
      </c>
      <c r="K12" s="89">
        <v>25</v>
      </c>
      <c r="L12" s="89">
        <v>18</v>
      </c>
      <c r="M12" s="89">
        <v>24</v>
      </c>
      <c r="N12" s="90">
        <v>33</v>
      </c>
    </row>
    <row r="13" spans="1:14" ht="27" customHeight="1" x14ac:dyDescent="0.15">
      <c r="A13" s="88" t="s">
        <v>84</v>
      </c>
      <c r="B13" s="134">
        <v>523</v>
      </c>
      <c r="C13" s="89">
        <v>35</v>
      </c>
      <c r="D13" s="89">
        <v>34</v>
      </c>
      <c r="E13" s="89">
        <v>77</v>
      </c>
      <c r="F13" s="89">
        <v>39</v>
      </c>
      <c r="G13" s="89">
        <v>48</v>
      </c>
      <c r="H13" s="89">
        <v>50</v>
      </c>
      <c r="I13" s="89">
        <v>36</v>
      </c>
      <c r="J13" s="89">
        <v>49</v>
      </c>
      <c r="K13" s="89">
        <v>33</v>
      </c>
      <c r="L13" s="89">
        <v>37</v>
      </c>
      <c r="M13" s="89">
        <v>38</v>
      </c>
      <c r="N13" s="90">
        <v>47</v>
      </c>
    </row>
    <row r="14" spans="1:14" ht="27" customHeight="1" x14ac:dyDescent="0.15">
      <c r="A14" s="88" t="s">
        <v>85</v>
      </c>
      <c r="B14" s="134">
        <v>1094</v>
      </c>
      <c r="C14" s="89">
        <v>79</v>
      </c>
      <c r="D14" s="89">
        <v>83</v>
      </c>
      <c r="E14" s="89">
        <v>111</v>
      </c>
      <c r="F14" s="89">
        <v>71</v>
      </c>
      <c r="G14" s="89">
        <v>102</v>
      </c>
      <c r="H14" s="89">
        <v>75</v>
      </c>
      <c r="I14" s="89">
        <v>109</v>
      </c>
      <c r="J14" s="89">
        <v>100</v>
      </c>
      <c r="K14" s="89">
        <v>78</v>
      </c>
      <c r="L14" s="89">
        <v>78</v>
      </c>
      <c r="M14" s="89">
        <v>123</v>
      </c>
      <c r="N14" s="90">
        <v>85</v>
      </c>
    </row>
    <row r="15" spans="1:14" ht="27" customHeight="1" x14ac:dyDescent="0.15">
      <c r="A15" s="88" t="s">
        <v>86</v>
      </c>
      <c r="B15" s="134">
        <v>505</v>
      </c>
      <c r="C15" s="89">
        <v>41</v>
      </c>
      <c r="D15" s="89">
        <v>35</v>
      </c>
      <c r="E15" s="89">
        <v>59</v>
      </c>
      <c r="F15" s="89">
        <v>25</v>
      </c>
      <c r="G15" s="89">
        <v>47</v>
      </c>
      <c r="H15" s="89">
        <v>31</v>
      </c>
      <c r="I15" s="89">
        <v>61</v>
      </c>
      <c r="J15" s="89">
        <v>45</v>
      </c>
      <c r="K15" s="89">
        <v>32</v>
      </c>
      <c r="L15" s="89">
        <v>42</v>
      </c>
      <c r="M15" s="89">
        <v>45</v>
      </c>
      <c r="N15" s="90">
        <v>42</v>
      </c>
    </row>
    <row r="16" spans="1:14" ht="33" customHeight="1" x14ac:dyDescent="0.15">
      <c r="A16" s="69"/>
      <c r="B16" s="87" t="s">
        <v>66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pans="1:14" ht="27" customHeight="1" x14ac:dyDescent="0.15">
      <c r="A17" s="88" t="s">
        <v>3</v>
      </c>
      <c r="B17" s="136">
        <v>100</v>
      </c>
      <c r="C17" s="136">
        <v>6.7962962962962958</v>
      </c>
      <c r="D17" s="136">
        <v>6.7037037037037033</v>
      </c>
      <c r="E17" s="136">
        <v>10.87962962962963</v>
      </c>
      <c r="F17" s="136">
        <v>7.2777777777777777</v>
      </c>
      <c r="G17" s="136">
        <v>8.8240740740740744</v>
      </c>
      <c r="H17" s="136">
        <v>7.8055555555555562</v>
      </c>
      <c r="I17" s="136">
        <v>9.518518518518519</v>
      </c>
      <c r="J17" s="136">
        <v>8.648148148148147</v>
      </c>
      <c r="K17" s="136">
        <v>7.4351851851851851</v>
      </c>
      <c r="L17" s="136">
        <v>7.2962962962962967</v>
      </c>
      <c r="M17" s="136">
        <v>9.3518518518518512</v>
      </c>
      <c r="N17" s="137">
        <v>9.4629629629629637</v>
      </c>
    </row>
    <row r="18" spans="1:14" ht="27" customHeight="1" x14ac:dyDescent="0.15">
      <c r="A18" s="88" t="s">
        <v>77</v>
      </c>
      <c r="B18" s="138">
        <v>100</v>
      </c>
      <c r="C18" s="138">
        <v>7.2966507177033497</v>
      </c>
      <c r="D18" s="138">
        <v>6.6387559808612444</v>
      </c>
      <c r="E18" s="138">
        <v>10.466507177033494</v>
      </c>
      <c r="F18" s="138">
        <v>7.5956937799043054</v>
      </c>
      <c r="G18" s="138">
        <v>9.2703349282296656</v>
      </c>
      <c r="H18" s="138">
        <v>6.8779904306220097</v>
      </c>
      <c r="I18" s="138">
        <v>9.8684210526315788</v>
      </c>
      <c r="J18" s="138">
        <v>7.6555023923444976</v>
      </c>
      <c r="K18" s="138">
        <v>8.4928229665071768</v>
      </c>
      <c r="L18" s="138">
        <v>6.0406698564593304</v>
      </c>
      <c r="M18" s="138">
        <v>10.047846889952153</v>
      </c>
      <c r="N18" s="139">
        <v>9.7488038277511961</v>
      </c>
    </row>
    <row r="19" spans="1:14" ht="27" customHeight="1" x14ac:dyDescent="0.15">
      <c r="A19" s="88" t="s">
        <v>78</v>
      </c>
      <c r="B19" s="138">
        <v>100</v>
      </c>
      <c r="C19" s="138">
        <v>6.7859806114839678</v>
      </c>
      <c r="D19" s="138">
        <v>6.2639821029082778</v>
      </c>
      <c r="E19" s="138">
        <v>12.080536912751679</v>
      </c>
      <c r="F19" s="138">
        <v>7.0096942580164052</v>
      </c>
      <c r="G19" s="138">
        <v>8.5011185682326627</v>
      </c>
      <c r="H19" s="138">
        <v>7.6062639821029077</v>
      </c>
      <c r="I19" s="138">
        <v>9.9925428784489192</v>
      </c>
      <c r="J19" s="138">
        <v>7.9045488441461602</v>
      </c>
      <c r="K19" s="138">
        <v>7.3825503355704702</v>
      </c>
      <c r="L19" s="138">
        <v>7.680835197613721</v>
      </c>
      <c r="M19" s="138">
        <v>9.2468307233407909</v>
      </c>
      <c r="N19" s="139">
        <v>9.5451155853840408</v>
      </c>
    </row>
    <row r="20" spans="1:14" ht="27" customHeight="1" x14ac:dyDescent="0.15">
      <c r="A20" s="88" t="s">
        <v>79</v>
      </c>
      <c r="B20" s="138">
        <v>99.999999999999986</v>
      </c>
      <c r="C20" s="138">
        <v>6.690349319123742</v>
      </c>
      <c r="D20" s="138">
        <v>6.0390763765541742</v>
      </c>
      <c r="E20" s="138">
        <v>10.183540556542333</v>
      </c>
      <c r="F20" s="138">
        <v>7.3416222616933089</v>
      </c>
      <c r="G20" s="138">
        <v>8.7625814091178214</v>
      </c>
      <c r="H20" s="138">
        <v>7.6376554174067497</v>
      </c>
      <c r="I20" s="138">
        <v>9.2362344582593252</v>
      </c>
      <c r="J20" s="138">
        <v>8.7033747779751334</v>
      </c>
      <c r="K20" s="138">
        <v>7.5192421551213737</v>
      </c>
      <c r="L20" s="138">
        <v>8.1705150976909415</v>
      </c>
      <c r="M20" s="138">
        <v>9.5914742451154531</v>
      </c>
      <c r="N20" s="139">
        <v>10.124333925399645</v>
      </c>
    </row>
    <row r="21" spans="1:14" ht="27" customHeight="1" x14ac:dyDescent="0.15">
      <c r="A21" s="88" t="s">
        <v>80</v>
      </c>
      <c r="B21" s="138">
        <v>100.00000000000001</v>
      </c>
      <c r="C21" s="138">
        <v>6.0952380952380949</v>
      </c>
      <c r="D21" s="138">
        <v>7.4285714285714288</v>
      </c>
      <c r="E21" s="138">
        <v>8.7619047619047628</v>
      </c>
      <c r="F21" s="138">
        <v>8.3174603174603181</v>
      </c>
      <c r="G21" s="138">
        <v>9.1428571428571423</v>
      </c>
      <c r="H21" s="138">
        <v>8.6984126984126977</v>
      </c>
      <c r="I21" s="138">
        <v>8.6349206349206362</v>
      </c>
      <c r="J21" s="138">
        <v>9.650793650793652</v>
      </c>
      <c r="K21" s="138">
        <v>6.412698412698413</v>
      </c>
      <c r="L21" s="138">
        <v>7.7460317460317469</v>
      </c>
      <c r="M21" s="138">
        <v>8.5714285714285712</v>
      </c>
      <c r="N21" s="139">
        <v>10.53968253968254</v>
      </c>
    </row>
    <row r="22" spans="1:14" ht="27" customHeight="1" x14ac:dyDescent="0.15">
      <c r="A22" s="88" t="s">
        <v>81</v>
      </c>
      <c r="B22" s="138">
        <v>100</v>
      </c>
      <c r="C22" s="138">
        <v>6.640625</v>
      </c>
      <c r="D22" s="138">
        <v>6.8359375</v>
      </c>
      <c r="E22" s="138">
        <v>10.9375</v>
      </c>
      <c r="F22" s="138">
        <v>7.421875</v>
      </c>
      <c r="G22" s="138">
        <v>7.421875</v>
      </c>
      <c r="H22" s="138">
        <v>6.0546875</v>
      </c>
      <c r="I22" s="138">
        <v>9.1796875</v>
      </c>
      <c r="J22" s="138">
        <v>8.984375</v>
      </c>
      <c r="K22" s="138">
        <v>9.1796875</v>
      </c>
      <c r="L22" s="138">
        <v>8.7890625</v>
      </c>
      <c r="M22" s="138">
        <v>11.328125</v>
      </c>
      <c r="N22" s="139">
        <v>7.2265625</v>
      </c>
    </row>
    <row r="23" spans="1:14" ht="27" customHeight="1" x14ac:dyDescent="0.15">
      <c r="A23" s="88" t="s">
        <v>82</v>
      </c>
      <c r="B23" s="138">
        <v>100</v>
      </c>
      <c r="C23" s="138">
        <v>6.4619321817018553</v>
      </c>
      <c r="D23" s="138">
        <v>6.0780550223928342</v>
      </c>
      <c r="E23" s="138">
        <v>12.34804862444018</v>
      </c>
      <c r="F23" s="138">
        <v>6.7818298144593729</v>
      </c>
      <c r="G23" s="138">
        <v>8.4452975047984644</v>
      </c>
      <c r="H23" s="138">
        <v>8.8291746641074855</v>
      </c>
      <c r="I23" s="138">
        <v>9.7248880358285348</v>
      </c>
      <c r="J23" s="138">
        <v>8.9571337172104926</v>
      </c>
      <c r="K23" s="138">
        <v>7.6135636596289196</v>
      </c>
      <c r="L23" s="138">
        <v>6.6538707613563659</v>
      </c>
      <c r="M23" s="138">
        <v>8.5092770313499688</v>
      </c>
      <c r="N23" s="139">
        <v>9.5969289827255277</v>
      </c>
    </row>
    <row r="24" spans="1:14" ht="27" customHeight="1" x14ac:dyDescent="0.15">
      <c r="A24" s="88" t="s">
        <v>83</v>
      </c>
      <c r="B24" s="138">
        <v>99.999999999999986</v>
      </c>
      <c r="C24" s="138">
        <v>6.7484662576687118</v>
      </c>
      <c r="D24" s="138">
        <v>8.5889570552147241</v>
      </c>
      <c r="E24" s="138">
        <v>9.8159509202453989</v>
      </c>
      <c r="F24" s="138">
        <v>9.5092024539877311</v>
      </c>
      <c r="G24" s="138">
        <v>7.6687116564417179</v>
      </c>
      <c r="H24" s="138">
        <v>10.736196319018406</v>
      </c>
      <c r="I24" s="138">
        <v>9.8159509202453989</v>
      </c>
      <c r="J24" s="138">
        <v>6.4417177914110431</v>
      </c>
      <c r="K24" s="138">
        <v>7.6687116564417179</v>
      </c>
      <c r="L24" s="138">
        <v>5.5214723926380369</v>
      </c>
      <c r="M24" s="138">
        <v>7.3619631901840492</v>
      </c>
      <c r="N24" s="139">
        <v>10.122699386503067</v>
      </c>
    </row>
    <row r="25" spans="1:14" ht="27" customHeight="1" x14ac:dyDescent="0.15">
      <c r="A25" s="88" t="s">
        <v>84</v>
      </c>
      <c r="B25" s="138">
        <v>100</v>
      </c>
      <c r="C25" s="138">
        <v>6.6921606118546846</v>
      </c>
      <c r="D25" s="138">
        <v>6.5009560229445515</v>
      </c>
      <c r="E25" s="138">
        <v>14.722753346080305</v>
      </c>
      <c r="F25" s="138">
        <v>7.4569789674952203</v>
      </c>
      <c r="G25" s="138">
        <v>9.1778202676864247</v>
      </c>
      <c r="H25" s="138">
        <v>9.5602294455066925</v>
      </c>
      <c r="I25" s="138">
        <v>6.8833652007648185</v>
      </c>
      <c r="J25" s="138">
        <v>9.3690248565965586</v>
      </c>
      <c r="K25" s="138">
        <v>6.3097514340344159</v>
      </c>
      <c r="L25" s="138">
        <v>7.0745697896749515</v>
      </c>
      <c r="M25" s="138">
        <v>7.2657743785850863</v>
      </c>
      <c r="N25" s="139">
        <v>8.9866156787762907</v>
      </c>
    </row>
    <row r="26" spans="1:14" ht="27" customHeight="1" x14ac:dyDescent="0.15">
      <c r="A26" s="88" t="s">
        <v>85</v>
      </c>
      <c r="B26" s="138">
        <v>99.999999999999972</v>
      </c>
      <c r="C26" s="138">
        <v>7.221206581352833</v>
      </c>
      <c r="D26" s="138">
        <v>7.5868372943327236</v>
      </c>
      <c r="E26" s="138">
        <v>10.146252285191956</v>
      </c>
      <c r="F26" s="138">
        <v>6.4899451553930527</v>
      </c>
      <c r="G26" s="138">
        <v>9.3235831809872032</v>
      </c>
      <c r="H26" s="138">
        <v>6.8555758683729433</v>
      </c>
      <c r="I26" s="138">
        <v>9.963436928702011</v>
      </c>
      <c r="J26" s="138">
        <v>9.1407678244972583</v>
      </c>
      <c r="K26" s="138">
        <v>7.1297989031078606</v>
      </c>
      <c r="L26" s="138">
        <v>7.1297989031078606</v>
      </c>
      <c r="M26" s="138">
        <v>11.243144424131627</v>
      </c>
      <c r="N26" s="139">
        <v>7.7696526508226684</v>
      </c>
    </row>
    <row r="27" spans="1:14" ht="27" customHeight="1" x14ac:dyDescent="0.15">
      <c r="A27" s="91" t="s">
        <v>86</v>
      </c>
      <c r="B27" s="140">
        <v>100.00000000000001</v>
      </c>
      <c r="C27" s="140">
        <v>8.1188118811881189</v>
      </c>
      <c r="D27" s="140">
        <v>6.9306930693069315</v>
      </c>
      <c r="E27" s="140">
        <v>11.683168316831685</v>
      </c>
      <c r="F27" s="140">
        <v>4.9504950495049505</v>
      </c>
      <c r="G27" s="140">
        <v>9.3069306930693063</v>
      </c>
      <c r="H27" s="140">
        <v>6.1386138613861387</v>
      </c>
      <c r="I27" s="140">
        <v>12.079207920792079</v>
      </c>
      <c r="J27" s="140">
        <v>8.9108910891089099</v>
      </c>
      <c r="K27" s="140">
        <v>6.3366336633663369</v>
      </c>
      <c r="L27" s="140">
        <v>8.3168316831683171</v>
      </c>
      <c r="M27" s="140">
        <v>8.9108910891089099</v>
      </c>
      <c r="N27" s="141">
        <v>8.3168316831683171</v>
      </c>
    </row>
    <row r="28" spans="1:14" ht="27" customHeight="1" x14ac:dyDescent="0.15"/>
    <row r="29" spans="1:14" ht="27" customHeight="1" x14ac:dyDescent="0.15"/>
  </sheetData>
  <mergeCells count="2">
    <mergeCell ref="B4:N4"/>
    <mergeCell ref="B16:N16"/>
  </mergeCells>
  <phoneticPr fontId="3"/>
  <pageMargins left="0.77" right="0.25" top="0.98425196850393704" bottom="0.98425196850393704" header="0.51181102362204722" footer="0.51181102362204722"/>
  <pageSetup paperSize="9" orientation="portrait" horizontalDpi="98" verticalDpi="98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14999847407452621"/>
  </sheetPr>
  <dimension ref="A1:O34"/>
  <sheetViews>
    <sheetView showZeros="0" topLeftCell="A22" workbookViewId="0">
      <selection activeCell="E4" sqref="E4:F4"/>
    </sheetView>
  </sheetViews>
  <sheetFormatPr defaultRowHeight="13.5" x14ac:dyDescent="0.15"/>
  <cols>
    <col min="1" max="1" width="7.5" style="36" customWidth="1"/>
    <col min="2" max="2" width="6.375" style="35" customWidth="1"/>
    <col min="3" max="3" width="6.75" style="35" customWidth="1"/>
    <col min="4" max="15" width="5.625" style="35" customWidth="1"/>
    <col min="16" max="16" width="5.875" style="35" customWidth="1"/>
    <col min="17" max="16384" width="9" style="35"/>
  </cols>
  <sheetData>
    <row r="1" spans="1:15" ht="14.25" x14ac:dyDescent="0.15">
      <c r="A1" s="33" t="s">
        <v>102</v>
      </c>
      <c r="B1" s="34"/>
      <c r="C1" s="34"/>
    </row>
    <row r="2" spans="1:15" x14ac:dyDescent="0.1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3" t="s">
        <v>101</v>
      </c>
    </row>
    <row r="3" spans="1:15" ht="22.5" customHeight="1" x14ac:dyDescent="0.15">
      <c r="A3" s="1" t="s">
        <v>103</v>
      </c>
      <c r="B3" s="37" t="s">
        <v>104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ht="22.5" customHeight="1" x14ac:dyDescent="0.15">
      <c r="A4" s="5"/>
      <c r="B4" s="39" t="s">
        <v>88</v>
      </c>
      <c r="C4" s="39" t="s">
        <v>105</v>
      </c>
      <c r="D4" s="39" t="s">
        <v>106</v>
      </c>
      <c r="E4" s="39" t="s">
        <v>107</v>
      </c>
      <c r="F4" s="39" t="s">
        <v>108</v>
      </c>
      <c r="G4" s="39" t="s">
        <v>109</v>
      </c>
      <c r="H4" s="39" t="s">
        <v>110</v>
      </c>
      <c r="I4" s="39" t="s">
        <v>111</v>
      </c>
      <c r="J4" s="39" t="s">
        <v>112</v>
      </c>
      <c r="K4" s="39" t="s">
        <v>113</v>
      </c>
      <c r="L4" s="39" t="s">
        <v>114</v>
      </c>
      <c r="M4" s="39" t="s">
        <v>115</v>
      </c>
      <c r="N4" s="39" t="s">
        <v>116</v>
      </c>
      <c r="O4" s="40" t="s">
        <v>117</v>
      </c>
    </row>
    <row r="5" spans="1:15" ht="22.5" customHeight="1" x14ac:dyDescent="0.15">
      <c r="A5" s="41"/>
      <c r="B5" s="84" t="s">
        <v>65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22.5" customHeight="1" x14ac:dyDescent="0.15">
      <c r="A6" s="42" t="s">
        <v>88</v>
      </c>
      <c r="B6" s="124">
        <v>10800</v>
      </c>
      <c r="C6" s="124">
        <v>61</v>
      </c>
      <c r="D6" s="124">
        <v>917</v>
      </c>
      <c r="E6" s="124">
        <v>3250</v>
      </c>
      <c r="F6" s="124">
        <v>2645</v>
      </c>
      <c r="G6" s="124">
        <v>1700</v>
      </c>
      <c r="H6" s="124">
        <v>987</v>
      </c>
      <c r="I6" s="124">
        <v>477</v>
      </c>
      <c r="J6" s="124">
        <v>278</v>
      </c>
      <c r="K6" s="124">
        <v>164</v>
      </c>
      <c r="L6" s="124">
        <v>139</v>
      </c>
      <c r="M6" s="124">
        <v>91</v>
      </c>
      <c r="N6" s="124">
        <v>91</v>
      </c>
      <c r="O6" s="125">
        <v>0</v>
      </c>
    </row>
    <row r="7" spans="1:15" ht="22.5" customHeight="1" x14ac:dyDescent="0.15">
      <c r="A7" s="42" t="s">
        <v>105</v>
      </c>
      <c r="B7" s="124">
        <v>136</v>
      </c>
      <c r="C7" s="81">
        <v>44</v>
      </c>
      <c r="D7" s="81">
        <v>58</v>
      </c>
      <c r="E7" s="81">
        <v>20</v>
      </c>
      <c r="F7" s="81">
        <v>5</v>
      </c>
      <c r="G7" s="81">
        <v>3</v>
      </c>
      <c r="H7" s="81">
        <v>3</v>
      </c>
      <c r="I7" s="81">
        <v>2</v>
      </c>
      <c r="J7" s="81">
        <v>1</v>
      </c>
      <c r="K7" s="81">
        <v>0</v>
      </c>
      <c r="L7" s="81">
        <v>0</v>
      </c>
      <c r="M7" s="81">
        <v>0</v>
      </c>
      <c r="N7" s="81">
        <v>0</v>
      </c>
      <c r="O7" s="82">
        <v>0</v>
      </c>
    </row>
    <row r="8" spans="1:15" ht="22.5" customHeight="1" x14ac:dyDescent="0.15">
      <c r="A8" s="42" t="s">
        <v>106</v>
      </c>
      <c r="B8" s="124">
        <v>1500</v>
      </c>
      <c r="C8" s="81">
        <v>14</v>
      </c>
      <c r="D8" s="81">
        <v>617</v>
      </c>
      <c r="E8" s="81">
        <v>532</v>
      </c>
      <c r="F8" s="81">
        <v>219</v>
      </c>
      <c r="G8" s="81">
        <v>86</v>
      </c>
      <c r="H8" s="81">
        <v>18</v>
      </c>
      <c r="I8" s="81">
        <v>12</v>
      </c>
      <c r="J8" s="81">
        <v>2</v>
      </c>
      <c r="K8" s="81">
        <v>0</v>
      </c>
      <c r="L8" s="81">
        <v>0</v>
      </c>
      <c r="M8" s="81">
        <v>0</v>
      </c>
      <c r="N8" s="81">
        <v>0</v>
      </c>
      <c r="O8" s="82">
        <v>0</v>
      </c>
    </row>
    <row r="9" spans="1:15" ht="22.5" customHeight="1" x14ac:dyDescent="0.15">
      <c r="A9" s="42" t="s">
        <v>118</v>
      </c>
      <c r="B9" s="124">
        <v>3719</v>
      </c>
      <c r="C9" s="81">
        <v>3</v>
      </c>
      <c r="D9" s="81">
        <v>192</v>
      </c>
      <c r="E9" s="81">
        <v>2120</v>
      </c>
      <c r="F9" s="81">
        <v>911</v>
      </c>
      <c r="G9" s="81">
        <v>346</v>
      </c>
      <c r="H9" s="81">
        <v>113</v>
      </c>
      <c r="I9" s="81">
        <v>26</v>
      </c>
      <c r="J9" s="81">
        <v>4</v>
      </c>
      <c r="K9" s="81">
        <v>2</v>
      </c>
      <c r="L9" s="81">
        <v>0</v>
      </c>
      <c r="M9" s="81">
        <v>2</v>
      </c>
      <c r="N9" s="81">
        <v>0</v>
      </c>
      <c r="O9" s="82">
        <v>0</v>
      </c>
    </row>
    <row r="10" spans="1:15" ht="22.5" customHeight="1" x14ac:dyDescent="0.15">
      <c r="A10" s="42" t="s">
        <v>119</v>
      </c>
      <c r="B10" s="124">
        <v>2557</v>
      </c>
      <c r="C10" s="81">
        <v>0</v>
      </c>
      <c r="D10" s="81">
        <v>37</v>
      </c>
      <c r="E10" s="81">
        <v>473</v>
      </c>
      <c r="F10" s="81">
        <v>1167</v>
      </c>
      <c r="G10" s="81">
        <v>572</v>
      </c>
      <c r="H10" s="81">
        <v>220</v>
      </c>
      <c r="I10" s="81">
        <v>68</v>
      </c>
      <c r="J10" s="81">
        <v>14</v>
      </c>
      <c r="K10" s="81">
        <v>3</v>
      </c>
      <c r="L10" s="81">
        <v>3</v>
      </c>
      <c r="M10" s="81">
        <v>0</v>
      </c>
      <c r="N10" s="81">
        <v>0</v>
      </c>
      <c r="O10" s="82">
        <v>0</v>
      </c>
    </row>
    <row r="11" spans="1:15" ht="22.5" customHeight="1" x14ac:dyDescent="0.15">
      <c r="A11" s="42" t="s">
        <v>120</v>
      </c>
      <c r="B11" s="124">
        <v>1363</v>
      </c>
      <c r="C11" s="81">
        <v>0</v>
      </c>
      <c r="D11" s="81">
        <v>11</v>
      </c>
      <c r="E11" s="81">
        <v>85</v>
      </c>
      <c r="F11" s="81">
        <v>285</v>
      </c>
      <c r="G11" s="81">
        <v>512</v>
      </c>
      <c r="H11" s="81">
        <v>308</v>
      </c>
      <c r="I11" s="81">
        <v>106</v>
      </c>
      <c r="J11" s="81">
        <v>39</v>
      </c>
      <c r="K11" s="81">
        <v>13</v>
      </c>
      <c r="L11" s="81">
        <v>3</v>
      </c>
      <c r="M11" s="81">
        <v>0</v>
      </c>
      <c r="N11" s="81">
        <v>1</v>
      </c>
      <c r="O11" s="82">
        <v>0</v>
      </c>
    </row>
    <row r="12" spans="1:15" ht="22.5" customHeight="1" x14ac:dyDescent="0.15">
      <c r="A12" s="42" t="s">
        <v>121</v>
      </c>
      <c r="B12" s="124">
        <v>673</v>
      </c>
      <c r="C12" s="81">
        <v>0</v>
      </c>
      <c r="D12" s="81">
        <v>2</v>
      </c>
      <c r="E12" s="81">
        <v>16</v>
      </c>
      <c r="F12" s="81">
        <v>48</v>
      </c>
      <c r="G12" s="81">
        <v>152</v>
      </c>
      <c r="H12" s="81">
        <v>246</v>
      </c>
      <c r="I12" s="81">
        <v>119</v>
      </c>
      <c r="J12" s="81">
        <v>52</v>
      </c>
      <c r="K12" s="81">
        <v>23</v>
      </c>
      <c r="L12" s="81">
        <v>13</v>
      </c>
      <c r="M12" s="81">
        <v>2</v>
      </c>
      <c r="N12" s="81">
        <v>0</v>
      </c>
      <c r="O12" s="82">
        <v>0</v>
      </c>
    </row>
    <row r="13" spans="1:15" ht="22.5" customHeight="1" x14ac:dyDescent="0.15">
      <c r="A13" s="42" t="s">
        <v>122</v>
      </c>
      <c r="B13" s="124">
        <v>331</v>
      </c>
      <c r="C13" s="81">
        <v>0</v>
      </c>
      <c r="D13" s="81">
        <v>0</v>
      </c>
      <c r="E13" s="81">
        <v>2</v>
      </c>
      <c r="F13" s="81">
        <v>8</v>
      </c>
      <c r="G13" s="81">
        <v>25</v>
      </c>
      <c r="H13" s="81">
        <v>60</v>
      </c>
      <c r="I13" s="81">
        <v>112</v>
      </c>
      <c r="J13" s="81">
        <v>66</v>
      </c>
      <c r="K13" s="81">
        <v>35</v>
      </c>
      <c r="L13" s="81">
        <v>11</v>
      </c>
      <c r="M13" s="81">
        <v>7</v>
      </c>
      <c r="N13" s="81">
        <v>5</v>
      </c>
      <c r="O13" s="82">
        <v>0</v>
      </c>
    </row>
    <row r="14" spans="1:15" ht="22.5" customHeight="1" x14ac:dyDescent="0.15">
      <c r="A14" s="42" t="s">
        <v>123</v>
      </c>
      <c r="B14" s="124">
        <v>222</v>
      </c>
      <c r="C14" s="81">
        <v>0</v>
      </c>
      <c r="D14" s="81">
        <v>0</v>
      </c>
      <c r="E14" s="81">
        <v>2</v>
      </c>
      <c r="F14" s="81">
        <v>2</v>
      </c>
      <c r="G14" s="81">
        <v>4</v>
      </c>
      <c r="H14" s="81">
        <v>18</v>
      </c>
      <c r="I14" s="81">
        <v>24</v>
      </c>
      <c r="J14" s="81">
        <v>80</v>
      </c>
      <c r="K14" s="81">
        <v>43</v>
      </c>
      <c r="L14" s="81">
        <v>34</v>
      </c>
      <c r="M14" s="81">
        <v>12</v>
      </c>
      <c r="N14" s="81">
        <v>3</v>
      </c>
      <c r="O14" s="82">
        <v>0</v>
      </c>
    </row>
    <row r="15" spans="1:15" ht="22.5" customHeight="1" x14ac:dyDescent="0.15">
      <c r="A15" s="42" t="s">
        <v>124</v>
      </c>
      <c r="B15" s="124">
        <v>108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1</v>
      </c>
      <c r="I15" s="81">
        <v>7</v>
      </c>
      <c r="J15" s="81">
        <v>15</v>
      </c>
      <c r="K15" s="81">
        <v>32</v>
      </c>
      <c r="L15" s="81">
        <v>29</v>
      </c>
      <c r="M15" s="81">
        <v>17</v>
      </c>
      <c r="N15" s="81">
        <v>7</v>
      </c>
      <c r="O15" s="82">
        <v>0</v>
      </c>
    </row>
    <row r="16" spans="1:15" ht="22.5" customHeight="1" x14ac:dyDescent="0.15">
      <c r="A16" s="42" t="s">
        <v>125</v>
      </c>
      <c r="B16" s="124">
        <v>86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5</v>
      </c>
      <c r="K16" s="81">
        <v>7</v>
      </c>
      <c r="L16" s="81">
        <v>37</v>
      </c>
      <c r="M16" s="81">
        <v>30</v>
      </c>
      <c r="N16" s="81">
        <v>7</v>
      </c>
      <c r="O16" s="82">
        <v>0</v>
      </c>
    </row>
    <row r="17" spans="1:15" ht="22.5" customHeight="1" x14ac:dyDescent="0.15">
      <c r="A17" s="42" t="s">
        <v>126</v>
      </c>
      <c r="B17" s="124">
        <v>58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4</v>
      </c>
      <c r="L17" s="81">
        <v>8</v>
      </c>
      <c r="M17" s="81">
        <v>19</v>
      </c>
      <c r="N17" s="81">
        <v>27</v>
      </c>
      <c r="O17" s="82">
        <v>0</v>
      </c>
    </row>
    <row r="18" spans="1:15" ht="22.5" customHeight="1" x14ac:dyDescent="0.15">
      <c r="A18" s="42" t="s">
        <v>116</v>
      </c>
      <c r="B18" s="124">
        <v>47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1</v>
      </c>
      <c r="J18" s="81">
        <v>0</v>
      </c>
      <c r="K18" s="81">
        <v>2</v>
      </c>
      <c r="L18" s="81">
        <v>1</v>
      </c>
      <c r="M18" s="81">
        <v>2</v>
      </c>
      <c r="N18" s="81">
        <v>41</v>
      </c>
      <c r="O18" s="82">
        <v>0</v>
      </c>
    </row>
    <row r="19" spans="1:15" ht="22.5" customHeight="1" x14ac:dyDescent="0.15">
      <c r="A19" s="42" t="s">
        <v>117</v>
      </c>
      <c r="B19" s="124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2">
        <v>0</v>
      </c>
    </row>
    <row r="20" spans="1:15" ht="22.5" customHeight="1" x14ac:dyDescent="0.15">
      <c r="A20" s="43"/>
      <c r="B20" s="86" t="s">
        <v>66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/>
    </row>
    <row r="21" spans="1:15" ht="22.5" customHeight="1" x14ac:dyDescent="0.15">
      <c r="A21" s="42" t="s">
        <v>88</v>
      </c>
      <c r="B21" s="126">
        <v>100</v>
      </c>
      <c r="C21" s="127">
        <v>0.56481481481481477</v>
      </c>
      <c r="D21" s="127">
        <v>8.4907407407407405</v>
      </c>
      <c r="E21" s="127">
        <v>30.092592592592592</v>
      </c>
      <c r="F21" s="127">
        <v>24.49074074074074</v>
      </c>
      <c r="G21" s="127">
        <v>15.74074074074074</v>
      </c>
      <c r="H21" s="127">
        <v>9.1388888888888893</v>
      </c>
      <c r="I21" s="127">
        <v>4.416666666666667</v>
      </c>
      <c r="J21" s="127">
        <v>2.574074074074074</v>
      </c>
      <c r="K21" s="127">
        <v>1.5185185185185186</v>
      </c>
      <c r="L21" s="127">
        <v>1.287037037037037</v>
      </c>
      <c r="M21" s="127">
        <v>0.84259259259259256</v>
      </c>
      <c r="N21" s="127">
        <v>0.84259259259259256</v>
      </c>
      <c r="O21" s="128">
        <v>0</v>
      </c>
    </row>
    <row r="22" spans="1:15" ht="22.5" customHeight="1" x14ac:dyDescent="0.15">
      <c r="A22" s="42" t="s">
        <v>105</v>
      </c>
      <c r="B22" s="127">
        <v>1.2592592592592593</v>
      </c>
      <c r="C22" s="129">
        <v>0.40740740740740738</v>
      </c>
      <c r="D22" s="129">
        <v>0.53703703703703698</v>
      </c>
      <c r="E22" s="129">
        <v>0.1851851851851852</v>
      </c>
      <c r="F22" s="129">
        <v>4.6296296296296301E-2</v>
      </c>
      <c r="G22" s="129">
        <v>2.7777777777777776E-2</v>
      </c>
      <c r="H22" s="129">
        <v>2.7777777777777776E-2</v>
      </c>
      <c r="I22" s="129">
        <v>1.8518518518518517E-2</v>
      </c>
      <c r="J22" s="129">
        <v>9.2592592592592587E-3</v>
      </c>
      <c r="K22" s="129">
        <v>0</v>
      </c>
      <c r="L22" s="129">
        <v>0</v>
      </c>
      <c r="M22" s="129">
        <v>0</v>
      </c>
      <c r="N22" s="129">
        <v>0</v>
      </c>
      <c r="O22" s="130">
        <v>0</v>
      </c>
    </row>
    <row r="23" spans="1:15" ht="22.5" customHeight="1" x14ac:dyDescent="0.15">
      <c r="A23" s="42" t="s">
        <v>127</v>
      </c>
      <c r="B23" s="127">
        <v>13.888888888888889</v>
      </c>
      <c r="C23" s="129">
        <v>0.12962962962962962</v>
      </c>
      <c r="D23" s="129">
        <v>5.7129629629629628</v>
      </c>
      <c r="E23" s="129">
        <v>4.9259259259259256</v>
      </c>
      <c r="F23" s="129">
        <v>2.0277777777777777</v>
      </c>
      <c r="G23" s="129">
        <v>0.79629629629629628</v>
      </c>
      <c r="H23" s="129">
        <v>0.16666666666666669</v>
      </c>
      <c r="I23" s="129">
        <v>0.1111111111111111</v>
      </c>
      <c r="J23" s="129">
        <v>1.8518518518518517E-2</v>
      </c>
      <c r="K23" s="129">
        <v>0</v>
      </c>
      <c r="L23" s="129">
        <v>0</v>
      </c>
      <c r="M23" s="129">
        <v>0</v>
      </c>
      <c r="N23" s="129">
        <v>0</v>
      </c>
      <c r="O23" s="130">
        <v>0</v>
      </c>
    </row>
    <row r="24" spans="1:15" ht="22.5" customHeight="1" x14ac:dyDescent="0.15">
      <c r="A24" s="42" t="s">
        <v>118</v>
      </c>
      <c r="B24" s="127">
        <v>34.435185185185183</v>
      </c>
      <c r="C24" s="129">
        <v>2.7777777777777776E-2</v>
      </c>
      <c r="D24" s="129">
        <v>1.7777777777777777</v>
      </c>
      <c r="E24" s="129">
        <v>19.62962962962963</v>
      </c>
      <c r="F24" s="129">
        <v>8.4351851851851851</v>
      </c>
      <c r="G24" s="129">
        <v>3.2037037037037037</v>
      </c>
      <c r="H24" s="129">
        <v>1.0462962962962963</v>
      </c>
      <c r="I24" s="129">
        <v>0.24074074074074076</v>
      </c>
      <c r="J24" s="129">
        <v>3.7037037037037035E-2</v>
      </c>
      <c r="K24" s="129">
        <v>1.8518518518518517E-2</v>
      </c>
      <c r="L24" s="129">
        <v>0</v>
      </c>
      <c r="M24" s="129">
        <v>1.8518518518518517E-2</v>
      </c>
      <c r="N24" s="129">
        <v>0</v>
      </c>
      <c r="O24" s="130">
        <v>0</v>
      </c>
    </row>
    <row r="25" spans="1:15" ht="22.5" customHeight="1" x14ac:dyDescent="0.15">
      <c r="A25" s="42" t="s">
        <v>119</v>
      </c>
      <c r="B25" s="127">
        <v>23.675925925925924</v>
      </c>
      <c r="C25" s="129">
        <v>0</v>
      </c>
      <c r="D25" s="129">
        <v>0.34259259259259262</v>
      </c>
      <c r="E25" s="129">
        <v>4.3796296296296298</v>
      </c>
      <c r="F25" s="129">
        <v>10.805555555555555</v>
      </c>
      <c r="G25" s="129">
        <v>5.2962962962962958</v>
      </c>
      <c r="H25" s="129">
        <v>2.0370370370370372</v>
      </c>
      <c r="I25" s="129">
        <v>0.62962962962962965</v>
      </c>
      <c r="J25" s="129">
        <v>0.12962962962962962</v>
      </c>
      <c r="K25" s="129">
        <v>2.7777777777777776E-2</v>
      </c>
      <c r="L25" s="129">
        <v>2.7777777777777776E-2</v>
      </c>
      <c r="M25" s="129">
        <v>0</v>
      </c>
      <c r="N25" s="129">
        <v>0</v>
      </c>
      <c r="O25" s="130">
        <v>0</v>
      </c>
    </row>
    <row r="26" spans="1:15" ht="22.5" customHeight="1" x14ac:dyDescent="0.15">
      <c r="A26" s="42" t="s">
        <v>120</v>
      </c>
      <c r="B26" s="127">
        <v>12.62037037037037</v>
      </c>
      <c r="C26" s="129">
        <v>0</v>
      </c>
      <c r="D26" s="129">
        <v>0.10185185185185185</v>
      </c>
      <c r="E26" s="129">
        <v>0.78703703703703698</v>
      </c>
      <c r="F26" s="129">
        <v>2.6388888888888888</v>
      </c>
      <c r="G26" s="129">
        <v>4.7407407407407405</v>
      </c>
      <c r="H26" s="129">
        <v>2.8518518518518521</v>
      </c>
      <c r="I26" s="129">
        <v>0.9814814814814814</v>
      </c>
      <c r="J26" s="129">
        <v>0.3611111111111111</v>
      </c>
      <c r="K26" s="129">
        <v>0.12037037037037038</v>
      </c>
      <c r="L26" s="129">
        <v>2.7777777777777776E-2</v>
      </c>
      <c r="M26" s="129">
        <v>0</v>
      </c>
      <c r="N26" s="129">
        <v>9.2592592592592587E-3</v>
      </c>
      <c r="O26" s="130">
        <v>0</v>
      </c>
    </row>
    <row r="27" spans="1:15" ht="22.5" customHeight="1" x14ac:dyDescent="0.15">
      <c r="A27" s="42" t="s">
        <v>121</v>
      </c>
      <c r="B27" s="127">
        <v>6.2314814814814818</v>
      </c>
      <c r="C27" s="129">
        <v>0</v>
      </c>
      <c r="D27" s="129">
        <v>1.8518518518518517E-2</v>
      </c>
      <c r="E27" s="129">
        <v>0.14814814814814814</v>
      </c>
      <c r="F27" s="129">
        <v>0.44444444444444442</v>
      </c>
      <c r="G27" s="129">
        <v>1.4074074074074074</v>
      </c>
      <c r="H27" s="129">
        <v>2.2777777777777777</v>
      </c>
      <c r="I27" s="129">
        <v>1.1018518518518519</v>
      </c>
      <c r="J27" s="129">
        <v>0.48148148148148151</v>
      </c>
      <c r="K27" s="129">
        <v>0.21296296296296297</v>
      </c>
      <c r="L27" s="129">
        <v>0.12037037037037038</v>
      </c>
      <c r="M27" s="129">
        <v>1.8518518518518517E-2</v>
      </c>
      <c r="N27" s="129">
        <v>0</v>
      </c>
      <c r="O27" s="130">
        <v>0</v>
      </c>
    </row>
    <row r="28" spans="1:15" ht="22.5" customHeight="1" x14ac:dyDescent="0.15">
      <c r="A28" s="42" t="s">
        <v>122</v>
      </c>
      <c r="B28" s="127">
        <v>3.0648148148148149</v>
      </c>
      <c r="C28" s="129">
        <v>0</v>
      </c>
      <c r="D28" s="129">
        <v>0</v>
      </c>
      <c r="E28" s="129">
        <v>1.8518518518518517E-2</v>
      </c>
      <c r="F28" s="129">
        <v>7.407407407407407E-2</v>
      </c>
      <c r="G28" s="129">
        <v>0.23148148148148145</v>
      </c>
      <c r="H28" s="129">
        <v>0.55555555555555558</v>
      </c>
      <c r="I28" s="129">
        <v>1.037037037037037</v>
      </c>
      <c r="J28" s="129">
        <v>0.61111111111111116</v>
      </c>
      <c r="K28" s="129">
        <v>0.32407407407407407</v>
      </c>
      <c r="L28" s="129">
        <v>0.10185185185185185</v>
      </c>
      <c r="M28" s="129">
        <v>6.4814814814814811E-2</v>
      </c>
      <c r="N28" s="129">
        <v>4.6296296296296301E-2</v>
      </c>
      <c r="O28" s="130">
        <v>0</v>
      </c>
    </row>
    <row r="29" spans="1:15" ht="22.5" customHeight="1" x14ac:dyDescent="0.15">
      <c r="A29" s="42" t="s">
        <v>123</v>
      </c>
      <c r="B29" s="127">
        <v>2.0555555555555558</v>
      </c>
      <c r="C29" s="129">
        <v>0</v>
      </c>
      <c r="D29" s="129">
        <v>0</v>
      </c>
      <c r="E29" s="129">
        <v>1.8518518518518517E-2</v>
      </c>
      <c r="F29" s="129">
        <v>1.8518518518518517E-2</v>
      </c>
      <c r="G29" s="129">
        <v>3.7037037037037035E-2</v>
      </c>
      <c r="H29" s="129">
        <v>0.16666666666666669</v>
      </c>
      <c r="I29" s="129">
        <v>0.22222222222222221</v>
      </c>
      <c r="J29" s="129">
        <v>0.74074074074074081</v>
      </c>
      <c r="K29" s="129">
        <v>0.39814814814814814</v>
      </c>
      <c r="L29" s="129">
        <v>0.31481481481481483</v>
      </c>
      <c r="M29" s="129">
        <v>0.1111111111111111</v>
      </c>
      <c r="N29" s="129">
        <v>2.7777777777777776E-2</v>
      </c>
      <c r="O29" s="130">
        <v>0</v>
      </c>
    </row>
    <row r="30" spans="1:15" ht="22.5" customHeight="1" x14ac:dyDescent="0.15">
      <c r="A30" s="42" t="s">
        <v>124</v>
      </c>
      <c r="B30" s="127">
        <v>1</v>
      </c>
      <c r="C30" s="129">
        <v>0</v>
      </c>
      <c r="D30" s="129">
        <v>0</v>
      </c>
      <c r="E30" s="129">
        <v>0</v>
      </c>
      <c r="F30" s="129">
        <v>0</v>
      </c>
      <c r="G30" s="129">
        <v>0</v>
      </c>
      <c r="H30" s="129">
        <v>9.2592592592592587E-3</v>
      </c>
      <c r="I30" s="129">
        <v>6.4814814814814811E-2</v>
      </c>
      <c r="J30" s="129">
        <v>0.1388888888888889</v>
      </c>
      <c r="K30" s="129">
        <v>0.29629629629629628</v>
      </c>
      <c r="L30" s="129">
        <v>0.26851851851851849</v>
      </c>
      <c r="M30" s="129">
        <v>0.15740740740740741</v>
      </c>
      <c r="N30" s="129">
        <v>6.4814814814814811E-2</v>
      </c>
      <c r="O30" s="130">
        <v>0</v>
      </c>
    </row>
    <row r="31" spans="1:15" ht="22.5" customHeight="1" x14ac:dyDescent="0.15">
      <c r="A31" s="42" t="s">
        <v>125</v>
      </c>
      <c r="B31" s="127">
        <v>0.79629629629629628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4.6296296296296301E-2</v>
      </c>
      <c r="K31" s="129">
        <v>6.4814814814814811E-2</v>
      </c>
      <c r="L31" s="129">
        <v>0.34259259259259262</v>
      </c>
      <c r="M31" s="129">
        <v>0.27777777777777779</v>
      </c>
      <c r="N31" s="129">
        <v>6.4814814814814811E-2</v>
      </c>
      <c r="O31" s="130">
        <v>0</v>
      </c>
    </row>
    <row r="32" spans="1:15" ht="22.5" customHeight="1" x14ac:dyDescent="0.15">
      <c r="A32" s="42" t="s">
        <v>126</v>
      </c>
      <c r="B32" s="127">
        <v>0.53703703703703698</v>
      </c>
      <c r="C32" s="129">
        <v>0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3.7037037037037035E-2</v>
      </c>
      <c r="L32" s="129">
        <v>7.407407407407407E-2</v>
      </c>
      <c r="M32" s="129">
        <v>0.17592592592592593</v>
      </c>
      <c r="N32" s="129">
        <v>0.25</v>
      </c>
      <c r="O32" s="130">
        <v>0</v>
      </c>
    </row>
    <row r="33" spans="1:15" ht="22.5" customHeight="1" x14ac:dyDescent="0.15">
      <c r="A33" s="42" t="s">
        <v>116</v>
      </c>
      <c r="B33" s="127">
        <v>0.43518518518518517</v>
      </c>
      <c r="C33" s="129">
        <v>0</v>
      </c>
      <c r="D33" s="129">
        <v>0</v>
      </c>
      <c r="E33" s="129">
        <v>0</v>
      </c>
      <c r="F33" s="129">
        <v>0</v>
      </c>
      <c r="G33" s="129">
        <v>0</v>
      </c>
      <c r="H33" s="129">
        <v>0</v>
      </c>
      <c r="I33" s="129">
        <v>9.2592592592592587E-3</v>
      </c>
      <c r="J33" s="129">
        <v>0</v>
      </c>
      <c r="K33" s="129">
        <v>1.8518518518518517E-2</v>
      </c>
      <c r="L33" s="129">
        <v>9.2592592592592587E-3</v>
      </c>
      <c r="M33" s="129">
        <v>1.8518518518518517E-2</v>
      </c>
      <c r="N33" s="129">
        <v>0.37962962962962965</v>
      </c>
      <c r="O33" s="130">
        <v>0</v>
      </c>
    </row>
    <row r="34" spans="1:15" ht="22.5" customHeight="1" x14ac:dyDescent="0.15">
      <c r="A34" s="44" t="s">
        <v>117</v>
      </c>
      <c r="B34" s="131">
        <v>0</v>
      </c>
      <c r="C34" s="132">
        <v>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3">
        <v>0</v>
      </c>
    </row>
  </sheetData>
  <mergeCells count="4">
    <mergeCell ref="A3:A4"/>
    <mergeCell ref="B3:O3"/>
    <mergeCell ref="B5:O5"/>
    <mergeCell ref="B20:O20"/>
  </mergeCells>
  <phoneticPr fontId="3"/>
  <pageMargins left="0.8" right="0.39370078740157483" top="0.98425196850393704" bottom="0.98425196850393704" header="0.51181102362204722" footer="0.51181102362204722"/>
  <pageSetup paperSize="9" orientation="portrait" horizontalDpi="98" verticalDpi="98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14999847407452621"/>
  </sheetPr>
  <dimension ref="A1:O34"/>
  <sheetViews>
    <sheetView showZeros="0" topLeftCell="A19" workbookViewId="0">
      <selection activeCell="E4" sqref="E4:F4"/>
    </sheetView>
  </sheetViews>
  <sheetFormatPr defaultRowHeight="13.5" x14ac:dyDescent="0.15"/>
  <cols>
    <col min="1" max="1" width="7.5" style="36" customWidth="1"/>
    <col min="2" max="2" width="6.375" style="35" customWidth="1"/>
    <col min="3" max="3" width="6.75" style="35" customWidth="1"/>
    <col min="4" max="15" width="5.625" style="35" customWidth="1"/>
    <col min="16" max="16" width="5.875" style="35" customWidth="1"/>
    <col min="17" max="16384" width="9" style="35"/>
  </cols>
  <sheetData>
    <row r="1" spans="1:15" ht="14.25" x14ac:dyDescent="0.15">
      <c r="A1" s="33" t="s">
        <v>128</v>
      </c>
      <c r="B1" s="34"/>
      <c r="C1" s="34"/>
    </row>
    <row r="2" spans="1:15" ht="13.5" customHeight="1" x14ac:dyDescent="0.1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3" t="s">
        <v>101</v>
      </c>
    </row>
    <row r="3" spans="1:15" ht="22.5" customHeight="1" x14ac:dyDescent="0.15">
      <c r="A3" s="1" t="s">
        <v>103</v>
      </c>
      <c r="B3" s="37" t="s">
        <v>104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ht="22.5" customHeight="1" x14ac:dyDescent="0.15">
      <c r="A4" s="5"/>
      <c r="B4" s="45" t="s">
        <v>88</v>
      </c>
      <c r="C4" s="39" t="s">
        <v>105</v>
      </c>
      <c r="D4" s="45" t="s">
        <v>129</v>
      </c>
      <c r="E4" s="45" t="s">
        <v>130</v>
      </c>
      <c r="F4" s="45" t="s">
        <v>131</v>
      </c>
      <c r="G4" s="45" t="s">
        <v>132</v>
      </c>
      <c r="H4" s="45" t="s">
        <v>133</v>
      </c>
      <c r="I4" s="45" t="s">
        <v>134</v>
      </c>
      <c r="J4" s="45" t="s">
        <v>135</v>
      </c>
      <c r="K4" s="45" t="s">
        <v>136</v>
      </c>
      <c r="L4" s="45" t="s">
        <v>137</v>
      </c>
      <c r="M4" s="45" t="s">
        <v>138</v>
      </c>
      <c r="N4" s="39" t="s">
        <v>116</v>
      </c>
      <c r="O4" s="46" t="s">
        <v>117</v>
      </c>
    </row>
    <row r="5" spans="1:15" ht="22.5" customHeight="1" x14ac:dyDescent="0.15">
      <c r="A5" s="30"/>
      <c r="B5" s="32" t="s">
        <v>65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2.5" customHeight="1" x14ac:dyDescent="0.15">
      <c r="A6" s="42" t="s">
        <v>88</v>
      </c>
      <c r="B6" s="124">
        <v>7401</v>
      </c>
      <c r="C6" s="124">
        <v>60</v>
      </c>
      <c r="D6" s="124">
        <v>853</v>
      </c>
      <c r="E6" s="124">
        <v>2921</v>
      </c>
      <c r="F6" s="124">
        <v>2028</v>
      </c>
      <c r="G6" s="124">
        <v>1003</v>
      </c>
      <c r="H6" s="124">
        <v>373</v>
      </c>
      <c r="I6" s="124">
        <v>120</v>
      </c>
      <c r="J6" s="124">
        <v>35</v>
      </c>
      <c r="K6" s="124">
        <v>6</v>
      </c>
      <c r="L6" s="124">
        <v>1</v>
      </c>
      <c r="M6" s="124">
        <v>1</v>
      </c>
      <c r="N6" s="124">
        <v>0</v>
      </c>
      <c r="O6" s="125">
        <v>0</v>
      </c>
    </row>
    <row r="7" spans="1:15" ht="22.5" customHeight="1" x14ac:dyDescent="0.15">
      <c r="A7" s="42" t="s">
        <v>105</v>
      </c>
      <c r="B7" s="124">
        <v>120</v>
      </c>
      <c r="C7" s="81">
        <v>44</v>
      </c>
      <c r="D7" s="81">
        <v>58</v>
      </c>
      <c r="E7" s="81">
        <v>14</v>
      </c>
      <c r="F7" s="81">
        <v>2</v>
      </c>
      <c r="G7" s="81">
        <v>2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2">
        <v>0</v>
      </c>
    </row>
    <row r="8" spans="1:15" ht="22.5" customHeight="1" x14ac:dyDescent="0.15">
      <c r="A8" s="42" t="s">
        <v>129</v>
      </c>
      <c r="B8" s="124">
        <v>1306</v>
      </c>
      <c r="C8" s="81">
        <v>14</v>
      </c>
      <c r="D8" s="81">
        <v>586</v>
      </c>
      <c r="E8" s="81">
        <v>475</v>
      </c>
      <c r="F8" s="81">
        <v>164</v>
      </c>
      <c r="G8" s="81">
        <v>56</v>
      </c>
      <c r="H8" s="81">
        <v>9</v>
      </c>
      <c r="I8" s="81">
        <v>2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2">
        <v>0</v>
      </c>
    </row>
    <row r="9" spans="1:15" ht="22.5" customHeight="1" x14ac:dyDescent="0.15">
      <c r="A9" s="42" t="s">
        <v>118</v>
      </c>
      <c r="B9" s="124">
        <v>3209</v>
      </c>
      <c r="C9" s="81">
        <v>2</v>
      </c>
      <c r="D9" s="81">
        <v>171</v>
      </c>
      <c r="E9" s="81">
        <v>1980</v>
      </c>
      <c r="F9" s="81">
        <v>757</v>
      </c>
      <c r="G9" s="81">
        <v>233</v>
      </c>
      <c r="H9" s="81">
        <v>55</v>
      </c>
      <c r="I9" s="81">
        <v>9</v>
      </c>
      <c r="J9" s="81">
        <v>2</v>
      </c>
      <c r="K9" s="81">
        <v>0</v>
      </c>
      <c r="L9" s="81">
        <v>0</v>
      </c>
      <c r="M9" s="81">
        <v>0</v>
      </c>
      <c r="N9" s="81">
        <v>0</v>
      </c>
      <c r="O9" s="82">
        <v>0</v>
      </c>
    </row>
    <row r="10" spans="1:15" ht="22.5" customHeight="1" x14ac:dyDescent="0.15">
      <c r="A10" s="42" t="s">
        <v>119</v>
      </c>
      <c r="B10" s="124">
        <v>1791</v>
      </c>
      <c r="C10" s="81">
        <v>0</v>
      </c>
      <c r="D10" s="81">
        <v>29</v>
      </c>
      <c r="E10" s="81">
        <v>390</v>
      </c>
      <c r="F10" s="81">
        <v>911</v>
      </c>
      <c r="G10" s="81">
        <v>350</v>
      </c>
      <c r="H10" s="81">
        <v>89</v>
      </c>
      <c r="I10" s="81">
        <v>19</v>
      </c>
      <c r="J10" s="81">
        <v>3</v>
      </c>
      <c r="K10" s="81">
        <v>0</v>
      </c>
      <c r="L10" s="81">
        <v>0</v>
      </c>
      <c r="M10" s="81">
        <v>0</v>
      </c>
      <c r="N10" s="81">
        <v>0</v>
      </c>
      <c r="O10" s="82">
        <v>0</v>
      </c>
    </row>
    <row r="11" spans="1:15" ht="22.5" customHeight="1" x14ac:dyDescent="0.15">
      <c r="A11" s="42" t="s">
        <v>120</v>
      </c>
      <c r="B11" s="124">
        <v>692</v>
      </c>
      <c r="C11" s="81">
        <v>0</v>
      </c>
      <c r="D11" s="81">
        <v>7</v>
      </c>
      <c r="E11" s="81">
        <v>58</v>
      </c>
      <c r="F11" s="81">
        <v>173</v>
      </c>
      <c r="G11" s="81">
        <v>293</v>
      </c>
      <c r="H11" s="81">
        <v>122</v>
      </c>
      <c r="I11" s="81">
        <v>31</v>
      </c>
      <c r="J11" s="81">
        <v>8</v>
      </c>
      <c r="K11" s="81">
        <v>0</v>
      </c>
      <c r="L11" s="81">
        <v>0</v>
      </c>
      <c r="M11" s="81">
        <v>0</v>
      </c>
      <c r="N11" s="81">
        <v>0</v>
      </c>
      <c r="O11" s="82">
        <v>0</v>
      </c>
    </row>
    <row r="12" spans="1:15" ht="22.5" customHeight="1" x14ac:dyDescent="0.15">
      <c r="A12" s="42" t="s">
        <v>121</v>
      </c>
      <c r="B12" s="124">
        <v>222</v>
      </c>
      <c r="C12" s="81">
        <v>0</v>
      </c>
      <c r="D12" s="81">
        <v>2</v>
      </c>
      <c r="E12" s="81">
        <v>3</v>
      </c>
      <c r="F12" s="81">
        <v>20</v>
      </c>
      <c r="G12" s="81">
        <v>66</v>
      </c>
      <c r="H12" s="81">
        <v>90</v>
      </c>
      <c r="I12" s="81">
        <v>31</v>
      </c>
      <c r="J12" s="81">
        <v>8</v>
      </c>
      <c r="K12" s="81">
        <v>2</v>
      </c>
      <c r="L12" s="81">
        <v>0</v>
      </c>
      <c r="M12" s="81">
        <v>0</v>
      </c>
      <c r="N12" s="81">
        <v>0</v>
      </c>
      <c r="O12" s="82">
        <v>0</v>
      </c>
    </row>
    <row r="13" spans="1:15" ht="22.5" customHeight="1" x14ac:dyDescent="0.15">
      <c r="A13" s="42" t="s">
        <v>122</v>
      </c>
      <c r="B13" s="124">
        <v>50</v>
      </c>
      <c r="C13" s="81">
        <v>0</v>
      </c>
      <c r="D13" s="81">
        <v>0</v>
      </c>
      <c r="E13" s="81">
        <v>1</v>
      </c>
      <c r="F13" s="81">
        <v>1</v>
      </c>
      <c r="G13" s="81">
        <v>3</v>
      </c>
      <c r="H13" s="81">
        <v>8</v>
      </c>
      <c r="I13" s="81">
        <v>26</v>
      </c>
      <c r="J13" s="81">
        <v>11</v>
      </c>
      <c r="K13" s="81">
        <v>0</v>
      </c>
      <c r="L13" s="81">
        <v>0</v>
      </c>
      <c r="M13" s="81">
        <v>0</v>
      </c>
      <c r="N13" s="81">
        <v>0</v>
      </c>
      <c r="O13" s="82">
        <v>0</v>
      </c>
    </row>
    <row r="14" spans="1:15" ht="22.5" customHeight="1" x14ac:dyDescent="0.15">
      <c r="A14" s="42" t="s">
        <v>123</v>
      </c>
      <c r="B14" s="124">
        <v>8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2</v>
      </c>
      <c r="J14" s="81">
        <v>3</v>
      </c>
      <c r="K14" s="81">
        <v>2</v>
      </c>
      <c r="L14" s="81">
        <v>0</v>
      </c>
      <c r="M14" s="81">
        <v>1</v>
      </c>
      <c r="N14" s="81">
        <v>0</v>
      </c>
      <c r="O14" s="82">
        <v>0</v>
      </c>
    </row>
    <row r="15" spans="1:15" ht="22.5" customHeight="1" x14ac:dyDescent="0.15">
      <c r="A15" s="42" t="s">
        <v>124</v>
      </c>
      <c r="B15" s="124">
        <v>2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1</v>
      </c>
      <c r="L15" s="81">
        <v>1</v>
      </c>
      <c r="M15" s="81">
        <v>0</v>
      </c>
      <c r="N15" s="81">
        <v>0</v>
      </c>
      <c r="O15" s="82">
        <v>0</v>
      </c>
    </row>
    <row r="16" spans="1:15" ht="22.5" customHeight="1" x14ac:dyDescent="0.15">
      <c r="A16" s="42" t="s">
        <v>125</v>
      </c>
      <c r="B16" s="124">
        <v>1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1</v>
      </c>
      <c r="L16" s="81">
        <v>0</v>
      </c>
      <c r="M16" s="81">
        <v>0</v>
      </c>
      <c r="N16" s="81">
        <v>0</v>
      </c>
      <c r="O16" s="82">
        <v>0</v>
      </c>
    </row>
    <row r="17" spans="1:15" ht="22.5" customHeight="1" x14ac:dyDescent="0.15">
      <c r="A17" s="42" t="s">
        <v>126</v>
      </c>
      <c r="B17" s="124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2">
        <v>0</v>
      </c>
    </row>
    <row r="18" spans="1:15" ht="22.5" customHeight="1" x14ac:dyDescent="0.15">
      <c r="A18" s="42" t="s">
        <v>116</v>
      </c>
      <c r="B18" s="124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2">
        <v>0</v>
      </c>
    </row>
    <row r="19" spans="1:15" ht="22.5" customHeight="1" x14ac:dyDescent="0.15">
      <c r="A19" s="42" t="s">
        <v>117</v>
      </c>
      <c r="B19" s="124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2">
        <v>0</v>
      </c>
    </row>
    <row r="20" spans="1:15" ht="22.5" customHeight="1" x14ac:dyDescent="0.15">
      <c r="A20" s="47"/>
      <c r="B20" s="83" t="s">
        <v>66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spans="1:15" ht="22.5" customHeight="1" x14ac:dyDescent="0.15">
      <c r="A21" s="42" t="s">
        <v>88</v>
      </c>
      <c r="B21" s="126">
        <v>99.999999999999986</v>
      </c>
      <c r="C21" s="127">
        <v>0.81070125658694769</v>
      </c>
      <c r="D21" s="127">
        <v>11.52546953114444</v>
      </c>
      <c r="E21" s="127">
        <v>39.467639508174571</v>
      </c>
      <c r="F21" s="127">
        <v>27.401702472638835</v>
      </c>
      <c r="G21" s="127">
        <v>13.55222267261181</v>
      </c>
      <c r="H21" s="127">
        <v>5.0398594784488582</v>
      </c>
      <c r="I21" s="127">
        <v>1.6214025131738954</v>
      </c>
      <c r="J21" s="127">
        <v>0.47290906634238616</v>
      </c>
      <c r="K21" s="127">
        <v>8.1070125658694772E-2</v>
      </c>
      <c r="L21" s="127">
        <v>1.3511687609782462E-2</v>
      </c>
      <c r="M21" s="127">
        <v>1.3511687609782462E-2</v>
      </c>
      <c r="N21" s="127">
        <v>0</v>
      </c>
      <c r="O21" s="128">
        <v>0</v>
      </c>
    </row>
    <row r="22" spans="1:15" ht="22.5" customHeight="1" x14ac:dyDescent="0.15">
      <c r="A22" s="42" t="s">
        <v>105</v>
      </c>
      <c r="B22" s="127">
        <v>1.6214025131738954</v>
      </c>
      <c r="C22" s="129">
        <v>0.5945142548304283</v>
      </c>
      <c r="D22" s="129">
        <v>0.7836778813673827</v>
      </c>
      <c r="E22" s="129">
        <v>0.18916362653695445</v>
      </c>
      <c r="F22" s="129">
        <v>2.7023375219564924E-2</v>
      </c>
      <c r="G22" s="129">
        <v>2.7023375219564924E-2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30">
        <v>0</v>
      </c>
    </row>
    <row r="23" spans="1:15" ht="22.5" customHeight="1" x14ac:dyDescent="0.15">
      <c r="A23" s="42" t="s">
        <v>127</v>
      </c>
      <c r="B23" s="127">
        <v>17.646264018375895</v>
      </c>
      <c r="C23" s="129">
        <v>0.18916362653695445</v>
      </c>
      <c r="D23" s="129">
        <v>7.9178489393325222</v>
      </c>
      <c r="E23" s="129">
        <v>6.4180516146466697</v>
      </c>
      <c r="F23" s="129">
        <v>2.2159167680043237</v>
      </c>
      <c r="G23" s="129">
        <v>0.75665450614781782</v>
      </c>
      <c r="H23" s="129">
        <v>0.12160518848804217</v>
      </c>
      <c r="I23" s="129">
        <v>2.7023375219564924E-2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30">
        <v>0</v>
      </c>
    </row>
    <row r="24" spans="1:15" ht="22.5" customHeight="1" x14ac:dyDescent="0.15">
      <c r="A24" s="42" t="s">
        <v>118</v>
      </c>
      <c r="B24" s="127">
        <v>43.359005539791923</v>
      </c>
      <c r="C24" s="129">
        <v>2.7023375219564924E-2</v>
      </c>
      <c r="D24" s="129">
        <v>2.3104985812728009</v>
      </c>
      <c r="E24" s="129">
        <v>26.753141467369275</v>
      </c>
      <c r="F24" s="129">
        <v>10.228347520605324</v>
      </c>
      <c r="G24" s="129">
        <v>3.148223213079314</v>
      </c>
      <c r="H24" s="129">
        <v>0.74314281853803532</v>
      </c>
      <c r="I24" s="129">
        <v>0.12160518848804217</v>
      </c>
      <c r="J24" s="129">
        <v>2.7023375219564924E-2</v>
      </c>
      <c r="K24" s="129">
        <v>0</v>
      </c>
      <c r="L24" s="129">
        <v>0</v>
      </c>
      <c r="M24" s="129">
        <v>0</v>
      </c>
      <c r="N24" s="129">
        <v>0</v>
      </c>
      <c r="O24" s="130">
        <v>0</v>
      </c>
    </row>
    <row r="25" spans="1:15" ht="22.5" customHeight="1" x14ac:dyDescent="0.15">
      <c r="A25" s="42" t="s">
        <v>119</v>
      </c>
      <c r="B25" s="127">
        <v>24.199432509120388</v>
      </c>
      <c r="C25" s="129">
        <v>0</v>
      </c>
      <c r="D25" s="129">
        <v>0.39183894068369135</v>
      </c>
      <c r="E25" s="129">
        <v>5.26955816781516</v>
      </c>
      <c r="F25" s="129">
        <v>12.309147412511823</v>
      </c>
      <c r="G25" s="129">
        <v>4.729090663423861</v>
      </c>
      <c r="H25" s="129">
        <v>1.2025401972706391</v>
      </c>
      <c r="I25" s="129">
        <v>0.25672206458586677</v>
      </c>
      <c r="J25" s="129">
        <v>4.0535062829347386E-2</v>
      </c>
      <c r="K25" s="129">
        <v>0</v>
      </c>
      <c r="L25" s="129">
        <v>0</v>
      </c>
      <c r="M25" s="129">
        <v>0</v>
      </c>
      <c r="N25" s="129">
        <v>0</v>
      </c>
      <c r="O25" s="130">
        <v>0</v>
      </c>
    </row>
    <row r="26" spans="1:15" ht="22.5" customHeight="1" x14ac:dyDescent="0.15">
      <c r="A26" s="42" t="s">
        <v>120</v>
      </c>
      <c r="B26" s="127">
        <v>9.3500878259694638</v>
      </c>
      <c r="C26" s="129">
        <v>0</v>
      </c>
      <c r="D26" s="129">
        <v>9.4581813268477227E-2</v>
      </c>
      <c r="E26" s="129">
        <v>0.7836778813673827</v>
      </c>
      <c r="F26" s="129">
        <v>2.3375219564923659</v>
      </c>
      <c r="G26" s="129">
        <v>3.9589244696662611</v>
      </c>
      <c r="H26" s="129">
        <v>1.6484258883934604</v>
      </c>
      <c r="I26" s="129">
        <v>0.41886231590325629</v>
      </c>
      <c r="J26" s="129">
        <v>0.1080935008782597</v>
      </c>
      <c r="K26" s="129">
        <v>0</v>
      </c>
      <c r="L26" s="129">
        <v>0</v>
      </c>
      <c r="M26" s="129">
        <v>0</v>
      </c>
      <c r="N26" s="129">
        <v>0</v>
      </c>
      <c r="O26" s="130">
        <v>0</v>
      </c>
    </row>
    <row r="27" spans="1:15" ht="22.5" customHeight="1" x14ac:dyDescent="0.15">
      <c r="A27" s="42" t="s">
        <v>121</v>
      </c>
      <c r="B27" s="127">
        <v>2.9995946493717067</v>
      </c>
      <c r="C27" s="129">
        <v>0</v>
      </c>
      <c r="D27" s="129">
        <v>2.7023375219564924E-2</v>
      </c>
      <c r="E27" s="129">
        <v>4.0535062829347386E-2</v>
      </c>
      <c r="F27" s="129">
        <v>0.27023375219564921</v>
      </c>
      <c r="G27" s="129">
        <v>0.89177138224564245</v>
      </c>
      <c r="H27" s="129">
        <v>1.2160518848804214</v>
      </c>
      <c r="I27" s="129">
        <v>0.41886231590325629</v>
      </c>
      <c r="J27" s="129">
        <v>0.1080935008782597</v>
      </c>
      <c r="K27" s="129">
        <v>2.7023375219564924E-2</v>
      </c>
      <c r="L27" s="129">
        <v>0</v>
      </c>
      <c r="M27" s="129">
        <v>0</v>
      </c>
      <c r="N27" s="129">
        <v>0</v>
      </c>
      <c r="O27" s="130">
        <v>0</v>
      </c>
    </row>
    <row r="28" spans="1:15" ht="22.5" customHeight="1" x14ac:dyDescent="0.15">
      <c r="A28" s="42" t="s">
        <v>122</v>
      </c>
      <c r="B28" s="127">
        <v>0.67558438048912306</v>
      </c>
      <c r="C28" s="129">
        <v>0</v>
      </c>
      <c r="D28" s="129">
        <v>0</v>
      </c>
      <c r="E28" s="129">
        <v>1.3511687609782462E-2</v>
      </c>
      <c r="F28" s="129">
        <v>1.3511687609782462E-2</v>
      </c>
      <c r="G28" s="129">
        <v>4.0535062829347386E-2</v>
      </c>
      <c r="H28" s="129">
        <v>0.1080935008782597</v>
      </c>
      <c r="I28" s="129">
        <v>0.35130387785434403</v>
      </c>
      <c r="J28" s="129">
        <v>0.14862856370760708</v>
      </c>
      <c r="K28" s="129">
        <v>0</v>
      </c>
      <c r="L28" s="129">
        <v>0</v>
      </c>
      <c r="M28" s="129">
        <v>0</v>
      </c>
      <c r="N28" s="129">
        <v>0</v>
      </c>
      <c r="O28" s="130">
        <v>0</v>
      </c>
    </row>
    <row r="29" spans="1:15" ht="22.5" customHeight="1" x14ac:dyDescent="0.15">
      <c r="A29" s="42" t="s">
        <v>123</v>
      </c>
      <c r="B29" s="127">
        <v>0.1080935008782597</v>
      </c>
      <c r="C29" s="129">
        <v>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9">
        <v>2.7023375219564924E-2</v>
      </c>
      <c r="J29" s="129">
        <v>4.0535062829347386E-2</v>
      </c>
      <c r="K29" s="129">
        <v>2.7023375219564924E-2</v>
      </c>
      <c r="L29" s="129">
        <v>0</v>
      </c>
      <c r="M29" s="129">
        <v>1.3511687609782462E-2</v>
      </c>
      <c r="N29" s="129">
        <v>0</v>
      </c>
      <c r="O29" s="130">
        <v>0</v>
      </c>
    </row>
    <row r="30" spans="1:15" ht="22.5" customHeight="1" x14ac:dyDescent="0.15">
      <c r="A30" s="42" t="s">
        <v>124</v>
      </c>
      <c r="B30" s="127">
        <v>2.7023375219564924E-2</v>
      </c>
      <c r="C30" s="129">
        <v>0</v>
      </c>
      <c r="D30" s="129">
        <v>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1.3511687609782462E-2</v>
      </c>
      <c r="L30" s="129">
        <v>1.3511687609782462E-2</v>
      </c>
      <c r="M30" s="129">
        <v>0</v>
      </c>
      <c r="N30" s="129">
        <v>0</v>
      </c>
      <c r="O30" s="130">
        <v>0</v>
      </c>
    </row>
    <row r="31" spans="1:15" ht="22.5" customHeight="1" x14ac:dyDescent="0.15">
      <c r="A31" s="42" t="s">
        <v>125</v>
      </c>
      <c r="B31" s="127">
        <v>1.3511687609782462E-2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29">
        <v>1.3511687609782462E-2</v>
      </c>
      <c r="L31" s="129">
        <v>0</v>
      </c>
      <c r="M31" s="129">
        <v>0</v>
      </c>
      <c r="N31" s="129">
        <v>0</v>
      </c>
      <c r="O31" s="130">
        <v>0</v>
      </c>
    </row>
    <row r="32" spans="1:15" ht="22.5" customHeight="1" x14ac:dyDescent="0.15">
      <c r="A32" s="42" t="s">
        <v>126</v>
      </c>
      <c r="B32" s="127">
        <v>0</v>
      </c>
      <c r="C32" s="129">
        <v>0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30">
        <v>0</v>
      </c>
    </row>
    <row r="33" spans="1:15" ht="22.5" customHeight="1" x14ac:dyDescent="0.15">
      <c r="A33" s="42" t="s">
        <v>116</v>
      </c>
      <c r="B33" s="127">
        <v>0</v>
      </c>
      <c r="C33" s="129">
        <v>0</v>
      </c>
      <c r="D33" s="129">
        <v>0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129">
        <v>0</v>
      </c>
      <c r="N33" s="129">
        <v>0</v>
      </c>
      <c r="O33" s="130">
        <v>0</v>
      </c>
    </row>
    <row r="34" spans="1:15" ht="22.5" customHeight="1" x14ac:dyDescent="0.15">
      <c r="A34" s="44" t="s">
        <v>117</v>
      </c>
      <c r="B34" s="131">
        <v>0</v>
      </c>
      <c r="C34" s="132">
        <v>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3">
        <v>0</v>
      </c>
    </row>
  </sheetData>
  <mergeCells count="4">
    <mergeCell ref="A3:A4"/>
    <mergeCell ref="B3:O3"/>
    <mergeCell ref="B5:O5"/>
    <mergeCell ref="B20:O20"/>
  </mergeCells>
  <phoneticPr fontId="3"/>
  <pageMargins left="0.77" right="0.45" top="0.98425196850393704" bottom="0.98425196850393704" header="0.51181102362204722" footer="0.51181102362204722"/>
  <pageSetup paperSize="9" orientation="portrait" horizontalDpi="98" verticalDpi="98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14999847407452621"/>
  </sheetPr>
  <dimension ref="A1:U38"/>
  <sheetViews>
    <sheetView topLeftCell="A13" workbookViewId="0">
      <selection activeCell="E4" sqref="E4:F4"/>
    </sheetView>
  </sheetViews>
  <sheetFormatPr defaultRowHeight="13.5" x14ac:dyDescent="0.15"/>
  <cols>
    <col min="1" max="1" width="13.875" style="26" customWidth="1"/>
    <col min="2" max="10" width="8.25" style="48" customWidth="1"/>
    <col min="11" max="11" width="9" style="26"/>
    <col min="12" max="15" width="12.75" style="26" customWidth="1"/>
    <col min="16" max="16384" width="9" style="26"/>
  </cols>
  <sheetData>
    <row r="1" spans="1:15" ht="14.25" customHeight="1" x14ac:dyDescent="0.15">
      <c r="A1" s="15" t="s">
        <v>139</v>
      </c>
    </row>
    <row r="2" spans="1:15" ht="13.5" customHeight="1" x14ac:dyDescent="0.15"/>
    <row r="3" spans="1:15" ht="24" customHeight="1" x14ac:dyDescent="0.15">
      <c r="A3" s="1" t="s">
        <v>2</v>
      </c>
      <c r="B3" s="2" t="s">
        <v>140</v>
      </c>
      <c r="C3" s="2"/>
      <c r="D3" s="2" t="s">
        <v>8</v>
      </c>
      <c r="E3" s="2"/>
      <c r="F3" s="49" t="s">
        <v>141</v>
      </c>
      <c r="G3" s="50"/>
      <c r="H3" s="2" t="s">
        <v>142</v>
      </c>
      <c r="I3" s="2"/>
      <c r="J3" s="18"/>
    </row>
    <row r="4" spans="1:15" ht="24" customHeight="1" x14ac:dyDescent="0.15">
      <c r="A4" s="5"/>
      <c r="B4" s="45" t="s">
        <v>143</v>
      </c>
      <c r="C4" s="45" t="s">
        <v>144</v>
      </c>
      <c r="D4" s="45" t="s">
        <v>143</v>
      </c>
      <c r="E4" s="45" t="s">
        <v>144</v>
      </c>
      <c r="F4" s="45" t="s">
        <v>143</v>
      </c>
      <c r="G4" s="45" t="s">
        <v>144</v>
      </c>
      <c r="H4" s="20" t="s">
        <v>145</v>
      </c>
      <c r="I4" s="45" t="s">
        <v>146</v>
      </c>
      <c r="J4" s="46" t="s">
        <v>147</v>
      </c>
    </row>
    <row r="5" spans="1:15" ht="24" hidden="1" customHeight="1" x14ac:dyDescent="0.15">
      <c r="A5" s="64" t="s">
        <v>182</v>
      </c>
      <c r="B5" s="51">
        <v>29.7</v>
      </c>
      <c r="C5" s="52">
        <v>27.2</v>
      </c>
      <c r="D5" s="51">
        <v>28</v>
      </c>
      <c r="E5" s="52">
        <v>25.9</v>
      </c>
      <c r="F5" s="51">
        <v>39</v>
      </c>
      <c r="G5" s="52">
        <v>36</v>
      </c>
      <c r="H5" s="51">
        <f>B5-C5</f>
        <v>2.5</v>
      </c>
      <c r="I5" s="51">
        <f>D5-E5</f>
        <v>2.1000000000000014</v>
      </c>
      <c r="J5" s="119">
        <f>F5-G5</f>
        <v>3</v>
      </c>
      <c r="L5" s="35"/>
      <c r="M5" s="35"/>
      <c r="N5" s="35"/>
      <c r="O5" s="35"/>
    </row>
    <row r="6" spans="1:15" ht="24" hidden="1" customHeight="1" x14ac:dyDescent="0.15">
      <c r="A6" s="65" t="s">
        <v>72</v>
      </c>
      <c r="B6" s="53">
        <v>30</v>
      </c>
      <c r="C6" s="54">
        <v>27.4</v>
      </c>
      <c r="D6" s="53">
        <v>28.2</v>
      </c>
      <c r="E6" s="54">
        <v>26.1</v>
      </c>
      <c r="F6" s="53">
        <v>39.4</v>
      </c>
      <c r="G6" s="54">
        <v>36.4</v>
      </c>
      <c r="H6" s="53">
        <f>B6-C6</f>
        <v>2.6000000000000014</v>
      </c>
      <c r="I6" s="53">
        <f>D6-E6</f>
        <v>2.0999999999999979</v>
      </c>
      <c r="J6" s="120">
        <f>F6-G6</f>
        <v>3</v>
      </c>
      <c r="L6" s="35"/>
      <c r="M6" s="35"/>
      <c r="N6" s="35"/>
      <c r="O6" s="35"/>
    </row>
    <row r="7" spans="1:15" ht="24" hidden="1" customHeight="1" x14ac:dyDescent="0.15">
      <c r="A7" s="65" t="s">
        <v>73</v>
      </c>
      <c r="B7" s="53">
        <v>30.1</v>
      </c>
      <c r="C7" s="54">
        <v>27.5</v>
      </c>
      <c r="D7" s="53">
        <v>28.2</v>
      </c>
      <c r="E7" s="54">
        <v>26.1</v>
      </c>
      <c r="F7" s="53">
        <v>39.6</v>
      </c>
      <c r="G7" s="54">
        <v>36.299999999999997</v>
      </c>
      <c r="H7" s="53">
        <f>B7-C7</f>
        <v>2.6000000000000014</v>
      </c>
      <c r="I7" s="53">
        <f>D7-E7</f>
        <v>2.0999999999999979</v>
      </c>
      <c r="J7" s="120">
        <f>F7-G7</f>
        <v>3.3000000000000043</v>
      </c>
      <c r="L7" s="35"/>
      <c r="M7" s="35"/>
      <c r="N7" s="35"/>
      <c r="O7" s="35"/>
    </row>
    <row r="8" spans="1:15" ht="24" hidden="1" customHeight="1" x14ac:dyDescent="0.15">
      <c r="A8" s="65" t="s">
        <v>183</v>
      </c>
      <c r="B8" s="53">
        <v>30.4</v>
      </c>
      <c r="C8" s="54">
        <v>27.8</v>
      </c>
      <c r="D8" s="53">
        <v>28.3</v>
      </c>
      <c r="E8" s="54">
        <v>26.2</v>
      </c>
      <c r="F8" s="53">
        <v>39.6</v>
      </c>
      <c r="G8" s="54">
        <v>36.5</v>
      </c>
      <c r="H8" s="53">
        <v>2.6</v>
      </c>
      <c r="I8" s="53">
        <v>2</v>
      </c>
      <c r="J8" s="120">
        <v>3.1</v>
      </c>
      <c r="L8" s="35"/>
      <c r="M8" s="35"/>
      <c r="N8" s="35"/>
      <c r="O8" s="35"/>
    </row>
    <row r="9" spans="1:15" ht="24" hidden="1" customHeight="1" x14ac:dyDescent="0.15">
      <c r="A9" s="64" t="s">
        <v>34</v>
      </c>
      <c r="B9" s="53">
        <v>30.3</v>
      </c>
      <c r="C9" s="54">
        <v>27.8</v>
      </c>
      <c r="D9" s="53">
        <v>28.3</v>
      </c>
      <c r="E9" s="54">
        <v>26.1</v>
      </c>
      <c r="F9" s="53">
        <v>39.6</v>
      </c>
      <c r="G9" s="54">
        <v>37</v>
      </c>
      <c r="H9" s="53">
        <v>2.5</v>
      </c>
      <c r="I9" s="53">
        <v>2.1</v>
      </c>
      <c r="J9" s="120">
        <v>2.6</v>
      </c>
      <c r="L9" s="35"/>
      <c r="M9" s="35"/>
      <c r="N9" s="35"/>
      <c r="O9" s="35"/>
    </row>
    <row r="10" spans="1:15" ht="24" hidden="1" customHeight="1" x14ac:dyDescent="0.15">
      <c r="A10" s="64" t="s">
        <v>184</v>
      </c>
      <c r="B10" s="53">
        <v>30.5</v>
      </c>
      <c r="C10" s="54">
        <v>27.8</v>
      </c>
      <c r="D10" s="53">
        <v>28.3</v>
      </c>
      <c r="E10" s="54">
        <v>26.2</v>
      </c>
      <c r="F10" s="53">
        <v>40.5</v>
      </c>
      <c r="G10" s="54">
        <v>37.4</v>
      </c>
      <c r="H10" s="53">
        <v>2.7</v>
      </c>
      <c r="I10" s="53">
        <v>2</v>
      </c>
      <c r="J10" s="120">
        <v>3.1</v>
      </c>
      <c r="L10" s="35"/>
    </row>
    <row r="11" spans="1:15" ht="24" hidden="1" customHeight="1" x14ac:dyDescent="0.15">
      <c r="A11" s="64" t="s">
        <v>185</v>
      </c>
      <c r="B11" s="53">
        <v>30.3</v>
      </c>
      <c r="C11" s="54">
        <v>27.7</v>
      </c>
      <c r="D11" s="53">
        <v>28.3</v>
      </c>
      <c r="E11" s="54">
        <v>26.1</v>
      </c>
      <c r="F11" s="53">
        <v>40</v>
      </c>
      <c r="G11" s="54">
        <v>37.299999999999997</v>
      </c>
      <c r="H11" s="53">
        <v>2.6</v>
      </c>
      <c r="I11" s="53">
        <v>2.1</v>
      </c>
      <c r="J11" s="120">
        <v>2.7</v>
      </c>
      <c r="L11" s="35"/>
    </row>
    <row r="12" spans="1:15" ht="24" hidden="1" customHeight="1" x14ac:dyDescent="0.15">
      <c r="A12" s="64" t="s">
        <v>186</v>
      </c>
      <c r="B12" s="53">
        <v>30.4</v>
      </c>
      <c r="C12" s="54">
        <v>27.9</v>
      </c>
      <c r="D12" s="53">
        <v>28.4</v>
      </c>
      <c r="E12" s="54">
        <v>26.4</v>
      </c>
      <c r="F12" s="53">
        <v>40.700000000000003</v>
      </c>
      <c r="G12" s="54">
        <v>37.9</v>
      </c>
      <c r="H12" s="53">
        <v>2.5</v>
      </c>
      <c r="I12" s="53">
        <v>1.9</v>
      </c>
      <c r="J12" s="120">
        <v>2.8</v>
      </c>
      <c r="L12" s="35"/>
    </row>
    <row r="13" spans="1:15" ht="24.75" customHeight="1" x14ac:dyDescent="0.15">
      <c r="A13" s="64" t="s">
        <v>187</v>
      </c>
      <c r="B13" s="53">
        <v>30.4</v>
      </c>
      <c r="C13" s="54">
        <v>28</v>
      </c>
      <c r="D13" s="53">
        <v>28.4</v>
      </c>
      <c r="E13" s="54">
        <v>26.5</v>
      </c>
      <c r="F13" s="53">
        <v>40.6</v>
      </c>
      <c r="G13" s="54">
        <v>37.5</v>
      </c>
      <c r="H13" s="53">
        <v>2.4</v>
      </c>
      <c r="I13" s="53">
        <v>1.9</v>
      </c>
      <c r="J13" s="120">
        <v>3.1</v>
      </c>
    </row>
    <row r="14" spans="1:15" ht="24.75" customHeight="1" x14ac:dyDescent="0.15">
      <c r="A14" s="64" t="s">
        <v>188</v>
      </c>
      <c r="B14" s="53">
        <v>30.4</v>
      </c>
      <c r="C14" s="54">
        <v>28</v>
      </c>
      <c r="D14" s="53">
        <v>28.4</v>
      </c>
      <c r="E14" s="54">
        <v>26.5</v>
      </c>
      <c r="F14" s="53">
        <v>40.6</v>
      </c>
      <c r="G14" s="54">
        <v>37.9</v>
      </c>
      <c r="H14" s="53">
        <v>2.4</v>
      </c>
      <c r="I14" s="53">
        <v>1.9</v>
      </c>
      <c r="J14" s="120">
        <v>2.7</v>
      </c>
    </row>
    <row r="15" spans="1:15" ht="24.75" customHeight="1" x14ac:dyDescent="0.15">
      <c r="A15" s="64" t="s">
        <v>189</v>
      </c>
      <c r="B15" s="53">
        <v>30.3</v>
      </c>
      <c r="C15" s="54">
        <v>28</v>
      </c>
      <c r="D15" s="53">
        <v>28.4</v>
      </c>
      <c r="E15" s="54">
        <v>26.6</v>
      </c>
      <c r="F15" s="53">
        <v>40.1</v>
      </c>
      <c r="G15" s="54">
        <v>37.4</v>
      </c>
      <c r="H15" s="53">
        <v>2.2999999999999998</v>
      </c>
      <c r="I15" s="53">
        <v>1.8</v>
      </c>
      <c r="J15" s="120">
        <v>2.7</v>
      </c>
    </row>
    <row r="16" spans="1:15" ht="24.75" customHeight="1" x14ac:dyDescent="0.15">
      <c r="A16" s="64" t="s">
        <v>190</v>
      </c>
      <c r="B16" s="53">
        <v>30.4</v>
      </c>
      <c r="C16" s="54">
        <v>28.2</v>
      </c>
      <c r="D16" s="53">
        <v>28.5</v>
      </c>
      <c r="E16" s="54">
        <v>26.8</v>
      </c>
      <c r="F16" s="53">
        <v>40.4</v>
      </c>
      <c r="G16" s="54">
        <v>37.700000000000003</v>
      </c>
      <c r="H16" s="53">
        <v>2.2000000000000002</v>
      </c>
      <c r="I16" s="53">
        <v>1.6</v>
      </c>
      <c r="J16" s="120">
        <v>2.7</v>
      </c>
    </row>
    <row r="17" spans="1:21" ht="24.75" customHeight="1" x14ac:dyDescent="0.15">
      <c r="A17" s="64" t="s">
        <v>191</v>
      </c>
      <c r="B17" s="53">
        <v>30.5</v>
      </c>
      <c r="C17" s="54">
        <v>28.3</v>
      </c>
      <c r="D17" s="53">
        <v>28.5</v>
      </c>
      <c r="E17" s="54">
        <v>26.9</v>
      </c>
      <c r="F17" s="53">
        <v>40.5</v>
      </c>
      <c r="G17" s="54">
        <v>37.4</v>
      </c>
      <c r="H17" s="53">
        <v>2.2000000000000002</v>
      </c>
      <c r="I17" s="53">
        <v>1.6</v>
      </c>
      <c r="J17" s="120">
        <v>3.1</v>
      </c>
    </row>
    <row r="18" spans="1:21" ht="24.75" customHeight="1" x14ac:dyDescent="0.15">
      <c r="A18" s="64" t="s">
        <v>192</v>
      </c>
      <c r="B18" s="53">
        <v>30.5</v>
      </c>
      <c r="C18" s="54">
        <v>28.4</v>
      </c>
      <c r="D18" s="53">
        <v>28.6</v>
      </c>
      <c r="E18" s="54">
        <v>27</v>
      </c>
      <c r="F18" s="53">
        <v>40.200000000000003</v>
      </c>
      <c r="G18" s="54">
        <v>37.1</v>
      </c>
      <c r="H18" s="53">
        <v>2.1</v>
      </c>
      <c r="I18" s="53">
        <v>1.6</v>
      </c>
      <c r="J18" s="120">
        <v>3.1</v>
      </c>
    </row>
    <row r="19" spans="1:21" ht="24.75" customHeight="1" x14ac:dyDescent="0.15">
      <c r="A19" s="64" t="s">
        <v>193</v>
      </c>
      <c r="B19" s="53">
        <v>30.5</v>
      </c>
      <c r="C19" s="54">
        <v>28.5</v>
      </c>
      <c r="D19" s="53">
        <v>28.5</v>
      </c>
      <c r="E19" s="54">
        <v>27.1</v>
      </c>
      <c r="F19" s="53">
        <v>40.6</v>
      </c>
      <c r="G19" s="54">
        <v>37.799999999999997</v>
      </c>
      <c r="H19" s="53">
        <v>2</v>
      </c>
      <c r="I19" s="53">
        <v>1.4</v>
      </c>
      <c r="J19" s="120">
        <v>2.8</v>
      </c>
    </row>
    <row r="20" spans="1:21" ht="24.75" customHeight="1" x14ac:dyDescent="0.15">
      <c r="A20" s="65" t="s">
        <v>194</v>
      </c>
      <c r="B20" s="53">
        <v>31.255181142224316</v>
      </c>
      <c r="C20" s="54">
        <v>29.153377630121774</v>
      </c>
      <c r="D20" s="53">
        <v>28.7</v>
      </c>
      <c r="E20" s="54">
        <v>27.3</v>
      </c>
      <c r="F20" s="53">
        <v>41.373425436814365</v>
      </c>
      <c r="G20" s="54">
        <v>39.070076726342741</v>
      </c>
      <c r="H20" s="53">
        <v>2.101803512102542</v>
      </c>
      <c r="I20" s="53">
        <v>1.5</v>
      </c>
      <c r="J20" s="120">
        <v>2.3033487104716244</v>
      </c>
    </row>
    <row r="21" spans="1:21" ht="24.75" customHeight="1" x14ac:dyDescent="0.15">
      <c r="A21" s="64" t="s">
        <v>195</v>
      </c>
      <c r="B21" s="53">
        <v>31.380490748189811</v>
      </c>
      <c r="C21" s="54">
        <v>29.361953606865022</v>
      </c>
      <c r="D21" s="53">
        <v>28.919545729250633</v>
      </c>
      <c r="E21" s="54">
        <v>27.5</v>
      </c>
      <c r="F21" s="53">
        <v>41.1455835331735</v>
      </c>
      <c r="G21" s="54">
        <v>38.435581549693083</v>
      </c>
      <c r="H21" s="53">
        <v>2.0185371413247886</v>
      </c>
      <c r="I21" s="53">
        <v>1.3068406145783378</v>
      </c>
      <c r="J21" s="120">
        <v>2.7100019834804172</v>
      </c>
    </row>
    <row r="22" spans="1:21" ht="24.75" customHeight="1" x14ac:dyDescent="0.15">
      <c r="A22" s="64" t="s">
        <v>196</v>
      </c>
      <c r="B22" s="53">
        <v>31.668110799362001</v>
      </c>
      <c r="C22" s="54">
        <v>29.69386449909209</v>
      </c>
      <c r="D22" s="53">
        <v>29</v>
      </c>
      <c r="E22" s="54">
        <v>27.7</v>
      </c>
      <c r="F22" s="53">
        <v>41.454076265614852</v>
      </c>
      <c r="G22" s="54">
        <v>38.879705269902324</v>
      </c>
      <c r="H22" s="53">
        <v>1.9742463002699111</v>
      </c>
      <c r="I22" s="53">
        <v>1.2900823702103708</v>
      </c>
      <c r="J22" s="120">
        <v>2.5743709957125276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pans="1:21" ht="24.75" customHeight="1" x14ac:dyDescent="0.15">
      <c r="A23" s="64" t="s">
        <v>197</v>
      </c>
      <c r="B23" s="53">
        <v>32.130497066403322</v>
      </c>
      <c r="C23" s="54">
        <v>30.112189504852775</v>
      </c>
      <c r="D23" s="53">
        <v>29.466968934549445</v>
      </c>
      <c r="E23" s="54">
        <v>28.1</v>
      </c>
      <c r="F23" s="53">
        <v>41.831678757795629</v>
      </c>
      <c r="G23" s="54">
        <v>39.381479736098051</v>
      </c>
      <c r="H23" s="53">
        <v>2.0183075615505466</v>
      </c>
      <c r="I23" s="53">
        <v>1.3146672207191514</v>
      </c>
      <c r="J23" s="120">
        <v>2.4501990216975784</v>
      </c>
    </row>
    <row r="24" spans="1:21" s="48" customFormat="1" ht="24.75" customHeight="1" x14ac:dyDescent="0.15">
      <c r="A24" s="64" t="s">
        <v>198</v>
      </c>
      <c r="B24" s="53">
        <v>32.25984507529872</v>
      </c>
      <c r="C24" s="54">
        <v>30.093106283538109</v>
      </c>
      <c r="D24" s="53">
        <v>29.517541915946428</v>
      </c>
      <c r="E24" s="54">
        <v>28.2045129439676</v>
      </c>
      <c r="F24" s="53">
        <v>42.050995516877585</v>
      </c>
      <c r="G24" s="54">
        <v>39.114916666666666</v>
      </c>
      <c r="H24" s="53">
        <v>2.1667387917606113</v>
      </c>
      <c r="I24" s="53">
        <v>1.3130289719788273</v>
      </c>
      <c r="J24" s="120">
        <v>2.9360788502109187</v>
      </c>
    </row>
    <row r="25" spans="1:21" ht="24.75" customHeight="1" x14ac:dyDescent="0.15">
      <c r="A25" s="64" t="s">
        <v>199</v>
      </c>
      <c r="B25" s="53">
        <v>32.492560986507101</v>
      </c>
      <c r="C25" s="54">
        <v>30.445611056503637</v>
      </c>
      <c r="D25" s="53">
        <v>29.761487361047589</v>
      </c>
      <c r="E25" s="54">
        <v>28.521803219388673</v>
      </c>
      <c r="F25" s="53">
        <v>42.313210130047906</v>
      </c>
      <c r="G25" s="54">
        <v>39.417214912280649</v>
      </c>
      <c r="H25" s="53">
        <v>2.0469499300034641</v>
      </c>
      <c r="I25" s="53">
        <v>1.2396841416589162</v>
      </c>
      <c r="J25" s="120">
        <v>2.8959952177672577</v>
      </c>
    </row>
    <row r="26" spans="1:21" ht="24.75" customHeight="1" x14ac:dyDescent="0.15">
      <c r="A26" s="64" t="s">
        <v>200</v>
      </c>
      <c r="B26" s="53">
        <v>32.582703538302958</v>
      </c>
      <c r="C26" s="54">
        <v>30.488663689453738</v>
      </c>
      <c r="D26" s="53">
        <v>29.897260021388796</v>
      </c>
      <c r="E26" s="54">
        <v>28.5</v>
      </c>
      <c r="F26" s="53">
        <v>41.900831733845159</v>
      </c>
      <c r="G26" s="54">
        <v>39.172830725462305</v>
      </c>
      <c r="H26" s="53">
        <v>2.0940398488492207</v>
      </c>
      <c r="I26" s="53">
        <v>1.3294047513310296</v>
      </c>
      <c r="J26" s="120">
        <v>2.7280010083828543</v>
      </c>
    </row>
    <row r="27" spans="1:21" ht="24.75" customHeight="1" x14ac:dyDescent="0.15">
      <c r="A27" s="64" t="s">
        <v>201</v>
      </c>
      <c r="B27" s="53">
        <v>32.763831410877252</v>
      </c>
      <c r="C27" s="54">
        <v>30.644917965425119</v>
      </c>
      <c r="D27" s="53">
        <v>30.017863218782018</v>
      </c>
      <c r="E27" s="54">
        <v>28.715699840340594</v>
      </c>
      <c r="F27" s="53">
        <v>42.29580052493445</v>
      </c>
      <c r="G27" s="54">
        <v>39.882942575603103</v>
      </c>
      <c r="H27" s="53">
        <v>2.118913445452133</v>
      </c>
      <c r="I27" s="53">
        <v>1.3021633784414242</v>
      </c>
      <c r="J27" s="120">
        <v>2.4128579493313467</v>
      </c>
    </row>
    <row r="28" spans="1:21" ht="24.75" customHeight="1" x14ac:dyDescent="0.15">
      <c r="A28" s="64" t="s">
        <v>202</v>
      </c>
      <c r="B28" s="53">
        <v>32.961333333333336</v>
      </c>
      <c r="C28" s="54">
        <v>30.895620071684625</v>
      </c>
      <c r="D28" s="53">
        <v>30.28349072142306</v>
      </c>
      <c r="E28" s="54">
        <v>28.780205587770237</v>
      </c>
      <c r="F28" s="53">
        <v>42.646445591739386</v>
      </c>
      <c r="G28" s="54">
        <v>40.271651090342694</v>
      </c>
      <c r="H28" s="53">
        <v>2.0657132616487104</v>
      </c>
      <c r="I28" s="53">
        <v>1.5032851336528239</v>
      </c>
      <c r="J28" s="120">
        <v>2.3747945013966927</v>
      </c>
    </row>
    <row r="29" spans="1:21" ht="24.75" customHeight="1" x14ac:dyDescent="0.15">
      <c r="A29" s="64" t="s">
        <v>203</v>
      </c>
      <c r="B29" s="53">
        <v>33.098047512991762</v>
      </c>
      <c r="C29" s="54">
        <v>31.044721603563499</v>
      </c>
      <c r="D29" s="53">
        <v>30.319038410495612</v>
      </c>
      <c r="E29" s="54">
        <v>28.986540198735369</v>
      </c>
      <c r="F29" s="53">
        <v>43.135134209805514</v>
      </c>
      <c r="G29" s="54">
        <v>40.538083333333311</v>
      </c>
      <c r="H29" s="53">
        <v>2.0533259094282634</v>
      </c>
      <c r="I29" s="53">
        <v>1.3324982117602424</v>
      </c>
      <c r="J29" s="120">
        <v>2.5970508764722027</v>
      </c>
    </row>
    <row r="30" spans="1:21" ht="24.75" customHeight="1" x14ac:dyDescent="0.15">
      <c r="A30" s="64" t="s">
        <v>204</v>
      </c>
      <c r="B30" s="53">
        <v>33.333940866747703</v>
      </c>
      <c r="C30" s="54">
        <v>31.282416247179206</v>
      </c>
      <c r="D30" s="53">
        <v>30.638293517898305</v>
      </c>
      <c r="E30" s="54">
        <v>29.259377754274606</v>
      </c>
      <c r="F30" s="53">
        <v>42.751885075403045</v>
      </c>
      <c r="G30" s="54">
        <v>40.536324786324769</v>
      </c>
      <c r="H30" s="53">
        <v>2.0515246195684966</v>
      </c>
      <c r="I30" s="53">
        <v>1.3789157636236986</v>
      </c>
      <c r="J30" s="120">
        <v>2.215560289078276</v>
      </c>
    </row>
    <row r="31" spans="1:21" ht="24.75" customHeight="1" x14ac:dyDescent="0.15">
      <c r="A31" s="64" t="s">
        <v>56</v>
      </c>
      <c r="B31" s="53">
        <v>33.411253466969377</v>
      </c>
      <c r="C31" s="54">
        <v>31.358090645486623</v>
      </c>
      <c r="D31" s="53">
        <v>30.669402561608234</v>
      </c>
      <c r="E31" s="54">
        <v>29.36166030754994</v>
      </c>
      <c r="F31" s="53">
        <v>42.998405612244866</v>
      </c>
      <c r="G31" s="54">
        <v>40.318716485037143</v>
      </c>
      <c r="H31" s="53">
        <v>2.0531628214827542</v>
      </c>
      <c r="I31" s="53">
        <v>1.3077422540582937</v>
      </c>
      <c r="J31" s="120">
        <v>2.6796891272077232</v>
      </c>
    </row>
    <row r="32" spans="1:21" ht="24.75" customHeight="1" x14ac:dyDescent="0.15">
      <c r="A32" s="64" t="s">
        <v>57</v>
      </c>
      <c r="B32" s="53">
        <v>33.861850385241283</v>
      </c>
      <c r="C32" s="54">
        <v>31.721552015225516</v>
      </c>
      <c r="D32" s="53">
        <v>30.890031487903062</v>
      </c>
      <c r="E32" s="54">
        <v>29.674548035260766</v>
      </c>
      <c r="F32" s="53">
        <v>43.819110576923109</v>
      </c>
      <c r="G32" s="54">
        <v>41.162101636520227</v>
      </c>
      <c r="H32" s="53">
        <v>2.1402983700157669</v>
      </c>
      <c r="I32" s="53">
        <v>1.215483452642296</v>
      </c>
      <c r="J32" s="120">
        <v>2.657008940402882</v>
      </c>
    </row>
    <row r="33" spans="1:10" ht="24.75" customHeight="1" x14ac:dyDescent="0.15">
      <c r="A33" s="64" t="s">
        <v>58</v>
      </c>
      <c r="B33" s="53">
        <v>33.865463319284075</v>
      </c>
      <c r="C33" s="54">
        <v>31.764996029564507</v>
      </c>
      <c r="D33" s="53">
        <v>31.024579547266118</v>
      </c>
      <c r="E33" s="54">
        <v>29.660535747971952</v>
      </c>
      <c r="F33" s="53">
        <v>43.183562091503212</v>
      </c>
      <c r="G33" s="54">
        <v>40.708193041526386</v>
      </c>
      <c r="H33" s="53">
        <v>2.1004672897195675</v>
      </c>
      <c r="I33" s="53">
        <v>1.3640437992941656</v>
      </c>
      <c r="J33" s="120">
        <v>2.4753690499768268</v>
      </c>
    </row>
    <row r="34" spans="1:10" ht="24.75" customHeight="1" x14ac:dyDescent="0.15">
      <c r="A34" s="64" t="s">
        <v>59</v>
      </c>
      <c r="B34" s="53">
        <v>34.235692584325349</v>
      </c>
      <c r="C34" s="54">
        <v>32.019934275793631</v>
      </c>
      <c r="D34" s="53">
        <v>31.245590506380513</v>
      </c>
      <c r="E34" s="54">
        <v>29.836842608529405</v>
      </c>
      <c r="F34" s="53">
        <v>43.853267973856227</v>
      </c>
      <c r="G34" s="54">
        <v>41.35996563573886</v>
      </c>
      <c r="H34" s="53">
        <v>2.2157583085317185</v>
      </c>
      <c r="I34" s="53">
        <v>1.4087478978511072</v>
      </c>
      <c r="J34" s="120">
        <v>2.4933023381173669</v>
      </c>
    </row>
    <row r="35" spans="1:10" ht="24.75" customHeight="1" x14ac:dyDescent="0.15">
      <c r="A35" s="66" t="s">
        <v>148</v>
      </c>
      <c r="B35" s="121">
        <v>34.2863348765433</v>
      </c>
      <c r="C35" s="122">
        <v>32.119405864197518</v>
      </c>
      <c r="D35" s="121">
        <v>31.195200163398624</v>
      </c>
      <c r="E35" s="122">
        <v>29.848780255384025</v>
      </c>
      <c r="F35" s="121">
        <v>43.840751262626263</v>
      </c>
      <c r="G35" s="122">
        <v>41.781995133819919</v>
      </c>
      <c r="H35" s="121">
        <v>2.1669290123457827</v>
      </c>
      <c r="I35" s="121">
        <v>1.3464199080145995</v>
      </c>
      <c r="J35" s="123">
        <v>2.0587561288063441</v>
      </c>
    </row>
    <row r="36" spans="1:10" ht="16.5" customHeight="1" x14ac:dyDescent="0.15">
      <c r="A36" s="55" t="s">
        <v>149</v>
      </c>
    </row>
    <row r="37" spans="1:10" ht="16.5" customHeight="1" x14ac:dyDescent="0.15">
      <c r="A37" s="55" t="s">
        <v>150</v>
      </c>
    </row>
    <row r="38" spans="1:10" ht="18" customHeight="1" x14ac:dyDescent="0.15">
      <c r="A38" s="80"/>
      <c r="G38" s="70"/>
    </row>
  </sheetData>
  <mergeCells count="5">
    <mergeCell ref="A3:A4"/>
    <mergeCell ref="B3:C3"/>
    <mergeCell ref="D3:E3"/>
    <mergeCell ref="F3:G3"/>
    <mergeCell ref="H3:J3"/>
  </mergeCells>
  <phoneticPr fontId="3"/>
  <printOptions horizontalCentered="1"/>
  <pageMargins left="0.70866141732283472" right="0.70866141732283472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14999847407452621"/>
  </sheetPr>
  <dimension ref="A1:G34"/>
  <sheetViews>
    <sheetView topLeftCell="A22" workbookViewId="0">
      <selection activeCell="E4" sqref="E4:F4"/>
    </sheetView>
  </sheetViews>
  <sheetFormatPr defaultRowHeight="13.5" x14ac:dyDescent="0.15"/>
  <cols>
    <col min="1" max="1" width="13.625" style="26" customWidth="1"/>
    <col min="2" max="7" width="12.25" style="26" customWidth="1"/>
    <col min="8" max="16384" width="9" style="26"/>
  </cols>
  <sheetData>
    <row r="1" spans="1:7" ht="14.25" x14ac:dyDescent="0.15">
      <c r="A1" s="56" t="s">
        <v>151</v>
      </c>
      <c r="B1" s="56"/>
      <c r="C1" s="56"/>
    </row>
    <row r="2" spans="1:7" x14ac:dyDescent="0.15">
      <c r="G2" s="23" t="s">
        <v>101</v>
      </c>
    </row>
    <row r="3" spans="1:7" ht="24" customHeight="1" x14ac:dyDescent="0.15">
      <c r="A3" s="1" t="s">
        <v>152</v>
      </c>
      <c r="B3" s="2" t="s">
        <v>153</v>
      </c>
      <c r="C3" s="2"/>
      <c r="D3" s="2"/>
      <c r="E3" s="2" t="s">
        <v>154</v>
      </c>
      <c r="F3" s="2"/>
      <c r="G3" s="18"/>
    </row>
    <row r="4" spans="1:7" ht="24" customHeight="1" x14ac:dyDescent="0.15">
      <c r="A4" s="5"/>
      <c r="B4" s="45" t="s">
        <v>155</v>
      </c>
      <c r="C4" s="45" t="s">
        <v>156</v>
      </c>
      <c r="D4" s="45" t="s">
        <v>157</v>
      </c>
      <c r="E4" s="45" t="s">
        <v>155</v>
      </c>
      <c r="F4" s="45" t="s">
        <v>156</v>
      </c>
      <c r="G4" s="46" t="s">
        <v>157</v>
      </c>
    </row>
    <row r="5" spans="1:7" ht="21" customHeight="1" x14ac:dyDescent="0.15">
      <c r="A5" s="41" t="s">
        <v>158</v>
      </c>
      <c r="B5" s="113">
        <v>10800</v>
      </c>
      <c r="C5" s="114">
        <v>5463</v>
      </c>
      <c r="D5" s="114">
        <v>2176</v>
      </c>
      <c r="E5" s="113">
        <v>7401</v>
      </c>
      <c r="F5" s="114">
        <v>3406</v>
      </c>
      <c r="G5" s="115">
        <v>1415</v>
      </c>
    </row>
    <row r="6" spans="1:7" ht="21" customHeight="1" x14ac:dyDescent="0.15">
      <c r="A6" s="57" t="s">
        <v>159</v>
      </c>
      <c r="B6" s="72">
        <v>3161</v>
      </c>
      <c r="C6" s="73" t="s">
        <v>160</v>
      </c>
      <c r="D6" s="73" t="s">
        <v>160</v>
      </c>
      <c r="E6" s="72">
        <v>2580</v>
      </c>
      <c r="F6" s="74" t="s">
        <v>160</v>
      </c>
      <c r="G6" s="75" t="s">
        <v>160</v>
      </c>
    </row>
    <row r="7" spans="1:7" ht="21" customHeight="1" x14ac:dyDescent="0.15">
      <c r="A7" s="58" t="s">
        <v>161</v>
      </c>
      <c r="B7" s="116">
        <v>1581</v>
      </c>
      <c r="C7" s="76">
        <v>978</v>
      </c>
      <c r="D7" s="76">
        <v>603</v>
      </c>
      <c r="E7" s="116">
        <v>1208</v>
      </c>
      <c r="F7" s="76">
        <v>765</v>
      </c>
      <c r="G7" s="77">
        <v>443</v>
      </c>
    </row>
    <row r="8" spans="1:7" ht="21" customHeight="1" x14ac:dyDescent="0.15">
      <c r="A8" s="58" t="s">
        <v>162</v>
      </c>
      <c r="B8" s="116">
        <v>1196</v>
      </c>
      <c r="C8" s="76">
        <v>763</v>
      </c>
      <c r="D8" s="76">
        <v>433</v>
      </c>
      <c r="E8" s="116">
        <v>870</v>
      </c>
      <c r="F8" s="76">
        <v>553</v>
      </c>
      <c r="G8" s="77">
        <v>317</v>
      </c>
    </row>
    <row r="9" spans="1:7" ht="21" customHeight="1" x14ac:dyDescent="0.15">
      <c r="A9" s="58" t="s">
        <v>163</v>
      </c>
      <c r="B9" s="116">
        <v>966</v>
      </c>
      <c r="C9" s="76">
        <v>684</v>
      </c>
      <c r="D9" s="76">
        <v>282</v>
      </c>
      <c r="E9" s="116">
        <v>655</v>
      </c>
      <c r="F9" s="76">
        <v>470</v>
      </c>
      <c r="G9" s="77">
        <v>185</v>
      </c>
    </row>
    <row r="10" spans="1:7" ht="21" customHeight="1" x14ac:dyDescent="0.15">
      <c r="A10" s="58" t="s">
        <v>164</v>
      </c>
      <c r="B10" s="116">
        <v>784</v>
      </c>
      <c r="C10" s="76">
        <v>560</v>
      </c>
      <c r="D10" s="76">
        <v>224</v>
      </c>
      <c r="E10" s="116">
        <v>525</v>
      </c>
      <c r="F10" s="76">
        <v>383</v>
      </c>
      <c r="G10" s="77">
        <v>142</v>
      </c>
    </row>
    <row r="11" spans="1:7" ht="21" customHeight="1" x14ac:dyDescent="0.15">
      <c r="A11" s="58" t="s">
        <v>165</v>
      </c>
      <c r="B11" s="116">
        <v>593</v>
      </c>
      <c r="C11" s="76">
        <v>405</v>
      </c>
      <c r="D11" s="76">
        <v>188</v>
      </c>
      <c r="E11" s="116">
        <v>347</v>
      </c>
      <c r="F11" s="76">
        <v>244</v>
      </c>
      <c r="G11" s="77">
        <v>103</v>
      </c>
    </row>
    <row r="12" spans="1:7" ht="21" customHeight="1" x14ac:dyDescent="0.15">
      <c r="A12" s="58" t="s">
        <v>166</v>
      </c>
      <c r="B12" s="116">
        <v>513</v>
      </c>
      <c r="C12" s="76">
        <v>387</v>
      </c>
      <c r="D12" s="76">
        <v>126</v>
      </c>
      <c r="E12" s="116">
        <v>289</v>
      </c>
      <c r="F12" s="76">
        <v>208</v>
      </c>
      <c r="G12" s="77">
        <v>81</v>
      </c>
    </row>
    <row r="13" spans="1:7" ht="21" customHeight="1" x14ac:dyDescent="0.15">
      <c r="A13" s="58" t="s">
        <v>167</v>
      </c>
      <c r="B13" s="116">
        <v>400</v>
      </c>
      <c r="C13" s="76">
        <v>300</v>
      </c>
      <c r="D13" s="76">
        <v>100</v>
      </c>
      <c r="E13" s="116">
        <v>232</v>
      </c>
      <c r="F13" s="76">
        <v>176</v>
      </c>
      <c r="G13" s="77">
        <v>56</v>
      </c>
    </row>
    <row r="14" spans="1:7" ht="21" customHeight="1" x14ac:dyDescent="0.15">
      <c r="A14" s="58" t="s">
        <v>168</v>
      </c>
      <c r="B14" s="116">
        <v>340</v>
      </c>
      <c r="C14" s="76">
        <v>273</v>
      </c>
      <c r="D14" s="76">
        <v>67</v>
      </c>
      <c r="E14" s="116">
        <v>188</v>
      </c>
      <c r="F14" s="76">
        <v>150</v>
      </c>
      <c r="G14" s="77">
        <v>38</v>
      </c>
    </row>
    <row r="15" spans="1:7" ht="21" customHeight="1" x14ac:dyDescent="0.15">
      <c r="A15" s="58" t="s">
        <v>169</v>
      </c>
      <c r="B15" s="116">
        <v>257</v>
      </c>
      <c r="C15" s="76">
        <v>209</v>
      </c>
      <c r="D15" s="76">
        <v>48</v>
      </c>
      <c r="E15" s="116">
        <v>131</v>
      </c>
      <c r="F15" s="76">
        <v>115</v>
      </c>
      <c r="G15" s="77">
        <v>16</v>
      </c>
    </row>
    <row r="16" spans="1:7" ht="21" customHeight="1" x14ac:dyDescent="0.15">
      <c r="A16" s="58" t="s">
        <v>170</v>
      </c>
      <c r="B16" s="116">
        <v>216</v>
      </c>
      <c r="C16" s="76">
        <v>187</v>
      </c>
      <c r="D16" s="76">
        <v>29</v>
      </c>
      <c r="E16" s="116">
        <v>86</v>
      </c>
      <c r="F16" s="76">
        <v>78</v>
      </c>
      <c r="G16" s="77">
        <v>8</v>
      </c>
    </row>
    <row r="17" spans="1:7" ht="21" customHeight="1" x14ac:dyDescent="0.15">
      <c r="A17" s="58" t="s">
        <v>171</v>
      </c>
      <c r="B17" s="116">
        <v>165</v>
      </c>
      <c r="C17" s="76">
        <v>149</v>
      </c>
      <c r="D17" s="76">
        <v>16</v>
      </c>
      <c r="E17" s="116">
        <v>70</v>
      </c>
      <c r="F17" s="76">
        <v>63</v>
      </c>
      <c r="G17" s="77">
        <v>7</v>
      </c>
    </row>
    <row r="18" spans="1:7" ht="21" customHeight="1" x14ac:dyDescent="0.15">
      <c r="A18" s="58" t="s">
        <v>172</v>
      </c>
      <c r="B18" s="116">
        <v>149</v>
      </c>
      <c r="C18" s="76">
        <v>133</v>
      </c>
      <c r="D18" s="76">
        <v>16</v>
      </c>
      <c r="E18" s="116">
        <v>71</v>
      </c>
      <c r="F18" s="76">
        <v>66</v>
      </c>
      <c r="G18" s="77">
        <v>5</v>
      </c>
    </row>
    <row r="19" spans="1:7" ht="21" customHeight="1" x14ac:dyDescent="0.15">
      <c r="A19" s="58" t="s">
        <v>173</v>
      </c>
      <c r="B19" s="116">
        <v>111</v>
      </c>
      <c r="C19" s="76">
        <v>99</v>
      </c>
      <c r="D19" s="76">
        <v>12</v>
      </c>
      <c r="E19" s="116">
        <v>51</v>
      </c>
      <c r="F19" s="76">
        <v>46</v>
      </c>
      <c r="G19" s="77">
        <v>5</v>
      </c>
    </row>
    <row r="20" spans="1:7" ht="21" customHeight="1" x14ac:dyDescent="0.15">
      <c r="A20" s="58" t="s">
        <v>174</v>
      </c>
      <c r="B20" s="116">
        <v>86</v>
      </c>
      <c r="C20" s="76">
        <v>79</v>
      </c>
      <c r="D20" s="76">
        <v>7</v>
      </c>
      <c r="E20" s="116">
        <v>28</v>
      </c>
      <c r="F20" s="76">
        <v>27</v>
      </c>
      <c r="G20" s="77">
        <v>1</v>
      </c>
    </row>
    <row r="21" spans="1:7" ht="21" customHeight="1" x14ac:dyDescent="0.15">
      <c r="A21" s="58" t="s">
        <v>175</v>
      </c>
      <c r="B21" s="116">
        <v>72</v>
      </c>
      <c r="C21" s="76">
        <v>61</v>
      </c>
      <c r="D21" s="76">
        <v>11</v>
      </c>
      <c r="E21" s="116">
        <v>22</v>
      </c>
      <c r="F21" s="76">
        <v>17</v>
      </c>
      <c r="G21" s="77">
        <v>5</v>
      </c>
    </row>
    <row r="22" spans="1:7" ht="21" customHeight="1" x14ac:dyDescent="0.15">
      <c r="A22" s="58" t="s">
        <v>176</v>
      </c>
      <c r="B22" s="116">
        <v>139</v>
      </c>
      <c r="C22" s="76">
        <v>129</v>
      </c>
      <c r="D22" s="76">
        <v>10</v>
      </c>
      <c r="E22" s="116">
        <v>36</v>
      </c>
      <c r="F22" s="76">
        <v>34</v>
      </c>
      <c r="G22" s="77">
        <v>2</v>
      </c>
    </row>
    <row r="23" spans="1:7" ht="21" customHeight="1" x14ac:dyDescent="0.15">
      <c r="A23" s="58" t="s">
        <v>177</v>
      </c>
      <c r="B23" s="116">
        <v>50</v>
      </c>
      <c r="C23" s="76">
        <v>46</v>
      </c>
      <c r="D23" s="76">
        <v>4</v>
      </c>
      <c r="E23" s="116">
        <v>10</v>
      </c>
      <c r="F23" s="76">
        <v>9</v>
      </c>
      <c r="G23" s="77">
        <v>1</v>
      </c>
    </row>
    <row r="24" spans="1:7" ht="21" customHeight="1" x14ac:dyDescent="0.15">
      <c r="A24" s="58" t="s">
        <v>178</v>
      </c>
      <c r="B24" s="116">
        <v>14</v>
      </c>
      <c r="C24" s="76">
        <v>14</v>
      </c>
      <c r="D24" s="76">
        <v>0</v>
      </c>
      <c r="E24" s="116">
        <v>2</v>
      </c>
      <c r="F24" s="76">
        <v>2</v>
      </c>
      <c r="G24" s="77">
        <v>0</v>
      </c>
    </row>
    <row r="25" spans="1:7" ht="21" customHeight="1" x14ac:dyDescent="0.15">
      <c r="A25" s="58" t="s">
        <v>179</v>
      </c>
      <c r="B25" s="116">
        <v>5</v>
      </c>
      <c r="C25" s="76">
        <v>5</v>
      </c>
      <c r="D25" s="76">
        <v>0</v>
      </c>
      <c r="E25" s="116">
        <v>0</v>
      </c>
      <c r="F25" s="76">
        <v>0</v>
      </c>
      <c r="G25" s="77">
        <v>0</v>
      </c>
    </row>
    <row r="26" spans="1:7" ht="21" customHeight="1" x14ac:dyDescent="0.15">
      <c r="A26" s="58" t="s">
        <v>180</v>
      </c>
      <c r="B26" s="116">
        <v>1</v>
      </c>
      <c r="C26" s="76">
        <v>1</v>
      </c>
      <c r="D26" s="76">
        <v>0</v>
      </c>
      <c r="E26" s="116">
        <v>0</v>
      </c>
      <c r="F26" s="76">
        <v>0</v>
      </c>
      <c r="G26" s="77">
        <v>0</v>
      </c>
    </row>
    <row r="27" spans="1:7" ht="21" customHeight="1" x14ac:dyDescent="0.15">
      <c r="A27" s="59" t="s">
        <v>181</v>
      </c>
      <c r="B27" s="117">
        <v>1</v>
      </c>
      <c r="C27" s="78">
        <v>1</v>
      </c>
      <c r="D27" s="78">
        <v>0</v>
      </c>
      <c r="E27" s="117">
        <v>0</v>
      </c>
      <c r="F27" s="78">
        <v>0</v>
      </c>
      <c r="G27" s="79">
        <v>0</v>
      </c>
    </row>
    <row r="28" spans="1:7" ht="9" customHeight="1" x14ac:dyDescent="0.15">
      <c r="A28" s="118"/>
      <c r="B28" s="118"/>
      <c r="C28" s="118"/>
      <c r="D28" s="118"/>
      <c r="E28" s="118"/>
      <c r="F28" s="118"/>
      <c r="G28" s="118"/>
    </row>
    <row r="29" spans="1:7" x14ac:dyDescent="0.15">
      <c r="A29" s="118"/>
      <c r="B29" s="118"/>
      <c r="C29" s="118"/>
      <c r="D29" s="118"/>
      <c r="E29" s="118"/>
      <c r="F29" s="118"/>
      <c r="G29" s="118"/>
    </row>
    <row r="30" spans="1:7" x14ac:dyDescent="0.15">
      <c r="A30" s="118"/>
      <c r="B30" s="118">
        <v>0</v>
      </c>
      <c r="C30" s="118"/>
      <c r="D30" s="118"/>
      <c r="E30" s="118">
        <v>0</v>
      </c>
      <c r="F30" s="118"/>
      <c r="G30" s="118"/>
    </row>
    <row r="31" spans="1:7" x14ac:dyDescent="0.15">
      <c r="A31" s="118"/>
      <c r="B31" s="118"/>
      <c r="C31" s="118"/>
      <c r="D31" s="118"/>
      <c r="E31" s="118"/>
      <c r="F31" s="118"/>
      <c r="G31" s="118"/>
    </row>
    <row r="32" spans="1:7" x14ac:dyDescent="0.15">
      <c r="A32" s="118"/>
      <c r="B32" s="118"/>
      <c r="C32" s="118"/>
      <c r="D32" s="118"/>
      <c r="E32" s="118"/>
      <c r="F32" s="118"/>
      <c r="G32" s="118"/>
    </row>
    <row r="33" spans="1:7" x14ac:dyDescent="0.15">
      <c r="A33" s="118"/>
      <c r="B33" s="118"/>
      <c r="C33" s="118"/>
      <c r="D33" s="118"/>
      <c r="E33" s="118"/>
      <c r="F33" s="118"/>
      <c r="G33" s="118"/>
    </row>
    <row r="34" spans="1:7" x14ac:dyDescent="0.15">
      <c r="A34" s="118"/>
      <c r="B34" s="118"/>
      <c r="C34" s="118"/>
      <c r="D34" s="118"/>
      <c r="E34" s="118"/>
      <c r="F34" s="118"/>
      <c r="G34" s="118"/>
    </row>
  </sheetData>
  <mergeCells count="4">
    <mergeCell ref="A1:C1"/>
    <mergeCell ref="A3:A4"/>
    <mergeCell ref="B3:D3"/>
    <mergeCell ref="E3:G3"/>
  </mergeCells>
  <phoneticPr fontId="3"/>
  <pageMargins left="0.78" right="0.77" top="0.99" bottom="0.54" header="0.51181102362204722" footer="0.54"/>
  <pageSetup paperSize="9" orientation="portrait" horizontalDpi="98" verticalDpi="98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"/>
  <sheetViews>
    <sheetView workbookViewId="0">
      <selection activeCell="E4" sqref="E4:F4"/>
    </sheetView>
  </sheetViews>
  <sheetFormatPr defaultRowHeight="13.5" x14ac:dyDescent="0.15"/>
  <cols>
    <col min="1" max="16384" width="9" style="112"/>
  </cols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1 初婚-再婚別，年次別婚姻件数・再婚の割合・婚姻率</vt:lpstr>
      <vt:lpstr>2　初婚再婚の組合せ別，年次別婚姻件数・再婚割合</vt:lpstr>
      <vt:lpstr>3　初婚再婚の組合せ別，区別婚姻件数・再婚割合 </vt:lpstr>
      <vt:lpstr>4　届出月別，区別婚姻件数・百分率</vt:lpstr>
      <vt:lpstr>5 夫妻の年齢別（5歳階級），婚姻件数・百分率</vt:lpstr>
      <vt:lpstr>6 夫妻の年齢別（5歳階級），初婚夫妻の婚姻件数・百分率</vt:lpstr>
      <vt:lpstr>7 年次別平均婚姻年齢・年齢差</vt:lpstr>
      <vt:lpstr>8 婚姻件数，夫妻の年齢差別</vt:lpstr>
      <vt:lpstr>Sheet3</vt:lpstr>
      <vt:lpstr>'1 初婚-再婚別，年次別婚姻件数・再婚の割合・婚姻率'!Print_Area</vt:lpstr>
      <vt:lpstr>'2　初婚再婚の組合せ別，年次別婚姻件数・再婚割合'!Print_Area</vt:lpstr>
      <vt:lpstr>'3　初婚再婚の組合せ別，区別婚姻件数・再婚割合 '!Print_Area</vt:lpstr>
      <vt:lpstr>'4　届出月別，区別婚姻件数・百分率'!Print_Area</vt:lpstr>
      <vt:lpstr>'5 夫妻の年齢別（5歳階級），婚姻件数・百分率'!Print_Area</vt:lpstr>
      <vt:lpstr>'6 夫妻の年齢別（5歳階級），初婚夫妻の婚姻件数・百分率'!Print_Area</vt:lpstr>
      <vt:lpstr>'7 年次別平均婚姻年齢・年齢差'!Print_Area</vt:lpstr>
      <vt:lpstr>'8 婚姻件数，夫妻の年齢差別'!Print_Area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2017-02-23T07:54:04Z</dcterms:modified>
</cp:coreProperties>
</file>