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28035" windowHeight="6195"/>
  </bookViews>
  <sheets>
    <sheet name="表2、図1" sheetId="22" r:id="rId1"/>
    <sheet name="1995" sheetId="21" r:id="rId2"/>
    <sheet name="1996" sheetId="19" r:id="rId3"/>
    <sheet name="1997" sheetId="18" r:id="rId4"/>
    <sheet name="1998" sheetId="17" r:id="rId5"/>
    <sheet name="1999" sheetId="16" r:id="rId6"/>
    <sheet name="2000" sheetId="11" r:id="rId7"/>
    <sheet name="2001" sheetId="12" r:id="rId8"/>
    <sheet name="2002" sheetId="13" r:id="rId9"/>
    <sheet name="2003" sheetId="14" r:id="rId10"/>
    <sheet name="2004" sheetId="15" r:id="rId11"/>
    <sheet name="2005" sheetId="2" r:id="rId12"/>
    <sheet name="2006" sheetId="1" r:id="rId13"/>
    <sheet name="2007" sheetId="10" r:id="rId14"/>
    <sheet name="2008" sheetId="9" r:id="rId15"/>
    <sheet name="2009" sheetId="8" r:id="rId16"/>
    <sheet name="2010" sheetId="7" r:id="rId17"/>
    <sheet name="2011" sheetId="6" r:id="rId18"/>
    <sheet name="2012" sheetId="5" r:id="rId19"/>
    <sheet name="2013" sheetId="4" r:id="rId20"/>
    <sheet name="2014" sheetId="3" r:id="rId21"/>
  </sheets>
  <calcPr calcId="145621"/>
</workbook>
</file>

<file path=xl/calcChain.xml><?xml version="1.0" encoding="utf-8"?>
<calcChain xmlns="http://schemas.openxmlformats.org/spreadsheetml/2006/main">
  <c r="Q11" i="22" l="1"/>
  <c r="L11" i="22"/>
  <c r="G11" i="22"/>
  <c r="U73" i="22" l="1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C53" i="22"/>
  <c r="C11" i="22"/>
  <c r="D11" i="22"/>
  <c r="E11" i="22"/>
  <c r="F11" i="22"/>
  <c r="H11" i="22"/>
  <c r="I11" i="22"/>
  <c r="J11" i="22"/>
  <c r="K11" i="22"/>
  <c r="M11" i="22"/>
  <c r="N11" i="22"/>
  <c r="O11" i="22"/>
  <c r="P11" i="22"/>
  <c r="R11" i="22"/>
  <c r="S11" i="22"/>
  <c r="T11" i="22"/>
  <c r="U11" i="22"/>
  <c r="U53" i="22" l="1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</calcChain>
</file>

<file path=xl/sharedStrings.xml><?xml version="1.0" encoding="utf-8"?>
<sst xmlns="http://schemas.openxmlformats.org/spreadsheetml/2006/main" count="528" uniqueCount="95">
  <si>
    <t>平成18年</t>
  </si>
  <si>
    <t>人口動態調査</t>
  </si>
  <si>
    <t>１Ｉ　上巻　付録　第５表</t>
  </si>
  <si>
    <t>１６大都市・性別人口</t>
  </si>
  <si>
    <t>資料：各指定都市及び東京都が推計した平成18年10月１日現在の総人口である。</t>
  </si>
  <si>
    <t>総数</t>
  </si>
  <si>
    <t>男</t>
  </si>
  <si>
    <t>女</t>
  </si>
  <si>
    <t>東京都区部</t>
  </si>
  <si>
    <t>札幌市</t>
  </si>
  <si>
    <t>仙台市</t>
  </si>
  <si>
    <t>さいたま市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</si>
  <si>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</si>
  <si>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</si>
  <si>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</si>
  <si>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</si>
  <si>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</si>
  <si>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</si>
  <si>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</si>
  <si>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</si>
  <si>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</si>
  <si>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</si>
  <si>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</si>
  <si>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</si>
  <si>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平成17年</t>
  </si>
  <si>
    <t>１５大都市・性別人口</t>
  </si>
  <si>
    <t>「平成17年国勢調査」を基準として、厚生労働省で推計した日本人人口である。</t>
  </si>
  <si>
    <t>平成26年</t>
  </si>
  <si>
    <t>上巻　付録　第５表　２１大都市・性別人口</t>
  </si>
  <si>
    <t>資料：各指定都市及び東京都が推計した平成26年10月１日現在の総人口である。</t>
  </si>
  <si>
    <t>相模原市</t>
  </si>
  <si>
    <t>新潟市</t>
  </si>
  <si>
    <t>浜松市</t>
  </si>
  <si>
    <t>岡山市</t>
  </si>
  <si>
    <t>熊本市</t>
  </si>
  <si>
    <t>平成25年</t>
  </si>
  <si>
    <t>資料：各指定都市及び東京都が推計した平成25年10月１日現在の総人口である。</t>
  </si>
  <si>
    <t>平成24年</t>
  </si>
  <si>
    <t>資料：各指定都市及び東京都が推計した平成24年10月１日現在の総人口である。</t>
  </si>
  <si>
    <t>平成23年</t>
  </si>
  <si>
    <t>上巻　付録　第５表　２０大都市・性別人口</t>
  </si>
  <si>
    <t>資料：各指定都市及び東京都が推計した平成23年10月１日現在の総人口である。</t>
  </si>
  <si>
    <t>平成22年</t>
  </si>
  <si>
    <t>２０大都市・性別人口</t>
  </si>
  <si>
    <t>「平成22年国勢調査」を基準として、厚生労働省で推計した日本人人口である。</t>
  </si>
  <si>
    <t>平成21年</t>
  </si>
  <si>
    <t>１９大都市・性別人口</t>
  </si>
  <si>
    <t>資料：各指定都市及び東京都が推計した平成21年10月１日現在の総人口である。</t>
  </si>
  <si>
    <t>資料：各指定都市及び東京都が推計した平成20年10月１日現在の総人口である。</t>
  </si>
  <si>
    <t>１８大都市・性別人口</t>
  </si>
  <si>
    <t>平成20年</t>
  </si>
  <si>
    <t>平成19年</t>
  </si>
  <si>
    <t>資料：各指定都市及び東京都が推計した平成19年10月１日現在の総人口である。</t>
  </si>
  <si>
    <t>資料：総務省統計局「平成12年国勢調査－按分済み人口」（日本人人口）</t>
  </si>
  <si>
    <t>上巻　付録　第５表 １３大都市・性別人口</t>
  </si>
  <si>
    <t>平成１２年</t>
  </si>
  <si>
    <t>資料：各指定都市及び東京都が推計した平成13年10月１日現在の総人口である。</t>
  </si>
  <si>
    <t>平成１３年</t>
  </si>
  <si>
    <t>資料：各指定都市及び東京都が推計した平成14年10月１日現在の総人口である。</t>
  </si>
  <si>
    <t>１３大都市・性別人口</t>
  </si>
  <si>
    <t>上巻　付録　第５表</t>
  </si>
  <si>
    <t>平成14年</t>
  </si>
  <si>
    <t>資料：各指定都市及び東京都が推計した平成15年10月１日現在の総人口である。</t>
  </si>
  <si>
    <t>１４大都市・性別人口</t>
  </si>
  <si>
    <t>平成15年</t>
  </si>
  <si>
    <t>資料：各指定都市及び東京都が推計した平成16年10月１日現在の総人口である。</t>
  </si>
  <si>
    <t>平成16年</t>
  </si>
  <si>
    <t>資料：各指定都市及び東京都が推計した平成11年10月１日現在の総人口である。</t>
  </si>
  <si>
    <t>平成１１年</t>
  </si>
  <si>
    <t>資料：各指定都市及び東京都が推計した平成10年10月１日現在の総人口である。</t>
  </si>
  <si>
    <t>平成１０年</t>
  </si>
  <si>
    <t>資料：各指定都市及び東京都が推計した平成9年10月１日現在の総人口である。</t>
  </si>
  <si>
    <t>平成９年</t>
  </si>
  <si>
    <t>資料：各指定都市及び東京都が推計した平成8年10月１日現在の総人口である。</t>
  </si>
  <si>
    <t>平成８年</t>
  </si>
  <si>
    <t>大都市平均</t>
    <rPh sb="0" eb="3">
      <t>ダイトシ</t>
    </rPh>
    <rPh sb="3" eb="5">
      <t>ヘイキン</t>
    </rPh>
    <phoneticPr fontId="1"/>
  </si>
  <si>
    <t>平成７年</t>
  </si>
  <si>
    <t>資料：総務庁統計局「平成７年国勢調査」（日本人人口）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</si>
  <si>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</si>
  <si>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</si>
  <si>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</si>
  <si>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</si>
  <si>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</si>
  <si>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毎年</t>
    <rPh sb="0" eb="2">
      <t>マイトシ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</si>
  <si>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</si>
  <si>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</si>
  <si>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人口動態調査</t>
    <rPh sb="0" eb="2">
      <t>ジンコウ</t>
    </rPh>
    <rPh sb="2" eb="4">
      <t>ドウタイ</t>
    </rPh>
    <rPh sb="4" eb="6">
      <t>チョウサ</t>
    </rPh>
    <phoneticPr fontId="1"/>
  </si>
  <si>
    <t>上巻　付録　第５表　２１大都市・性別人口</t>
    <phoneticPr fontId="1"/>
  </si>
  <si>
    <t>２１大都市・性別人口</t>
    <phoneticPr fontId="1"/>
  </si>
  <si>
    <t>グラフ</t>
    <phoneticPr fontId="1"/>
  </si>
  <si>
    <t>表２</t>
    <rPh sb="0" eb="1">
      <t>ヒョウ</t>
    </rPh>
    <phoneticPr fontId="1"/>
  </si>
  <si>
    <t>各政令指定都市の人口</t>
    <rPh sb="0" eb="1">
      <t>カク</t>
    </rPh>
    <rPh sb="1" eb="3">
      <t>セイレイ</t>
    </rPh>
    <rPh sb="3" eb="5">
      <t>シテイ</t>
    </rPh>
    <rPh sb="5" eb="7">
      <t>トシ</t>
    </rPh>
    <rPh sb="8" eb="10">
      <t>ジンコウ</t>
    </rPh>
    <phoneticPr fontId="1"/>
  </si>
  <si>
    <t>各政令指定都市の人口（千人）</t>
    <rPh sb="11" eb="13">
      <t>センニン</t>
    </rPh>
    <phoneticPr fontId="1"/>
  </si>
  <si>
    <t>表2、図1</t>
    <rPh sb="0" eb="1">
      <t>ヒョウ</t>
    </rPh>
    <rPh sb="3" eb="4">
      <t>ズ</t>
    </rPh>
    <phoneticPr fontId="1"/>
  </si>
  <si>
    <t>各大都市の人口の推移　、　人口の推移</t>
    <rPh sb="0" eb="1">
      <t>カク</t>
    </rPh>
    <rPh sb="1" eb="2">
      <t>ダイ</t>
    </rPh>
    <rPh sb="2" eb="4">
      <t>トシ</t>
    </rPh>
    <rPh sb="5" eb="7">
      <t>ジンコウ</t>
    </rPh>
    <rPh sb="8" eb="10">
      <t>スイイ</t>
    </rPh>
    <rPh sb="13" eb="15">
      <t>ジンコウ</t>
    </rPh>
    <rPh sb="16" eb="1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</si>
</sst>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38" fontId="5" fillId="0" borderId="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'表2、図1'!$B$54</c:f>
              <c:strCache>
                <c:ptCount val="1"/>
                <c:pt idx="0">
                  <c:v>札幌市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'表2、図1'!$C$52:$U$52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'表2、図1'!$C$54:$U$54</c:f>
              <c:numCache>
                <c:formatCode>#,##0_);[Red]\(#,##0\)</c:formatCode>
                <c:ptCount val="19"/>
                <c:pt idx="0">
                  <c:v>1774</c:v>
                </c:pt>
                <c:pt idx="1">
                  <c:v>1785</c:v>
                </c:pt>
                <c:pt idx="2">
                  <c:v>1803</c:v>
                </c:pt>
                <c:pt idx="3">
                  <c:v>1811</c:v>
                </c:pt>
                <c:pt idx="4">
                  <c:v>1817</c:v>
                </c:pt>
                <c:pt idx="5">
                  <c:v>1834</c:v>
                </c:pt>
                <c:pt idx="6">
                  <c:v>1846</c:v>
                </c:pt>
                <c:pt idx="7">
                  <c:v>1859</c:v>
                </c:pt>
                <c:pt idx="8">
                  <c:v>1868</c:v>
                </c:pt>
                <c:pt idx="9">
                  <c:v>1874</c:v>
                </c:pt>
                <c:pt idx="10">
                  <c:v>1889</c:v>
                </c:pt>
                <c:pt idx="11">
                  <c:v>1894</c:v>
                </c:pt>
                <c:pt idx="12">
                  <c:v>1898</c:v>
                </c:pt>
                <c:pt idx="13">
                  <c:v>1904</c:v>
                </c:pt>
                <c:pt idx="14">
                  <c:v>1907</c:v>
                </c:pt>
                <c:pt idx="15">
                  <c:v>1922</c:v>
                </c:pt>
                <c:pt idx="16">
                  <c:v>1929</c:v>
                </c:pt>
                <c:pt idx="17">
                  <c:v>1936</c:v>
                </c:pt>
                <c:pt idx="18">
                  <c:v>1943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'表2、図1'!$B$53</c:f>
              <c:strCache>
                <c:ptCount val="1"/>
                <c:pt idx="0">
                  <c:v>大都市平均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'表2、図1'!$C$52:$U$52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'表2、図1'!$C$53:$U$53</c:f>
              <c:numCache>
                <c:formatCode>#,##0_);[Red]\(#,##0\)</c:formatCode>
                <c:ptCount val="19"/>
                <c:pt idx="0">
                  <c:v>1601</c:v>
                </c:pt>
                <c:pt idx="1">
                  <c:v>1575</c:v>
                </c:pt>
                <c:pt idx="2">
                  <c:v>1615</c:v>
                </c:pt>
                <c:pt idx="3">
                  <c:v>1621</c:v>
                </c:pt>
                <c:pt idx="4">
                  <c:v>1606.8630000000001</c:v>
                </c:pt>
                <c:pt idx="5">
                  <c:v>1644</c:v>
                </c:pt>
                <c:pt idx="6">
                  <c:v>1653</c:v>
                </c:pt>
                <c:pt idx="7">
                  <c:v>1615</c:v>
                </c:pt>
                <c:pt idx="8">
                  <c:v>1623</c:v>
                </c:pt>
                <c:pt idx="9">
                  <c:v>1545.242</c:v>
                </c:pt>
                <c:pt idx="10">
                  <c:v>1529</c:v>
                </c:pt>
                <c:pt idx="11">
                  <c:v>1452</c:v>
                </c:pt>
                <c:pt idx="12">
                  <c:v>1458</c:v>
                </c:pt>
                <c:pt idx="13">
                  <c:v>1422</c:v>
                </c:pt>
                <c:pt idx="14">
                  <c:v>1367.1759999999999</c:v>
                </c:pt>
                <c:pt idx="15">
                  <c:v>1393</c:v>
                </c:pt>
                <c:pt idx="16">
                  <c:v>1363</c:v>
                </c:pt>
                <c:pt idx="17">
                  <c:v>1366</c:v>
                </c:pt>
                <c:pt idx="18">
                  <c:v>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14976"/>
        <c:axId val="146578432"/>
      </c:lineChart>
      <c:catAx>
        <c:axId val="1464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578432"/>
        <c:crosses val="autoZero"/>
        <c:auto val="1"/>
        <c:lblAlgn val="ctr"/>
        <c:lblOffset val="100"/>
        <c:noMultiLvlLbl val="0"/>
      </c:catAx>
      <c:valAx>
        <c:axId val="14657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人口（千人）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46414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209401709401711"/>
          <c:y val="0.13911785714285715"/>
          <c:w val="0.46566666666666667"/>
          <c:h val="9.113214285714285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7</xdr:col>
      <xdr:colOff>393750</xdr:colOff>
      <xdr:row>47</xdr:row>
      <xdr:rowOff>119700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U73"/>
  <sheetViews>
    <sheetView tabSelected="1" zoomScaleNormal="100" workbookViewId="0"/>
  </sheetViews>
  <sheetFormatPr defaultRowHeight="13.5"/>
  <cols>
    <col min="1" max="1" width="3.25" customWidth="1"/>
    <col min="2" max="2" width="11.25" bestFit="1" customWidth="1"/>
    <col min="3" max="21" width="9" customWidth="1"/>
  </cols>
  <sheetData>
    <row r="1" spans="1:21" ht="21.75" customHeight="1" thickBot="1">
      <c r="A1" s="14" t="s">
        <v>78</v>
      </c>
    </row>
    <row r="2" spans="1:21" ht="16.5" customHeight="1">
      <c r="B2" s="15" t="s">
        <v>79</v>
      </c>
      <c r="C2" s="16" t="s">
        <v>93</v>
      </c>
      <c r="D2" s="17"/>
      <c r="E2" s="17"/>
      <c r="F2" s="17"/>
      <c r="G2" s="17"/>
      <c r="H2" s="17"/>
      <c r="I2" s="17"/>
      <c r="J2" s="17"/>
      <c r="K2" s="17"/>
      <c r="L2" s="18"/>
    </row>
    <row r="3" spans="1:21" ht="16.5" customHeight="1">
      <c r="B3" s="19" t="s">
        <v>80</v>
      </c>
      <c r="C3" s="20" t="s">
        <v>94</v>
      </c>
      <c r="D3" s="21"/>
      <c r="E3" s="21"/>
      <c r="F3" s="21"/>
      <c r="G3" s="21"/>
      <c r="H3" s="21"/>
      <c r="I3" s="21"/>
      <c r="J3" s="21"/>
      <c r="K3" s="21"/>
      <c r="L3" s="22"/>
    </row>
    <row r="4" spans="1:21" ht="16.5" customHeight="1">
      <c r="B4" s="19" t="s">
        <v>81</v>
      </c>
      <c r="C4" s="23" t="s">
        <v>86</v>
      </c>
      <c r="D4" s="24"/>
      <c r="E4" s="24"/>
      <c r="F4" s="24"/>
      <c r="G4" s="24"/>
      <c r="H4" s="24"/>
      <c r="I4" s="24"/>
      <c r="J4" s="24"/>
      <c r="K4" s="24"/>
      <c r="L4" s="25"/>
    </row>
    <row r="5" spans="1:21" ht="16.5" customHeight="1">
      <c r="B5" s="19" t="s">
        <v>82</v>
      </c>
      <c r="C5" s="23" t="s">
        <v>83</v>
      </c>
      <c r="D5" s="24"/>
      <c r="E5" s="24"/>
      <c r="F5" s="24"/>
      <c r="G5" s="24"/>
      <c r="H5" s="24"/>
      <c r="I5" s="24"/>
      <c r="J5" s="24"/>
      <c r="K5" s="24"/>
      <c r="L5" s="25"/>
    </row>
    <row r="6" spans="1:21" ht="31.5" customHeight="1" thickBot="1">
      <c r="B6" s="26" t="s">
        <v>84</v>
      </c>
      <c r="C6" s="27" t="s">
        <v>88</v>
      </c>
      <c r="D6" s="28"/>
      <c r="E6" s="28"/>
      <c r="F6" s="28"/>
      <c r="G6" s="28"/>
      <c r="H6" s="28"/>
      <c r="I6" s="28"/>
      <c r="J6" s="28"/>
      <c r="K6" s="28"/>
      <c r="L6" s="29"/>
    </row>
    <row r="8" spans="1:21">
      <c r="A8" s="1" t="s">
        <v>85</v>
      </c>
    </row>
    <row r="9" spans="1:21">
      <c r="A9" s="1"/>
      <c r="B9" t="s">
        <v>91</v>
      </c>
    </row>
    <row r="10" spans="1:21">
      <c r="B10" s="6"/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7">
        <v>2010</v>
      </c>
      <c r="R10" s="7">
        <v>2011</v>
      </c>
      <c r="S10" s="7">
        <v>2012</v>
      </c>
      <c r="T10" s="7">
        <v>2013</v>
      </c>
      <c r="U10" s="7">
        <v>2014</v>
      </c>
    </row>
    <row r="11" spans="1:21">
      <c r="B11" s="10" t="s">
        <v>75</v>
      </c>
      <c r="C11" s="12">
        <f t="shared" ref="C11:U11" si="0">ROUND(AVERAGE(C12:C31),-3)</f>
        <v>1601000</v>
      </c>
      <c r="D11" s="12">
        <f t="shared" si="0"/>
        <v>1575000</v>
      </c>
      <c r="E11" s="12">
        <f t="shared" si="0"/>
        <v>1615000</v>
      </c>
      <c r="F11" s="12">
        <f t="shared" si="0"/>
        <v>1621000</v>
      </c>
      <c r="G11" s="12">
        <f>ROUND(AVERAGE(G12:G31),0)</f>
        <v>1606863</v>
      </c>
      <c r="H11" s="12">
        <f t="shared" si="0"/>
        <v>1644000</v>
      </c>
      <c r="I11" s="12">
        <f t="shared" si="0"/>
        <v>1653000</v>
      </c>
      <c r="J11" s="12">
        <f t="shared" si="0"/>
        <v>1615000</v>
      </c>
      <c r="K11" s="12">
        <f t="shared" si="0"/>
        <v>1623000</v>
      </c>
      <c r="L11" s="12">
        <f>ROUND(AVERAGE(L12:L31),0)</f>
        <v>1545242</v>
      </c>
      <c r="M11" s="12">
        <f t="shared" si="0"/>
        <v>1529000</v>
      </c>
      <c r="N11" s="12">
        <f t="shared" si="0"/>
        <v>1452000</v>
      </c>
      <c r="O11" s="12">
        <f t="shared" si="0"/>
        <v>1458000</v>
      </c>
      <c r="P11" s="12">
        <f t="shared" si="0"/>
        <v>1422000</v>
      </c>
      <c r="Q11" s="12">
        <f>ROUND(AVERAGE(Q12:Q31),0)</f>
        <v>1367176</v>
      </c>
      <c r="R11" s="12">
        <f t="shared" si="0"/>
        <v>1393000</v>
      </c>
      <c r="S11" s="12">
        <f t="shared" si="0"/>
        <v>1363000</v>
      </c>
      <c r="T11" s="12">
        <f t="shared" si="0"/>
        <v>1366000</v>
      </c>
      <c r="U11" s="12">
        <f t="shared" si="0"/>
        <v>1369000</v>
      </c>
    </row>
    <row r="12" spans="1:21">
      <c r="B12" s="7" t="s">
        <v>9</v>
      </c>
      <c r="C12" s="13">
        <v>1774000</v>
      </c>
      <c r="D12" s="13">
        <v>1785000</v>
      </c>
      <c r="E12" s="13">
        <v>1803000</v>
      </c>
      <c r="F12" s="13">
        <v>1811000</v>
      </c>
      <c r="G12" s="13">
        <v>1816597</v>
      </c>
      <c r="H12" s="13">
        <v>1834000</v>
      </c>
      <c r="I12" s="13">
        <v>1846000</v>
      </c>
      <c r="J12" s="13">
        <v>1859000</v>
      </c>
      <c r="K12" s="13">
        <v>1868000</v>
      </c>
      <c r="L12" s="13">
        <v>1874469</v>
      </c>
      <c r="M12" s="13">
        <v>1889000</v>
      </c>
      <c r="N12" s="13">
        <v>1894000</v>
      </c>
      <c r="O12" s="13">
        <v>1898000</v>
      </c>
      <c r="P12" s="13">
        <v>1904000</v>
      </c>
      <c r="Q12" s="13">
        <v>1906669</v>
      </c>
      <c r="R12" s="13">
        <v>1922000</v>
      </c>
      <c r="S12" s="13">
        <v>1929000</v>
      </c>
      <c r="T12" s="13">
        <v>1936000</v>
      </c>
      <c r="U12" s="13">
        <v>1943000</v>
      </c>
    </row>
    <row r="13" spans="1:21">
      <c r="B13" s="7" t="s">
        <v>10</v>
      </c>
      <c r="C13" s="13">
        <v>981000</v>
      </c>
      <c r="D13" s="13">
        <v>969000</v>
      </c>
      <c r="E13" s="13">
        <v>997000</v>
      </c>
      <c r="F13" s="13">
        <v>1002000</v>
      </c>
      <c r="G13" s="13">
        <v>1001711</v>
      </c>
      <c r="H13" s="13">
        <v>1014000</v>
      </c>
      <c r="I13" s="13">
        <v>1019000</v>
      </c>
      <c r="J13" s="13">
        <v>1023000</v>
      </c>
      <c r="K13" s="13">
        <v>1026000</v>
      </c>
      <c r="L13" s="13">
        <v>1018511</v>
      </c>
      <c r="M13" s="13">
        <v>1027000</v>
      </c>
      <c r="N13" s="13">
        <v>1029000</v>
      </c>
      <c r="O13" s="13">
        <v>1031000</v>
      </c>
      <c r="P13" s="13">
        <v>1034000</v>
      </c>
      <c r="Q13" s="13">
        <v>1038540</v>
      </c>
      <c r="R13" s="13">
        <v>1049000</v>
      </c>
      <c r="S13" s="13">
        <v>1061000</v>
      </c>
      <c r="T13" s="13">
        <v>1069000</v>
      </c>
      <c r="U13" s="13">
        <v>1073000</v>
      </c>
    </row>
    <row r="14" spans="1:21">
      <c r="B14" s="7" t="s">
        <v>11</v>
      </c>
      <c r="C14" s="13"/>
      <c r="D14" s="13"/>
      <c r="E14" s="13"/>
      <c r="F14" s="13"/>
      <c r="G14" s="13"/>
      <c r="H14" s="13"/>
      <c r="I14" s="13"/>
      <c r="J14" s="13">
        <v>1056000</v>
      </c>
      <c r="K14" s="13">
        <v>1065000</v>
      </c>
      <c r="L14" s="13">
        <v>1164562</v>
      </c>
      <c r="M14" s="13">
        <v>1183000</v>
      </c>
      <c r="N14" s="13">
        <v>1190000</v>
      </c>
      <c r="O14" s="13">
        <v>1201000</v>
      </c>
      <c r="P14" s="13">
        <v>1212000</v>
      </c>
      <c r="Q14" s="13">
        <v>1209687</v>
      </c>
      <c r="R14" s="13">
        <v>1229000</v>
      </c>
      <c r="S14" s="13">
        <v>1235000</v>
      </c>
      <c r="T14" s="13">
        <v>1243000</v>
      </c>
      <c r="U14" s="13">
        <v>1260000</v>
      </c>
    </row>
    <row r="15" spans="1:21">
      <c r="B15" s="7" t="s">
        <v>12</v>
      </c>
      <c r="C15" s="13">
        <v>860000</v>
      </c>
      <c r="D15" s="13">
        <v>850000</v>
      </c>
      <c r="E15" s="13">
        <v>872000</v>
      </c>
      <c r="F15" s="13">
        <v>879000</v>
      </c>
      <c r="G15" s="13">
        <v>876843</v>
      </c>
      <c r="H15" s="13">
        <v>896000</v>
      </c>
      <c r="I15" s="13">
        <v>905000</v>
      </c>
      <c r="J15" s="13">
        <v>913000</v>
      </c>
      <c r="K15" s="13">
        <v>918000</v>
      </c>
      <c r="L15" s="13">
        <v>910753</v>
      </c>
      <c r="M15" s="13">
        <v>930000</v>
      </c>
      <c r="N15" s="13">
        <v>937000</v>
      </c>
      <c r="O15" s="13">
        <v>947000</v>
      </c>
      <c r="P15" s="13">
        <v>955000</v>
      </c>
      <c r="Q15" s="13">
        <v>946928</v>
      </c>
      <c r="R15" s="13">
        <v>963000</v>
      </c>
      <c r="S15" s="13">
        <v>964000</v>
      </c>
      <c r="T15" s="13">
        <v>964000</v>
      </c>
      <c r="U15" s="13">
        <v>966000</v>
      </c>
    </row>
    <row r="16" spans="1:21">
      <c r="B16" s="7" t="s">
        <v>13</v>
      </c>
      <c r="C16" s="13">
        <v>3320000</v>
      </c>
      <c r="D16" s="13">
        <v>3301000</v>
      </c>
      <c r="E16" s="13">
        <v>3369000</v>
      </c>
      <c r="F16" s="13">
        <v>3393000</v>
      </c>
      <c r="G16" s="13">
        <v>3381175</v>
      </c>
      <c r="H16" s="13">
        <v>3462000</v>
      </c>
      <c r="I16" s="13">
        <v>3497000</v>
      </c>
      <c r="J16" s="13">
        <v>3527000</v>
      </c>
      <c r="K16" s="13">
        <v>3555000</v>
      </c>
      <c r="L16" s="13">
        <v>3528423</v>
      </c>
      <c r="M16" s="13">
        <v>3602000</v>
      </c>
      <c r="N16" s="13">
        <v>3627000</v>
      </c>
      <c r="O16" s="13">
        <v>3651000</v>
      </c>
      <c r="P16" s="13">
        <v>3672000</v>
      </c>
      <c r="Q16" s="13">
        <v>3635244</v>
      </c>
      <c r="R16" s="13">
        <v>3692000</v>
      </c>
      <c r="S16" s="13">
        <v>3697000</v>
      </c>
      <c r="T16" s="13">
        <v>3703000</v>
      </c>
      <c r="U16" s="13">
        <v>3710000</v>
      </c>
    </row>
    <row r="17" spans="2:21">
      <c r="B17" s="7" t="s">
        <v>14</v>
      </c>
      <c r="C17" s="13">
        <v>1209000</v>
      </c>
      <c r="D17" s="13">
        <v>1196000</v>
      </c>
      <c r="E17" s="13">
        <v>1230000</v>
      </c>
      <c r="F17" s="13">
        <v>1240000</v>
      </c>
      <c r="G17" s="13">
        <v>1233046</v>
      </c>
      <c r="H17" s="13">
        <v>1267000</v>
      </c>
      <c r="I17" s="13">
        <v>1282000</v>
      </c>
      <c r="J17" s="13">
        <v>1294000</v>
      </c>
      <c r="K17" s="13">
        <v>1306000</v>
      </c>
      <c r="L17" s="13">
        <v>1308028</v>
      </c>
      <c r="M17" s="13">
        <v>1342000</v>
      </c>
      <c r="N17" s="13">
        <v>1369000</v>
      </c>
      <c r="O17" s="13">
        <v>1390000</v>
      </c>
      <c r="P17" s="13">
        <v>1410000</v>
      </c>
      <c r="Q17" s="13">
        <v>1398578</v>
      </c>
      <c r="R17" s="13">
        <v>1431000</v>
      </c>
      <c r="S17" s="13">
        <v>1439000</v>
      </c>
      <c r="T17" s="13">
        <v>1448000</v>
      </c>
      <c r="U17" s="13">
        <v>1461000</v>
      </c>
    </row>
    <row r="18" spans="2:21">
      <c r="B18" s="7" t="s">
        <v>30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709436</v>
      </c>
      <c r="R18" s="13">
        <v>719000</v>
      </c>
      <c r="S18" s="13">
        <v>720000</v>
      </c>
      <c r="T18" s="13">
        <v>721000</v>
      </c>
      <c r="U18" s="13">
        <v>723000</v>
      </c>
    </row>
    <row r="19" spans="2:21">
      <c r="B19" s="7" t="s">
        <v>31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813000</v>
      </c>
      <c r="O19" s="13">
        <v>812000</v>
      </c>
      <c r="P19" s="13">
        <v>812000</v>
      </c>
      <c r="Q19" s="13">
        <v>807768</v>
      </c>
      <c r="R19" s="13">
        <v>812000</v>
      </c>
      <c r="S19" s="13">
        <v>811000</v>
      </c>
      <c r="T19" s="13">
        <v>810000</v>
      </c>
      <c r="U19" s="13">
        <v>808000</v>
      </c>
    </row>
    <row r="20" spans="2:21">
      <c r="B20" s="7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>
        <v>694972</v>
      </c>
      <c r="M20" s="13">
        <v>712000</v>
      </c>
      <c r="N20" s="13">
        <v>711000</v>
      </c>
      <c r="O20" s="13">
        <v>710000</v>
      </c>
      <c r="P20" s="13">
        <v>717000</v>
      </c>
      <c r="Q20" s="13">
        <v>709354</v>
      </c>
      <c r="R20" s="13">
        <v>715000</v>
      </c>
      <c r="S20" s="13">
        <v>712000</v>
      </c>
      <c r="T20" s="13">
        <v>710000</v>
      </c>
      <c r="U20" s="13">
        <v>707000</v>
      </c>
    </row>
    <row r="21" spans="2:21">
      <c r="B21" s="7" t="s">
        <v>32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811000</v>
      </c>
      <c r="O21" s="13">
        <v>813000</v>
      </c>
      <c r="P21" s="13">
        <v>811000</v>
      </c>
      <c r="Q21" s="13">
        <v>782288</v>
      </c>
      <c r="R21" s="13">
        <v>799000</v>
      </c>
      <c r="S21" s="13">
        <v>797000</v>
      </c>
      <c r="T21" s="13">
        <v>793000</v>
      </c>
      <c r="U21" s="13">
        <v>791000</v>
      </c>
    </row>
    <row r="22" spans="2:21">
      <c r="B22" s="7" t="s">
        <v>16</v>
      </c>
      <c r="C22" s="13">
        <v>2151000</v>
      </c>
      <c r="D22" s="13">
        <v>2095000</v>
      </c>
      <c r="E22" s="13">
        <v>2162000</v>
      </c>
      <c r="F22" s="13">
        <v>2167000</v>
      </c>
      <c r="G22" s="13">
        <v>2132762</v>
      </c>
      <c r="H22" s="13">
        <v>2177000</v>
      </c>
      <c r="I22" s="13">
        <v>2186000</v>
      </c>
      <c r="J22" s="13">
        <v>2193000</v>
      </c>
      <c r="K22" s="13">
        <v>2202000</v>
      </c>
      <c r="L22" s="13">
        <v>2167725</v>
      </c>
      <c r="M22" s="13">
        <v>2223000</v>
      </c>
      <c r="N22" s="13">
        <v>2237000</v>
      </c>
      <c r="O22" s="13">
        <v>2248000</v>
      </c>
      <c r="P22" s="13">
        <v>2258000</v>
      </c>
      <c r="Q22" s="13">
        <v>2209439</v>
      </c>
      <c r="R22" s="13">
        <v>2267000</v>
      </c>
      <c r="S22" s="13">
        <v>2267000</v>
      </c>
      <c r="T22" s="13">
        <v>2271000</v>
      </c>
      <c r="U22" s="13">
        <v>2277000</v>
      </c>
    </row>
    <row r="23" spans="2:21">
      <c r="B23" s="7" t="s">
        <v>17</v>
      </c>
      <c r="C23" s="13">
        <v>1464000</v>
      </c>
      <c r="D23" s="13">
        <v>1397000</v>
      </c>
      <c r="E23" s="13">
        <v>1461000</v>
      </c>
      <c r="F23" s="13">
        <v>1460000</v>
      </c>
      <c r="G23" s="13">
        <v>1432727</v>
      </c>
      <c r="H23" s="13">
        <v>1468000</v>
      </c>
      <c r="I23" s="13">
        <v>1467000</v>
      </c>
      <c r="J23" s="13">
        <v>1466000</v>
      </c>
      <c r="K23" s="13">
        <v>1464000</v>
      </c>
      <c r="L23" s="13">
        <v>1438668</v>
      </c>
      <c r="M23" s="13">
        <v>1473000</v>
      </c>
      <c r="N23" s="13">
        <v>1469000</v>
      </c>
      <c r="O23" s="13">
        <v>1467000</v>
      </c>
      <c r="P23" s="13">
        <v>1466000</v>
      </c>
      <c r="Q23" s="13">
        <v>1440420</v>
      </c>
      <c r="R23" s="13">
        <v>1473000</v>
      </c>
      <c r="S23" s="13">
        <v>1473000</v>
      </c>
      <c r="T23" s="13">
        <v>1471000</v>
      </c>
      <c r="U23" s="13">
        <v>1469000</v>
      </c>
    </row>
    <row r="24" spans="2:21">
      <c r="B24" s="7" t="s">
        <v>18</v>
      </c>
      <c r="C24" s="13">
        <v>2600000</v>
      </c>
      <c r="D24" s="13">
        <v>2483000</v>
      </c>
      <c r="E24" s="13">
        <v>2595000</v>
      </c>
      <c r="F24" s="13">
        <v>2594000</v>
      </c>
      <c r="G24" s="13">
        <v>2501961</v>
      </c>
      <c r="H24" s="13">
        <v>2609000</v>
      </c>
      <c r="I24" s="13">
        <v>2619000</v>
      </c>
      <c r="J24" s="13">
        <v>2627000</v>
      </c>
      <c r="K24" s="13">
        <v>2634000</v>
      </c>
      <c r="L24" s="13">
        <v>2527722</v>
      </c>
      <c r="M24" s="13">
        <v>2635000</v>
      </c>
      <c r="N24" s="13">
        <v>2644000</v>
      </c>
      <c r="O24" s="13">
        <v>2652000</v>
      </c>
      <c r="P24" s="13">
        <v>2662000</v>
      </c>
      <c r="Q24" s="13">
        <v>2566557</v>
      </c>
      <c r="R24" s="13">
        <v>2671000</v>
      </c>
      <c r="S24" s="13">
        <v>2677000</v>
      </c>
      <c r="T24" s="13">
        <v>2683000</v>
      </c>
      <c r="U24" s="13">
        <v>2686000</v>
      </c>
    </row>
    <row r="25" spans="2:21">
      <c r="B25" s="7" t="s">
        <v>19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832000</v>
      </c>
      <c r="N25" s="13">
        <v>835000</v>
      </c>
      <c r="O25" s="13">
        <v>836000</v>
      </c>
      <c r="P25" s="13">
        <v>838000</v>
      </c>
      <c r="Q25" s="13">
        <v>832384</v>
      </c>
      <c r="R25" s="13">
        <v>843000</v>
      </c>
      <c r="S25" s="13">
        <v>842000</v>
      </c>
      <c r="T25" s="13">
        <v>841000</v>
      </c>
      <c r="U25" s="13">
        <v>840000</v>
      </c>
    </row>
    <row r="26" spans="2:21">
      <c r="B26" s="7" t="s">
        <v>20</v>
      </c>
      <c r="C26" s="13">
        <v>1420000</v>
      </c>
      <c r="D26" s="13">
        <v>1449000</v>
      </c>
      <c r="E26" s="13">
        <v>1431000</v>
      </c>
      <c r="F26" s="13">
        <v>1438000</v>
      </c>
      <c r="G26" s="13">
        <v>1457771</v>
      </c>
      <c r="H26" s="13">
        <v>1503000</v>
      </c>
      <c r="I26" s="13">
        <v>1510000</v>
      </c>
      <c r="J26" s="13">
        <v>1516000</v>
      </c>
      <c r="K26" s="13">
        <v>1520000</v>
      </c>
      <c r="L26" s="13">
        <v>1488678</v>
      </c>
      <c r="M26" s="13">
        <v>1529000</v>
      </c>
      <c r="N26" s="13">
        <v>1548000</v>
      </c>
      <c r="O26" s="13">
        <v>1533000</v>
      </c>
      <c r="P26" s="13">
        <v>1537000</v>
      </c>
      <c r="Q26" s="13">
        <v>1509360</v>
      </c>
      <c r="R26" s="13">
        <v>1544000</v>
      </c>
      <c r="S26" s="13">
        <v>1542000</v>
      </c>
      <c r="T26" s="13">
        <v>1540000</v>
      </c>
      <c r="U26" s="13">
        <v>1538000</v>
      </c>
    </row>
    <row r="27" spans="2:21">
      <c r="B27" s="7" t="s">
        <v>33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704000</v>
      </c>
      <c r="Q27" s="13">
        <v>700587</v>
      </c>
      <c r="R27" s="13">
        <v>711000</v>
      </c>
      <c r="S27" s="13">
        <v>713000</v>
      </c>
      <c r="T27" s="13">
        <v>713000</v>
      </c>
      <c r="U27" s="13">
        <v>715000</v>
      </c>
    </row>
    <row r="28" spans="2:21">
      <c r="B28" s="7" t="s">
        <v>21</v>
      </c>
      <c r="C28" s="13">
        <v>1115000</v>
      </c>
      <c r="D28" s="13">
        <v>1101000</v>
      </c>
      <c r="E28" s="13">
        <v>1124000</v>
      </c>
      <c r="F28" s="13">
        <v>1127000</v>
      </c>
      <c r="G28" s="13">
        <v>1115027</v>
      </c>
      <c r="H28" s="13">
        <v>1130000</v>
      </c>
      <c r="I28" s="13">
        <v>1135000</v>
      </c>
      <c r="J28" s="13">
        <v>1138000</v>
      </c>
      <c r="K28" s="13">
        <v>1144000</v>
      </c>
      <c r="L28" s="13">
        <v>1142493</v>
      </c>
      <c r="M28" s="13">
        <v>1158000</v>
      </c>
      <c r="N28" s="13">
        <v>1162000</v>
      </c>
      <c r="O28" s="13">
        <v>1167000</v>
      </c>
      <c r="P28" s="13">
        <v>1171000</v>
      </c>
      <c r="Q28" s="13">
        <v>1160086</v>
      </c>
      <c r="R28" s="13">
        <v>1178000</v>
      </c>
      <c r="S28" s="13">
        <v>1181000</v>
      </c>
      <c r="T28" s="13">
        <v>1183000</v>
      </c>
      <c r="U28" s="13">
        <v>1186000</v>
      </c>
    </row>
    <row r="29" spans="2:21">
      <c r="B29" s="7" t="s">
        <v>22</v>
      </c>
      <c r="C29" s="13">
        <v>1018000</v>
      </c>
      <c r="D29" s="13">
        <v>1008000</v>
      </c>
      <c r="E29" s="13">
        <v>1015000</v>
      </c>
      <c r="F29" s="13">
        <v>1012000</v>
      </c>
      <c r="G29" s="13">
        <v>1002909</v>
      </c>
      <c r="H29" s="13">
        <v>1009000</v>
      </c>
      <c r="I29" s="13">
        <v>1006000</v>
      </c>
      <c r="J29" s="13">
        <v>1003000</v>
      </c>
      <c r="K29" s="13">
        <v>1000000</v>
      </c>
      <c r="L29" s="13">
        <v>983749</v>
      </c>
      <c r="M29" s="13">
        <v>991000</v>
      </c>
      <c r="N29" s="13">
        <v>987000</v>
      </c>
      <c r="O29" s="13">
        <v>985000</v>
      </c>
      <c r="P29" s="13">
        <v>983000</v>
      </c>
      <c r="Q29" s="13">
        <v>966953</v>
      </c>
      <c r="R29" s="13">
        <v>974000</v>
      </c>
      <c r="S29" s="13">
        <v>972000</v>
      </c>
      <c r="T29" s="13">
        <v>968000</v>
      </c>
      <c r="U29" s="13">
        <v>963000</v>
      </c>
    </row>
    <row r="30" spans="2:21">
      <c r="B30" s="7" t="s">
        <v>23</v>
      </c>
      <c r="C30" s="13">
        <v>1296000</v>
      </c>
      <c r="D30" s="13">
        <v>1262000</v>
      </c>
      <c r="E30" s="13">
        <v>1320000</v>
      </c>
      <c r="F30" s="13">
        <v>1330000</v>
      </c>
      <c r="G30" s="13">
        <v>1329832</v>
      </c>
      <c r="H30" s="13">
        <v>1354000</v>
      </c>
      <c r="I30" s="13">
        <v>1368000</v>
      </c>
      <c r="J30" s="13">
        <v>1380000</v>
      </c>
      <c r="K30" s="13">
        <v>1391000</v>
      </c>
      <c r="L30" s="13">
        <v>1384632</v>
      </c>
      <c r="M30" s="13">
        <v>1414000</v>
      </c>
      <c r="N30" s="13">
        <v>1427000</v>
      </c>
      <c r="O30" s="13">
        <v>1438000</v>
      </c>
      <c r="P30" s="13">
        <v>1451000</v>
      </c>
      <c r="Q30" s="13">
        <v>1446059</v>
      </c>
      <c r="R30" s="13">
        <v>1479000</v>
      </c>
      <c r="S30" s="13">
        <v>1492000</v>
      </c>
      <c r="T30" s="13">
        <v>1506000</v>
      </c>
      <c r="U30" s="13">
        <v>1519000</v>
      </c>
    </row>
    <row r="31" spans="2:21">
      <c r="B31" s="7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738000</v>
      </c>
      <c r="T31" s="13">
        <v>740000</v>
      </c>
      <c r="U31" s="13">
        <v>740000</v>
      </c>
    </row>
    <row r="32" spans="2:21">
      <c r="B32" s="1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>
      <c r="A33" s="1" t="s">
        <v>89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" t="s">
        <v>90</v>
      </c>
    </row>
    <row r="51" spans="1:21">
      <c r="A51" s="1"/>
      <c r="B51" t="s">
        <v>92</v>
      </c>
    </row>
    <row r="52" spans="1:21">
      <c r="B52" s="2"/>
      <c r="C52" s="3">
        <v>1996</v>
      </c>
      <c r="D52" s="3">
        <v>1997</v>
      </c>
      <c r="E52" s="3">
        <v>1998</v>
      </c>
      <c r="F52" s="3">
        <v>1999</v>
      </c>
      <c r="G52" s="3">
        <v>2000</v>
      </c>
      <c r="H52" s="3">
        <v>2001</v>
      </c>
      <c r="I52" s="3">
        <v>2002</v>
      </c>
      <c r="J52" s="3">
        <v>2003</v>
      </c>
      <c r="K52" s="3">
        <v>2004</v>
      </c>
      <c r="L52" s="3">
        <v>2005</v>
      </c>
      <c r="M52" s="3">
        <v>2006</v>
      </c>
      <c r="N52" s="3">
        <v>2007</v>
      </c>
      <c r="O52" s="3">
        <v>2008</v>
      </c>
      <c r="P52" s="3">
        <v>2009</v>
      </c>
      <c r="Q52" s="3">
        <v>2010</v>
      </c>
      <c r="R52" s="3">
        <v>2011</v>
      </c>
      <c r="S52" s="3">
        <v>2012</v>
      </c>
      <c r="T52" s="3">
        <v>2013</v>
      </c>
      <c r="U52" s="3">
        <v>2014</v>
      </c>
    </row>
    <row r="53" spans="1:21">
      <c r="B53" s="8" t="s">
        <v>75</v>
      </c>
      <c r="C53" s="9">
        <f>IF('表2、図1'!C11="","",'表2、図1'!C11/1000)</f>
        <v>1601</v>
      </c>
      <c r="D53" s="9">
        <f>IF('表2、図1'!D11="","",'表2、図1'!D11/1000)</f>
        <v>1575</v>
      </c>
      <c r="E53" s="9">
        <f>IF('表2、図1'!E11="","",'表2、図1'!E11/1000)</f>
        <v>1615</v>
      </c>
      <c r="F53" s="9">
        <f>IF('表2、図1'!F11="","",'表2、図1'!F11/1000)</f>
        <v>1621</v>
      </c>
      <c r="G53" s="9">
        <f>IF('表2、図1'!G11="","",'表2、図1'!G11/1000)</f>
        <v>1606.8630000000001</v>
      </c>
      <c r="H53" s="9">
        <f>IF('表2、図1'!H11="","",'表2、図1'!H11/1000)</f>
        <v>1644</v>
      </c>
      <c r="I53" s="9">
        <f>IF('表2、図1'!I11="","",'表2、図1'!I11/1000)</f>
        <v>1653</v>
      </c>
      <c r="J53" s="9">
        <f>IF('表2、図1'!J11="","",'表2、図1'!J11/1000)</f>
        <v>1615</v>
      </c>
      <c r="K53" s="9">
        <f>IF('表2、図1'!K11="","",'表2、図1'!K11/1000)</f>
        <v>1623</v>
      </c>
      <c r="L53" s="9">
        <f>IF('表2、図1'!L11="","",'表2、図1'!L11/1000)</f>
        <v>1545.242</v>
      </c>
      <c r="M53" s="9">
        <f>IF('表2、図1'!M11="","",'表2、図1'!M11/1000)</f>
        <v>1529</v>
      </c>
      <c r="N53" s="9">
        <f>IF('表2、図1'!N11="","",'表2、図1'!N11/1000)</f>
        <v>1452</v>
      </c>
      <c r="O53" s="9">
        <f>IF('表2、図1'!O11="","",'表2、図1'!O11/1000)</f>
        <v>1458</v>
      </c>
      <c r="P53" s="9">
        <f>IF('表2、図1'!P11="","",'表2、図1'!P11/1000)</f>
        <v>1422</v>
      </c>
      <c r="Q53" s="9">
        <f>IF('表2、図1'!Q11="","",'表2、図1'!Q11/1000)</f>
        <v>1367.1759999999999</v>
      </c>
      <c r="R53" s="9">
        <f>IF('表2、図1'!R11="","",'表2、図1'!R11/1000)</f>
        <v>1393</v>
      </c>
      <c r="S53" s="9">
        <f>IF('表2、図1'!S11="","",'表2、図1'!S11/1000)</f>
        <v>1363</v>
      </c>
      <c r="T53" s="9">
        <f>IF('表2、図1'!T11="","",'表2、図1'!T11/1000)</f>
        <v>1366</v>
      </c>
      <c r="U53" s="9">
        <f>IF('表2、図1'!U11="","",'表2、図1'!U11/1000)</f>
        <v>1369</v>
      </c>
    </row>
    <row r="54" spans="1:21">
      <c r="B54" s="5" t="s">
        <v>9</v>
      </c>
      <c r="C54" s="4">
        <f>IF(C12="","",ROUND(C12/1000,0))</f>
        <v>1774</v>
      </c>
      <c r="D54" s="4">
        <f t="shared" ref="D54:U54" si="1">IF(D12="","",ROUND(D12/1000,0))</f>
        <v>1785</v>
      </c>
      <c r="E54" s="4">
        <f t="shared" si="1"/>
        <v>1803</v>
      </c>
      <c r="F54" s="4">
        <f t="shared" si="1"/>
        <v>1811</v>
      </c>
      <c r="G54" s="4">
        <f t="shared" si="1"/>
        <v>1817</v>
      </c>
      <c r="H54" s="4">
        <f t="shared" si="1"/>
        <v>1834</v>
      </c>
      <c r="I54" s="4">
        <f t="shared" si="1"/>
        <v>1846</v>
      </c>
      <c r="J54" s="4">
        <f t="shared" si="1"/>
        <v>1859</v>
      </c>
      <c r="K54" s="4">
        <f t="shared" si="1"/>
        <v>1868</v>
      </c>
      <c r="L54" s="4">
        <f t="shared" si="1"/>
        <v>1874</v>
      </c>
      <c r="M54" s="4">
        <f t="shared" si="1"/>
        <v>1889</v>
      </c>
      <c r="N54" s="4">
        <f t="shared" si="1"/>
        <v>1894</v>
      </c>
      <c r="O54" s="4">
        <f t="shared" si="1"/>
        <v>1898</v>
      </c>
      <c r="P54" s="4">
        <f t="shared" si="1"/>
        <v>1904</v>
      </c>
      <c r="Q54" s="4">
        <f t="shared" si="1"/>
        <v>1907</v>
      </c>
      <c r="R54" s="4">
        <f t="shared" si="1"/>
        <v>1922</v>
      </c>
      <c r="S54" s="4">
        <f t="shared" si="1"/>
        <v>1929</v>
      </c>
      <c r="T54" s="4">
        <f t="shared" si="1"/>
        <v>1936</v>
      </c>
      <c r="U54" s="4">
        <f t="shared" si="1"/>
        <v>1943</v>
      </c>
    </row>
    <row r="55" spans="1:21">
      <c r="B55" s="3" t="s">
        <v>10</v>
      </c>
      <c r="C55" s="4">
        <f t="shared" ref="C55:U55" si="2">IF(C13="","",ROUND(C13/1000,0))</f>
        <v>981</v>
      </c>
      <c r="D55" s="4">
        <f t="shared" si="2"/>
        <v>969</v>
      </c>
      <c r="E55" s="4">
        <f t="shared" si="2"/>
        <v>997</v>
      </c>
      <c r="F55" s="4">
        <f t="shared" si="2"/>
        <v>1002</v>
      </c>
      <c r="G55" s="4">
        <f t="shared" si="2"/>
        <v>1002</v>
      </c>
      <c r="H55" s="4">
        <f t="shared" si="2"/>
        <v>1014</v>
      </c>
      <c r="I55" s="4">
        <f t="shared" si="2"/>
        <v>1019</v>
      </c>
      <c r="J55" s="4">
        <f t="shared" si="2"/>
        <v>1023</v>
      </c>
      <c r="K55" s="4">
        <f t="shared" si="2"/>
        <v>1026</v>
      </c>
      <c r="L55" s="4">
        <f t="shared" si="2"/>
        <v>1019</v>
      </c>
      <c r="M55" s="4">
        <f t="shared" si="2"/>
        <v>1027</v>
      </c>
      <c r="N55" s="4">
        <f t="shared" si="2"/>
        <v>1029</v>
      </c>
      <c r="O55" s="4">
        <f t="shared" si="2"/>
        <v>1031</v>
      </c>
      <c r="P55" s="4">
        <f t="shared" si="2"/>
        <v>1034</v>
      </c>
      <c r="Q55" s="4">
        <f t="shared" si="2"/>
        <v>1039</v>
      </c>
      <c r="R55" s="4">
        <f t="shared" si="2"/>
        <v>1049</v>
      </c>
      <c r="S55" s="4">
        <f t="shared" si="2"/>
        <v>1061</v>
      </c>
      <c r="T55" s="4">
        <f t="shared" si="2"/>
        <v>1069</v>
      </c>
      <c r="U55" s="4">
        <f t="shared" si="2"/>
        <v>1073</v>
      </c>
    </row>
    <row r="56" spans="1:21">
      <c r="B56" s="3" t="s">
        <v>11</v>
      </c>
      <c r="C56" s="4" t="str">
        <f t="shared" ref="C56:U56" si="3">IF(C14="","",ROUND(C14/1000,0))</f>
        <v/>
      </c>
      <c r="D56" s="4" t="str">
        <f t="shared" si="3"/>
        <v/>
      </c>
      <c r="E56" s="4" t="str">
        <f t="shared" si="3"/>
        <v/>
      </c>
      <c r="F56" s="4" t="str">
        <f t="shared" si="3"/>
        <v/>
      </c>
      <c r="G56" s="4" t="str">
        <f t="shared" si="3"/>
        <v/>
      </c>
      <c r="H56" s="4" t="str">
        <f t="shared" si="3"/>
        <v/>
      </c>
      <c r="I56" s="4" t="str">
        <f t="shared" si="3"/>
        <v/>
      </c>
      <c r="J56" s="4">
        <f t="shared" si="3"/>
        <v>1056</v>
      </c>
      <c r="K56" s="4">
        <f t="shared" si="3"/>
        <v>1065</v>
      </c>
      <c r="L56" s="4">
        <f t="shared" si="3"/>
        <v>1165</v>
      </c>
      <c r="M56" s="4">
        <f t="shared" si="3"/>
        <v>1183</v>
      </c>
      <c r="N56" s="4">
        <f t="shared" si="3"/>
        <v>1190</v>
      </c>
      <c r="O56" s="4">
        <f t="shared" si="3"/>
        <v>1201</v>
      </c>
      <c r="P56" s="4">
        <f t="shared" si="3"/>
        <v>1212</v>
      </c>
      <c r="Q56" s="4">
        <f t="shared" si="3"/>
        <v>1210</v>
      </c>
      <c r="R56" s="4">
        <f t="shared" si="3"/>
        <v>1229</v>
      </c>
      <c r="S56" s="4">
        <f t="shared" si="3"/>
        <v>1235</v>
      </c>
      <c r="T56" s="4">
        <f t="shared" si="3"/>
        <v>1243</v>
      </c>
      <c r="U56" s="4">
        <f t="shared" si="3"/>
        <v>1260</v>
      </c>
    </row>
    <row r="57" spans="1:21">
      <c r="B57" s="3" t="s">
        <v>12</v>
      </c>
      <c r="C57" s="4">
        <f t="shared" ref="C57:U57" si="4">IF(C15="","",ROUND(C15/1000,0))</f>
        <v>860</v>
      </c>
      <c r="D57" s="4">
        <f t="shared" si="4"/>
        <v>850</v>
      </c>
      <c r="E57" s="4">
        <f t="shared" si="4"/>
        <v>872</v>
      </c>
      <c r="F57" s="4">
        <f t="shared" si="4"/>
        <v>879</v>
      </c>
      <c r="G57" s="4">
        <f t="shared" si="4"/>
        <v>877</v>
      </c>
      <c r="H57" s="4">
        <f t="shared" si="4"/>
        <v>896</v>
      </c>
      <c r="I57" s="4">
        <f t="shared" si="4"/>
        <v>905</v>
      </c>
      <c r="J57" s="4">
        <f t="shared" si="4"/>
        <v>913</v>
      </c>
      <c r="K57" s="4">
        <f t="shared" si="4"/>
        <v>918</v>
      </c>
      <c r="L57" s="4">
        <f t="shared" si="4"/>
        <v>911</v>
      </c>
      <c r="M57" s="4">
        <f t="shared" si="4"/>
        <v>930</v>
      </c>
      <c r="N57" s="4">
        <f t="shared" si="4"/>
        <v>937</v>
      </c>
      <c r="O57" s="4">
        <f t="shared" si="4"/>
        <v>947</v>
      </c>
      <c r="P57" s="4">
        <f t="shared" si="4"/>
        <v>955</v>
      </c>
      <c r="Q57" s="4">
        <f t="shared" si="4"/>
        <v>947</v>
      </c>
      <c r="R57" s="4">
        <f t="shared" si="4"/>
        <v>963</v>
      </c>
      <c r="S57" s="4">
        <f t="shared" si="4"/>
        <v>964</v>
      </c>
      <c r="T57" s="4">
        <f t="shared" si="4"/>
        <v>964</v>
      </c>
      <c r="U57" s="4">
        <f t="shared" si="4"/>
        <v>966</v>
      </c>
    </row>
    <row r="58" spans="1:21">
      <c r="B58" s="3" t="s">
        <v>13</v>
      </c>
      <c r="C58" s="4">
        <f t="shared" ref="C58:U58" si="5">IF(C16="","",ROUND(C16/1000,0))</f>
        <v>3320</v>
      </c>
      <c r="D58" s="4">
        <f t="shared" si="5"/>
        <v>3301</v>
      </c>
      <c r="E58" s="4">
        <f t="shared" si="5"/>
        <v>3369</v>
      </c>
      <c r="F58" s="4">
        <f t="shared" si="5"/>
        <v>3393</v>
      </c>
      <c r="G58" s="4">
        <f t="shared" si="5"/>
        <v>3381</v>
      </c>
      <c r="H58" s="4">
        <f t="shared" si="5"/>
        <v>3462</v>
      </c>
      <c r="I58" s="4">
        <f t="shared" si="5"/>
        <v>3497</v>
      </c>
      <c r="J58" s="4">
        <f t="shared" si="5"/>
        <v>3527</v>
      </c>
      <c r="K58" s="4">
        <f t="shared" si="5"/>
        <v>3555</v>
      </c>
      <c r="L58" s="4">
        <f t="shared" si="5"/>
        <v>3528</v>
      </c>
      <c r="M58" s="4">
        <f t="shared" si="5"/>
        <v>3602</v>
      </c>
      <c r="N58" s="4">
        <f t="shared" si="5"/>
        <v>3627</v>
      </c>
      <c r="O58" s="4">
        <f t="shared" si="5"/>
        <v>3651</v>
      </c>
      <c r="P58" s="4">
        <f t="shared" si="5"/>
        <v>3672</v>
      </c>
      <c r="Q58" s="4">
        <f t="shared" si="5"/>
        <v>3635</v>
      </c>
      <c r="R58" s="4">
        <f t="shared" si="5"/>
        <v>3692</v>
      </c>
      <c r="S58" s="4">
        <f t="shared" si="5"/>
        <v>3697</v>
      </c>
      <c r="T58" s="4">
        <f t="shared" si="5"/>
        <v>3703</v>
      </c>
      <c r="U58" s="4">
        <f t="shared" si="5"/>
        <v>3710</v>
      </c>
    </row>
    <row r="59" spans="1:21">
      <c r="B59" s="3" t="s">
        <v>14</v>
      </c>
      <c r="C59" s="4">
        <f t="shared" ref="C59:U59" si="6">IF(C17="","",ROUND(C17/1000,0))</f>
        <v>1209</v>
      </c>
      <c r="D59" s="4">
        <f t="shared" si="6"/>
        <v>1196</v>
      </c>
      <c r="E59" s="4">
        <f t="shared" si="6"/>
        <v>1230</v>
      </c>
      <c r="F59" s="4">
        <f t="shared" si="6"/>
        <v>1240</v>
      </c>
      <c r="G59" s="4">
        <f t="shared" si="6"/>
        <v>1233</v>
      </c>
      <c r="H59" s="4">
        <f t="shared" si="6"/>
        <v>1267</v>
      </c>
      <c r="I59" s="4">
        <f t="shared" si="6"/>
        <v>1282</v>
      </c>
      <c r="J59" s="4">
        <f t="shared" si="6"/>
        <v>1294</v>
      </c>
      <c r="K59" s="4">
        <f t="shared" si="6"/>
        <v>1306</v>
      </c>
      <c r="L59" s="4">
        <f t="shared" si="6"/>
        <v>1308</v>
      </c>
      <c r="M59" s="4">
        <f t="shared" si="6"/>
        <v>1342</v>
      </c>
      <c r="N59" s="4">
        <f t="shared" si="6"/>
        <v>1369</v>
      </c>
      <c r="O59" s="4">
        <f t="shared" si="6"/>
        <v>1390</v>
      </c>
      <c r="P59" s="4">
        <f t="shared" si="6"/>
        <v>1410</v>
      </c>
      <c r="Q59" s="4">
        <f t="shared" si="6"/>
        <v>1399</v>
      </c>
      <c r="R59" s="4">
        <f t="shared" si="6"/>
        <v>1431</v>
      </c>
      <c r="S59" s="4">
        <f t="shared" si="6"/>
        <v>1439</v>
      </c>
      <c r="T59" s="4">
        <f t="shared" si="6"/>
        <v>1448</v>
      </c>
      <c r="U59" s="4">
        <f t="shared" si="6"/>
        <v>1461</v>
      </c>
    </row>
    <row r="60" spans="1:21">
      <c r="B60" s="3" t="s">
        <v>30</v>
      </c>
      <c r="C60" s="4" t="str">
        <f t="shared" ref="C60:U60" si="7">IF(C18="","",ROUND(C18/1000,0))</f>
        <v/>
      </c>
      <c r="D60" s="4" t="str">
        <f t="shared" si="7"/>
        <v/>
      </c>
      <c r="E60" s="4" t="str">
        <f t="shared" si="7"/>
        <v/>
      </c>
      <c r="F60" s="4" t="str">
        <f t="shared" si="7"/>
        <v/>
      </c>
      <c r="G60" s="4" t="str">
        <f t="shared" si="7"/>
        <v/>
      </c>
      <c r="H60" s="4" t="str">
        <f t="shared" si="7"/>
        <v/>
      </c>
      <c r="I60" s="4" t="str">
        <f t="shared" si="7"/>
        <v/>
      </c>
      <c r="J60" s="4" t="str">
        <f t="shared" si="7"/>
        <v/>
      </c>
      <c r="K60" s="4" t="str">
        <f t="shared" si="7"/>
        <v/>
      </c>
      <c r="L60" s="4" t="str">
        <f t="shared" si="7"/>
        <v/>
      </c>
      <c r="M60" s="4" t="str">
        <f t="shared" si="7"/>
        <v/>
      </c>
      <c r="N60" s="4" t="str">
        <f t="shared" si="7"/>
        <v/>
      </c>
      <c r="O60" s="4" t="str">
        <f t="shared" si="7"/>
        <v/>
      </c>
      <c r="P60" s="4" t="str">
        <f t="shared" si="7"/>
        <v/>
      </c>
      <c r="Q60" s="4">
        <f t="shared" si="7"/>
        <v>709</v>
      </c>
      <c r="R60" s="4">
        <f t="shared" si="7"/>
        <v>719</v>
      </c>
      <c r="S60" s="4">
        <f t="shared" si="7"/>
        <v>720</v>
      </c>
      <c r="T60" s="4">
        <f t="shared" si="7"/>
        <v>721</v>
      </c>
      <c r="U60" s="4">
        <f t="shared" si="7"/>
        <v>723</v>
      </c>
    </row>
    <row r="61" spans="1:21">
      <c r="B61" s="3" t="s">
        <v>31</v>
      </c>
      <c r="C61" s="4" t="str">
        <f t="shared" ref="C61:U61" si="8">IF(C19="","",ROUND(C19/1000,0))</f>
        <v/>
      </c>
      <c r="D61" s="4" t="str">
        <f t="shared" si="8"/>
        <v/>
      </c>
      <c r="E61" s="4" t="str">
        <f t="shared" si="8"/>
        <v/>
      </c>
      <c r="F61" s="4" t="str">
        <f t="shared" si="8"/>
        <v/>
      </c>
      <c r="G61" s="4" t="str">
        <f t="shared" si="8"/>
        <v/>
      </c>
      <c r="H61" s="4" t="str">
        <f t="shared" si="8"/>
        <v/>
      </c>
      <c r="I61" s="4" t="str">
        <f t="shared" si="8"/>
        <v/>
      </c>
      <c r="J61" s="4" t="str">
        <f t="shared" si="8"/>
        <v/>
      </c>
      <c r="K61" s="4" t="str">
        <f t="shared" si="8"/>
        <v/>
      </c>
      <c r="L61" s="4" t="str">
        <f t="shared" si="8"/>
        <v/>
      </c>
      <c r="M61" s="4" t="str">
        <f t="shared" si="8"/>
        <v/>
      </c>
      <c r="N61" s="4">
        <f t="shared" si="8"/>
        <v>813</v>
      </c>
      <c r="O61" s="4">
        <f t="shared" si="8"/>
        <v>812</v>
      </c>
      <c r="P61" s="4">
        <f t="shared" si="8"/>
        <v>812</v>
      </c>
      <c r="Q61" s="4">
        <f t="shared" si="8"/>
        <v>808</v>
      </c>
      <c r="R61" s="4">
        <f t="shared" si="8"/>
        <v>812</v>
      </c>
      <c r="S61" s="4">
        <f t="shared" si="8"/>
        <v>811</v>
      </c>
      <c r="T61" s="4">
        <f t="shared" si="8"/>
        <v>810</v>
      </c>
      <c r="U61" s="4">
        <f t="shared" si="8"/>
        <v>808</v>
      </c>
    </row>
    <row r="62" spans="1:21">
      <c r="B62" s="3" t="s">
        <v>15</v>
      </c>
      <c r="C62" s="4" t="str">
        <f t="shared" ref="C62:U62" si="9">IF(C20="","",ROUND(C20/1000,0))</f>
        <v/>
      </c>
      <c r="D62" s="4" t="str">
        <f t="shared" si="9"/>
        <v/>
      </c>
      <c r="E62" s="4" t="str">
        <f t="shared" si="9"/>
        <v/>
      </c>
      <c r="F62" s="4" t="str">
        <f t="shared" si="9"/>
        <v/>
      </c>
      <c r="G62" s="4" t="str">
        <f t="shared" si="9"/>
        <v/>
      </c>
      <c r="H62" s="4" t="str">
        <f t="shared" si="9"/>
        <v/>
      </c>
      <c r="I62" s="4" t="str">
        <f t="shared" si="9"/>
        <v/>
      </c>
      <c r="J62" s="4" t="str">
        <f t="shared" si="9"/>
        <v/>
      </c>
      <c r="K62" s="4" t="str">
        <f t="shared" si="9"/>
        <v/>
      </c>
      <c r="L62" s="4">
        <f t="shared" si="9"/>
        <v>695</v>
      </c>
      <c r="M62" s="4">
        <f t="shared" si="9"/>
        <v>712</v>
      </c>
      <c r="N62" s="4">
        <f t="shared" si="9"/>
        <v>711</v>
      </c>
      <c r="O62" s="4">
        <f t="shared" si="9"/>
        <v>710</v>
      </c>
      <c r="P62" s="4">
        <f t="shared" si="9"/>
        <v>717</v>
      </c>
      <c r="Q62" s="4">
        <f t="shared" si="9"/>
        <v>709</v>
      </c>
      <c r="R62" s="4">
        <f t="shared" si="9"/>
        <v>715</v>
      </c>
      <c r="S62" s="4">
        <f t="shared" si="9"/>
        <v>712</v>
      </c>
      <c r="T62" s="4">
        <f t="shared" si="9"/>
        <v>710</v>
      </c>
      <c r="U62" s="4">
        <f t="shared" si="9"/>
        <v>707</v>
      </c>
    </row>
    <row r="63" spans="1:21">
      <c r="B63" s="3" t="s">
        <v>32</v>
      </c>
      <c r="C63" s="4" t="str">
        <f t="shared" ref="C63:U63" si="10">IF(C21="","",ROUND(C21/1000,0))</f>
        <v/>
      </c>
      <c r="D63" s="4" t="str">
        <f t="shared" si="10"/>
        <v/>
      </c>
      <c r="E63" s="4" t="str">
        <f t="shared" si="10"/>
        <v/>
      </c>
      <c r="F63" s="4" t="str">
        <f t="shared" si="10"/>
        <v/>
      </c>
      <c r="G63" s="4" t="str">
        <f t="shared" si="10"/>
        <v/>
      </c>
      <c r="H63" s="4" t="str">
        <f t="shared" si="10"/>
        <v/>
      </c>
      <c r="I63" s="4" t="str">
        <f t="shared" si="10"/>
        <v/>
      </c>
      <c r="J63" s="4" t="str">
        <f t="shared" si="10"/>
        <v/>
      </c>
      <c r="K63" s="4" t="str">
        <f t="shared" si="10"/>
        <v/>
      </c>
      <c r="L63" s="4" t="str">
        <f t="shared" si="10"/>
        <v/>
      </c>
      <c r="M63" s="4" t="str">
        <f t="shared" si="10"/>
        <v/>
      </c>
      <c r="N63" s="4">
        <f t="shared" si="10"/>
        <v>811</v>
      </c>
      <c r="O63" s="4">
        <f t="shared" si="10"/>
        <v>813</v>
      </c>
      <c r="P63" s="4">
        <f t="shared" si="10"/>
        <v>811</v>
      </c>
      <c r="Q63" s="4">
        <f t="shared" si="10"/>
        <v>782</v>
      </c>
      <c r="R63" s="4">
        <f t="shared" si="10"/>
        <v>799</v>
      </c>
      <c r="S63" s="4">
        <f t="shared" si="10"/>
        <v>797</v>
      </c>
      <c r="T63" s="4">
        <f t="shared" si="10"/>
        <v>793</v>
      </c>
      <c r="U63" s="4">
        <f t="shared" si="10"/>
        <v>791</v>
      </c>
    </row>
    <row r="64" spans="1:21">
      <c r="B64" s="3" t="s">
        <v>16</v>
      </c>
      <c r="C64" s="4">
        <f t="shared" ref="C64:U64" si="11">IF(C22="","",ROUND(C22/1000,0))</f>
        <v>2151</v>
      </c>
      <c r="D64" s="4">
        <f t="shared" si="11"/>
        <v>2095</v>
      </c>
      <c r="E64" s="4">
        <f t="shared" si="11"/>
        <v>2162</v>
      </c>
      <c r="F64" s="4">
        <f t="shared" si="11"/>
        <v>2167</v>
      </c>
      <c r="G64" s="4">
        <f t="shared" si="11"/>
        <v>2133</v>
      </c>
      <c r="H64" s="4">
        <f t="shared" si="11"/>
        <v>2177</v>
      </c>
      <c r="I64" s="4">
        <f t="shared" si="11"/>
        <v>2186</v>
      </c>
      <c r="J64" s="4">
        <f t="shared" si="11"/>
        <v>2193</v>
      </c>
      <c r="K64" s="4">
        <f t="shared" si="11"/>
        <v>2202</v>
      </c>
      <c r="L64" s="4">
        <f t="shared" si="11"/>
        <v>2168</v>
      </c>
      <c r="M64" s="4">
        <f t="shared" si="11"/>
        <v>2223</v>
      </c>
      <c r="N64" s="4">
        <f t="shared" si="11"/>
        <v>2237</v>
      </c>
      <c r="O64" s="4">
        <f t="shared" si="11"/>
        <v>2248</v>
      </c>
      <c r="P64" s="4">
        <f t="shared" si="11"/>
        <v>2258</v>
      </c>
      <c r="Q64" s="4">
        <f t="shared" si="11"/>
        <v>2209</v>
      </c>
      <c r="R64" s="4">
        <f t="shared" si="11"/>
        <v>2267</v>
      </c>
      <c r="S64" s="4">
        <f t="shared" si="11"/>
        <v>2267</v>
      </c>
      <c r="T64" s="4">
        <f t="shared" si="11"/>
        <v>2271</v>
      </c>
      <c r="U64" s="4">
        <f t="shared" si="11"/>
        <v>2277</v>
      </c>
    </row>
    <row r="65" spans="2:21">
      <c r="B65" s="3" t="s">
        <v>17</v>
      </c>
      <c r="C65" s="4">
        <f t="shared" ref="C65:U65" si="12">IF(C23="","",ROUND(C23/1000,0))</f>
        <v>1464</v>
      </c>
      <c r="D65" s="4">
        <f t="shared" si="12"/>
        <v>1397</v>
      </c>
      <c r="E65" s="4">
        <f t="shared" si="12"/>
        <v>1461</v>
      </c>
      <c r="F65" s="4">
        <f t="shared" si="12"/>
        <v>1460</v>
      </c>
      <c r="G65" s="4">
        <f t="shared" si="12"/>
        <v>1433</v>
      </c>
      <c r="H65" s="4">
        <f t="shared" si="12"/>
        <v>1468</v>
      </c>
      <c r="I65" s="4">
        <f t="shared" si="12"/>
        <v>1467</v>
      </c>
      <c r="J65" s="4">
        <f t="shared" si="12"/>
        <v>1466</v>
      </c>
      <c r="K65" s="4">
        <f t="shared" si="12"/>
        <v>1464</v>
      </c>
      <c r="L65" s="4">
        <f t="shared" si="12"/>
        <v>1439</v>
      </c>
      <c r="M65" s="4">
        <f t="shared" si="12"/>
        <v>1473</v>
      </c>
      <c r="N65" s="4">
        <f t="shared" si="12"/>
        <v>1469</v>
      </c>
      <c r="O65" s="4">
        <f t="shared" si="12"/>
        <v>1467</v>
      </c>
      <c r="P65" s="4">
        <f t="shared" si="12"/>
        <v>1466</v>
      </c>
      <c r="Q65" s="4">
        <f t="shared" si="12"/>
        <v>1440</v>
      </c>
      <c r="R65" s="4">
        <f t="shared" si="12"/>
        <v>1473</v>
      </c>
      <c r="S65" s="4">
        <f t="shared" si="12"/>
        <v>1473</v>
      </c>
      <c r="T65" s="4">
        <f t="shared" si="12"/>
        <v>1471</v>
      </c>
      <c r="U65" s="4">
        <f t="shared" si="12"/>
        <v>1469</v>
      </c>
    </row>
    <row r="66" spans="2:21">
      <c r="B66" s="3" t="s">
        <v>18</v>
      </c>
      <c r="C66" s="4">
        <f t="shared" ref="C66:U66" si="13">IF(C24="","",ROUND(C24/1000,0))</f>
        <v>2600</v>
      </c>
      <c r="D66" s="4">
        <f t="shared" si="13"/>
        <v>2483</v>
      </c>
      <c r="E66" s="4">
        <f t="shared" si="13"/>
        <v>2595</v>
      </c>
      <c r="F66" s="4">
        <f t="shared" si="13"/>
        <v>2594</v>
      </c>
      <c r="G66" s="4">
        <f t="shared" si="13"/>
        <v>2502</v>
      </c>
      <c r="H66" s="4">
        <f t="shared" si="13"/>
        <v>2609</v>
      </c>
      <c r="I66" s="4">
        <f t="shared" si="13"/>
        <v>2619</v>
      </c>
      <c r="J66" s="4">
        <f t="shared" si="13"/>
        <v>2627</v>
      </c>
      <c r="K66" s="4">
        <f t="shared" si="13"/>
        <v>2634</v>
      </c>
      <c r="L66" s="4">
        <f t="shared" si="13"/>
        <v>2528</v>
      </c>
      <c r="M66" s="4">
        <f t="shared" si="13"/>
        <v>2635</v>
      </c>
      <c r="N66" s="4">
        <f t="shared" si="13"/>
        <v>2644</v>
      </c>
      <c r="O66" s="4">
        <f t="shared" si="13"/>
        <v>2652</v>
      </c>
      <c r="P66" s="4">
        <f t="shared" si="13"/>
        <v>2662</v>
      </c>
      <c r="Q66" s="4">
        <f t="shared" si="13"/>
        <v>2567</v>
      </c>
      <c r="R66" s="4">
        <f t="shared" si="13"/>
        <v>2671</v>
      </c>
      <c r="S66" s="4">
        <f t="shared" si="13"/>
        <v>2677</v>
      </c>
      <c r="T66" s="4">
        <f t="shared" si="13"/>
        <v>2683</v>
      </c>
      <c r="U66" s="4">
        <f t="shared" si="13"/>
        <v>2686</v>
      </c>
    </row>
    <row r="67" spans="2:21">
      <c r="B67" s="3" t="s">
        <v>19</v>
      </c>
      <c r="C67" s="4" t="str">
        <f t="shared" ref="C67:U67" si="14">IF(C25="","",ROUND(C25/1000,0))</f>
        <v/>
      </c>
      <c r="D67" s="4" t="str">
        <f t="shared" si="14"/>
        <v/>
      </c>
      <c r="E67" s="4" t="str">
        <f t="shared" si="14"/>
        <v/>
      </c>
      <c r="F67" s="4" t="str">
        <f t="shared" si="14"/>
        <v/>
      </c>
      <c r="G67" s="4" t="str">
        <f t="shared" si="14"/>
        <v/>
      </c>
      <c r="H67" s="4" t="str">
        <f t="shared" si="14"/>
        <v/>
      </c>
      <c r="I67" s="4" t="str">
        <f t="shared" si="14"/>
        <v/>
      </c>
      <c r="J67" s="4" t="str">
        <f t="shared" si="14"/>
        <v/>
      </c>
      <c r="K67" s="4" t="str">
        <f t="shared" si="14"/>
        <v/>
      </c>
      <c r="L67" s="4" t="str">
        <f t="shared" si="14"/>
        <v/>
      </c>
      <c r="M67" s="4">
        <f t="shared" si="14"/>
        <v>832</v>
      </c>
      <c r="N67" s="4">
        <f t="shared" si="14"/>
        <v>835</v>
      </c>
      <c r="O67" s="4">
        <f t="shared" si="14"/>
        <v>836</v>
      </c>
      <c r="P67" s="4">
        <f t="shared" si="14"/>
        <v>838</v>
      </c>
      <c r="Q67" s="4">
        <f t="shared" si="14"/>
        <v>832</v>
      </c>
      <c r="R67" s="4">
        <f t="shared" si="14"/>
        <v>843</v>
      </c>
      <c r="S67" s="4">
        <f t="shared" si="14"/>
        <v>842</v>
      </c>
      <c r="T67" s="4">
        <f t="shared" si="14"/>
        <v>841</v>
      </c>
      <c r="U67" s="4">
        <f t="shared" si="14"/>
        <v>840</v>
      </c>
    </row>
    <row r="68" spans="2:21">
      <c r="B68" s="3" t="s">
        <v>20</v>
      </c>
      <c r="C68" s="4">
        <f t="shared" ref="C68:U68" si="15">IF(C26="","",ROUND(C26/1000,0))</f>
        <v>1420</v>
      </c>
      <c r="D68" s="4">
        <f t="shared" si="15"/>
        <v>1449</v>
      </c>
      <c r="E68" s="4">
        <f t="shared" si="15"/>
        <v>1431</v>
      </c>
      <c r="F68" s="4">
        <f t="shared" si="15"/>
        <v>1438</v>
      </c>
      <c r="G68" s="4">
        <f t="shared" si="15"/>
        <v>1458</v>
      </c>
      <c r="H68" s="4">
        <f t="shared" si="15"/>
        <v>1503</v>
      </c>
      <c r="I68" s="4">
        <f t="shared" si="15"/>
        <v>1510</v>
      </c>
      <c r="J68" s="4">
        <f t="shared" si="15"/>
        <v>1516</v>
      </c>
      <c r="K68" s="4">
        <f t="shared" si="15"/>
        <v>1520</v>
      </c>
      <c r="L68" s="4">
        <f t="shared" si="15"/>
        <v>1489</v>
      </c>
      <c r="M68" s="4">
        <f t="shared" si="15"/>
        <v>1529</v>
      </c>
      <c r="N68" s="4">
        <f t="shared" si="15"/>
        <v>1548</v>
      </c>
      <c r="O68" s="4">
        <f t="shared" si="15"/>
        <v>1533</v>
      </c>
      <c r="P68" s="4">
        <f t="shared" si="15"/>
        <v>1537</v>
      </c>
      <c r="Q68" s="4">
        <f t="shared" si="15"/>
        <v>1509</v>
      </c>
      <c r="R68" s="4">
        <f t="shared" si="15"/>
        <v>1544</v>
      </c>
      <c r="S68" s="4">
        <f t="shared" si="15"/>
        <v>1542</v>
      </c>
      <c r="T68" s="4">
        <f t="shared" si="15"/>
        <v>1540</v>
      </c>
      <c r="U68" s="4">
        <f t="shared" si="15"/>
        <v>1538</v>
      </c>
    </row>
    <row r="69" spans="2:21">
      <c r="B69" s="3" t="s">
        <v>33</v>
      </c>
      <c r="C69" s="4" t="str">
        <f t="shared" ref="C69:U69" si="16">IF(C27="","",ROUND(C27/1000,0))</f>
        <v/>
      </c>
      <c r="D69" s="4" t="str">
        <f t="shared" si="16"/>
        <v/>
      </c>
      <c r="E69" s="4" t="str">
        <f t="shared" si="16"/>
        <v/>
      </c>
      <c r="F69" s="4" t="str">
        <f t="shared" si="16"/>
        <v/>
      </c>
      <c r="G69" s="4" t="str">
        <f t="shared" si="16"/>
        <v/>
      </c>
      <c r="H69" s="4" t="str">
        <f t="shared" si="16"/>
        <v/>
      </c>
      <c r="I69" s="4" t="str">
        <f t="shared" si="16"/>
        <v/>
      </c>
      <c r="J69" s="4" t="str">
        <f t="shared" si="16"/>
        <v/>
      </c>
      <c r="K69" s="4" t="str">
        <f t="shared" si="16"/>
        <v/>
      </c>
      <c r="L69" s="4" t="str">
        <f t="shared" si="16"/>
        <v/>
      </c>
      <c r="M69" s="4" t="str">
        <f t="shared" si="16"/>
        <v/>
      </c>
      <c r="N69" s="4" t="str">
        <f t="shared" si="16"/>
        <v/>
      </c>
      <c r="O69" s="4" t="str">
        <f t="shared" si="16"/>
        <v/>
      </c>
      <c r="P69" s="4">
        <f t="shared" si="16"/>
        <v>704</v>
      </c>
      <c r="Q69" s="4">
        <f t="shared" si="16"/>
        <v>701</v>
      </c>
      <c r="R69" s="4">
        <f t="shared" si="16"/>
        <v>711</v>
      </c>
      <c r="S69" s="4">
        <f t="shared" si="16"/>
        <v>713</v>
      </c>
      <c r="T69" s="4">
        <f t="shared" si="16"/>
        <v>713</v>
      </c>
      <c r="U69" s="4">
        <f t="shared" si="16"/>
        <v>715</v>
      </c>
    </row>
    <row r="70" spans="2:21">
      <c r="B70" s="3" t="s">
        <v>21</v>
      </c>
      <c r="C70" s="4">
        <f t="shared" ref="C70:U70" si="17">IF(C28="","",ROUND(C28/1000,0))</f>
        <v>1115</v>
      </c>
      <c r="D70" s="4">
        <f t="shared" si="17"/>
        <v>1101</v>
      </c>
      <c r="E70" s="4">
        <f t="shared" si="17"/>
        <v>1124</v>
      </c>
      <c r="F70" s="4">
        <f t="shared" si="17"/>
        <v>1127</v>
      </c>
      <c r="G70" s="4">
        <f t="shared" si="17"/>
        <v>1115</v>
      </c>
      <c r="H70" s="4">
        <f t="shared" si="17"/>
        <v>1130</v>
      </c>
      <c r="I70" s="4">
        <f t="shared" si="17"/>
        <v>1135</v>
      </c>
      <c r="J70" s="4">
        <f t="shared" si="17"/>
        <v>1138</v>
      </c>
      <c r="K70" s="4">
        <f t="shared" si="17"/>
        <v>1144</v>
      </c>
      <c r="L70" s="4">
        <f t="shared" si="17"/>
        <v>1142</v>
      </c>
      <c r="M70" s="4">
        <f t="shared" si="17"/>
        <v>1158</v>
      </c>
      <c r="N70" s="4">
        <f t="shared" si="17"/>
        <v>1162</v>
      </c>
      <c r="O70" s="4">
        <f t="shared" si="17"/>
        <v>1167</v>
      </c>
      <c r="P70" s="4">
        <f t="shared" si="17"/>
        <v>1171</v>
      </c>
      <c r="Q70" s="4">
        <f t="shared" si="17"/>
        <v>1160</v>
      </c>
      <c r="R70" s="4">
        <f t="shared" si="17"/>
        <v>1178</v>
      </c>
      <c r="S70" s="4">
        <f t="shared" si="17"/>
        <v>1181</v>
      </c>
      <c r="T70" s="4">
        <f t="shared" si="17"/>
        <v>1183</v>
      </c>
      <c r="U70" s="4">
        <f t="shared" si="17"/>
        <v>1186</v>
      </c>
    </row>
    <row r="71" spans="2:21">
      <c r="B71" s="3" t="s">
        <v>22</v>
      </c>
      <c r="C71" s="4">
        <f t="shared" ref="C71:U71" si="18">IF(C29="","",ROUND(C29/1000,0))</f>
        <v>1018</v>
      </c>
      <c r="D71" s="4">
        <f t="shared" si="18"/>
        <v>1008</v>
      </c>
      <c r="E71" s="4">
        <f t="shared" si="18"/>
        <v>1015</v>
      </c>
      <c r="F71" s="4">
        <f t="shared" si="18"/>
        <v>1012</v>
      </c>
      <c r="G71" s="4">
        <f t="shared" si="18"/>
        <v>1003</v>
      </c>
      <c r="H71" s="4">
        <f t="shared" si="18"/>
        <v>1009</v>
      </c>
      <c r="I71" s="4">
        <f t="shared" si="18"/>
        <v>1006</v>
      </c>
      <c r="J71" s="4">
        <f t="shared" si="18"/>
        <v>1003</v>
      </c>
      <c r="K71" s="4">
        <f t="shared" si="18"/>
        <v>1000</v>
      </c>
      <c r="L71" s="4">
        <f t="shared" si="18"/>
        <v>984</v>
      </c>
      <c r="M71" s="4">
        <f t="shared" si="18"/>
        <v>991</v>
      </c>
      <c r="N71" s="4">
        <f t="shared" si="18"/>
        <v>987</v>
      </c>
      <c r="O71" s="4">
        <f t="shared" si="18"/>
        <v>985</v>
      </c>
      <c r="P71" s="4">
        <f t="shared" si="18"/>
        <v>983</v>
      </c>
      <c r="Q71" s="4">
        <f t="shared" si="18"/>
        <v>967</v>
      </c>
      <c r="R71" s="4">
        <f t="shared" si="18"/>
        <v>974</v>
      </c>
      <c r="S71" s="4">
        <f t="shared" si="18"/>
        <v>972</v>
      </c>
      <c r="T71" s="4">
        <f t="shared" si="18"/>
        <v>968</v>
      </c>
      <c r="U71" s="4">
        <f t="shared" si="18"/>
        <v>963</v>
      </c>
    </row>
    <row r="72" spans="2:21">
      <c r="B72" s="3" t="s">
        <v>23</v>
      </c>
      <c r="C72" s="4">
        <f t="shared" ref="C72:U72" si="19">IF(C30="","",ROUND(C30/1000,0))</f>
        <v>1296</v>
      </c>
      <c r="D72" s="4">
        <f t="shared" si="19"/>
        <v>1262</v>
      </c>
      <c r="E72" s="4">
        <f t="shared" si="19"/>
        <v>1320</v>
      </c>
      <c r="F72" s="4">
        <f t="shared" si="19"/>
        <v>1330</v>
      </c>
      <c r="G72" s="4">
        <f t="shared" si="19"/>
        <v>1330</v>
      </c>
      <c r="H72" s="4">
        <f t="shared" si="19"/>
        <v>1354</v>
      </c>
      <c r="I72" s="4">
        <f t="shared" si="19"/>
        <v>1368</v>
      </c>
      <c r="J72" s="4">
        <f t="shared" si="19"/>
        <v>1380</v>
      </c>
      <c r="K72" s="4">
        <f t="shared" si="19"/>
        <v>1391</v>
      </c>
      <c r="L72" s="4">
        <f t="shared" si="19"/>
        <v>1385</v>
      </c>
      <c r="M72" s="4">
        <f t="shared" si="19"/>
        <v>1414</v>
      </c>
      <c r="N72" s="4">
        <f t="shared" si="19"/>
        <v>1427</v>
      </c>
      <c r="O72" s="4">
        <f t="shared" si="19"/>
        <v>1438</v>
      </c>
      <c r="P72" s="4">
        <f t="shared" si="19"/>
        <v>1451</v>
      </c>
      <c r="Q72" s="4">
        <f t="shared" si="19"/>
        <v>1446</v>
      </c>
      <c r="R72" s="4">
        <f t="shared" si="19"/>
        <v>1479</v>
      </c>
      <c r="S72" s="4">
        <f t="shared" si="19"/>
        <v>1492</v>
      </c>
      <c r="T72" s="4">
        <f t="shared" si="19"/>
        <v>1506</v>
      </c>
      <c r="U72" s="4">
        <f t="shared" si="19"/>
        <v>1519</v>
      </c>
    </row>
    <row r="73" spans="2:21">
      <c r="B73" s="3" t="s">
        <v>34</v>
      </c>
      <c r="C73" s="4" t="str">
        <f t="shared" ref="C73:U73" si="20">IF(C31="","",ROUND(C31/1000,0))</f>
        <v/>
      </c>
      <c r="D73" s="4" t="str">
        <f t="shared" si="20"/>
        <v/>
      </c>
      <c r="E73" s="4" t="str">
        <f t="shared" si="20"/>
        <v/>
      </c>
      <c r="F73" s="4" t="str">
        <f t="shared" si="20"/>
        <v/>
      </c>
      <c r="G73" s="4" t="str">
        <f t="shared" si="20"/>
        <v/>
      </c>
      <c r="H73" s="4" t="str">
        <f t="shared" si="20"/>
        <v/>
      </c>
      <c r="I73" s="4" t="str">
        <f t="shared" si="20"/>
        <v/>
      </c>
      <c r="J73" s="4" t="str">
        <f t="shared" si="20"/>
        <v/>
      </c>
      <c r="K73" s="4" t="str">
        <f t="shared" si="20"/>
        <v/>
      </c>
      <c r="L73" s="4" t="str">
        <f t="shared" si="20"/>
        <v/>
      </c>
      <c r="M73" s="4" t="str">
        <f t="shared" si="20"/>
        <v/>
      </c>
      <c r="N73" s="4" t="str">
        <f t="shared" si="20"/>
        <v/>
      </c>
      <c r="O73" s="4" t="str">
        <f t="shared" si="20"/>
        <v/>
      </c>
      <c r="P73" s="4" t="str">
        <f t="shared" si="20"/>
        <v/>
      </c>
      <c r="Q73" s="4" t="str">
        <f t="shared" si="20"/>
        <v/>
      </c>
      <c r="R73" s="4" t="str">
        <f t="shared" si="20"/>
        <v/>
      </c>
      <c r="S73" s="4">
        <f t="shared" si="20"/>
        <v>738</v>
      </c>
      <c r="T73" s="4">
        <f t="shared" si="20"/>
        <v>740</v>
      </c>
      <c r="U73" s="4">
        <f t="shared" si="20"/>
        <v>740</v>
      </c>
    </row>
  </sheetData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20"/>
  <sheetViews>
    <sheetView workbookViewId="0"/>
  </sheetViews>
  <sheetFormatPr defaultRowHeight="13.5"/>
  <sheetData>
    <row r="1" spans="1:4">
      <c r="A1" t="s">
        <v>64</v>
      </c>
      <c r="B1" t="s">
        <v>1</v>
      </c>
    </row>
    <row r="2" spans="1:4">
      <c r="A2" t="s">
        <v>60</v>
      </c>
      <c r="B2" t="s">
        <v>63</v>
      </c>
    </row>
    <row r="5" spans="1:4">
      <c r="A5" t="s">
        <v>62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8340000</v>
      </c>
      <c r="C7">
        <v>4141000</v>
      </c>
      <c r="D7">
        <v>4200000</v>
      </c>
    </row>
    <row r="8" spans="1:4">
      <c r="A8" t="s">
        <v>9</v>
      </c>
      <c r="B8">
        <v>1859000</v>
      </c>
      <c r="C8">
        <v>883000</v>
      </c>
      <c r="D8">
        <v>976000</v>
      </c>
    </row>
    <row r="9" spans="1:4">
      <c r="A9" t="s">
        <v>10</v>
      </c>
      <c r="B9">
        <v>1023000</v>
      </c>
      <c r="C9">
        <v>500000</v>
      </c>
      <c r="D9">
        <v>523000</v>
      </c>
    </row>
    <row r="10" spans="1:4">
      <c r="A10" t="s">
        <v>11</v>
      </c>
      <c r="B10">
        <v>1056000</v>
      </c>
      <c r="C10">
        <v>532000</v>
      </c>
      <c r="D10">
        <v>524000</v>
      </c>
    </row>
    <row r="11" spans="1:4">
      <c r="A11" t="s">
        <v>12</v>
      </c>
      <c r="B11">
        <v>913000</v>
      </c>
      <c r="C11">
        <v>459000</v>
      </c>
      <c r="D11">
        <v>454000</v>
      </c>
    </row>
    <row r="12" spans="1:4">
      <c r="A12" t="s">
        <v>13</v>
      </c>
      <c r="B12">
        <v>3527000</v>
      </c>
      <c r="C12">
        <v>1781000</v>
      </c>
      <c r="D12">
        <v>1747000</v>
      </c>
    </row>
    <row r="13" spans="1:4">
      <c r="A13" t="s">
        <v>14</v>
      </c>
      <c r="B13">
        <v>1294000</v>
      </c>
      <c r="C13">
        <v>670000</v>
      </c>
      <c r="D13">
        <v>623000</v>
      </c>
    </row>
    <row r="14" spans="1:4">
      <c r="A14" t="s">
        <v>16</v>
      </c>
      <c r="B14">
        <v>2193000</v>
      </c>
      <c r="C14">
        <v>1089000</v>
      </c>
      <c r="D14">
        <v>1104000</v>
      </c>
    </row>
    <row r="15" spans="1:4">
      <c r="A15" t="s">
        <v>17</v>
      </c>
      <c r="B15">
        <v>1466000</v>
      </c>
      <c r="C15">
        <v>701000</v>
      </c>
      <c r="D15">
        <v>765000</v>
      </c>
    </row>
    <row r="16" spans="1:4">
      <c r="A16" t="s">
        <v>18</v>
      </c>
      <c r="B16">
        <v>2627000</v>
      </c>
      <c r="C16">
        <v>1284000</v>
      </c>
      <c r="D16">
        <v>1343000</v>
      </c>
    </row>
    <row r="17" spans="1:4">
      <c r="A17" t="s">
        <v>20</v>
      </c>
      <c r="B17">
        <v>1516000</v>
      </c>
      <c r="C17">
        <v>721000</v>
      </c>
      <c r="D17">
        <v>794000</v>
      </c>
    </row>
    <row r="18" spans="1:4">
      <c r="A18" t="s">
        <v>21</v>
      </c>
      <c r="B18">
        <v>1138000</v>
      </c>
      <c r="C18">
        <v>552000</v>
      </c>
      <c r="D18">
        <v>586000</v>
      </c>
    </row>
    <row r="19" spans="1:4">
      <c r="A19" t="s">
        <v>22</v>
      </c>
      <c r="B19">
        <v>1003000</v>
      </c>
      <c r="C19">
        <v>474000</v>
      </c>
      <c r="D19">
        <v>530000</v>
      </c>
    </row>
    <row r="20" spans="1:4">
      <c r="A20" t="s">
        <v>23</v>
      </c>
      <c r="B20">
        <v>1380000</v>
      </c>
      <c r="C20">
        <v>664000</v>
      </c>
      <c r="D20">
        <v>716000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20"/>
  <sheetViews>
    <sheetView workbookViewId="0">
      <selection activeCell="K38" sqref="K38"/>
    </sheetView>
  </sheetViews>
  <sheetFormatPr defaultRowHeight="13.5"/>
  <sheetData>
    <row r="1" spans="1:4">
      <c r="A1" t="s">
        <v>66</v>
      </c>
      <c r="B1" t="s">
        <v>1</v>
      </c>
    </row>
    <row r="2" spans="1:4">
      <c r="A2" t="s">
        <v>2</v>
      </c>
      <c r="B2" t="s">
        <v>63</v>
      </c>
    </row>
    <row r="5" spans="1:4">
      <c r="A5" t="s">
        <v>65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8391000</v>
      </c>
      <c r="C7">
        <v>4163000</v>
      </c>
      <c r="D7">
        <v>4228000</v>
      </c>
    </row>
    <row r="8" spans="1:4">
      <c r="A8" t="s">
        <v>9</v>
      </c>
      <c r="B8">
        <v>1868000</v>
      </c>
      <c r="C8">
        <v>886000</v>
      </c>
      <c r="D8">
        <v>982000</v>
      </c>
    </row>
    <row r="9" spans="1:4">
      <c r="A9" t="s">
        <v>10</v>
      </c>
      <c r="B9">
        <v>1026000</v>
      </c>
      <c r="C9">
        <v>501000</v>
      </c>
      <c r="D9">
        <v>525000</v>
      </c>
    </row>
    <row r="10" spans="1:4">
      <c r="A10" t="s">
        <v>11</v>
      </c>
      <c r="B10">
        <v>1065000</v>
      </c>
      <c r="C10">
        <v>536000</v>
      </c>
      <c r="D10">
        <v>529000</v>
      </c>
    </row>
    <row r="11" spans="1:4">
      <c r="A11" t="s">
        <v>12</v>
      </c>
      <c r="B11">
        <v>918000</v>
      </c>
      <c r="C11">
        <v>461000</v>
      </c>
      <c r="D11">
        <v>457000</v>
      </c>
    </row>
    <row r="12" spans="1:4">
      <c r="A12" t="s">
        <v>13</v>
      </c>
      <c r="B12">
        <v>3555000</v>
      </c>
      <c r="C12">
        <v>1792000</v>
      </c>
      <c r="D12">
        <v>1763000</v>
      </c>
    </row>
    <row r="13" spans="1:4">
      <c r="A13" t="s">
        <v>14</v>
      </c>
      <c r="B13">
        <v>1306000</v>
      </c>
      <c r="C13">
        <v>676000</v>
      </c>
      <c r="D13">
        <v>630000</v>
      </c>
    </row>
    <row r="14" spans="1:4">
      <c r="A14" t="s">
        <v>16</v>
      </c>
      <c r="B14">
        <v>2202000</v>
      </c>
      <c r="C14">
        <v>1093000</v>
      </c>
      <c r="D14">
        <v>1109000</v>
      </c>
    </row>
    <row r="15" spans="1:4">
      <c r="A15" t="s">
        <v>17</v>
      </c>
      <c r="B15">
        <v>1464000</v>
      </c>
      <c r="C15">
        <v>699000</v>
      </c>
      <c r="D15">
        <v>765000</v>
      </c>
    </row>
    <row r="16" spans="1:4">
      <c r="A16" t="s">
        <v>18</v>
      </c>
      <c r="B16">
        <v>2634000</v>
      </c>
      <c r="C16">
        <v>1286000</v>
      </c>
      <c r="D16">
        <v>1348000</v>
      </c>
    </row>
    <row r="17" spans="1:4">
      <c r="A17" t="s">
        <v>20</v>
      </c>
      <c r="B17">
        <v>1520000</v>
      </c>
      <c r="C17">
        <v>723000</v>
      </c>
      <c r="D17">
        <v>797000</v>
      </c>
    </row>
    <row r="18" spans="1:4">
      <c r="A18" t="s">
        <v>21</v>
      </c>
      <c r="B18">
        <v>1144000</v>
      </c>
      <c r="C18">
        <v>555000</v>
      </c>
      <c r="D18">
        <v>590000</v>
      </c>
    </row>
    <row r="19" spans="1:4">
      <c r="A19" t="s">
        <v>22</v>
      </c>
      <c r="B19">
        <v>1000000</v>
      </c>
      <c r="C19">
        <v>472000</v>
      </c>
      <c r="D19">
        <v>528000</v>
      </c>
    </row>
    <row r="20" spans="1:4">
      <c r="A20" t="s">
        <v>23</v>
      </c>
      <c r="B20">
        <v>1391000</v>
      </c>
      <c r="C20">
        <v>669000</v>
      </c>
      <c r="D20">
        <v>722000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1"/>
  <sheetViews>
    <sheetView workbookViewId="0">
      <selection activeCell="I36" sqref="I36"/>
    </sheetView>
  </sheetViews>
  <sheetFormatPr defaultRowHeight="13.5"/>
  <sheetData>
    <row r="1" spans="1:4">
      <c r="A1" t="s">
        <v>24</v>
      </c>
      <c r="B1" t="s">
        <v>1</v>
      </c>
    </row>
    <row r="2" spans="1:4">
      <c r="A2" t="s">
        <v>2</v>
      </c>
      <c r="B2" t="s">
        <v>25</v>
      </c>
    </row>
    <row r="5" spans="1:4">
      <c r="A5" t="s">
        <v>26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8287439</v>
      </c>
      <c r="C7">
        <v>4113424</v>
      </c>
      <c r="D7">
        <v>4174015</v>
      </c>
    </row>
    <row r="8" spans="1:4">
      <c r="A8" t="s">
        <v>9</v>
      </c>
      <c r="B8">
        <v>1874469</v>
      </c>
      <c r="C8">
        <v>885746</v>
      </c>
      <c r="D8">
        <v>988723</v>
      </c>
    </row>
    <row r="9" spans="1:4">
      <c r="A9" t="s">
        <v>10</v>
      </c>
      <c r="B9">
        <v>1018511</v>
      </c>
      <c r="C9">
        <v>497508</v>
      </c>
      <c r="D9">
        <v>521003</v>
      </c>
    </row>
    <row r="10" spans="1:4">
      <c r="A10" t="s">
        <v>11</v>
      </c>
      <c r="B10">
        <v>1164562</v>
      </c>
      <c r="C10">
        <v>585594</v>
      </c>
      <c r="D10">
        <v>578968</v>
      </c>
    </row>
    <row r="11" spans="1:4">
      <c r="A11" t="s">
        <v>12</v>
      </c>
      <c r="B11">
        <v>910753</v>
      </c>
      <c r="C11">
        <v>456735</v>
      </c>
      <c r="D11">
        <v>454018</v>
      </c>
    </row>
    <row r="12" spans="1:4">
      <c r="A12" t="s">
        <v>13</v>
      </c>
      <c r="B12">
        <v>3528423</v>
      </c>
      <c r="C12">
        <v>1778853</v>
      </c>
      <c r="D12">
        <v>1749570</v>
      </c>
    </row>
    <row r="13" spans="1:4">
      <c r="A13" t="s">
        <v>14</v>
      </c>
      <c r="B13">
        <v>1308028</v>
      </c>
      <c r="C13">
        <v>678220</v>
      </c>
      <c r="D13">
        <v>629808</v>
      </c>
    </row>
    <row r="14" spans="1:4">
      <c r="A14" t="s">
        <v>15</v>
      </c>
      <c r="B14">
        <v>694972</v>
      </c>
      <c r="C14">
        <v>338251</v>
      </c>
      <c r="D14">
        <v>356721</v>
      </c>
    </row>
    <row r="15" spans="1:4">
      <c r="A15" t="s">
        <v>16</v>
      </c>
      <c r="B15">
        <v>2167725</v>
      </c>
      <c r="C15">
        <v>1076736</v>
      </c>
      <c r="D15">
        <v>1090989</v>
      </c>
    </row>
    <row r="16" spans="1:4">
      <c r="A16" t="s">
        <v>17</v>
      </c>
      <c r="B16">
        <v>1438668</v>
      </c>
      <c r="C16">
        <v>685599</v>
      </c>
      <c r="D16">
        <v>753069</v>
      </c>
    </row>
    <row r="17" spans="1:4">
      <c r="A17" t="s">
        <v>18</v>
      </c>
      <c r="B17">
        <v>2527722</v>
      </c>
      <c r="C17">
        <v>1232742</v>
      </c>
      <c r="D17">
        <v>1294980</v>
      </c>
    </row>
    <row r="18" spans="1:4">
      <c r="A18" t="s">
        <v>20</v>
      </c>
      <c r="B18">
        <v>1488678</v>
      </c>
      <c r="C18">
        <v>706460</v>
      </c>
      <c r="D18">
        <v>782218</v>
      </c>
    </row>
    <row r="19" spans="1:4">
      <c r="A19" t="s">
        <v>21</v>
      </c>
      <c r="B19">
        <v>1142493</v>
      </c>
      <c r="C19">
        <v>553822</v>
      </c>
      <c r="D19">
        <v>588671</v>
      </c>
    </row>
    <row r="20" spans="1:4">
      <c r="A20" t="s">
        <v>22</v>
      </c>
      <c r="B20">
        <v>983749</v>
      </c>
      <c r="C20">
        <v>461984</v>
      </c>
      <c r="D20">
        <v>521765</v>
      </c>
    </row>
    <row r="21" spans="1:4">
      <c r="A21" t="s">
        <v>23</v>
      </c>
      <c r="B21">
        <v>1384632</v>
      </c>
      <c r="C21">
        <v>664623</v>
      </c>
      <c r="D21">
        <v>720009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2"/>
  <sheetViews>
    <sheetView workbookViewId="0">
      <selection activeCell="H26" sqref="H26"/>
    </sheetView>
  </sheetViews>
  <sheetFormatPr defaultRowHeight="13.5"/>
  <sheetData>
    <row r="1" spans="1:4">
      <c r="A1" t="s">
        <v>0</v>
      </c>
      <c r="B1" t="s">
        <v>1</v>
      </c>
    </row>
    <row r="2" spans="1:4">
      <c r="A2" t="s">
        <v>2</v>
      </c>
      <c r="B2" t="s">
        <v>3</v>
      </c>
    </row>
    <row r="5" spans="1:4">
      <c r="A5" t="s">
        <v>4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8568000</v>
      </c>
      <c r="C7">
        <v>4249000</v>
      </c>
      <c r="D7">
        <v>4319000</v>
      </c>
    </row>
    <row r="8" spans="1:4">
      <c r="A8" t="s">
        <v>9</v>
      </c>
      <c r="B8">
        <v>1889000</v>
      </c>
      <c r="C8">
        <v>891000</v>
      </c>
      <c r="D8">
        <v>998000</v>
      </c>
    </row>
    <row r="9" spans="1:4">
      <c r="A9" t="s">
        <v>10</v>
      </c>
      <c r="B9">
        <v>1027000</v>
      </c>
      <c r="C9">
        <v>501000</v>
      </c>
      <c r="D9">
        <v>527000</v>
      </c>
    </row>
    <row r="10" spans="1:4">
      <c r="A10" t="s">
        <v>11</v>
      </c>
      <c r="B10">
        <v>1183000</v>
      </c>
      <c r="C10">
        <v>594000</v>
      </c>
      <c r="D10">
        <v>589000</v>
      </c>
    </row>
    <row r="11" spans="1:4">
      <c r="A11" t="s">
        <v>12</v>
      </c>
      <c r="B11">
        <v>930000</v>
      </c>
      <c r="C11">
        <v>466000</v>
      </c>
      <c r="D11">
        <v>465000</v>
      </c>
    </row>
    <row r="12" spans="1:4">
      <c r="A12" t="s">
        <v>13</v>
      </c>
      <c r="B12">
        <v>3602000</v>
      </c>
      <c r="C12">
        <v>1813000</v>
      </c>
      <c r="D12">
        <v>1789000</v>
      </c>
    </row>
    <row r="13" spans="1:4">
      <c r="A13" t="s">
        <v>14</v>
      </c>
      <c r="B13">
        <v>1342000</v>
      </c>
      <c r="C13">
        <v>694000</v>
      </c>
      <c r="D13">
        <v>648000</v>
      </c>
    </row>
    <row r="14" spans="1:4">
      <c r="A14" t="s">
        <v>15</v>
      </c>
      <c r="B14">
        <v>712000</v>
      </c>
      <c r="C14">
        <v>347000</v>
      </c>
      <c r="D14">
        <v>366000</v>
      </c>
    </row>
    <row r="15" spans="1:4">
      <c r="A15" t="s">
        <v>16</v>
      </c>
      <c r="B15">
        <v>2223000</v>
      </c>
      <c r="C15">
        <v>1104000</v>
      </c>
      <c r="D15">
        <v>1119000</v>
      </c>
    </row>
    <row r="16" spans="1:4">
      <c r="A16" t="s">
        <v>17</v>
      </c>
      <c r="B16">
        <v>1473000</v>
      </c>
      <c r="C16">
        <v>702000</v>
      </c>
      <c r="D16">
        <v>771000</v>
      </c>
    </row>
    <row r="17" spans="1:4">
      <c r="A17" t="s">
        <v>18</v>
      </c>
      <c r="B17">
        <v>2635000</v>
      </c>
      <c r="C17">
        <v>1282000</v>
      </c>
      <c r="D17">
        <v>1353000</v>
      </c>
    </row>
    <row r="18" spans="1:4">
      <c r="A18" t="s">
        <v>19</v>
      </c>
      <c r="B18">
        <v>832000</v>
      </c>
      <c r="C18">
        <v>401000</v>
      </c>
      <c r="D18">
        <v>432000</v>
      </c>
    </row>
    <row r="19" spans="1:4">
      <c r="A19" t="s">
        <v>20</v>
      </c>
      <c r="B19">
        <v>1529000</v>
      </c>
      <c r="C19">
        <v>725000</v>
      </c>
      <c r="D19">
        <v>804000</v>
      </c>
    </row>
    <row r="20" spans="1:4">
      <c r="A20" t="s">
        <v>21</v>
      </c>
      <c r="B20">
        <v>1158000</v>
      </c>
      <c r="C20">
        <v>561000</v>
      </c>
      <c r="D20">
        <v>597000</v>
      </c>
    </row>
    <row r="21" spans="1:4">
      <c r="A21" t="s">
        <v>22</v>
      </c>
      <c r="B21">
        <v>991000</v>
      </c>
      <c r="C21">
        <v>465000</v>
      </c>
      <c r="D21">
        <v>525000</v>
      </c>
    </row>
    <row r="22" spans="1:4">
      <c r="A22" t="s">
        <v>23</v>
      </c>
      <c r="B22">
        <v>1414000</v>
      </c>
      <c r="C22">
        <v>679000</v>
      </c>
      <c r="D22">
        <v>736000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4"/>
  <sheetViews>
    <sheetView topLeftCell="A2" workbookViewId="0">
      <selection activeCell="F45" sqref="F45"/>
    </sheetView>
  </sheetViews>
  <sheetFormatPr defaultRowHeight="13.5"/>
  <sheetData>
    <row r="1" spans="1:4">
      <c r="A1" t="s">
        <v>51</v>
      </c>
      <c r="B1" t="s">
        <v>1</v>
      </c>
    </row>
    <row r="2" spans="1:4">
      <c r="A2" t="s">
        <v>2</v>
      </c>
      <c r="B2" t="s">
        <v>49</v>
      </c>
    </row>
    <row r="5" spans="1:4">
      <c r="A5" t="s">
        <v>52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8653000</v>
      </c>
      <c r="C7">
        <v>4291000</v>
      </c>
      <c r="D7">
        <v>4361000</v>
      </c>
    </row>
    <row r="8" spans="1:4">
      <c r="A8" t="s">
        <v>9</v>
      </c>
      <c r="B8">
        <v>1894000</v>
      </c>
      <c r="C8">
        <v>891000</v>
      </c>
      <c r="D8">
        <v>1003000</v>
      </c>
    </row>
    <row r="9" spans="1:4">
      <c r="A9" t="s">
        <v>10</v>
      </c>
      <c r="B9">
        <v>1029000</v>
      </c>
      <c r="C9">
        <v>501000</v>
      </c>
      <c r="D9">
        <v>528000</v>
      </c>
    </row>
    <row r="10" spans="1:4">
      <c r="A10" t="s">
        <v>11</v>
      </c>
      <c r="B10">
        <v>1190000</v>
      </c>
      <c r="C10">
        <v>597000</v>
      </c>
      <c r="D10">
        <v>593000</v>
      </c>
    </row>
    <row r="11" spans="1:4">
      <c r="A11" t="s">
        <v>12</v>
      </c>
      <c r="B11">
        <v>937000</v>
      </c>
      <c r="C11">
        <v>468000</v>
      </c>
      <c r="D11">
        <v>469000</v>
      </c>
    </row>
    <row r="12" spans="1:4">
      <c r="A12" t="s">
        <v>13</v>
      </c>
      <c r="B12">
        <v>3627000</v>
      </c>
      <c r="C12">
        <v>1824000</v>
      </c>
      <c r="D12">
        <v>1803000</v>
      </c>
    </row>
    <row r="13" spans="1:4">
      <c r="A13" t="s">
        <v>14</v>
      </c>
      <c r="B13">
        <v>1369000</v>
      </c>
      <c r="C13">
        <v>708000</v>
      </c>
      <c r="D13">
        <v>662000</v>
      </c>
    </row>
    <row r="14" spans="1:4">
      <c r="A14" t="s">
        <v>31</v>
      </c>
      <c r="B14">
        <v>813000</v>
      </c>
      <c r="C14">
        <v>392000</v>
      </c>
      <c r="D14">
        <v>421000</v>
      </c>
    </row>
    <row r="15" spans="1:4">
      <c r="A15" t="s">
        <v>15</v>
      </c>
      <c r="B15">
        <v>711000</v>
      </c>
      <c r="C15">
        <v>346000</v>
      </c>
      <c r="D15">
        <v>365000</v>
      </c>
    </row>
    <row r="16" spans="1:4">
      <c r="A16" t="s">
        <v>32</v>
      </c>
      <c r="B16">
        <v>811000</v>
      </c>
      <c r="C16">
        <v>404000</v>
      </c>
      <c r="D16">
        <v>407000</v>
      </c>
    </row>
    <row r="17" spans="1:4">
      <c r="A17" t="s">
        <v>16</v>
      </c>
      <c r="B17">
        <v>2237000</v>
      </c>
      <c r="C17">
        <v>1111000</v>
      </c>
      <c r="D17">
        <v>1125000</v>
      </c>
    </row>
    <row r="18" spans="1:4">
      <c r="A18" t="s">
        <v>17</v>
      </c>
      <c r="B18">
        <v>1469000</v>
      </c>
      <c r="C18">
        <v>699000</v>
      </c>
      <c r="D18">
        <v>770000</v>
      </c>
    </row>
    <row r="19" spans="1:4">
      <c r="A19" t="s">
        <v>18</v>
      </c>
      <c r="B19">
        <v>2644000</v>
      </c>
      <c r="C19">
        <v>1288000</v>
      </c>
      <c r="D19">
        <v>1356000</v>
      </c>
    </row>
    <row r="20" spans="1:4">
      <c r="A20" t="s">
        <v>19</v>
      </c>
      <c r="B20">
        <v>835000</v>
      </c>
      <c r="C20">
        <v>402000</v>
      </c>
      <c r="D20">
        <v>433000</v>
      </c>
    </row>
    <row r="21" spans="1:4">
      <c r="A21" t="s">
        <v>20</v>
      </c>
      <c r="B21">
        <v>1548000</v>
      </c>
      <c r="C21">
        <v>740000</v>
      </c>
      <c r="D21">
        <v>809000</v>
      </c>
    </row>
    <row r="22" spans="1:4">
      <c r="A22" t="s">
        <v>21</v>
      </c>
      <c r="B22">
        <v>1162000</v>
      </c>
      <c r="C22">
        <v>563000</v>
      </c>
      <c r="D22">
        <v>599000</v>
      </c>
    </row>
    <row r="23" spans="1:4">
      <c r="A23" t="s">
        <v>22</v>
      </c>
      <c r="B23">
        <v>987000</v>
      </c>
      <c r="C23">
        <v>464000</v>
      </c>
      <c r="D23">
        <v>524000</v>
      </c>
    </row>
    <row r="24" spans="1:4">
      <c r="A24" t="s">
        <v>23</v>
      </c>
      <c r="B24">
        <v>1427000</v>
      </c>
      <c r="C24">
        <v>684000</v>
      </c>
      <c r="D24">
        <v>743000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4"/>
  <sheetViews>
    <sheetView workbookViewId="0"/>
  </sheetViews>
  <sheetFormatPr defaultRowHeight="13.5"/>
  <sheetData>
    <row r="1" spans="1:4">
      <c r="A1" t="s">
        <v>50</v>
      </c>
      <c r="B1" t="s">
        <v>1</v>
      </c>
    </row>
    <row r="2" spans="1:4">
      <c r="A2" t="s">
        <v>2</v>
      </c>
      <c r="B2" t="s">
        <v>49</v>
      </c>
    </row>
    <row r="5" spans="1:4">
      <c r="A5" t="s">
        <v>48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8736000</v>
      </c>
      <c r="C7">
        <v>4333000</v>
      </c>
      <c r="D7">
        <v>4404000</v>
      </c>
    </row>
    <row r="8" spans="1:4">
      <c r="A8" t="s">
        <v>9</v>
      </c>
      <c r="B8">
        <v>1898000</v>
      </c>
      <c r="C8">
        <v>891000</v>
      </c>
      <c r="D8">
        <v>1008000</v>
      </c>
    </row>
    <row r="9" spans="1:4">
      <c r="A9" t="s">
        <v>10</v>
      </c>
      <c r="B9">
        <v>1031000</v>
      </c>
      <c r="C9">
        <v>501000</v>
      </c>
      <c r="D9">
        <v>530000</v>
      </c>
    </row>
    <row r="10" spans="1:4">
      <c r="A10" t="s">
        <v>11</v>
      </c>
      <c r="B10">
        <v>1201000</v>
      </c>
      <c r="C10">
        <v>602000</v>
      </c>
      <c r="D10">
        <v>599000</v>
      </c>
    </row>
    <row r="11" spans="1:4">
      <c r="A11" t="s">
        <v>12</v>
      </c>
      <c r="B11">
        <v>947000</v>
      </c>
      <c r="C11">
        <v>473000</v>
      </c>
      <c r="D11">
        <v>474000</v>
      </c>
    </row>
    <row r="12" spans="1:4">
      <c r="A12" t="s">
        <v>13</v>
      </c>
      <c r="B12">
        <v>3651000</v>
      </c>
      <c r="C12">
        <v>1835000</v>
      </c>
      <c r="D12">
        <v>1817000</v>
      </c>
    </row>
    <row r="13" spans="1:4">
      <c r="A13" t="s">
        <v>14</v>
      </c>
      <c r="B13">
        <v>1390000</v>
      </c>
      <c r="C13">
        <v>718000</v>
      </c>
      <c r="D13">
        <v>672000</v>
      </c>
    </row>
    <row r="14" spans="1:4">
      <c r="A14" t="s">
        <v>31</v>
      </c>
      <c r="B14">
        <v>812000</v>
      </c>
      <c r="C14">
        <v>391000</v>
      </c>
      <c r="D14">
        <v>421000</v>
      </c>
    </row>
    <row r="15" spans="1:4">
      <c r="A15" t="s">
        <v>15</v>
      </c>
      <c r="B15">
        <v>710000</v>
      </c>
      <c r="C15">
        <v>345000</v>
      </c>
      <c r="D15">
        <v>365000</v>
      </c>
    </row>
    <row r="16" spans="1:4">
      <c r="A16" t="s">
        <v>32</v>
      </c>
      <c r="B16">
        <v>813000</v>
      </c>
      <c r="C16">
        <v>405000</v>
      </c>
      <c r="D16">
        <v>408000</v>
      </c>
    </row>
    <row r="17" spans="1:4">
      <c r="A17" t="s">
        <v>16</v>
      </c>
      <c r="B17">
        <v>2248000</v>
      </c>
      <c r="C17">
        <v>1117000</v>
      </c>
      <c r="D17">
        <v>1131000</v>
      </c>
    </row>
    <row r="18" spans="1:4">
      <c r="A18" t="s">
        <v>17</v>
      </c>
      <c r="B18">
        <v>1467000</v>
      </c>
      <c r="C18">
        <v>698000</v>
      </c>
      <c r="D18">
        <v>770000</v>
      </c>
    </row>
    <row r="19" spans="1:4">
      <c r="A19" t="s">
        <v>18</v>
      </c>
      <c r="B19">
        <v>2652000</v>
      </c>
      <c r="C19">
        <v>1292000</v>
      </c>
      <c r="D19">
        <v>1360000</v>
      </c>
    </row>
    <row r="20" spans="1:4">
      <c r="A20" t="s">
        <v>19</v>
      </c>
      <c r="B20">
        <v>836000</v>
      </c>
      <c r="C20">
        <v>402000</v>
      </c>
      <c r="D20">
        <v>434000</v>
      </c>
    </row>
    <row r="21" spans="1:4">
      <c r="A21" t="s">
        <v>20</v>
      </c>
      <c r="B21">
        <v>1533000</v>
      </c>
      <c r="C21">
        <v>726000</v>
      </c>
      <c r="D21">
        <v>807000</v>
      </c>
    </row>
    <row r="22" spans="1:4">
      <c r="A22" t="s">
        <v>21</v>
      </c>
      <c r="B22">
        <v>1167000</v>
      </c>
      <c r="C22">
        <v>565000</v>
      </c>
      <c r="D22">
        <v>602000</v>
      </c>
    </row>
    <row r="23" spans="1:4">
      <c r="A23" t="s">
        <v>22</v>
      </c>
      <c r="B23">
        <v>985000</v>
      </c>
      <c r="C23">
        <v>462000</v>
      </c>
      <c r="D23">
        <v>523000</v>
      </c>
    </row>
    <row r="24" spans="1:4">
      <c r="A24" t="s">
        <v>23</v>
      </c>
      <c r="B24">
        <v>1438000</v>
      </c>
      <c r="C24">
        <v>688000</v>
      </c>
      <c r="D24">
        <v>750000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5"/>
  <sheetViews>
    <sheetView workbookViewId="0">
      <selection activeCell="B10" sqref="B10"/>
    </sheetView>
  </sheetViews>
  <sheetFormatPr defaultRowHeight="13.5"/>
  <sheetData>
    <row r="1" spans="1:4">
      <c r="A1" t="s">
        <v>45</v>
      </c>
      <c r="B1" t="s">
        <v>1</v>
      </c>
    </row>
    <row r="2" spans="1:4">
      <c r="A2" t="s">
        <v>2</v>
      </c>
      <c r="B2" t="s">
        <v>46</v>
      </c>
    </row>
    <row r="5" spans="1:4">
      <c r="A5" t="s">
        <v>47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8802000</v>
      </c>
      <c r="C7">
        <v>4364000</v>
      </c>
      <c r="D7">
        <v>4438000</v>
      </c>
    </row>
    <row r="8" spans="1:4">
      <c r="A8" t="s">
        <v>9</v>
      </c>
      <c r="B8">
        <v>1904000</v>
      </c>
      <c r="C8">
        <v>892000</v>
      </c>
      <c r="D8">
        <v>1012000</v>
      </c>
    </row>
    <row r="9" spans="1:4">
      <c r="A9" t="s">
        <v>10</v>
      </c>
      <c r="B9">
        <v>1034000</v>
      </c>
      <c r="C9">
        <v>502000</v>
      </c>
      <c r="D9">
        <v>532000</v>
      </c>
    </row>
    <row r="10" spans="1:4">
      <c r="A10" t="s">
        <v>11</v>
      </c>
      <c r="B10">
        <v>1212000</v>
      </c>
      <c r="C10">
        <v>608000</v>
      </c>
      <c r="D10">
        <v>605000</v>
      </c>
    </row>
    <row r="11" spans="1:4">
      <c r="A11" t="s">
        <v>12</v>
      </c>
      <c r="B11">
        <v>955000</v>
      </c>
      <c r="C11">
        <v>477000</v>
      </c>
      <c r="D11">
        <v>478000</v>
      </c>
    </row>
    <row r="12" spans="1:4">
      <c r="A12" t="s">
        <v>13</v>
      </c>
      <c r="B12">
        <v>3672000</v>
      </c>
      <c r="C12">
        <v>1843000</v>
      </c>
      <c r="D12">
        <v>1829000</v>
      </c>
    </row>
    <row r="13" spans="1:4">
      <c r="A13" t="s">
        <v>14</v>
      </c>
      <c r="B13">
        <v>1410000</v>
      </c>
      <c r="C13">
        <v>727000</v>
      </c>
      <c r="D13">
        <v>683000</v>
      </c>
    </row>
    <row r="14" spans="1:4">
      <c r="A14" t="s">
        <v>31</v>
      </c>
      <c r="B14">
        <v>812000</v>
      </c>
      <c r="C14">
        <v>391000</v>
      </c>
      <c r="D14">
        <v>421000</v>
      </c>
    </row>
    <row r="15" spans="1:4">
      <c r="A15" t="s">
        <v>15</v>
      </c>
      <c r="B15">
        <v>717000</v>
      </c>
      <c r="C15">
        <v>349000</v>
      </c>
      <c r="D15">
        <v>369000</v>
      </c>
    </row>
    <row r="16" spans="1:4">
      <c r="A16" t="s">
        <v>32</v>
      </c>
      <c r="B16">
        <v>811000</v>
      </c>
      <c r="C16">
        <v>404000</v>
      </c>
      <c r="D16">
        <v>407000</v>
      </c>
    </row>
    <row r="17" spans="1:4">
      <c r="A17" t="s">
        <v>16</v>
      </c>
      <c r="B17">
        <v>2258000</v>
      </c>
      <c r="C17">
        <v>1122000</v>
      </c>
      <c r="D17">
        <v>1136000</v>
      </c>
    </row>
    <row r="18" spans="1:4">
      <c r="A18" t="s">
        <v>17</v>
      </c>
      <c r="B18">
        <v>1466000</v>
      </c>
      <c r="C18">
        <v>697000</v>
      </c>
      <c r="D18">
        <v>769000</v>
      </c>
    </row>
    <row r="19" spans="1:4">
      <c r="A19" t="s">
        <v>18</v>
      </c>
      <c r="B19">
        <v>2662000</v>
      </c>
      <c r="C19">
        <v>1298000</v>
      </c>
      <c r="D19">
        <v>1364000</v>
      </c>
    </row>
    <row r="20" spans="1:4">
      <c r="A20" t="s">
        <v>19</v>
      </c>
      <c r="B20">
        <v>838000</v>
      </c>
      <c r="C20">
        <v>403000</v>
      </c>
      <c r="D20">
        <v>435000</v>
      </c>
    </row>
    <row r="21" spans="1:4">
      <c r="A21" t="s">
        <v>20</v>
      </c>
      <c r="B21">
        <v>1537000</v>
      </c>
      <c r="C21">
        <v>728000</v>
      </c>
      <c r="D21">
        <v>809000</v>
      </c>
    </row>
    <row r="22" spans="1:4">
      <c r="A22" t="s">
        <v>33</v>
      </c>
      <c r="B22">
        <v>704000</v>
      </c>
      <c r="C22">
        <v>338000</v>
      </c>
      <c r="D22">
        <v>366000</v>
      </c>
    </row>
    <row r="23" spans="1:4">
      <c r="A23" t="s">
        <v>21</v>
      </c>
      <c r="B23">
        <v>1171000</v>
      </c>
      <c r="C23">
        <v>567000</v>
      </c>
      <c r="D23">
        <v>604000</v>
      </c>
    </row>
    <row r="24" spans="1:4">
      <c r="A24" t="s">
        <v>22</v>
      </c>
      <c r="B24">
        <v>983000</v>
      </c>
      <c r="C24">
        <v>461000</v>
      </c>
      <c r="D24">
        <v>521000</v>
      </c>
    </row>
    <row r="25" spans="1:4">
      <c r="A25" t="s">
        <v>23</v>
      </c>
      <c r="B25">
        <v>1451000</v>
      </c>
      <c r="C25">
        <v>694000</v>
      </c>
      <c r="D25">
        <v>756000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6"/>
  <sheetViews>
    <sheetView workbookViewId="0">
      <selection activeCell="B17" sqref="B17"/>
    </sheetView>
  </sheetViews>
  <sheetFormatPr defaultRowHeight="13.5"/>
  <sheetData>
    <row r="1" spans="1:4">
      <c r="A1" t="s">
        <v>42</v>
      </c>
      <c r="B1" t="s">
        <v>1</v>
      </c>
    </row>
    <row r="2" spans="1:4">
      <c r="A2" t="s">
        <v>2</v>
      </c>
      <c r="B2" t="s">
        <v>43</v>
      </c>
    </row>
    <row r="5" spans="1:4">
      <c r="A5" t="s">
        <v>44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8672195</v>
      </c>
      <c r="C7">
        <v>4283687</v>
      </c>
      <c r="D7">
        <v>4388508</v>
      </c>
    </row>
    <row r="8" spans="1:4">
      <c r="A8" t="s">
        <v>9</v>
      </c>
      <c r="B8">
        <v>1906669</v>
      </c>
      <c r="C8">
        <v>893378</v>
      </c>
      <c r="D8">
        <v>1013291</v>
      </c>
    </row>
    <row r="9" spans="1:4">
      <c r="A9" t="s">
        <v>10</v>
      </c>
      <c r="B9">
        <v>1038540</v>
      </c>
      <c r="C9">
        <v>504267</v>
      </c>
      <c r="D9">
        <v>534273</v>
      </c>
    </row>
    <row r="10" spans="1:4">
      <c r="A10" t="s">
        <v>11</v>
      </c>
      <c r="B10">
        <v>1209687</v>
      </c>
      <c r="C10">
        <v>605666</v>
      </c>
      <c r="D10">
        <v>604021</v>
      </c>
    </row>
    <row r="11" spans="1:4">
      <c r="A11" t="s">
        <v>12</v>
      </c>
      <c r="B11">
        <v>946928</v>
      </c>
      <c r="C11">
        <v>473486</v>
      </c>
      <c r="D11">
        <v>473442</v>
      </c>
    </row>
    <row r="12" spans="1:4">
      <c r="A12" t="s">
        <v>13</v>
      </c>
      <c r="B12">
        <v>3635244</v>
      </c>
      <c r="C12">
        <v>1824660</v>
      </c>
      <c r="D12">
        <v>1810584</v>
      </c>
    </row>
    <row r="13" spans="1:4">
      <c r="A13" t="s">
        <v>14</v>
      </c>
      <c r="B13">
        <v>1398578</v>
      </c>
      <c r="C13">
        <v>716539</v>
      </c>
      <c r="D13">
        <v>682039</v>
      </c>
    </row>
    <row r="14" spans="1:4">
      <c r="A14" t="s">
        <v>30</v>
      </c>
      <c r="B14">
        <v>709436</v>
      </c>
      <c r="C14">
        <v>357833</v>
      </c>
      <c r="D14">
        <v>351603</v>
      </c>
    </row>
    <row r="15" spans="1:4">
      <c r="A15" t="s">
        <v>31</v>
      </c>
      <c r="B15">
        <v>807768</v>
      </c>
      <c r="C15">
        <v>388468</v>
      </c>
      <c r="D15">
        <v>419300</v>
      </c>
    </row>
    <row r="16" spans="1:4">
      <c r="A16" t="s">
        <v>15</v>
      </c>
      <c r="B16">
        <v>709354</v>
      </c>
      <c r="C16">
        <v>345526</v>
      </c>
      <c r="D16">
        <v>363828</v>
      </c>
    </row>
    <row r="17" spans="1:4">
      <c r="A17" t="s">
        <v>32</v>
      </c>
      <c r="B17">
        <v>782288</v>
      </c>
      <c r="C17">
        <v>387986</v>
      </c>
      <c r="D17">
        <v>394302</v>
      </c>
    </row>
    <row r="18" spans="1:4">
      <c r="A18" t="s">
        <v>16</v>
      </c>
      <c r="B18">
        <v>2209439</v>
      </c>
      <c r="C18">
        <v>1091289</v>
      </c>
      <c r="D18">
        <v>1118150</v>
      </c>
    </row>
    <row r="19" spans="1:4">
      <c r="A19" t="s">
        <v>17</v>
      </c>
      <c r="B19">
        <v>1440420</v>
      </c>
      <c r="C19">
        <v>685076</v>
      </c>
      <c r="D19">
        <v>755344</v>
      </c>
    </row>
    <row r="20" spans="1:4">
      <c r="A20" t="s">
        <v>18</v>
      </c>
      <c r="B20">
        <v>2566557</v>
      </c>
      <c r="C20">
        <v>1248275</v>
      </c>
      <c r="D20">
        <v>1318282</v>
      </c>
    </row>
    <row r="21" spans="1:4">
      <c r="A21" t="s">
        <v>19</v>
      </c>
      <c r="B21">
        <v>832384</v>
      </c>
      <c r="C21">
        <v>400129</v>
      </c>
      <c r="D21">
        <v>432255</v>
      </c>
    </row>
    <row r="22" spans="1:4">
      <c r="A22" t="s">
        <v>20</v>
      </c>
      <c r="B22">
        <v>1509360</v>
      </c>
      <c r="C22">
        <v>714491</v>
      </c>
      <c r="D22">
        <v>794869</v>
      </c>
    </row>
    <row r="23" spans="1:4">
      <c r="A23" t="s">
        <v>33</v>
      </c>
      <c r="B23">
        <v>700587</v>
      </c>
      <c r="C23">
        <v>337015</v>
      </c>
      <c r="D23">
        <v>363572</v>
      </c>
    </row>
    <row r="24" spans="1:4">
      <c r="A24" t="s">
        <v>21</v>
      </c>
      <c r="B24">
        <v>1160086</v>
      </c>
      <c r="C24">
        <v>559251</v>
      </c>
      <c r="D24">
        <v>600835</v>
      </c>
    </row>
    <row r="25" spans="1:4">
      <c r="A25" t="s">
        <v>22</v>
      </c>
      <c r="B25">
        <v>966953</v>
      </c>
      <c r="C25">
        <v>454491</v>
      </c>
      <c r="D25">
        <v>512462</v>
      </c>
    </row>
    <row r="26" spans="1:4">
      <c r="A26" t="s">
        <v>23</v>
      </c>
      <c r="B26">
        <v>1446059</v>
      </c>
      <c r="C26">
        <v>683829</v>
      </c>
      <c r="D26">
        <v>762230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6"/>
  <sheetViews>
    <sheetView workbookViewId="0">
      <selection activeCell="B20" sqref="B20"/>
    </sheetView>
  </sheetViews>
  <sheetFormatPr defaultRowHeight="13.5"/>
  <sheetData>
    <row r="1" spans="1:4">
      <c r="A1" t="s">
        <v>39</v>
      </c>
      <c r="B1" t="s">
        <v>1</v>
      </c>
    </row>
    <row r="2" spans="1:4">
      <c r="A2" t="s">
        <v>40</v>
      </c>
    </row>
    <row r="5" spans="1:4">
      <c r="A5" t="s">
        <v>41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8967000</v>
      </c>
      <c r="C7">
        <v>4419000</v>
      </c>
      <c r="D7">
        <v>4548000</v>
      </c>
    </row>
    <row r="8" spans="1:4">
      <c r="A8" t="s">
        <v>9</v>
      </c>
      <c r="B8">
        <v>1922000</v>
      </c>
      <c r="C8">
        <v>900000</v>
      </c>
      <c r="D8">
        <v>1022000</v>
      </c>
    </row>
    <row r="9" spans="1:4">
      <c r="A9" t="s">
        <v>10</v>
      </c>
      <c r="B9">
        <v>1049000</v>
      </c>
      <c r="C9">
        <v>510000</v>
      </c>
      <c r="D9">
        <v>540000</v>
      </c>
    </row>
    <row r="10" spans="1:4">
      <c r="A10" t="s">
        <v>11</v>
      </c>
      <c r="B10">
        <v>1229000</v>
      </c>
      <c r="C10">
        <v>614000</v>
      </c>
      <c r="D10">
        <v>615000</v>
      </c>
    </row>
    <row r="11" spans="1:4">
      <c r="A11" t="s">
        <v>12</v>
      </c>
      <c r="B11">
        <v>963000</v>
      </c>
      <c r="C11">
        <v>480000</v>
      </c>
      <c r="D11">
        <v>483000</v>
      </c>
    </row>
    <row r="12" spans="1:4">
      <c r="A12" t="s">
        <v>13</v>
      </c>
      <c r="B12">
        <v>3692000</v>
      </c>
      <c r="C12">
        <v>1848000</v>
      </c>
      <c r="D12">
        <v>1844000</v>
      </c>
    </row>
    <row r="13" spans="1:4">
      <c r="A13" t="s">
        <v>14</v>
      </c>
      <c r="B13">
        <v>1431000</v>
      </c>
      <c r="C13">
        <v>730000</v>
      </c>
      <c r="D13">
        <v>701000</v>
      </c>
    </row>
    <row r="14" spans="1:4">
      <c r="A14" t="s">
        <v>30</v>
      </c>
      <c r="B14">
        <v>719000</v>
      </c>
      <c r="C14">
        <v>362000</v>
      </c>
      <c r="D14">
        <v>358000</v>
      </c>
    </row>
    <row r="15" spans="1:4">
      <c r="A15" t="s">
        <v>31</v>
      </c>
      <c r="B15">
        <v>812000</v>
      </c>
      <c r="C15">
        <v>391000</v>
      </c>
      <c r="D15">
        <v>422000</v>
      </c>
    </row>
    <row r="16" spans="1:4">
      <c r="A16" t="s">
        <v>15</v>
      </c>
      <c r="B16">
        <v>715000</v>
      </c>
      <c r="C16">
        <v>348000</v>
      </c>
      <c r="D16">
        <v>367000</v>
      </c>
    </row>
    <row r="17" spans="1:4">
      <c r="A17" t="s">
        <v>32</v>
      </c>
      <c r="B17">
        <v>799000</v>
      </c>
      <c r="C17">
        <v>396000</v>
      </c>
      <c r="D17">
        <v>403000</v>
      </c>
    </row>
    <row r="18" spans="1:4">
      <c r="A18" t="s">
        <v>16</v>
      </c>
      <c r="B18">
        <v>2267000</v>
      </c>
      <c r="C18">
        <v>1117000</v>
      </c>
      <c r="D18">
        <v>1150000</v>
      </c>
    </row>
    <row r="19" spans="1:4">
      <c r="A19" t="s">
        <v>17</v>
      </c>
      <c r="B19">
        <v>1473000</v>
      </c>
      <c r="C19">
        <v>701000</v>
      </c>
      <c r="D19">
        <v>773000</v>
      </c>
    </row>
    <row r="20" spans="1:4">
      <c r="A20" t="s">
        <v>18</v>
      </c>
      <c r="B20">
        <v>2671000</v>
      </c>
      <c r="C20">
        <v>1296000</v>
      </c>
      <c r="D20">
        <v>1374000</v>
      </c>
    </row>
    <row r="21" spans="1:4">
      <c r="A21" t="s">
        <v>19</v>
      </c>
      <c r="B21">
        <v>843000</v>
      </c>
      <c r="C21">
        <v>405000</v>
      </c>
      <c r="D21">
        <v>438000</v>
      </c>
    </row>
    <row r="22" spans="1:4">
      <c r="A22" t="s">
        <v>20</v>
      </c>
      <c r="B22">
        <v>1544000</v>
      </c>
      <c r="C22">
        <v>730000</v>
      </c>
      <c r="D22">
        <v>814000</v>
      </c>
    </row>
    <row r="23" spans="1:4">
      <c r="A23" t="s">
        <v>33</v>
      </c>
      <c r="B23">
        <v>711000</v>
      </c>
      <c r="C23">
        <v>342000</v>
      </c>
      <c r="D23">
        <v>369000</v>
      </c>
    </row>
    <row r="24" spans="1:4">
      <c r="A24" t="s">
        <v>21</v>
      </c>
      <c r="B24">
        <v>1178000</v>
      </c>
      <c r="C24">
        <v>567000</v>
      </c>
      <c r="D24">
        <v>610000</v>
      </c>
    </row>
    <row r="25" spans="1:4">
      <c r="A25" t="s">
        <v>22</v>
      </c>
      <c r="B25">
        <v>974000</v>
      </c>
      <c r="C25">
        <v>458000</v>
      </c>
      <c r="D25">
        <v>516000</v>
      </c>
    </row>
    <row r="26" spans="1:4">
      <c r="A26" t="s">
        <v>23</v>
      </c>
      <c r="B26">
        <v>1479000</v>
      </c>
      <c r="C26">
        <v>700000</v>
      </c>
      <c r="D26">
        <v>780000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7"/>
  <sheetViews>
    <sheetView workbookViewId="0">
      <selection activeCell="B21" sqref="B21"/>
    </sheetView>
  </sheetViews>
  <sheetFormatPr defaultRowHeight="13.5"/>
  <sheetData>
    <row r="1" spans="1:4">
      <c r="A1" t="s">
        <v>37</v>
      </c>
      <c r="B1" t="s">
        <v>1</v>
      </c>
    </row>
    <row r="2" spans="1:4">
      <c r="A2" t="s">
        <v>28</v>
      </c>
    </row>
    <row r="5" spans="1:4">
      <c r="A5" t="s">
        <v>38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8996000</v>
      </c>
      <c r="C7">
        <v>4430000</v>
      </c>
      <c r="D7">
        <v>4566000</v>
      </c>
    </row>
    <row r="8" spans="1:4">
      <c r="A8" t="s">
        <v>9</v>
      </c>
      <c r="B8">
        <v>1929000</v>
      </c>
      <c r="C8">
        <v>901000</v>
      </c>
      <c r="D8">
        <v>1028000</v>
      </c>
    </row>
    <row r="9" spans="1:4">
      <c r="A9" t="s">
        <v>10</v>
      </c>
      <c r="B9">
        <v>1061000</v>
      </c>
      <c r="C9">
        <v>516000</v>
      </c>
      <c r="D9">
        <v>545000</v>
      </c>
    </row>
    <row r="10" spans="1:4">
      <c r="A10" t="s">
        <v>11</v>
      </c>
      <c r="B10">
        <v>1235000</v>
      </c>
      <c r="C10">
        <v>617000</v>
      </c>
      <c r="D10">
        <v>619000</v>
      </c>
    </row>
    <row r="11" spans="1:4">
      <c r="A11" t="s">
        <v>12</v>
      </c>
      <c r="B11">
        <v>964000</v>
      </c>
      <c r="C11">
        <v>480000</v>
      </c>
      <c r="D11">
        <v>483000</v>
      </c>
    </row>
    <row r="12" spans="1:4">
      <c r="A12" t="s">
        <v>13</v>
      </c>
      <c r="B12">
        <v>3697000</v>
      </c>
      <c r="C12">
        <v>1848000</v>
      </c>
      <c r="D12">
        <v>1849000</v>
      </c>
    </row>
    <row r="13" spans="1:4">
      <c r="A13" t="s">
        <v>14</v>
      </c>
      <c r="B13">
        <v>1439000</v>
      </c>
      <c r="C13">
        <v>733000</v>
      </c>
      <c r="D13">
        <v>706000</v>
      </c>
    </row>
    <row r="14" spans="1:4">
      <c r="A14" t="s">
        <v>30</v>
      </c>
      <c r="B14">
        <v>720000</v>
      </c>
      <c r="C14">
        <v>361000</v>
      </c>
      <c r="D14">
        <v>358000</v>
      </c>
    </row>
    <row r="15" spans="1:4">
      <c r="A15" t="s">
        <v>31</v>
      </c>
      <c r="B15">
        <v>811000</v>
      </c>
      <c r="C15">
        <v>390000</v>
      </c>
      <c r="D15">
        <v>421000</v>
      </c>
    </row>
    <row r="16" spans="1:4">
      <c r="A16" t="s">
        <v>15</v>
      </c>
      <c r="B16">
        <v>712000</v>
      </c>
      <c r="C16">
        <v>347000</v>
      </c>
      <c r="D16">
        <v>366000</v>
      </c>
    </row>
    <row r="17" spans="1:4">
      <c r="A17" t="s">
        <v>32</v>
      </c>
      <c r="B17">
        <v>797000</v>
      </c>
      <c r="C17">
        <v>395000</v>
      </c>
      <c r="D17">
        <v>402000</v>
      </c>
    </row>
    <row r="18" spans="1:4">
      <c r="A18" t="s">
        <v>16</v>
      </c>
      <c r="B18">
        <v>2267000</v>
      </c>
      <c r="C18">
        <v>1116000</v>
      </c>
      <c r="D18">
        <v>1151000</v>
      </c>
    </row>
    <row r="19" spans="1:4">
      <c r="A19" t="s">
        <v>17</v>
      </c>
      <c r="B19">
        <v>1473000</v>
      </c>
      <c r="C19">
        <v>700000</v>
      </c>
      <c r="D19">
        <v>773000</v>
      </c>
    </row>
    <row r="20" spans="1:4">
      <c r="A20" t="s">
        <v>18</v>
      </c>
      <c r="B20">
        <v>2677000</v>
      </c>
      <c r="C20">
        <v>1299000</v>
      </c>
      <c r="D20">
        <v>1378000</v>
      </c>
    </row>
    <row r="21" spans="1:4">
      <c r="A21" t="s">
        <v>19</v>
      </c>
      <c r="B21">
        <v>842000</v>
      </c>
      <c r="C21">
        <v>404000</v>
      </c>
      <c r="D21">
        <v>438000</v>
      </c>
    </row>
    <row r="22" spans="1:4">
      <c r="A22" t="s">
        <v>20</v>
      </c>
      <c r="B22">
        <v>1542000</v>
      </c>
      <c r="C22">
        <v>728000</v>
      </c>
      <c r="D22">
        <v>814000</v>
      </c>
    </row>
    <row r="23" spans="1:4">
      <c r="A23" t="s">
        <v>33</v>
      </c>
      <c r="B23">
        <v>713000</v>
      </c>
      <c r="C23">
        <v>342000</v>
      </c>
      <c r="D23">
        <v>370000</v>
      </c>
    </row>
    <row r="24" spans="1:4">
      <c r="A24" t="s">
        <v>21</v>
      </c>
      <c r="B24">
        <v>1181000</v>
      </c>
      <c r="C24">
        <v>569000</v>
      </c>
      <c r="D24">
        <v>613000</v>
      </c>
    </row>
    <row r="25" spans="1:4">
      <c r="A25" t="s">
        <v>22</v>
      </c>
      <c r="B25">
        <v>972000</v>
      </c>
      <c r="C25">
        <v>457000</v>
      </c>
      <c r="D25">
        <v>515000</v>
      </c>
    </row>
    <row r="26" spans="1:4">
      <c r="A26" t="s">
        <v>23</v>
      </c>
      <c r="B26">
        <v>1492000</v>
      </c>
      <c r="C26">
        <v>705000</v>
      </c>
      <c r="D26">
        <v>787000</v>
      </c>
    </row>
    <row r="27" spans="1:4">
      <c r="A27" t="s">
        <v>34</v>
      </c>
      <c r="B27">
        <v>738000</v>
      </c>
      <c r="C27">
        <v>346000</v>
      </c>
      <c r="D27">
        <v>392000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19"/>
  <sheetViews>
    <sheetView workbookViewId="0">
      <selection activeCell="F40" sqref="F40"/>
    </sheetView>
  </sheetViews>
  <sheetFormatPr defaultRowHeight="13.5"/>
  <sheetData>
    <row r="1" spans="1:4">
      <c r="A1" t="s">
        <v>76</v>
      </c>
      <c r="B1" t="s">
        <v>1</v>
      </c>
    </row>
    <row r="2" spans="1:4">
      <c r="A2" t="s">
        <v>54</v>
      </c>
    </row>
    <row r="4" spans="1:4">
      <c r="A4" t="s">
        <v>77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7778356</v>
      </c>
      <c r="C7">
        <v>3859522</v>
      </c>
      <c r="D7">
        <v>3918834</v>
      </c>
    </row>
    <row r="8" spans="1:4">
      <c r="A8" t="s">
        <v>9</v>
      </c>
      <c r="B8">
        <v>1747133</v>
      </c>
      <c r="C8">
        <v>837460</v>
      </c>
      <c r="D8">
        <v>909673</v>
      </c>
    </row>
    <row r="9" spans="1:4">
      <c r="A9" t="s">
        <v>10</v>
      </c>
      <c r="B9">
        <v>964802</v>
      </c>
      <c r="C9">
        <v>477220</v>
      </c>
      <c r="D9">
        <v>487582</v>
      </c>
    </row>
    <row r="10" spans="1:4">
      <c r="A10" t="s">
        <v>12</v>
      </c>
      <c r="B10">
        <v>847756</v>
      </c>
      <c r="C10">
        <v>429269</v>
      </c>
      <c r="D10">
        <v>418487</v>
      </c>
    </row>
    <row r="11" spans="1:4">
      <c r="A11" t="s">
        <v>13</v>
      </c>
      <c r="B11">
        <v>3266358</v>
      </c>
      <c r="C11">
        <v>1664232</v>
      </c>
      <c r="D11">
        <v>1602126</v>
      </c>
    </row>
    <row r="12" spans="1:4">
      <c r="A12" t="s">
        <v>14</v>
      </c>
      <c r="B12">
        <v>1185859</v>
      </c>
      <c r="C12">
        <v>620702</v>
      </c>
      <c r="D12">
        <v>565157</v>
      </c>
    </row>
    <row r="13" spans="1:4">
      <c r="A13" t="s">
        <v>16</v>
      </c>
      <c r="B13">
        <v>2109459</v>
      </c>
      <c r="C13">
        <v>1051199</v>
      </c>
      <c r="D13">
        <v>1058260</v>
      </c>
    </row>
    <row r="14" spans="1:4">
      <c r="A14" t="s">
        <v>17</v>
      </c>
      <c r="B14">
        <v>1417971</v>
      </c>
      <c r="C14">
        <v>683245</v>
      </c>
      <c r="D14">
        <v>734726</v>
      </c>
    </row>
    <row r="15" spans="1:4">
      <c r="A15" t="s">
        <v>18</v>
      </c>
      <c r="B15">
        <v>2494602</v>
      </c>
      <c r="C15">
        <v>1225681</v>
      </c>
      <c r="D15">
        <v>1268921</v>
      </c>
    </row>
    <row r="16" spans="1:4">
      <c r="A16" t="s">
        <v>20</v>
      </c>
      <c r="B16">
        <v>1388794</v>
      </c>
      <c r="C16">
        <v>665786</v>
      </c>
      <c r="D16">
        <v>723008</v>
      </c>
    </row>
    <row r="17" spans="1:4">
      <c r="A17" t="s">
        <v>21</v>
      </c>
      <c r="B17">
        <v>1095494</v>
      </c>
      <c r="C17">
        <v>535404</v>
      </c>
      <c r="D17">
        <v>560090</v>
      </c>
    </row>
    <row r="18" spans="1:4">
      <c r="A18" t="s">
        <v>22</v>
      </c>
      <c r="B18">
        <v>1009712</v>
      </c>
      <c r="C18">
        <v>478928</v>
      </c>
      <c r="D18">
        <v>530784</v>
      </c>
    </row>
    <row r="19" spans="1:4">
      <c r="A19" t="s">
        <v>23</v>
      </c>
      <c r="B19">
        <v>1269829</v>
      </c>
      <c r="C19">
        <v>616409</v>
      </c>
      <c r="D19">
        <v>653420</v>
      </c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7"/>
  <sheetViews>
    <sheetView workbookViewId="0">
      <selection activeCell="B14" sqref="B14"/>
    </sheetView>
  </sheetViews>
  <sheetFormatPr defaultRowHeight="13.5"/>
  <sheetData>
    <row r="1" spans="1:4">
      <c r="A1" t="s">
        <v>35</v>
      </c>
      <c r="B1" t="s">
        <v>1</v>
      </c>
    </row>
    <row r="2" spans="1:4">
      <c r="A2" t="s">
        <v>28</v>
      </c>
    </row>
    <row r="5" spans="1:4">
      <c r="A5" t="s">
        <v>36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9060000</v>
      </c>
      <c r="C7">
        <v>4461000</v>
      </c>
      <c r="D7">
        <v>4599000</v>
      </c>
    </row>
    <row r="8" spans="1:4">
      <c r="A8" t="s">
        <v>9</v>
      </c>
      <c r="B8">
        <v>1936000</v>
      </c>
      <c r="C8">
        <v>904000</v>
      </c>
      <c r="D8">
        <v>1032000</v>
      </c>
    </row>
    <row r="9" spans="1:4">
      <c r="A9" t="s">
        <v>10</v>
      </c>
      <c r="B9">
        <v>1069000</v>
      </c>
      <c r="C9">
        <v>520000</v>
      </c>
      <c r="D9">
        <v>548000</v>
      </c>
    </row>
    <row r="10" spans="1:4">
      <c r="A10" t="s">
        <v>11</v>
      </c>
      <c r="B10">
        <v>1243000</v>
      </c>
      <c r="C10">
        <v>620000</v>
      </c>
      <c r="D10">
        <v>623000</v>
      </c>
    </row>
    <row r="11" spans="1:4">
      <c r="A11" t="s">
        <v>12</v>
      </c>
      <c r="B11">
        <v>964000</v>
      </c>
      <c r="C11">
        <v>480000</v>
      </c>
      <c r="D11">
        <v>484000</v>
      </c>
    </row>
    <row r="12" spans="1:4">
      <c r="A12" t="s">
        <v>13</v>
      </c>
      <c r="B12">
        <v>3703000</v>
      </c>
      <c r="C12">
        <v>1848000</v>
      </c>
      <c r="D12">
        <v>1854000</v>
      </c>
    </row>
    <row r="13" spans="1:4">
      <c r="A13" t="s">
        <v>14</v>
      </c>
      <c r="B13">
        <v>1448000</v>
      </c>
      <c r="C13">
        <v>736000</v>
      </c>
      <c r="D13">
        <v>712000</v>
      </c>
    </row>
    <row r="14" spans="1:4">
      <c r="A14" t="s">
        <v>30</v>
      </c>
      <c r="B14">
        <v>721000</v>
      </c>
      <c r="C14">
        <v>362000</v>
      </c>
      <c r="D14">
        <v>359000</v>
      </c>
    </row>
    <row r="15" spans="1:4">
      <c r="A15" t="s">
        <v>31</v>
      </c>
      <c r="B15">
        <v>810000</v>
      </c>
      <c r="C15">
        <v>389000</v>
      </c>
      <c r="D15">
        <v>421000</v>
      </c>
    </row>
    <row r="16" spans="1:4">
      <c r="A16" t="s">
        <v>15</v>
      </c>
      <c r="B16">
        <v>710000</v>
      </c>
      <c r="C16">
        <v>345000</v>
      </c>
      <c r="D16">
        <v>364000</v>
      </c>
    </row>
    <row r="17" spans="1:4">
      <c r="A17" t="s">
        <v>32</v>
      </c>
      <c r="B17">
        <v>793000</v>
      </c>
      <c r="C17">
        <v>393000</v>
      </c>
      <c r="D17">
        <v>401000</v>
      </c>
    </row>
    <row r="18" spans="1:4">
      <c r="A18" t="s">
        <v>16</v>
      </c>
      <c r="B18">
        <v>2271000</v>
      </c>
      <c r="C18">
        <v>1119000</v>
      </c>
      <c r="D18">
        <v>1153000</v>
      </c>
    </row>
    <row r="19" spans="1:4">
      <c r="A19" t="s">
        <v>17</v>
      </c>
      <c r="B19">
        <v>1471000</v>
      </c>
      <c r="C19">
        <v>698000</v>
      </c>
      <c r="D19">
        <v>772000</v>
      </c>
    </row>
    <row r="20" spans="1:4">
      <c r="A20" t="s">
        <v>18</v>
      </c>
      <c r="B20">
        <v>2683000</v>
      </c>
      <c r="C20">
        <v>1302000</v>
      </c>
      <c r="D20">
        <v>1382000</v>
      </c>
    </row>
    <row r="21" spans="1:4">
      <c r="A21" t="s">
        <v>19</v>
      </c>
      <c r="B21">
        <v>841000</v>
      </c>
      <c r="C21">
        <v>403000</v>
      </c>
      <c r="D21">
        <v>437000</v>
      </c>
    </row>
    <row r="22" spans="1:4">
      <c r="A22" t="s">
        <v>20</v>
      </c>
      <c r="B22">
        <v>1540000</v>
      </c>
      <c r="C22">
        <v>727000</v>
      </c>
      <c r="D22">
        <v>813000</v>
      </c>
    </row>
    <row r="23" spans="1:4">
      <c r="A23" t="s">
        <v>33</v>
      </c>
      <c r="B23">
        <v>713000</v>
      </c>
      <c r="C23">
        <v>343000</v>
      </c>
      <c r="D23">
        <v>371000</v>
      </c>
    </row>
    <row r="24" spans="1:4">
      <c r="A24" t="s">
        <v>21</v>
      </c>
      <c r="B24">
        <v>1183000</v>
      </c>
      <c r="C24">
        <v>570000</v>
      </c>
      <c r="D24">
        <v>614000</v>
      </c>
    </row>
    <row r="25" spans="1:4">
      <c r="A25" t="s">
        <v>22</v>
      </c>
      <c r="B25">
        <v>968000</v>
      </c>
      <c r="C25">
        <v>455000</v>
      </c>
      <c r="D25">
        <v>513000</v>
      </c>
    </row>
    <row r="26" spans="1:4">
      <c r="A26" t="s">
        <v>23</v>
      </c>
      <c r="B26">
        <v>1506000</v>
      </c>
      <c r="C26">
        <v>712000</v>
      </c>
      <c r="D26">
        <v>795000</v>
      </c>
    </row>
    <row r="27" spans="1:4">
      <c r="A27" t="s">
        <v>34</v>
      </c>
      <c r="B27">
        <v>740000</v>
      </c>
      <c r="C27">
        <v>347000</v>
      </c>
      <c r="D27">
        <v>393000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7"/>
  <sheetViews>
    <sheetView workbookViewId="0">
      <selection activeCell="A2" sqref="A2"/>
    </sheetView>
  </sheetViews>
  <sheetFormatPr defaultRowHeight="13.5"/>
  <sheetData>
    <row r="1" spans="1:4">
      <c r="A1" t="s">
        <v>27</v>
      </c>
      <c r="B1" t="s">
        <v>1</v>
      </c>
    </row>
    <row r="2" spans="1:4">
      <c r="A2" t="s">
        <v>87</v>
      </c>
    </row>
    <row r="5" spans="1:4">
      <c r="A5" t="s">
        <v>29</v>
      </c>
    </row>
    <row r="6" spans="1:4">
      <c r="B6" t="s">
        <v>5</v>
      </c>
      <c r="C6" t="s">
        <v>6</v>
      </c>
      <c r="D6" t="s">
        <v>7</v>
      </c>
    </row>
    <row r="7" spans="1:4">
      <c r="A7" t="s">
        <v>8</v>
      </c>
      <c r="B7">
        <v>9143000</v>
      </c>
      <c r="C7">
        <v>4501000</v>
      </c>
      <c r="D7">
        <v>4642000</v>
      </c>
    </row>
    <row r="8" spans="1:4">
      <c r="A8" t="s">
        <v>9</v>
      </c>
      <c r="B8">
        <v>1943000</v>
      </c>
      <c r="C8">
        <v>906000</v>
      </c>
      <c r="D8">
        <v>1037000</v>
      </c>
    </row>
    <row r="9" spans="1:4">
      <c r="A9" t="s">
        <v>10</v>
      </c>
      <c r="B9">
        <v>1073000</v>
      </c>
      <c r="C9">
        <v>522000</v>
      </c>
      <c r="D9">
        <v>551000</v>
      </c>
    </row>
    <row r="10" spans="1:4">
      <c r="A10" t="s">
        <v>11</v>
      </c>
      <c r="B10">
        <v>1260000</v>
      </c>
      <c r="C10">
        <v>629000</v>
      </c>
      <c r="D10">
        <v>631000</v>
      </c>
    </row>
    <row r="11" spans="1:4">
      <c r="A11" t="s">
        <v>12</v>
      </c>
      <c r="B11">
        <v>966000</v>
      </c>
      <c r="C11">
        <v>481000</v>
      </c>
      <c r="D11">
        <v>485000</v>
      </c>
    </row>
    <row r="12" spans="1:4">
      <c r="A12" t="s">
        <v>13</v>
      </c>
      <c r="B12">
        <v>3710000</v>
      </c>
      <c r="C12">
        <v>1850000</v>
      </c>
      <c r="D12">
        <v>1860000</v>
      </c>
    </row>
    <row r="13" spans="1:4">
      <c r="A13" t="s">
        <v>14</v>
      </c>
      <c r="B13">
        <v>1461000</v>
      </c>
      <c r="C13">
        <v>742000</v>
      </c>
      <c r="D13">
        <v>719000</v>
      </c>
    </row>
    <row r="14" spans="1:4">
      <c r="A14" t="s">
        <v>30</v>
      </c>
      <c r="B14">
        <v>723000</v>
      </c>
      <c r="C14">
        <v>362000</v>
      </c>
      <c r="D14">
        <v>361000</v>
      </c>
    </row>
    <row r="15" spans="1:4">
      <c r="A15" t="s">
        <v>31</v>
      </c>
      <c r="B15">
        <v>808000</v>
      </c>
      <c r="C15">
        <v>388000</v>
      </c>
      <c r="D15">
        <v>420000</v>
      </c>
    </row>
    <row r="16" spans="1:4">
      <c r="A16" t="s">
        <v>15</v>
      </c>
      <c r="B16">
        <v>707000</v>
      </c>
      <c r="C16">
        <v>344000</v>
      </c>
      <c r="D16">
        <v>363000</v>
      </c>
    </row>
    <row r="17" spans="1:4">
      <c r="A17" t="s">
        <v>32</v>
      </c>
      <c r="B17">
        <v>791000</v>
      </c>
      <c r="C17">
        <v>392000</v>
      </c>
      <c r="D17">
        <v>399000</v>
      </c>
    </row>
    <row r="18" spans="1:4">
      <c r="A18" t="s">
        <v>16</v>
      </c>
      <c r="B18">
        <v>2277000</v>
      </c>
      <c r="C18">
        <v>1121000</v>
      </c>
      <c r="D18">
        <v>1155000</v>
      </c>
    </row>
    <row r="19" spans="1:4">
      <c r="A19" t="s">
        <v>17</v>
      </c>
      <c r="B19">
        <v>1469000</v>
      </c>
      <c r="C19">
        <v>698000</v>
      </c>
      <c r="D19">
        <v>772000</v>
      </c>
    </row>
    <row r="20" spans="1:4">
      <c r="A20" t="s">
        <v>18</v>
      </c>
      <c r="B20">
        <v>2686000</v>
      </c>
      <c r="C20">
        <v>1303000</v>
      </c>
      <c r="D20">
        <v>1383000</v>
      </c>
    </row>
    <row r="21" spans="1:4">
      <c r="A21" t="s">
        <v>19</v>
      </c>
      <c r="B21">
        <v>840000</v>
      </c>
      <c r="C21">
        <v>403000</v>
      </c>
      <c r="D21">
        <v>437000</v>
      </c>
    </row>
    <row r="22" spans="1:4">
      <c r="A22" t="s">
        <v>20</v>
      </c>
      <c r="B22">
        <v>1538000</v>
      </c>
      <c r="C22">
        <v>725000</v>
      </c>
      <c r="D22">
        <v>813000</v>
      </c>
    </row>
    <row r="23" spans="1:4">
      <c r="A23" t="s">
        <v>33</v>
      </c>
      <c r="B23">
        <v>715000</v>
      </c>
      <c r="C23">
        <v>344000</v>
      </c>
      <c r="D23">
        <v>371000</v>
      </c>
    </row>
    <row r="24" spans="1:4">
      <c r="A24" t="s">
        <v>21</v>
      </c>
      <c r="B24">
        <v>1186000</v>
      </c>
      <c r="C24">
        <v>571000</v>
      </c>
      <c r="D24">
        <v>615000</v>
      </c>
    </row>
    <row r="25" spans="1:4">
      <c r="A25" t="s">
        <v>22</v>
      </c>
      <c r="B25">
        <v>963000</v>
      </c>
      <c r="C25">
        <v>453000</v>
      </c>
      <c r="D25">
        <v>510000</v>
      </c>
    </row>
    <row r="26" spans="1:4">
      <c r="A26" t="s">
        <v>23</v>
      </c>
      <c r="B26">
        <v>1519000</v>
      </c>
      <c r="C26">
        <v>718000</v>
      </c>
      <c r="D26">
        <v>802000</v>
      </c>
    </row>
    <row r="27" spans="1:4">
      <c r="A27" t="s">
        <v>34</v>
      </c>
      <c r="B27">
        <v>740000</v>
      </c>
      <c r="C27">
        <v>347000</v>
      </c>
      <c r="D27">
        <v>393000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21"/>
  <sheetViews>
    <sheetView workbookViewId="0">
      <selection activeCell="J42" sqref="J42"/>
    </sheetView>
  </sheetViews>
  <sheetFormatPr defaultRowHeight="13.5"/>
  <sheetData>
    <row r="1" spans="1:4">
      <c r="A1" t="s">
        <v>74</v>
      </c>
      <c r="B1" t="s">
        <v>1</v>
      </c>
    </row>
    <row r="3" spans="1:4">
      <c r="A3" t="s">
        <v>54</v>
      </c>
    </row>
    <row r="5" spans="1:4">
      <c r="A5" t="s">
        <v>73</v>
      </c>
    </row>
    <row r="7" spans="1:4">
      <c r="B7" t="s">
        <v>5</v>
      </c>
      <c r="C7" t="s">
        <v>6</v>
      </c>
      <c r="D7" t="s">
        <v>7</v>
      </c>
    </row>
    <row r="9" spans="1:4">
      <c r="A9" t="s">
        <v>8</v>
      </c>
      <c r="B9">
        <v>7962000</v>
      </c>
      <c r="C9">
        <v>3954000</v>
      </c>
      <c r="D9">
        <v>4008000</v>
      </c>
    </row>
    <row r="10" spans="1:4">
      <c r="A10" t="s">
        <v>9</v>
      </c>
      <c r="B10">
        <v>1774000</v>
      </c>
      <c r="C10">
        <v>851000</v>
      </c>
      <c r="D10">
        <v>924000</v>
      </c>
    </row>
    <row r="11" spans="1:4">
      <c r="A11" t="s">
        <v>10</v>
      </c>
      <c r="B11">
        <v>981000</v>
      </c>
      <c r="C11">
        <v>485000</v>
      </c>
      <c r="D11">
        <v>496000</v>
      </c>
    </row>
    <row r="12" spans="1:4">
      <c r="A12" t="s">
        <v>12</v>
      </c>
      <c r="B12">
        <v>860000</v>
      </c>
      <c r="C12">
        <v>435000</v>
      </c>
      <c r="D12">
        <v>425000</v>
      </c>
    </row>
    <row r="13" spans="1:4">
      <c r="A13" t="s">
        <v>13</v>
      </c>
      <c r="B13">
        <v>3320000</v>
      </c>
      <c r="C13">
        <v>1689000</v>
      </c>
      <c r="D13">
        <v>1631000</v>
      </c>
    </row>
    <row r="14" spans="1:4">
      <c r="A14" t="s">
        <v>14</v>
      </c>
      <c r="B14">
        <v>1209000</v>
      </c>
      <c r="C14">
        <v>632000</v>
      </c>
      <c r="D14">
        <v>577000</v>
      </c>
    </row>
    <row r="15" spans="1:4">
      <c r="A15" t="s">
        <v>16</v>
      </c>
      <c r="B15">
        <v>2151000</v>
      </c>
      <c r="C15">
        <v>1073000</v>
      </c>
      <c r="D15">
        <v>1078000</v>
      </c>
    </row>
    <row r="16" spans="1:4">
      <c r="A16" t="s">
        <v>17</v>
      </c>
      <c r="B16">
        <v>1464000</v>
      </c>
      <c r="C16">
        <v>706000</v>
      </c>
      <c r="D16">
        <v>757000</v>
      </c>
    </row>
    <row r="17" spans="1:4">
      <c r="A17" t="s">
        <v>18</v>
      </c>
      <c r="B17">
        <v>2600000</v>
      </c>
      <c r="C17">
        <v>1277000</v>
      </c>
      <c r="D17">
        <v>1322000</v>
      </c>
    </row>
    <row r="18" spans="1:4">
      <c r="A18" t="s">
        <v>20</v>
      </c>
      <c r="B18">
        <v>1420000</v>
      </c>
      <c r="C18">
        <v>682000</v>
      </c>
      <c r="D18">
        <v>738000</v>
      </c>
    </row>
    <row r="19" spans="1:4">
      <c r="A19" t="s">
        <v>21</v>
      </c>
      <c r="B19">
        <v>1115000</v>
      </c>
      <c r="C19">
        <v>545000</v>
      </c>
      <c r="D19">
        <v>570000</v>
      </c>
    </row>
    <row r="20" spans="1:4">
      <c r="A20" t="s">
        <v>22</v>
      </c>
      <c r="B20">
        <v>1018000</v>
      </c>
      <c r="C20">
        <v>483000</v>
      </c>
      <c r="D20">
        <v>535000</v>
      </c>
    </row>
    <row r="21" spans="1:4">
      <c r="A21" t="s">
        <v>23</v>
      </c>
      <c r="B21">
        <v>1296000</v>
      </c>
      <c r="C21">
        <v>630000</v>
      </c>
      <c r="D21">
        <v>666000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D22"/>
  <sheetViews>
    <sheetView workbookViewId="0"/>
  </sheetViews>
  <sheetFormatPr defaultRowHeight="13.5"/>
  <sheetData>
    <row r="2" spans="1:4">
      <c r="A2" t="s">
        <v>72</v>
      </c>
      <c r="B2" t="s">
        <v>1</v>
      </c>
    </row>
    <row r="4" spans="1:4">
      <c r="A4" t="s">
        <v>54</v>
      </c>
    </row>
    <row r="6" spans="1:4">
      <c r="A6" t="s">
        <v>71</v>
      </c>
    </row>
    <row r="8" spans="1:4">
      <c r="B8" t="s">
        <v>5</v>
      </c>
      <c r="C8" t="s">
        <v>6</v>
      </c>
      <c r="D8" t="s">
        <v>7</v>
      </c>
    </row>
    <row r="10" spans="1:4">
      <c r="A10" t="s">
        <v>8</v>
      </c>
      <c r="B10">
        <v>7867000</v>
      </c>
      <c r="C10">
        <v>3904000</v>
      </c>
      <c r="D10">
        <v>3963000</v>
      </c>
    </row>
    <row r="11" spans="1:4">
      <c r="A11" t="s">
        <v>9</v>
      </c>
      <c r="B11">
        <v>1785000</v>
      </c>
      <c r="C11">
        <v>860000</v>
      </c>
      <c r="D11">
        <v>925000</v>
      </c>
    </row>
    <row r="12" spans="1:4">
      <c r="A12" t="s">
        <v>10</v>
      </c>
      <c r="B12">
        <v>969000</v>
      </c>
      <c r="C12">
        <v>478000</v>
      </c>
      <c r="D12">
        <v>490000</v>
      </c>
    </row>
    <row r="13" spans="1:4">
      <c r="A13" t="s">
        <v>12</v>
      </c>
      <c r="B13">
        <v>850000</v>
      </c>
      <c r="C13">
        <v>430000</v>
      </c>
      <c r="D13">
        <v>421000</v>
      </c>
    </row>
    <row r="14" spans="1:4">
      <c r="A14" t="s">
        <v>13</v>
      </c>
      <c r="B14">
        <v>3301000</v>
      </c>
      <c r="C14">
        <v>1680000</v>
      </c>
      <c r="D14">
        <v>1621000</v>
      </c>
    </row>
    <row r="15" spans="1:4">
      <c r="A15" t="s">
        <v>14</v>
      </c>
      <c r="B15">
        <v>1196000</v>
      </c>
      <c r="C15">
        <v>624000</v>
      </c>
      <c r="D15">
        <v>572000</v>
      </c>
    </row>
    <row r="16" spans="1:4">
      <c r="A16" t="s">
        <v>16</v>
      </c>
      <c r="B16">
        <v>2095000</v>
      </c>
      <c r="C16">
        <v>1043000</v>
      </c>
      <c r="D16">
        <v>1053000</v>
      </c>
    </row>
    <row r="17" spans="1:4">
      <c r="A17" t="s">
        <v>17</v>
      </c>
      <c r="B17">
        <v>1397000</v>
      </c>
      <c r="C17">
        <v>673000</v>
      </c>
      <c r="D17">
        <v>723000</v>
      </c>
    </row>
    <row r="18" spans="1:4">
      <c r="A18" t="s">
        <v>18</v>
      </c>
      <c r="B18">
        <v>2483000</v>
      </c>
      <c r="C18">
        <v>1227000</v>
      </c>
      <c r="D18">
        <v>1256000</v>
      </c>
    </row>
    <row r="19" spans="1:4">
      <c r="A19" t="s">
        <v>20</v>
      </c>
      <c r="B19">
        <v>1449000</v>
      </c>
      <c r="C19">
        <v>700000</v>
      </c>
      <c r="D19">
        <v>749000</v>
      </c>
    </row>
    <row r="20" spans="1:4">
      <c r="A20" t="s">
        <v>21</v>
      </c>
      <c r="B20">
        <v>1101000</v>
      </c>
      <c r="C20">
        <v>538000</v>
      </c>
      <c r="D20">
        <v>562000</v>
      </c>
    </row>
    <row r="21" spans="1:4">
      <c r="A21" t="s">
        <v>22</v>
      </c>
      <c r="B21">
        <v>1008000</v>
      </c>
      <c r="C21">
        <v>477000</v>
      </c>
      <c r="D21">
        <v>530000</v>
      </c>
    </row>
    <row r="22" spans="1:4">
      <c r="A22" t="s">
        <v>23</v>
      </c>
      <c r="B22">
        <v>1262000</v>
      </c>
      <c r="C22">
        <v>609000</v>
      </c>
      <c r="D22">
        <v>654000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D22"/>
  <sheetViews>
    <sheetView workbookViewId="0">
      <selection activeCell="C40" sqref="C40"/>
    </sheetView>
  </sheetViews>
  <sheetFormatPr defaultRowHeight="13.5"/>
  <sheetData>
    <row r="2" spans="1:4">
      <c r="A2" t="s">
        <v>70</v>
      </c>
      <c r="B2" t="s">
        <v>1</v>
      </c>
    </row>
    <row r="4" spans="1:4">
      <c r="A4" t="s">
        <v>54</v>
      </c>
    </row>
    <row r="6" spans="1:4">
      <c r="A6" t="s">
        <v>69</v>
      </c>
    </row>
    <row r="8" spans="1:4">
      <c r="B8" t="s">
        <v>5</v>
      </c>
      <c r="C8" t="s">
        <v>6</v>
      </c>
      <c r="D8" t="s">
        <v>7</v>
      </c>
    </row>
    <row r="10" spans="1:4">
      <c r="A10" t="s">
        <v>8</v>
      </c>
      <c r="B10">
        <v>8014000</v>
      </c>
      <c r="C10">
        <v>3975000</v>
      </c>
      <c r="D10">
        <v>4039000</v>
      </c>
    </row>
    <row r="11" spans="1:4">
      <c r="A11" t="s">
        <v>9</v>
      </c>
      <c r="B11">
        <v>1803000</v>
      </c>
      <c r="C11">
        <v>862000</v>
      </c>
      <c r="D11">
        <v>941000</v>
      </c>
    </row>
    <row r="12" spans="1:4">
      <c r="A12" t="s">
        <v>10</v>
      </c>
      <c r="B12">
        <v>997000</v>
      </c>
      <c r="C12">
        <v>492000</v>
      </c>
      <c r="D12">
        <v>505000</v>
      </c>
    </row>
    <row r="13" spans="1:4">
      <c r="A13" t="s">
        <v>12</v>
      </c>
      <c r="B13">
        <v>872000</v>
      </c>
      <c r="C13">
        <v>440000</v>
      </c>
      <c r="D13">
        <v>431000</v>
      </c>
    </row>
    <row r="14" spans="1:4">
      <c r="A14" t="s">
        <v>13</v>
      </c>
      <c r="B14">
        <v>3369000</v>
      </c>
      <c r="C14">
        <v>1710000</v>
      </c>
      <c r="D14">
        <v>1659000</v>
      </c>
    </row>
    <row r="15" spans="1:4">
      <c r="A15" t="s">
        <v>14</v>
      </c>
      <c r="B15">
        <v>1230000</v>
      </c>
      <c r="C15">
        <v>642000</v>
      </c>
      <c r="D15">
        <v>588000</v>
      </c>
    </row>
    <row r="16" spans="1:4">
      <c r="A16" t="s">
        <v>16</v>
      </c>
      <c r="B16">
        <v>2162000</v>
      </c>
      <c r="C16">
        <v>1078000</v>
      </c>
      <c r="D16">
        <v>1084000</v>
      </c>
    </row>
    <row r="17" spans="1:4">
      <c r="A17" t="s">
        <v>17</v>
      </c>
      <c r="B17">
        <v>1461000</v>
      </c>
      <c r="C17">
        <v>704000</v>
      </c>
      <c r="D17">
        <v>758000</v>
      </c>
    </row>
    <row r="18" spans="1:4">
      <c r="A18" t="s">
        <v>18</v>
      </c>
      <c r="B18">
        <v>2595000</v>
      </c>
      <c r="C18">
        <v>1273000</v>
      </c>
      <c r="D18">
        <v>1322000</v>
      </c>
    </row>
    <row r="19" spans="1:4">
      <c r="A19" t="s">
        <v>20</v>
      </c>
      <c r="B19">
        <v>1431000</v>
      </c>
      <c r="C19">
        <v>686000</v>
      </c>
      <c r="D19">
        <v>745000</v>
      </c>
    </row>
    <row r="20" spans="1:4">
      <c r="A20" t="s">
        <v>21</v>
      </c>
      <c r="B20">
        <v>1124000</v>
      </c>
      <c r="C20">
        <v>548000</v>
      </c>
      <c r="D20">
        <v>576000</v>
      </c>
    </row>
    <row r="21" spans="1:4">
      <c r="A21" t="s">
        <v>22</v>
      </c>
      <c r="B21">
        <v>1015000</v>
      </c>
      <c r="C21">
        <v>480000</v>
      </c>
      <c r="D21">
        <v>534000</v>
      </c>
    </row>
    <row r="22" spans="1:4">
      <c r="A22" t="s">
        <v>23</v>
      </c>
      <c r="B22">
        <v>1320000</v>
      </c>
      <c r="C22">
        <v>640000</v>
      </c>
      <c r="D22">
        <v>681000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D22"/>
  <sheetViews>
    <sheetView workbookViewId="0">
      <selection activeCell="K45" sqref="K45"/>
    </sheetView>
  </sheetViews>
  <sheetFormatPr defaultRowHeight="13.5"/>
  <sheetData>
    <row r="2" spans="1:4">
      <c r="A2" t="s">
        <v>68</v>
      </c>
      <c r="B2" t="s">
        <v>1</v>
      </c>
    </row>
    <row r="4" spans="1:4">
      <c r="A4" t="s">
        <v>54</v>
      </c>
    </row>
    <row r="6" spans="1:4">
      <c r="A6" t="s">
        <v>67</v>
      </c>
    </row>
    <row r="8" spans="1:4">
      <c r="B8" t="s">
        <v>5</v>
      </c>
      <c r="C8" t="s">
        <v>6</v>
      </c>
      <c r="D8" t="s">
        <v>7</v>
      </c>
    </row>
    <row r="10" spans="1:4">
      <c r="A10" t="s">
        <v>8</v>
      </c>
      <c r="B10">
        <v>8049000</v>
      </c>
      <c r="C10">
        <v>3990000</v>
      </c>
      <c r="D10">
        <v>4059000</v>
      </c>
    </row>
    <row r="11" spans="1:4">
      <c r="A11" t="s">
        <v>9</v>
      </c>
      <c r="B11">
        <v>1811000</v>
      </c>
      <c r="C11">
        <v>864000</v>
      </c>
      <c r="D11">
        <v>948000</v>
      </c>
    </row>
    <row r="12" spans="1:4">
      <c r="A12" t="s">
        <v>10</v>
      </c>
      <c r="B12">
        <v>1002000</v>
      </c>
      <c r="C12">
        <v>494000</v>
      </c>
      <c r="D12">
        <v>508000</v>
      </c>
    </row>
    <row r="13" spans="1:4">
      <c r="A13" t="s">
        <v>12</v>
      </c>
      <c r="B13">
        <v>879000</v>
      </c>
      <c r="C13">
        <v>444000</v>
      </c>
      <c r="D13">
        <v>435000</v>
      </c>
    </row>
    <row r="14" spans="1:4">
      <c r="A14" t="s">
        <v>13</v>
      </c>
      <c r="B14">
        <v>3393000</v>
      </c>
      <c r="C14">
        <v>1720000</v>
      </c>
      <c r="D14">
        <v>1673000</v>
      </c>
    </row>
    <row r="15" spans="1:4">
      <c r="A15" t="s">
        <v>14</v>
      </c>
      <c r="B15">
        <v>1240000</v>
      </c>
      <c r="C15">
        <v>646000</v>
      </c>
      <c r="D15">
        <v>594000</v>
      </c>
    </row>
    <row r="16" spans="1:4">
      <c r="A16" t="s">
        <v>16</v>
      </c>
      <c r="B16">
        <v>2167000</v>
      </c>
      <c r="C16">
        <v>1080000</v>
      </c>
      <c r="D16">
        <v>1087000</v>
      </c>
    </row>
    <row r="17" spans="1:4">
      <c r="A17" t="s">
        <v>17</v>
      </c>
      <c r="B17">
        <v>1460000</v>
      </c>
      <c r="C17">
        <v>702000</v>
      </c>
      <c r="D17">
        <v>757000</v>
      </c>
    </row>
    <row r="18" spans="1:4">
      <c r="A18" t="s">
        <v>18</v>
      </c>
      <c r="B18">
        <v>2594000</v>
      </c>
      <c r="C18">
        <v>1272000</v>
      </c>
      <c r="D18">
        <v>1322000</v>
      </c>
    </row>
    <row r="19" spans="1:4">
      <c r="A19" t="s">
        <v>20</v>
      </c>
      <c r="B19">
        <v>1438000</v>
      </c>
      <c r="C19">
        <v>688000</v>
      </c>
      <c r="D19">
        <v>750000</v>
      </c>
    </row>
    <row r="20" spans="1:4">
      <c r="A20" t="s">
        <v>21</v>
      </c>
      <c r="B20">
        <v>1127000</v>
      </c>
      <c r="C20">
        <v>549000</v>
      </c>
      <c r="D20">
        <v>578000</v>
      </c>
    </row>
    <row r="21" spans="1:4">
      <c r="A21" t="s">
        <v>22</v>
      </c>
      <c r="B21">
        <v>1012000</v>
      </c>
      <c r="C21">
        <v>479000</v>
      </c>
      <c r="D21">
        <v>533000</v>
      </c>
    </row>
    <row r="22" spans="1:4">
      <c r="A22" t="s">
        <v>23</v>
      </c>
      <c r="B22">
        <v>1330000</v>
      </c>
      <c r="C22">
        <v>643000</v>
      </c>
      <c r="D22">
        <v>686000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D23"/>
  <sheetViews>
    <sheetView workbookViewId="0">
      <selection activeCell="L34" sqref="L34"/>
    </sheetView>
  </sheetViews>
  <sheetFormatPr defaultRowHeight="13.5"/>
  <sheetData>
    <row r="2" spans="1:4">
      <c r="A2" t="s">
        <v>55</v>
      </c>
      <c r="B2" t="s">
        <v>1</v>
      </c>
    </row>
    <row r="4" spans="1:4">
      <c r="A4" t="s">
        <v>54</v>
      </c>
    </row>
    <row r="6" spans="1:4">
      <c r="A6" t="s">
        <v>53</v>
      </c>
    </row>
    <row r="8" spans="1:4">
      <c r="B8" t="s">
        <v>5</v>
      </c>
      <c r="C8" t="s">
        <v>6</v>
      </c>
      <c r="D8" t="s">
        <v>7</v>
      </c>
    </row>
    <row r="11" spans="1:4">
      <c r="A11" t="s">
        <v>8</v>
      </c>
      <c r="B11">
        <v>7960170</v>
      </c>
      <c r="C11">
        <v>3959850</v>
      </c>
      <c r="D11">
        <v>4000320</v>
      </c>
    </row>
    <row r="12" spans="1:4">
      <c r="A12" t="s">
        <v>9</v>
      </c>
      <c r="B12">
        <v>1816597</v>
      </c>
      <c r="C12">
        <v>865906</v>
      </c>
      <c r="D12">
        <v>950691</v>
      </c>
    </row>
    <row r="13" spans="1:4">
      <c r="A13" t="s">
        <v>10</v>
      </c>
      <c r="B13">
        <v>1001711</v>
      </c>
      <c r="C13">
        <v>493130</v>
      </c>
      <c r="D13">
        <v>508581</v>
      </c>
    </row>
    <row r="14" spans="1:4">
      <c r="A14" t="s">
        <v>12</v>
      </c>
      <c r="B14">
        <v>876843</v>
      </c>
      <c r="C14">
        <v>442961</v>
      </c>
      <c r="D14">
        <v>433882</v>
      </c>
    </row>
    <row r="15" spans="1:4">
      <c r="A15" t="s">
        <v>13</v>
      </c>
      <c r="B15">
        <v>3381175</v>
      </c>
      <c r="C15">
        <v>1712874</v>
      </c>
      <c r="D15">
        <v>1668301</v>
      </c>
    </row>
    <row r="16" spans="1:4">
      <c r="A16" t="s">
        <v>14</v>
      </c>
      <c r="B16">
        <v>1233046</v>
      </c>
      <c r="C16">
        <v>641916</v>
      </c>
      <c r="D16">
        <v>591130</v>
      </c>
    </row>
    <row r="17" spans="1:4">
      <c r="A17" t="s">
        <v>16</v>
      </c>
      <c r="B17">
        <v>2132762</v>
      </c>
      <c r="C17">
        <v>1062661</v>
      </c>
      <c r="D17">
        <v>1070101</v>
      </c>
    </row>
    <row r="18" spans="1:4">
      <c r="A18" t="s">
        <v>17</v>
      </c>
      <c r="B18">
        <v>1432727</v>
      </c>
      <c r="C18">
        <v>687389</v>
      </c>
      <c r="D18">
        <v>745338</v>
      </c>
    </row>
    <row r="19" spans="1:4">
      <c r="A19" t="s">
        <v>18</v>
      </c>
      <c r="B19">
        <v>2501961</v>
      </c>
      <c r="C19">
        <v>1228135</v>
      </c>
      <c r="D19">
        <v>1273826</v>
      </c>
    </row>
    <row r="20" spans="1:4">
      <c r="A20" t="s">
        <v>20</v>
      </c>
      <c r="B20">
        <v>1457771</v>
      </c>
      <c r="C20">
        <v>696463</v>
      </c>
      <c r="D20">
        <v>761308</v>
      </c>
    </row>
    <row r="21" spans="1:4">
      <c r="A21" t="s">
        <v>21</v>
      </c>
      <c r="B21">
        <v>1115027</v>
      </c>
      <c r="C21">
        <v>542537</v>
      </c>
      <c r="D21">
        <v>572490</v>
      </c>
    </row>
    <row r="22" spans="1:4">
      <c r="A22" t="s">
        <v>22</v>
      </c>
      <c r="B22">
        <v>1002909</v>
      </c>
      <c r="C22">
        <v>474567</v>
      </c>
      <c r="D22">
        <v>528342</v>
      </c>
    </row>
    <row r="23" spans="1:4">
      <c r="A23" t="s">
        <v>23</v>
      </c>
      <c r="B23">
        <v>1329832</v>
      </c>
      <c r="C23">
        <v>642111</v>
      </c>
      <c r="D23">
        <v>687721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D22"/>
  <sheetViews>
    <sheetView workbookViewId="0">
      <selection activeCell="I45" sqref="I45"/>
    </sheetView>
  </sheetViews>
  <sheetFormatPr defaultRowHeight="13.5"/>
  <sheetData>
    <row r="2" spans="1:4">
      <c r="A2" t="s">
        <v>57</v>
      </c>
      <c r="B2" t="s">
        <v>1</v>
      </c>
    </row>
    <row r="4" spans="1:4">
      <c r="A4" t="s">
        <v>54</v>
      </c>
    </row>
    <row r="6" spans="1:4">
      <c r="A6" t="s">
        <v>56</v>
      </c>
    </row>
    <row r="8" spans="1:4">
      <c r="B8" t="s">
        <v>5</v>
      </c>
      <c r="C8" t="s">
        <v>6</v>
      </c>
      <c r="D8" t="s">
        <v>7</v>
      </c>
    </row>
    <row r="10" spans="1:4">
      <c r="A10" t="s">
        <v>8</v>
      </c>
      <c r="B10">
        <v>8210000</v>
      </c>
      <c r="C10">
        <v>4080000</v>
      </c>
      <c r="D10">
        <v>4130000</v>
      </c>
    </row>
    <row r="11" spans="1:4">
      <c r="A11" t="s">
        <v>9</v>
      </c>
      <c r="B11">
        <v>1834000</v>
      </c>
      <c r="C11">
        <v>873000</v>
      </c>
      <c r="D11">
        <v>961000</v>
      </c>
    </row>
    <row r="12" spans="1:4">
      <c r="A12" t="s">
        <v>10</v>
      </c>
      <c r="B12">
        <v>1014000</v>
      </c>
      <c r="C12">
        <v>498000</v>
      </c>
      <c r="D12">
        <v>516000</v>
      </c>
    </row>
    <row r="13" spans="1:4">
      <c r="A13" t="s">
        <v>12</v>
      </c>
      <c r="B13">
        <v>896000</v>
      </c>
      <c r="C13">
        <v>451000</v>
      </c>
      <c r="D13">
        <v>444000</v>
      </c>
    </row>
    <row r="14" spans="1:4">
      <c r="A14" t="s">
        <v>13</v>
      </c>
      <c r="B14">
        <v>3462000</v>
      </c>
      <c r="C14">
        <v>1752000</v>
      </c>
      <c r="D14">
        <v>1710000</v>
      </c>
    </row>
    <row r="15" spans="1:4">
      <c r="A15" t="s">
        <v>14</v>
      </c>
      <c r="B15">
        <v>1267000</v>
      </c>
      <c r="C15">
        <v>658000</v>
      </c>
      <c r="D15">
        <v>609000</v>
      </c>
    </row>
    <row r="16" spans="1:4">
      <c r="A16" t="s">
        <v>16</v>
      </c>
      <c r="B16">
        <v>2177000</v>
      </c>
      <c r="C16">
        <v>1083000</v>
      </c>
      <c r="D16">
        <v>1095000</v>
      </c>
    </row>
    <row r="17" spans="1:4">
      <c r="A17" t="s">
        <v>17</v>
      </c>
      <c r="B17">
        <v>1468000</v>
      </c>
      <c r="C17">
        <v>703000</v>
      </c>
      <c r="D17">
        <v>764000</v>
      </c>
    </row>
    <row r="18" spans="1:4">
      <c r="A18" t="s">
        <v>18</v>
      </c>
      <c r="B18">
        <v>2609000</v>
      </c>
      <c r="C18">
        <v>1277000</v>
      </c>
      <c r="D18">
        <v>1332000</v>
      </c>
    </row>
    <row r="19" spans="1:4">
      <c r="A19" t="s">
        <v>20</v>
      </c>
      <c r="B19">
        <v>1503000</v>
      </c>
      <c r="C19">
        <v>717000</v>
      </c>
      <c r="D19">
        <v>786000</v>
      </c>
    </row>
    <row r="20" spans="1:4">
      <c r="A20" t="s">
        <v>21</v>
      </c>
      <c r="B20">
        <v>1130000</v>
      </c>
      <c r="C20">
        <v>549000</v>
      </c>
      <c r="D20">
        <v>581000</v>
      </c>
    </row>
    <row r="21" spans="1:4">
      <c r="A21" t="s">
        <v>22</v>
      </c>
      <c r="B21">
        <v>1009000</v>
      </c>
      <c r="C21">
        <v>477000</v>
      </c>
      <c r="D21">
        <v>532000</v>
      </c>
    </row>
    <row r="22" spans="1:4">
      <c r="A22" t="s">
        <v>23</v>
      </c>
      <c r="B22">
        <v>1354000</v>
      </c>
      <c r="C22">
        <v>653000</v>
      </c>
      <c r="D22">
        <v>701000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20"/>
  <sheetViews>
    <sheetView workbookViewId="0"/>
  </sheetViews>
  <sheetFormatPr defaultRowHeight="13.5"/>
  <sheetData>
    <row r="1" spans="1:4">
      <c r="A1" t="s">
        <v>61</v>
      </c>
      <c r="B1" t="s">
        <v>1</v>
      </c>
    </row>
    <row r="2" spans="1:4">
      <c r="A2" t="s">
        <v>60</v>
      </c>
      <c r="B2" t="s">
        <v>59</v>
      </c>
    </row>
    <row r="5" spans="1:4">
      <c r="A5" t="s">
        <v>58</v>
      </c>
    </row>
    <row r="6" spans="1:4">
      <c r="B6" t="s">
        <v>5</v>
      </c>
      <c r="C6" t="s">
        <v>6</v>
      </c>
      <c r="D6" t="s">
        <v>7</v>
      </c>
    </row>
    <row r="7" spans="1:4">
      <c r="A7">
        <v>1</v>
      </c>
    </row>
    <row r="8" spans="1:4">
      <c r="A8" t="s">
        <v>8</v>
      </c>
      <c r="B8">
        <v>8284000</v>
      </c>
      <c r="C8">
        <v>4115000</v>
      </c>
      <c r="D8">
        <v>4168000</v>
      </c>
    </row>
    <row r="9" spans="1:4">
      <c r="A9" t="s">
        <v>9</v>
      </c>
      <c r="B9">
        <v>1846000</v>
      </c>
      <c r="C9">
        <v>878000</v>
      </c>
      <c r="D9">
        <v>968000</v>
      </c>
    </row>
    <row r="10" spans="1:4">
      <c r="A10" t="s">
        <v>10</v>
      </c>
      <c r="B10">
        <v>1019000</v>
      </c>
      <c r="C10">
        <v>500000</v>
      </c>
      <c r="D10">
        <v>520000</v>
      </c>
    </row>
    <row r="11" spans="1:4">
      <c r="A11" t="s">
        <v>12</v>
      </c>
      <c r="B11">
        <v>905000</v>
      </c>
      <c r="C11">
        <v>455000</v>
      </c>
      <c r="D11">
        <v>449000</v>
      </c>
    </row>
    <row r="12" spans="1:4">
      <c r="A12" t="s">
        <v>13</v>
      </c>
      <c r="B12">
        <v>3497000</v>
      </c>
      <c r="C12">
        <v>1767000</v>
      </c>
      <c r="D12">
        <v>1729000</v>
      </c>
    </row>
    <row r="13" spans="1:4">
      <c r="A13" t="s">
        <v>14</v>
      </c>
      <c r="B13">
        <v>1282000</v>
      </c>
      <c r="C13">
        <v>665000</v>
      </c>
      <c r="D13">
        <v>617000</v>
      </c>
    </row>
    <row r="14" spans="1:4">
      <c r="A14" t="s">
        <v>16</v>
      </c>
      <c r="B14">
        <v>2186000</v>
      </c>
      <c r="C14">
        <v>1086000</v>
      </c>
      <c r="D14">
        <v>1100000</v>
      </c>
    </row>
    <row r="15" spans="1:4">
      <c r="A15" t="s">
        <v>17</v>
      </c>
      <c r="B15">
        <v>1467000</v>
      </c>
      <c r="C15">
        <v>702000</v>
      </c>
      <c r="D15">
        <v>765000</v>
      </c>
    </row>
    <row r="16" spans="1:4">
      <c r="A16" t="s">
        <v>18</v>
      </c>
      <c r="B16">
        <v>2619000</v>
      </c>
      <c r="C16">
        <v>1281000</v>
      </c>
      <c r="D16">
        <v>1338000</v>
      </c>
    </row>
    <row r="17" spans="1:4">
      <c r="A17" t="s">
        <v>20</v>
      </c>
      <c r="B17">
        <v>1510000</v>
      </c>
      <c r="C17">
        <v>720000</v>
      </c>
      <c r="D17">
        <v>791000</v>
      </c>
    </row>
    <row r="18" spans="1:4">
      <c r="A18" t="s">
        <v>21</v>
      </c>
      <c r="B18">
        <v>1135000</v>
      </c>
      <c r="C18">
        <v>551000</v>
      </c>
      <c r="D18">
        <v>584000</v>
      </c>
    </row>
    <row r="19" spans="1:4">
      <c r="A19" t="s">
        <v>22</v>
      </c>
      <c r="B19">
        <v>1006000</v>
      </c>
      <c r="C19">
        <v>475000</v>
      </c>
      <c r="D19">
        <v>531000</v>
      </c>
    </row>
    <row r="20" spans="1:4">
      <c r="A20" t="s">
        <v>23</v>
      </c>
      <c r="B20">
        <v>1368000</v>
      </c>
      <c r="C20">
        <v>659000</v>
      </c>
      <c r="D20">
        <v>709000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表2、図1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dcterms:created xsi:type="dcterms:W3CDTF">2016-08-23T11:52:59Z</dcterms:created>
  <dcterms:modified xsi:type="dcterms:W3CDTF">2017-09-15T05:35:58Z</dcterms:modified>
</cp:coreProperties>
</file>