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a70706\Desktop\"/>
    </mc:Choice>
  </mc:AlternateContent>
  <xr:revisionPtr revIDLastSave="0" documentId="13_ncr:1_{F633A0A6-CF7F-4530-AC4D-C391D44332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1 " sheetId="20" r:id="rId1"/>
    <sheet name="様式1  (記載例)" sheetId="21" r:id="rId2"/>
    <sheet name="－" sheetId="14" state="hidden" r:id="rId3"/>
  </sheets>
  <definedNames>
    <definedName name="_xlnm.Print_Area" localSheetId="0">'様式1 '!$A$1:$R$45</definedName>
    <definedName name="_xlnm.Print_Area" localSheetId="1">'様式1  (記載例)'!$A$1:$R$46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21" l="1"/>
  <c r="O25" i="21" s="1"/>
  <c r="P25" i="21" s="1"/>
  <c r="Q25" i="21" s="1"/>
  <c r="N24" i="21"/>
  <c r="O24" i="21" s="1"/>
  <c r="P24" i="21" s="1"/>
  <c r="Q24" i="21" s="1"/>
  <c r="N23" i="21"/>
  <c r="O23" i="21" s="1"/>
  <c r="P23" i="21" s="1"/>
  <c r="Q23" i="21" s="1"/>
  <c r="N22" i="21"/>
  <c r="O22" i="21" s="1"/>
  <c r="P22" i="21" s="1"/>
  <c r="Q22" i="21" s="1"/>
  <c r="N26" i="21" l="1"/>
  <c r="N25" i="20"/>
  <c r="O25" i="20" s="1"/>
  <c r="P25" i="20" s="1"/>
  <c r="Q25" i="20" s="1"/>
  <c r="N24" i="20"/>
  <c r="O24" i="20" s="1"/>
  <c r="P24" i="20" s="1"/>
  <c r="Q24" i="20" s="1"/>
  <c r="N23" i="20"/>
  <c r="O23" i="20" s="1"/>
  <c r="P23" i="20" s="1"/>
  <c r="Q23" i="20" s="1"/>
  <c r="N22" i="20"/>
  <c r="O22" i="20" s="1"/>
  <c r="P22" i="20" s="1"/>
  <c r="Q22" i="20" s="1"/>
  <c r="N26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富樫 光希</author>
    <author>三浦 慎一郎</author>
  </authors>
  <commentList>
    <comment ref="Q10" authorId="0" shapeId="0" xr:uid="{00000000-0006-0000-0000-000001000000}">
      <text>
        <r>
          <rPr>
            <sz val="12"/>
            <color indexed="81"/>
            <rFont val="MS P ゴシック"/>
            <family val="3"/>
            <charset val="128"/>
          </rPr>
          <t>代表者印を押印してください</t>
        </r>
      </text>
    </comment>
    <comment ref="K21" authorId="1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I43" authorId="1" shapeId="0" xr:uid="{00000000-0006-0000-0000-000003000000}">
      <text>
        <r>
          <rPr>
            <sz val="12"/>
            <color indexed="81"/>
            <rFont val="MS P ゴシック"/>
            <family val="3"/>
            <charset val="128"/>
          </rPr>
          <t>代表者印を押印してください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富樫 光希</author>
    <author>三浦 慎一郎</author>
  </authors>
  <commentList>
    <comment ref="Q10" authorId="0" shapeId="0" xr:uid="{00000000-0006-0000-0100-000001000000}">
      <text>
        <r>
          <rPr>
            <sz val="12"/>
            <color indexed="81"/>
            <rFont val="MS P ゴシック"/>
            <family val="3"/>
            <charset val="128"/>
          </rPr>
          <t>代表者印を押印してください</t>
        </r>
      </text>
    </comment>
    <comment ref="K21" authorId="1" shapeId="0" xr:uid="{00000000-0006-0000-0100-000002000000}">
      <text>
        <r>
          <rPr>
            <sz val="12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I44" authorId="1" shapeId="0" xr:uid="{00000000-0006-0000-0100-000003000000}">
      <text>
        <r>
          <rPr>
            <sz val="12"/>
            <color indexed="81"/>
            <rFont val="MS P ゴシック"/>
            <family val="3"/>
            <charset val="128"/>
          </rPr>
          <t>代表者印を押印してください</t>
        </r>
      </text>
    </comment>
  </commentList>
</comments>
</file>

<file path=xl/sharedStrings.xml><?xml version="1.0" encoding="utf-8"?>
<sst xmlns="http://schemas.openxmlformats.org/spreadsheetml/2006/main" count="97" uniqueCount="46">
  <si>
    <t>－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</si>
  <si>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</si>
  <si>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</si>
  <si>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</si>
  <si>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</si>
  <si>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選択</t>
    <rPh sb="0" eb="2">
      <t>センタク</t>
    </rPh>
    <phoneticPr fontId="1"/>
  </si>
  <si>
    <t>○</t>
    <phoneticPr fontId="1"/>
  </si>
  <si>
    <t>（あて先）札幌市長</t>
    <rPh sb="3" eb="4">
      <t>サキ</t>
    </rPh>
    <rPh sb="5" eb="9">
      <t>サッポロシチョウ</t>
    </rPh>
    <phoneticPr fontId="1"/>
  </si>
  <si>
    <t>印</t>
    <rPh sb="0" eb="1">
      <t>イン</t>
    </rPh>
    <phoneticPr fontId="1"/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</si>
  <si>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</si>
  <si>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</si>
  <si>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記</t>
    <rPh sb="0" eb="1">
      <t>シル</t>
    </rPh>
    <phoneticPr fontId="1"/>
  </si>
  <si>
    <t>円</t>
    <rPh sb="0" eb="1">
      <t>エン</t>
    </rPh>
    <phoneticPr fontId="1"/>
  </si>
  <si>
    <t>（法人の場合は、代表者の職及び氏名）</t>
    <rPh sb="1" eb="3">
      <t>ホウジン</t>
    </rPh>
    <rPh sb="4" eb="6">
      <t>バアイ</t>
    </rPh>
    <rPh sb="8" eb="11">
      <t>ダイヒョウシャ</t>
    </rPh>
    <rPh sb="12" eb="13">
      <t>ショク</t>
    </rPh>
    <rPh sb="13" eb="14">
      <t>オヨ</t>
    </rPh>
    <rPh sb="15" eb="17">
      <t>シメイ</t>
    </rPh>
    <phoneticPr fontId="1"/>
  </si>
  <si>
    <t>（様式１）</t>
    <rPh sb="1" eb="3">
      <t>ヨウシキ</t>
    </rPh>
    <phoneticPr fontId="1"/>
  </si>
  <si>
    <t>所在地　　　　　〒</t>
    <rPh sb="0" eb="3">
      <t>ショザイチ</t>
    </rPh>
    <phoneticPr fontId="1"/>
  </si>
  <si>
    <t>区分</t>
    <rPh sb="0" eb="2">
      <t>クブン</t>
    </rPh>
    <phoneticPr fontId="1"/>
  </si>
  <si>
    <t>病床数</t>
    <rPh sb="0" eb="3">
      <t>ビョウショウスウ</t>
    </rPh>
    <phoneticPr fontId="1"/>
  </si>
  <si>
    <t>交付申請額</t>
    <rPh sb="0" eb="5">
      <t>コウフシンセイガク</t>
    </rPh>
    <phoneticPr fontId="1"/>
  </si>
  <si>
    <t>該当</t>
    <rPh sb="0" eb="2">
      <t>ガイトウ</t>
    </rPh>
    <phoneticPr fontId="1"/>
  </si>
  <si>
    <t>100以上</t>
    <rPh sb="3" eb="5">
      <t>イジョウ</t>
    </rPh>
    <phoneticPr fontId="1"/>
  </si>
  <si>
    <t>50以上99以下</t>
    <rPh sb="2" eb="4">
      <t>イジョウ</t>
    </rPh>
    <rPh sb="6" eb="8">
      <t>イカ</t>
    </rPh>
    <phoneticPr fontId="1"/>
  </si>
  <si>
    <t>20以上49以下</t>
    <rPh sb="2" eb="4">
      <t>イジョウ</t>
    </rPh>
    <rPh sb="6" eb="8">
      <t>イカ</t>
    </rPh>
    <phoneticPr fontId="1"/>
  </si>
  <si>
    <t>19以下</t>
    <rPh sb="2" eb="4">
      <t>イカ</t>
    </rPh>
    <phoneticPr fontId="1"/>
  </si>
  <si>
    <t>病院</t>
    <rPh sb="0" eb="2">
      <t>ビョウイン</t>
    </rPh>
    <phoneticPr fontId="1"/>
  </si>
  <si>
    <t>有床診療所</t>
    <rPh sb="0" eb="2">
      <t>ユウショウ</t>
    </rPh>
    <rPh sb="2" eb="5">
      <t>シンリョウジョ</t>
    </rPh>
    <phoneticPr fontId="1"/>
  </si>
  <si>
    <t>-</t>
    <phoneticPr fontId="1"/>
  </si>
  <si>
    <t>○</t>
  </si>
  <si>
    <t>-</t>
  </si>
  <si>
    <t>１　該当区分及び支援金交付申請額</t>
    <rPh sb="2" eb="6">
      <t>ガイトウクブン</t>
    </rPh>
    <rPh sb="6" eb="7">
      <t>オヨ</t>
    </rPh>
    <rPh sb="8" eb="10">
      <t>シエン</t>
    </rPh>
    <rPh sb="10" eb="11">
      <t>キン</t>
    </rPh>
    <rPh sb="11" eb="13">
      <t>コウフ</t>
    </rPh>
    <rPh sb="13" eb="15">
      <t>シンセイ</t>
    </rPh>
    <rPh sb="15" eb="16">
      <t>ガク</t>
    </rPh>
    <phoneticPr fontId="1"/>
  </si>
  <si>
    <t>060-0042</t>
    <phoneticPr fontId="1"/>
  </si>
  <si>
    <t>札幌市中央区大通西19丁目WEST19ビル</t>
    <rPh sb="0" eb="6">
      <t>サッポロシチュウオウク</t>
    </rPh>
    <rPh sb="6" eb="9">
      <t>オオドオリニシ</t>
    </rPh>
    <rPh sb="11" eb="13">
      <t>チョウメ</t>
    </rPh>
    <phoneticPr fontId="1"/>
  </si>
  <si>
    <t>医療法人○○会　●●病院</t>
    <rPh sb="0" eb="4">
      <t>イリョウホウジン</t>
    </rPh>
    <rPh sb="6" eb="7">
      <t>カイ</t>
    </rPh>
    <rPh sb="10" eb="12">
      <t>ビョウイン</t>
    </rPh>
    <phoneticPr fontId="1"/>
  </si>
  <si>
    <t>捨印</t>
    <rPh sb="0" eb="2">
      <t>ステイン</t>
    </rPh>
    <phoneticPr fontId="1"/>
  </si>
  <si>
    <t>（申請者）</t>
    <rPh sb="1" eb="4">
      <t>シンセイシャ</t>
    </rPh>
    <phoneticPr fontId="1"/>
  </si>
  <si>
    <t>理事長　札幌　太郎</t>
    <rPh sb="0" eb="3">
      <t>リジチョウ</t>
    </rPh>
    <rPh sb="4" eb="6">
      <t>サッポロ</t>
    </rPh>
    <rPh sb="7" eb="9">
      <t>タロウ</t>
    </rPh>
    <phoneticPr fontId="1"/>
  </si>
  <si>
    <t>合　計</t>
    <rPh sb="0" eb="1">
      <t>ゴウ</t>
    </rPh>
    <rPh sb="2" eb="3">
      <t>ケイ</t>
    </rPh>
    <phoneticPr fontId="1"/>
  </si>
  <si>
    <t>２　申請担当者</t>
    <rPh sb="2" eb="7">
      <t>シンセイタントウシャ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</si>
  <si>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</si>
  <si>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</si>
  <si>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部署　氏名</t>
    <rPh sb="0" eb="2">
      <t>ブショ</t>
    </rPh>
    <rPh sb="3" eb="5">
      <t>シメイ</t>
    </rPh>
    <phoneticPr fontId="1"/>
  </si>
  <si>
    <t>△課　札幌　次郎</t>
    <rPh sb="1" eb="2">
      <t>カ</t>
    </rPh>
    <rPh sb="3" eb="5">
      <t>サッポロ</t>
    </rPh>
    <rPh sb="6" eb="8">
      <t>ジロウ</t>
    </rPh>
    <phoneticPr fontId="1"/>
  </si>
  <si>
    <t>011-xxx-xxxx</t>
    <phoneticPr fontId="1"/>
  </si>
  <si>
    <t>xxx@xxx.xx</t>
    <phoneticPr fontId="1"/>
  </si>
  <si>
    <t>札幌市病院・有床診療所食材費高騰対策支援金交付申請書</t>
    <rPh sb="0" eb="3">
      <t>サッポロシ</t>
    </rPh>
    <rPh sb="3" eb="5">
      <t>ビョウイン</t>
    </rPh>
    <rPh sb="6" eb="8">
      <t>ユウショウ</t>
    </rPh>
    <rPh sb="8" eb="11">
      <t>シンリョウジョ</t>
    </rPh>
    <rPh sb="11" eb="13">
      <t>ショクザイ</t>
    </rPh>
    <rPh sb="13" eb="14">
      <t>ヒ</t>
    </rPh>
    <rPh sb="14" eb="16">
      <t>コウトウ</t>
    </rPh>
    <rPh sb="16" eb="18">
      <t>タイサク</t>
    </rPh>
    <rPh sb="18" eb="20">
      <t>シエン</t>
    </rPh>
    <rPh sb="20" eb="21">
      <t>キン</t>
    </rPh>
    <rPh sb="21" eb="23">
      <t>コウフ</t>
    </rPh>
    <rPh sb="23" eb="26">
      <t>シンセイショ</t>
    </rPh>
    <phoneticPr fontId="1"/>
  </si>
  <si>
    <t>　札幌市病院・有床診療所食材費高騰対策支援金の交付について、札幌市病院・有床診療所食材費高騰対策支援金交付要綱第５条に基づき、下記のとおり申請します。</t>
    <rPh sb="1" eb="4">
      <t>サッポロシ</t>
    </rPh>
    <rPh sb="51" eb="55">
      <t>コウフヨウコウ</t>
    </rPh>
    <rPh sb="55" eb="56">
      <t>ダイ</t>
    </rPh>
    <rPh sb="57" eb="58">
      <t>ジョウ</t>
    </rPh>
    <rPh sb="59" eb="60">
      <t>モト</t>
    </rPh>
    <rPh sb="63" eb="65">
      <t>カキ</t>
    </rPh>
    <rPh sb="69" eb="71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</si>
</sst>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&quot;円&quot;"/>
    <numFmt numFmtId="177" formatCode="#,##0_ ;[Red]\-#,##0\ "/>
    <numFmt numFmtId="178" formatCode="#,##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0" tint="-0.249977111117893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2" tint="-9.9978637043366805E-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176" fontId="2" fillId="0" borderId="9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16" xfId="0" applyFont="1" applyBorder="1" applyAlignment="1" applyProtection="1">
      <alignment horizontal="distributed" vertical="center" indent="1"/>
    </xf>
    <xf numFmtId="0" fontId="2" fillId="0" borderId="21" xfId="0" applyFont="1" applyBorder="1" applyAlignment="1" applyProtection="1">
      <alignment horizontal="distributed" vertical="center" indent="1"/>
    </xf>
    <xf numFmtId="0" fontId="2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 shrinkToFi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10" xfId="0" applyFont="1" applyBorder="1" applyAlignment="1" applyProtection="1">
      <alignment horizontal="distributed" vertical="center" indent="1"/>
    </xf>
    <xf numFmtId="178" fontId="2" fillId="0" borderId="13" xfId="0" applyNumberFormat="1" applyFont="1" applyBorder="1" applyAlignment="1" applyProtection="1">
      <alignment horizontal="distributed" vertical="center" wrapText="1" indent="1"/>
    </xf>
    <xf numFmtId="178" fontId="2" fillId="0" borderId="11" xfId="0" applyNumberFormat="1" applyFont="1" applyBorder="1" applyAlignment="1" applyProtection="1">
      <alignment horizontal="distributed" vertical="center" wrapText="1" indent="1"/>
    </xf>
    <xf numFmtId="0" fontId="2" fillId="0" borderId="13" xfId="0" applyFont="1" applyBorder="1" applyAlignment="1" applyProtection="1">
      <alignment horizontal="distributed" vertical="center" indent="1"/>
    </xf>
    <xf numFmtId="0" fontId="2" fillId="0" borderId="11" xfId="0" applyFont="1" applyBorder="1" applyAlignment="1" applyProtection="1">
      <alignment horizontal="distributed" vertical="center" indent="1"/>
    </xf>
    <xf numFmtId="0" fontId="2" fillId="0" borderId="12" xfId="0" applyFont="1" applyBorder="1" applyAlignment="1" applyProtection="1">
      <alignment horizontal="distributed" vertical="center" inden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177" fontId="2" fillId="0" borderId="1" xfId="0" applyNumberFormat="1" applyFont="1" applyBorder="1" applyAlignment="1" applyProtection="1">
      <alignment horizontal="distributed" vertical="center" indent="1"/>
    </xf>
    <xf numFmtId="177" fontId="2" fillId="0" borderId="2" xfId="0" applyNumberFormat="1" applyFont="1" applyBorder="1" applyAlignment="1" applyProtection="1">
      <alignment horizontal="distributed" vertical="center" indent="1"/>
    </xf>
    <xf numFmtId="0" fontId="10" fillId="0" borderId="0" xfId="0" applyFont="1" applyAlignment="1">
      <alignment horizontal="center" vertical="center"/>
    </xf>
    <xf numFmtId="0" fontId="2" fillId="0" borderId="4" xfId="0" applyFont="1" applyBorder="1" applyAlignment="1" applyProtection="1">
      <alignment horizontal="distributed" vertical="center" wrapText="1" indent="1"/>
    </xf>
    <xf numFmtId="0" fontId="2" fillId="0" borderId="5" xfId="0" applyFont="1" applyBorder="1" applyAlignment="1" applyProtection="1">
      <alignment horizontal="distributed" vertical="center" wrapText="1" indent="1"/>
    </xf>
    <xf numFmtId="0" fontId="2" fillId="0" borderId="6" xfId="0" applyFont="1" applyBorder="1" applyAlignment="1" applyProtection="1">
      <alignment horizontal="distributed" vertical="center" wrapText="1" indent="1"/>
    </xf>
    <xf numFmtId="0" fontId="2" fillId="0" borderId="19" xfId="0" applyFont="1" applyBorder="1" applyAlignment="1" applyProtection="1">
      <alignment horizontal="distributed" vertical="center" indent="1"/>
    </xf>
    <xf numFmtId="0" fontId="2" fillId="0" borderId="17" xfId="0" applyFont="1" applyBorder="1" applyAlignment="1" applyProtection="1">
      <alignment horizontal="distributed" vertical="center" indent="1"/>
    </xf>
    <xf numFmtId="0" fontId="2" fillId="0" borderId="18" xfId="0" applyFont="1" applyBorder="1" applyAlignment="1" applyProtection="1">
      <alignment horizontal="distributed" vertical="center" indent="1"/>
    </xf>
    <xf numFmtId="0" fontId="2" fillId="0" borderId="14" xfId="0" applyFont="1" applyBorder="1" applyAlignment="1" applyProtection="1">
      <alignment horizontal="distributed" vertical="center" indent="1"/>
    </xf>
    <xf numFmtId="0" fontId="2" fillId="0" borderId="0" xfId="0" applyFont="1" applyBorder="1" applyAlignment="1" applyProtection="1">
      <alignment horizontal="distributed" vertical="center" indent="1"/>
    </xf>
    <xf numFmtId="0" fontId="2" fillId="0" borderId="15" xfId="0" applyFont="1" applyBorder="1" applyAlignment="1" applyProtection="1">
      <alignment horizontal="distributed" vertical="center" indent="1"/>
    </xf>
    <xf numFmtId="0" fontId="2" fillId="0" borderId="22" xfId="0" applyFont="1" applyBorder="1" applyAlignment="1" applyProtection="1">
      <alignment horizontal="distributed" vertical="center" indent="1"/>
    </xf>
    <xf numFmtId="0" fontId="2" fillId="0" borderId="23" xfId="0" applyFont="1" applyBorder="1" applyAlignment="1" applyProtection="1">
      <alignment horizontal="distributed" vertical="center" indent="1"/>
    </xf>
    <xf numFmtId="0" fontId="2" fillId="0" borderId="24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distributed" vertical="center" indent="1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27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0066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342900</xdr:colOff>
      <xdr:row>8</xdr:row>
      <xdr:rowOff>361950</xdr:rowOff>
    </xdr:from>
    <xdr:to>
      <xdr:col>18</xdr:col>
      <xdr:colOff>9525</xdr:colOff>
      <xdr:row>10</xdr:row>
      <xdr:rowOff>133350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29275" y="1981200"/>
          <a:ext cx="723900" cy="723900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41</xdr:row>
      <xdr:rowOff>38100</xdr:rowOff>
    </xdr:from>
    <xdr:to>
      <xdr:col>10</xdr:col>
      <xdr:colOff>28575</xdr:colOff>
      <xdr:row>44</xdr:row>
      <xdr:rowOff>161925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28925" y="8353425"/>
          <a:ext cx="723900" cy="723900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41</xdr:row>
      <xdr:rowOff>38100</xdr:rowOff>
    </xdr:from>
    <xdr:to>
      <xdr:col>10</xdr:col>
      <xdr:colOff>28575</xdr:colOff>
      <xdr:row>44</xdr:row>
      <xdr:rowOff>161925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28925" y="10077450"/>
          <a:ext cx="723900" cy="723900"/>
        </a:xfrm>
        <a:prstGeom prst="ellipse">
          <a:avLst/>
        </a:prstGeom>
        <a:noFill/>
        <a:ln>
          <a:solidFill>
            <a:schemeClr val="bg2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342900</xdr:colOff>
      <xdr:row>8</xdr:row>
      <xdr:rowOff>361950</xdr:rowOff>
    </xdr:from>
    <xdr:to>
      <xdr:col>18</xdr:col>
      <xdr:colOff>9525</xdr:colOff>
      <xdr:row>10</xdr:row>
      <xdr:rowOff>133350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629275" y="1981200"/>
          <a:ext cx="723900" cy="723900"/>
        </a:xfrm>
        <a:prstGeom prst="ellipse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42</xdr:row>
      <xdr:rowOff>38100</xdr:rowOff>
    </xdr:from>
    <xdr:to>
      <xdr:col>10</xdr:col>
      <xdr:colOff>28575</xdr:colOff>
      <xdr:row>45</xdr:row>
      <xdr:rowOff>161925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28925" y="10077450"/>
          <a:ext cx="723900" cy="723900"/>
        </a:xfrm>
        <a:prstGeom prst="ellipse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0</xdr:row>
      <xdr:rowOff>95250</xdr:rowOff>
    </xdr:from>
    <xdr:to>
      <xdr:col>8</xdr:col>
      <xdr:colOff>200025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81050" y="95250"/>
          <a:ext cx="22383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@xxx.xx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showGridLines="0" showZeros="0" tabSelected="1" view="pageBreakPreview" zoomScaleNormal="100" zoomScaleSheetLayoutView="100" workbookViewId="0">
      <selection activeCell="T23" sqref="T23"/>
    </sheetView>
  </sheetViews>
  <sheetFormatPr defaultRowHeight="15.95" customHeight="1"/>
  <cols>
    <col min="1" max="18" width="4.625" style="3" customWidth="1"/>
    <col min="19" max="16384" width="9" style="3"/>
  </cols>
  <sheetData>
    <row r="1" spans="1:18" ht="15.9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9.9499999999999993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.95" customHeight="1">
      <c r="A3" s="24"/>
      <c r="B3" s="24"/>
      <c r="C3" s="24"/>
      <c r="D3" s="24"/>
      <c r="E3" s="24"/>
      <c r="F3" s="24"/>
      <c r="G3" s="24"/>
      <c r="H3" s="24"/>
      <c r="I3" s="24"/>
      <c r="J3" s="25" t="s">
        <v>4</v>
      </c>
      <c r="K3" s="25"/>
      <c r="L3" s="2">
        <v>5</v>
      </c>
      <c r="M3" s="6" t="s">
        <v>3</v>
      </c>
      <c r="N3" s="2"/>
      <c r="O3" s="6" t="s">
        <v>2</v>
      </c>
      <c r="P3" s="2"/>
      <c r="Q3" s="6" t="s">
        <v>1</v>
      </c>
    </row>
    <row r="4" spans="1:18" ht="9.9499999999999993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.95" customHeight="1">
      <c r="A5" s="24" t="s">
        <v>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9.9499999999999993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3.5">
      <c r="A7" s="28" t="s">
        <v>34</v>
      </c>
      <c r="B7" s="28"/>
      <c r="C7" s="28"/>
      <c r="D7" s="28"/>
      <c r="E7" s="24" t="s">
        <v>15</v>
      </c>
      <c r="F7" s="24"/>
      <c r="G7" s="24"/>
      <c r="H7" s="24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37.5" customHeight="1">
      <c r="A8" s="7"/>
      <c r="B8" s="7"/>
      <c r="C8" s="7"/>
      <c r="D8" s="7"/>
      <c r="E8" s="5"/>
      <c r="F8" s="5"/>
      <c r="G8" s="5"/>
      <c r="H8" s="5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37.5" customHeight="1">
      <c r="A9" s="24"/>
      <c r="B9" s="24"/>
      <c r="C9" s="24"/>
      <c r="D9" s="24"/>
      <c r="E9" s="24" t="s">
        <v>9</v>
      </c>
      <c r="F9" s="24"/>
      <c r="G9" s="24"/>
      <c r="H9" s="24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37.5" customHeight="1">
      <c r="A10" s="24"/>
      <c r="B10" s="24"/>
      <c r="C10" s="24"/>
      <c r="D10" s="24"/>
      <c r="E10" s="24" t="s">
        <v>10</v>
      </c>
      <c r="F10" s="24"/>
      <c r="G10" s="24"/>
      <c r="H10" s="24"/>
      <c r="I10" s="29"/>
      <c r="J10" s="29"/>
      <c r="K10" s="29"/>
      <c r="L10" s="29"/>
      <c r="M10" s="29"/>
      <c r="N10" s="29"/>
      <c r="O10" s="29"/>
      <c r="P10" s="29"/>
      <c r="Q10" s="30" t="s">
        <v>8</v>
      </c>
      <c r="R10" s="30"/>
    </row>
    <row r="11" spans="1:18" ht="15.95" customHeight="1">
      <c r="A11" s="24"/>
      <c r="B11" s="24"/>
      <c r="C11" s="24"/>
      <c r="D11" s="24"/>
      <c r="E11" s="24"/>
      <c r="F11" s="24"/>
      <c r="G11" s="24"/>
      <c r="H11" s="24"/>
      <c r="I11" s="24" t="s">
        <v>13</v>
      </c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9.9499999999999993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95" customHeight="1">
      <c r="A13" s="26" t="s">
        <v>44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9.9499999999999993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.95" customHeight="1">
      <c r="A15" s="27" t="s">
        <v>45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5.9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9.9499999999999993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5.95" customHeight="1">
      <c r="A18" s="25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9.9499999999999993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5.95" customHeight="1" thickBot="1">
      <c r="A20" s="24" t="s">
        <v>29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31.5" customHeight="1">
      <c r="A21" s="32" t="s">
        <v>16</v>
      </c>
      <c r="B21" s="33"/>
      <c r="C21" s="33"/>
      <c r="D21" s="33"/>
      <c r="E21" s="34" t="s">
        <v>17</v>
      </c>
      <c r="F21" s="33"/>
      <c r="G21" s="33"/>
      <c r="H21" s="33"/>
      <c r="I21" s="33"/>
      <c r="J21" s="35"/>
      <c r="K21" s="33" t="s">
        <v>19</v>
      </c>
      <c r="L21" s="33"/>
      <c r="M21" s="35"/>
      <c r="N21" s="47" t="s">
        <v>18</v>
      </c>
      <c r="O21" s="48"/>
      <c r="P21" s="48"/>
      <c r="Q21" s="48"/>
      <c r="R21" s="49"/>
    </row>
    <row r="22" spans="1:18" ht="31.5" customHeight="1">
      <c r="A22" s="50" t="s">
        <v>24</v>
      </c>
      <c r="B22" s="51"/>
      <c r="C22" s="51"/>
      <c r="D22" s="52"/>
      <c r="E22" s="38" t="s">
        <v>20</v>
      </c>
      <c r="F22" s="39"/>
      <c r="G22" s="39"/>
      <c r="H22" s="39"/>
      <c r="I22" s="39"/>
      <c r="J22" s="40"/>
      <c r="K22" s="41"/>
      <c r="L22" s="42"/>
      <c r="M22" s="43"/>
      <c r="N22" s="36" t="str">
        <f>IF(K22="○",500000,IF(K22="-"," - ",""))</f>
        <v/>
      </c>
      <c r="O22" s="37" t="str">
        <f>IF(N22="○",1000000,IF(N22="-"," - ",""))</f>
        <v/>
      </c>
      <c r="P22" s="37" t="str">
        <f t="shared" ref="P22:Q25" si="0">IF(O22="○",1000000,IF(O22="-"," - ",""))</f>
        <v/>
      </c>
      <c r="Q22" s="37" t="str">
        <f t="shared" si="0"/>
        <v/>
      </c>
      <c r="R22" s="8" t="s">
        <v>12</v>
      </c>
    </row>
    <row r="23" spans="1:18" ht="31.5" customHeight="1">
      <c r="A23" s="53"/>
      <c r="B23" s="54"/>
      <c r="C23" s="54"/>
      <c r="D23" s="55"/>
      <c r="E23" s="38" t="s">
        <v>21</v>
      </c>
      <c r="F23" s="39"/>
      <c r="G23" s="39"/>
      <c r="H23" s="39"/>
      <c r="I23" s="39"/>
      <c r="J23" s="40"/>
      <c r="K23" s="41"/>
      <c r="L23" s="42"/>
      <c r="M23" s="43"/>
      <c r="N23" s="36" t="str">
        <f>IF(K23="○",300000,IF(K23="-"," - ",""))</f>
        <v/>
      </c>
      <c r="O23" s="37" t="str">
        <f>IF(N23="○",1000000,IF(N23="-"," - ",""))</f>
        <v/>
      </c>
      <c r="P23" s="37" t="str">
        <f t="shared" si="0"/>
        <v/>
      </c>
      <c r="Q23" s="37" t="str">
        <f t="shared" si="0"/>
        <v/>
      </c>
      <c r="R23" s="9" t="s">
        <v>12</v>
      </c>
    </row>
    <row r="24" spans="1:18" ht="31.5" customHeight="1">
      <c r="A24" s="56"/>
      <c r="B24" s="57"/>
      <c r="C24" s="57"/>
      <c r="D24" s="58"/>
      <c r="E24" s="38" t="s">
        <v>22</v>
      </c>
      <c r="F24" s="39"/>
      <c r="G24" s="39"/>
      <c r="H24" s="39"/>
      <c r="I24" s="39"/>
      <c r="J24" s="40"/>
      <c r="K24" s="41"/>
      <c r="L24" s="42"/>
      <c r="M24" s="43"/>
      <c r="N24" s="36" t="str">
        <f>IF(K24="○",200000,IF(K24="-"," - ",""))</f>
        <v/>
      </c>
      <c r="O24" s="37" t="str">
        <f>IF(N24="○",1000000,IF(N24="-"," - ",""))</f>
        <v/>
      </c>
      <c r="P24" s="37" t="str">
        <f t="shared" si="0"/>
        <v/>
      </c>
      <c r="Q24" s="37" t="str">
        <f t="shared" si="0"/>
        <v/>
      </c>
      <c r="R24" s="8" t="s">
        <v>12</v>
      </c>
    </row>
    <row r="25" spans="1:18" ht="31.5" customHeight="1" thickBot="1">
      <c r="A25" s="62" t="s">
        <v>25</v>
      </c>
      <c r="B25" s="39"/>
      <c r="C25" s="39"/>
      <c r="D25" s="39"/>
      <c r="E25" s="38" t="s">
        <v>23</v>
      </c>
      <c r="F25" s="39"/>
      <c r="G25" s="39"/>
      <c r="H25" s="39"/>
      <c r="I25" s="39"/>
      <c r="J25" s="40"/>
      <c r="K25" s="41"/>
      <c r="L25" s="42"/>
      <c r="M25" s="43"/>
      <c r="N25" s="36" t="str">
        <f>IF(K25="○",100000,IF(K25="-"," - ",""))</f>
        <v/>
      </c>
      <c r="O25" s="37" t="str">
        <f>IF(N25="○",1000000,IF(N25="-"," - ",""))</f>
        <v/>
      </c>
      <c r="P25" s="37" t="str">
        <f t="shared" si="0"/>
        <v/>
      </c>
      <c r="Q25" s="37" t="str">
        <f t="shared" si="0"/>
        <v/>
      </c>
      <c r="R25" s="9" t="s">
        <v>12</v>
      </c>
    </row>
    <row r="26" spans="1:18" ht="31.5" customHeight="1" thickTop="1" thickBot="1">
      <c r="A26" s="59" t="s">
        <v>36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44">
        <f>SUM(N22:N25)</f>
        <v>0</v>
      </c>
      <c r="O26" s="45"/>
      <c r="P26" s="45"/>
      <c r="Q26" s="45"/>
      <c r="R26" s="4" t="s">
        <v>12</v>
      </c>
    </row>
    <row r="27" spans="1:18" ht="9.9499999999999993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9.9499999999999993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9.9499999999999993" customHeight="1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5.95" customHeight="1" thickBot="1">
      <c r="A30" s="24" t="s">
        <v>37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30" customHeight="1">
      <c r="A31" s="67" t="s">
        <v>40</v>
      </c>
      <c r="B31" s="68"/>
      <c r="C31" s="68"/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0"/>
    </row>
    <row r="32" spans="1:18" ht="30" customHeight="1">
      <c r="A32" s="65" t="s">
        <v>38</v>
      </c>
      <c r="B32" s="66"/>
      <c r="C32" s="66"/>
      <c r="D32" s="66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2"/>
    </row>
    <row r="33" spans="1:18" ht="30" customHeight="1" thickBot="1">
      <c r="A33" s="63" t="s">
        <v>39</v>
      </c>
      <c r="B33" s="64"/>
      <c r="C33" s="64"/>
      <c r="D33" s="64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4"/>
    </row>
    <row r="34" spans="1:18" ht="15.9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5.95" customHeight="1">
      <c r="A35" s="1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5.9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5.95" customHeight="1">
      <c r="A37" s="1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5.95" customHeight="1">
      <c r="A38" s="1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.9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5.95" customHeight="1">
      <c r="A40" s="1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5.95" customHeight="1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5.95" customHeight="1">
      <c r="A42" s="2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5.95" customHeight="1">
      <c r="A43" s="16"/>
      <c r="B43" s="17"/>
      <c r="C43" s="17"/>
      <c r="D43" s="17"/>
      <c r="E43" s="17"/>
      <c r="F43" s="17"/>
      <c r="G43" s="17"/>
      <c r="H43" s="17"/>
      <c r="I43" s="46" t="s">
        <v>33</v>
      </c>
      <c r="J43" s="46"/>
      <c r="K43" s="17"/>
      <c r="L43" s="17"/>
      <c r="M43" s="17"/>
      <c r="N43" s="17"/>
      <c r="O43" s="17"/>
      <c r="P43" s="17"/>
      <c r="Q43" s="17"/>
      <c r="R43" s="17"/>
    </row>
    <row r="44" spans="1:18" ht="15.95" customHeight="1">
      <c r="A44" s="18"/>
      <c r="B44" s="18"/>
      <c r="C44" s="18"/>
      <c r="D44" s="18"/>
      <c r="E44" s="18"/>
      <c r="F44" s="18"/>
      <c r="G44" s="18"/>
      <c r="H44" s="18"/>
      <c r="I44" s="46"/>
      <c r="J44" s="46"/>
      <c r="K44" s="18"/>
      <c r="L44" s="18"/>
      <c r="M44" s="18"/>
      <c r="N44" s="18"/>
      <c r="O44" s="18"/>
      <c r="P44" s="18"/>
      <c r="Q44" s="18"/>
      <c r="R44" s="18"/>
    </row>
    <row r="45" spans="1:18" ht="15.95" customHeight="1">
      <c r="A45" s="24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5.95" customHeight="1">
      <c r="A46" s="15" t="s">
        <v>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5.95" customHeight="1">
      <c r="A47" s="15" t="s">
        <v>26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</sheetData>
  <sheetProtection formatCells="0" formatColumns="0" formatRows="0" insertColumns="0" insertRows="0"/>
  <mergeCells count="59">
    <mergeCell ref="A22:D24"/>
    <mergeCell ref="N24:Q24"/>
    <mergeCell ref="A42:R42"/>
    <mergeCell ref="A26:M26"/>
    <mergeCell ref="A25:D25"/>
    <mergeCell ref="E25:J25"/>
    <mergeCell ref="K25:M25"/>
    <mergeCell ref="N25:Q25"/>
    <mergeCell ref="A30:R30"/>
    <mergeCell ref="A33:D33"/>
    <mergeCell ref="A32:D32"/>
    <mergeCell ref="A31:D31"/>
    <mergeCell ref="E31:R31"/>
    <mergeCell ref="E32:R32"/>
    <mergeCell ref="E33:R33"/>
    <mergeCell ref="A45:R45"/>
    <mergeCell ref="A21:D21"/>
    <mergeCell ref="E21:J21"/>
    <mergeCell ref="K21:M21"/>
    <mergeCell ref="N23:Q23"/>
    <mergeCell ref="A27:R27"/>
    <mergeCell ref="E24:J24"/>
    <mergeCell ref="K24:M24"/>
    <mergeCell ref="N26:Q26"/>
    <mergeCell ref="N22:Q22"/>
    <mergeCell ref="K22:M22"/>
    <mergeCell ref="E22:J22"/>
    <mergeCell ref="E23:J23"/>
    <mergeCell ref="K23:M23"/>
    <mergeCell ref="I43:J44"/>
    <mergeCell ref="N21:R21"/>
    <mergeCell ref="I8:R8"/>
    <mergeCell ref="A10:D10"/>
    <mergeCell ref="E10:H10"/>
    <mergeCell ref="I10:P10"/>
    <mergeCell ref="Q10:R10"/>
    <mergeCell ref="A9:D9"/>
    <mergeCell ref="E9:H9"/>
    <mergeCell ref="I9:R9"/>
    <mergeCell ref="A5:R5"/>
    <mergeCell ref="A6:R6"/>
    <mergeCell ref="A7:D7"/>
    <mergeCell ref="E7:H7"/>
    <mergeCell ref="I7:R7"/>
    <mergeCell ref="A1:R1"/>
    <mergeCell ref="A2:R2"/>
    <mergeCell ref="A3:I3"/>
    <mergeCell ref="J3:K3"/>
    <mergeCell ref="A4:R4"/>
    <mergeCell ref="A11:H11"/>
    <mergeCell ref="I11:R11"/>
    <mergeCell ref="A18:R18"/>
    <mergeCell ref="A19:R19"/>
    <mergeCell ref="A20:R20"/>
    <mergeCell ref="A12:R12"/>
    <mergeCell ref="A13:R13"/>
    <mergeCell ref="A14:R14"/>
    <mergeCell ref="A17:R17"/>
    <mergeCell ref="A15:R16"/>
  </mergeCells>
  <phoneticPr fontId="1"/>
  <conditionalFormatting sqref="L3 N3 P3 I7:R10">
    <cfRule type="cellIs" dxfId="17" priority="14" operator="equal">
      <formula>""</formula>
    </cfRule>
  </conditionalFormatting>
  <conditionalFormatting sqref="N26">
    <cfRule type="cellIs" dxfId="16" priority="11" operator="equal">
      <formula>0</formula>
    </cfRule>
    <cfRule type="cellIs" dxfId="15" priority="13" operator="equal">
      <formula>""</formula>
    </cfRule>
  </conditionalFormatting>
  <conditionalFormatting sqref="I10:P10">
    <cfRule type="expression" dxfId="14" priority="9">
      <formula>$K22&lt;&gt;""</formula>
    </cfRule>
  </conditionalFormatting>
  <conditionalFormatting sqref="K22:M25">
    <cfRule type="expression" dxfId="13" priority="5">
      <formula>K22&lt;&gt;""</formula>
    </cfRule>
    <cfRule type="cellIs" dxfId="12" priority="6" operator="equal">
      <formula>""</formula>
    </cfRule>
  </conditionalFormatting>
  <conditionalFormatting sqref="E31:R31">
    <cfRule type="expression" dxfId="11" priority="3">
      <formula>E31=""</formula>
    </cfRule>
  </conditionalFormatting>
  <conditionalFormatting sqref="E32:R32">
    <cfRule type="expression" dxfId="10" priority="2">
      <formula>E32=""</formula>
    </cfRule>
  </conditionalFormatting>
  <conditionalFormatting sqref="E33:R33">
    <cfRule type="expression" dxfId="9" priority="1">
      <formula>E33=""</formula>
    </cfRule>
  </conditionalFormatting>
  <dataValidations count="1">
    <dataValidation type="list" allowBlank="1" showInputMessage="1" showErrorMessage="1" sqref="K22:M25" xr:uid="{00000000-0002-0000-0000-000000000000}">
      <formula1>$A$46:$A$48</formula1>
    </dataValidation>
  </dataValidations>
  <printOptions horizontalCentered="1"/>
  <pageMargins left="0.78740157480314965" right="0.78740157480314965" top="0.59055118110236227" bottom="0.59055118110236227" header="0.31496062992125984" footer="0.31496062992125984"/>
  <pageSetup paperSize="9" scale="94" orientation="portrait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showGridLines="0" showZeros="0" view="pageBreakPreview" zoomScaleNormal="100" zoomScaleSheetLayoutView="100" workbookViewId="0">
      <selection activeCell="U8" sqref="U8"/>
    </sheetView>
  </sheetViews>
  <sheetFormatPr defaultRowHeight="15.95" customHeight="1"/>
  <cols>
    <col min="1" max="18" width="4.625" style="3" customWidth="1"/>
    <col min="19" max="16384" width="9" style="3"/>
  </cols>
  <sheetData>
    <row r="1" spans="1:18" ht="15.9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9.9499999999999993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.95" customHeight="1">
      <c r="A3" s="24"/>
      <c r="B3" s="24"/>
      <c r="C3" s="24"/>
      <c r="D3" s="24"/>
      <c r="E3" s="24"/>
      <c r="F3" s="24"/>
      <c r="G3" s="24"/>
      <c r="H3" s="24"/>
      <c r="I3" s="24"/>
      <c r="J3" s="25" t="s">
        <v>4</v>
      </c>
      <c r="K3" s="25"/>
      <c r="L3" s="2">
        <v>5</v>
      </c>
      <c r="M3" s="13" t="s">
        <v>3</v>
      </c>
      <c r="N3" s="2" t="s">
        <v>6</v>
      </c>
      <c r="O3" s="13" t="s">
        <v>2</v>
      </c>
      <c r="P3" s="2" t="s">
        <v>6</v>
      </c>
      <c r="Q3" s="13" t="s">
        <v>1</v>
      </c>
    </row>
    <row r="4" spans="1:18" ht="9.9499999999999993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.95" customHeight="1">
      <c r="A5" s="24" t="s">
        <v>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9.9499999999999993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3.5">
      <c r="A7" s="28" t="s">
        <v>34</v>
      </c>
      <c r="B7" s="28"/>
      <c r="C7" s="28"/>
      <c r="D7" s="28"/>
      <c r="E7" s="24" t="s">
        <v>15</v>
      </c>
      <c r="F7" s="24"/>
      <c r="G7" s="24"/>
      <c r="H7" s="24"/>
      <c r="I7" s="29" t="s">
        <v>30</v>
      </c>
      <c r="J7" s="29"/>
      <c r="K7" s="29"/>
      <c r="L7" s="29"/>
      <c r="M7" s="29"/>
      <c r="N7" s="29"/>
      <c r="O7" s="29"/>
      <c r="P7" s="29"/>
      <c r="Q7" s="29"/>
      <c r="R7" s="29"/>
    </row>
    <row r="8" spans="1:18" ht="37.5" customHeight="1">
      <c r="A8" s="14"/>
      <c r="B8" s="14"/>
      <c r="C8" s="14"/>
      <c r="D8" s="14"/>
      <c r="E8" s="10"/>
      <c r="F8" s="10"/>
      <c r="G8" s="10"/>
      <c r="H8" s="10"/>
      <c r="I8" s="29" t="s">
        <v>31</v>
      </c>
      <c r="J8" s="29"/>
      <c r="K8" s="29"/>
      <c r="L8" s="29"/>
      <c r="M8" s="29"/>
      <c r="N8" s="29"/>
      <c r="O8" s="29"/>
      <c r="P8" s="29"/>
      <c r="Q8" s="29"/>
      <c r="R8" s="29"/>
    </row>
    <row r="9" spans="1:18" ht="37.5" customHeight="1">
      <c r="A9" s="24"/>
      <c r="B9" s="24"/>
      <c r="C9" s="24"/>
      <c r="D9" s="24"/>
      <c r="E9" s="24" t="s">
        <v>9</v>
      </c>
      <c r="F9" s="24"/>
      <c r="G9" s="24"/>
      <c r="H9" s="24"/>
      <c r="I9" s="29" t="s">
        <v>32</v>
      </c>
      <c r="J9" s="29"/>
      <c r="K9" s="29"/>
      <c r="L9" s="29"/>
      <c r="M9" s="29"/>
      <c r="N9" s="29"/>
      <c r="O9" s="29"/>
      <c r="P9" s="29"/>
      <c r="Q9" s="29"/>
      <c r="R9" s="29"/>
    </row>
    <row r="10" spans="1:18" ht="37.5" customHeight="1">
      <c r="A10" s="24"/>
      <c r="B10" s="24"/>
      <c r="C10" s="24"/>
      <c r="D10" s="24"/>
      <c r="E10" s="24" t="s">
        <v>10</v>
      </c>
      <c r="F10" s="24"/>
      <c r="G10" s="24"/>
      <c r="H10" s="24"/>
      <c r="I10" s="29" t="s">
        <v>35</v>
      </c>
      <c r="J10" s="29"/>
      <c r="K10" s="29"/>
      <c r="L10" s="29"/>
      <c r="M10" s="29"/>
      <c r="N10" s="29"/>
      <c r="O10" s="29"/>
      <c r="P10" s="29"/>
      <c r="Q10" s="75" t="s">
        <v>8</v>
      </c>
      <c r="R10" s="75"/>
    </row>
    <row r="11" spans="1:18" ht="15.95" customHeight="1">
      <c r="A11" s="24"/>
      <c r="B11" s="24"/>
      <c r="C11" s="24"/>
      <c r="D11" s="24"/>
      <c r="E11" s="24"/>
      <c r="F11" s="24"/>
      <c r="G11" s="24"/>
      <c r="H11" s="24"/>
      <c r="I11" s="24" t="s">
        <v>13</v>
      </c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9.9499999999999993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95" customHeight="1">
      <c r="A13" s="26" t="s">
        <v>44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9.9499999999999993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.95" customHeight="1">
      <c r="A15" s="27" t="s">
        <v>45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5.9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9.9499999999999993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5.95" customHeight="1">
      <c r="A18" s="25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9.9499999999999993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5.95" customHeight="1" thickBot="1">
      <c r="A20" s="24" t="s">
        <v>29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31.5" customHeight="1">
      <c r="A21" s="32" t="s">
        <v>16</v>
      </c>
      <c r="B21" s="33"/>
      <c r="C21" s="33"/>
      <c r="D21" s="33"/>
      <c r="E21" s="34" t="s">
        <v>17</v>
      </c>
      <c r="F21" s="33"/>
      <c r="G21" s="33"/>
      <c r="H21" s="33"/>
      <c r="I21" s="33"/>
      <c r="J21" s="35"/>
      <c r="K21" s="33" t="s">
        <v>19</v>
      </c>
      <c r="L21" s="33"/>
      <c r="M21" s="35"/>
      <c r="N21" s="47" t="s">
        <v>18</v>
      </c>
      <c r="O21" s="48"/>
      <c r="P21" s="48"/>
      <c r="Q21" s="48"/>
      <c r="R21" s="49"/>
    </row>
    <row r="22" spans="1:18" ht="31.5" customHeight="1">
      <c r="A22" s="50" t="s">
        <v>24</v>
      </c>
      <c r="B22" s="51"/>
      <c r="C22" s="51"/>
      <c r="D22" s="52"/>
      <c r="E22" s="38" t="s">
        <v>20</v>
      </c>
      <c r="F22" s="39"/>
      <c r="G22" s="39"/>
      <c r="H22" s="39"/>
      <c r="I22" s="39"/>
      <c r="J22" s="40"/>
      <c r="K22" s="41" t="s">
        <v>28</v>
      </c>
      <c r="L22" s="42"/>
      <c r="M22" s="43"/>
      <c r="N22" s="36" t="str">
        <f>IF(K22="○",500000,IF(K22="-"," - ",""))</f>
        <v xml:space="preserve"> - </v>
      </c>
      <c r="O22" s="37" t="str">
        <f>IF(N22="○",1000000,IF(N22="-"," - ",""))</f>
        <v/>
      </c>
      <c r="P22" s="37" t="str">
        <f t="shared" ref="P22:Q25" si="0">IF(O22="○",1000000,IF(O22="-"," - ",""))</f>
        <v/>
      </c>
      <c r="Q22" s="37" t="str">
        <f t="shared" si="0"/>
        <v/>
      </c>
      <c r="R22" s="8" t="s">
        <v>12</v>
      </c>
    </row>
    <row r="23" spans="1:18" ht="31.5" customHeight="1">
      <c r="A23" s="53"/>
      <c r="B23" s="54"/>
      <c r="C23" s="54"/>
      <c r="D23" s="55"/>
      <c r="E23" s="38" t="s">
        <v>21</v>
      </c>
      <c r="F23" s="39"/>
      <c r="G23" s="39"/>
      <c r="H23" s="39"/>
      <c r="I23" s="39"/>
      <c r="J23" s="40"/>
      <c r="K23" s="41" t="s">
        <v>27</v>
      </c>
      <c r="L23" s="42"/>
      <c r="M23" s="43"/>
      <c r="N23" s="36">
        <f>IF(K23="○",300000,IF(K23="-"," - ",""))</f>
        <v>300000</v>
      </c>
      <c r="O23" s="37" t="str">
        <f>IF(N23="○",1000000,IF(N23="-"," - ",""))</f>
        <v/>
      </c>
      <c r="P23" s="37" t="str">
        <f t="shared" si="0"/>
        <v/>
      </c>
      <c r="Q23" s="37" t="str">
        <f t="shared" si="0"/>
        <v/>
      </c>
      <c r="R23" s="9" t="s">
        <v>12</v>
      </c>
    </row>
    <row r="24" spans="1:18" ht="31.5" customHeight="1">
      <c r="A24" s="56"/>
      <c r="B24" s="57"/>
      <c r="C24" s="57"/>
      <c r="D24" s="58"/>
      <c r="E24" s="38" t="s">
        <v>22</v>
      </c>
      <c r="F24" s="39"/>
      <c r="G24" s="39"/>
      <c r="H24" s="39"/>
      <c r="I24" s="39"/>
      <c r="J24" s="40"/>
      <c r="K24" s="41" t="s">
        <v>28</v>
      </c>
      <c r="L24" s="42"/>
      <c r="M24" s="43"/>
      <c r="N24" s="36" t="str">
        <f>IF(K24="○",200000,IF(K24="-"," - ",""))</f>
        <v xml:space="preserve"> - </v>
      </c>
      <c r="O24" s="37" t="str">
        <f>IF(N24="○",1000000,IF(N24="-"," - ",""))</f>
        <v/>
      </c>
      <c r="P24" s="37" t="str">
        <f t="shared" si="0"/>
        <v/>
      </c>
      <c r="Q24" s="37" t="str">
        <f t="shared" si="0"/>
        <v/>
      </c>
      <c r="R24" s="8" t="s">
        <v>12</v>
      </c>
    </row>
    <row r="25" spans="1:18" ht="31.5" customHeight="1" thickBot="1">
      <c r="A25" s="62" t="s">
        <v>25</v>
      </c>
      <c r="B25" s="39"/>
      <c r="C25" s="39"/>
      <c r="D25" s="39"/>
      <c r="E25" s="38" t="s">
        <v>23</v>
      </c>
      <c r="F25" s="39"/>
      <c r="G25" s="39"/>
      <c r="H25" s="39"/>
      <c r="I25" s="39"/>
      <c r="J25" s="40"/>
      <c r="K25" s="41" t="s">
        <v>28</v>
      </c>
      <c r="L25" s="42"/>
      <c r="M25" s="43"/>
      <c r="N25" s="36" t="str">
        <f>IF(K25="○",100000,IF(K25="-"," - ",""))</f>
        <v xml:space="preserve"> - </v>
      </c>
      <c r="O25" s="37" t="str">
        <f>IF(N25="○",1000000,IF(N25="-"," - ",""))</f>
        <v/>
      </c>
      <c r="P25" s="37" t="str">
        <f t="shared" si="0"/>
        <v/>
      </c>
      <c r="Q25" s="37" t="str">
        <f t="shared" si="0"/>
        <v/>
      </c>
      <c r="R25" s="9" t="s">
        <v>12</v>
      </c>
    </row>
    <row r="26" spans="1:18" ht="31.5" customHeight="1" thickTop="1" thickBot="1">
      <c r="A26" s="76" t="s">
        <v>36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44">
        <f>SUM(N22:N25)</f>
        <v>300000</v>
      </c>
      <c r="O26" s="45"/>
      <c r="P26" s="45"/>
      <c r="Q26" s="45"/>
      <c r="R26" s="4" t="s">
        <v>12</v>
      </c>
    </row>
    <row r="27" spans="1:18" ht="9.9499999999999993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9.9499999999999993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9.9499999999999993" customHeight="1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5.95" customHeight="1" thickBot="1">
      <c r="A30" s="24" t="s">
        <v>37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30" customHeight="1">
      <c r="A31" s="67" t="s">
        <v>40</v>
      </c>
      <c r="B31" s="68"/>
      <c r="C31" s="68"/>
      <c r="D31" s="68"/>
      <c r="E31" s="69" t="s">
        <v>41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0"/>
    </row>
    <row r="32" spans="1:18" ht="30" customHeight="1">
      <c r="A32" s="65" t="s">
        <v>38</v>
      </c>
      <c r="B32" s="66"/>
      <c r="C32" s="66"/>
      <c r="D32" s="66"/>
      <c r="E32" s="71" t="s">
        <v>42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2"/>
    </row>
    <row r="33" spans="1:18" ht="30" customHeight="1" thickBot="1">
      <c r="A33" s="63" t="s">
        <v>39</v>
      </c>
      <c r="B33" s="64"/>
      <c r="C33" s="64"/>
      <c r="D33" s="64"/>
      <c r="E33" s="80" t="s">
        <v>43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4"/>
    </row>
    <row r="34" spans="1:18" ht="15.95" customHeight="1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.95" customHeight="1">
      <c r="A35" s="24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5.95" customHeight="1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5.95" customHeight="1">
      <c r="A37" s="24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5.95" customHeight="1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5.95" customHeight="1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5.95" customHeight="1">
      <c r="A40" s="24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5.95" customHeight="1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5.95" customHeight="1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5.95" customHeight="1">
      <c r="A43" s="2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5.95" customHeight="1">
      <c r="A44" s="19"/>
      <c r="B44" s="20"/>
      <c r="C44" s="20"/>
      <c r="D44" s="20"/>
      <c r="E44" s="20"/>
      <c r="F44" s="20"/>
      <c r="G44" s="20"/>
      <c r="H44" s="20"/>
      <c r="I44" s="79" t="s">
        <v>33</v>
      </c>
      <c r="J44" s="79"/>
      <c r="K44" s="20"/>
      <c r="L44" s="20"/>
      <c r="M44" s="20"/>
      <c r="N44" s="20"/>
      <c r="O44" s="20"/>
      <c r="P44" s="20"/>
      <c r="Q44" s="20"/>
      <c r="R44" s="20"/>
    </row>
    <row r="45" spans="1:18" ht="15.95" customHeight="1">
      <c r="A45" s="21"/>
      <c r="B45" s="21"/>
      <c r="C45" s="21"/>
      <c r="D45" s="21"/>
      <c r="E45" s="21"/>
      <c r="F45" s="21"/>
      <c r="G45" s="21"/>
      <c r="H45" s="21"/>
      <c r="I45" s="79"/>
      <c r="J45" s="79"/>
      <c r="K45" s="21"/>
      <c r="L45" s="21"/>
      <c r="M45" s="21"/>
      <c r="N45" s="21"/>
      <c r="O45" s="21"/>
      <c r="P45" s="21"/>
      <c r="Q45" s="21"/>
      <c r="R45" s="21"/>
    </row>
    <row r="46" spans="1:18" ht="15.95" customHeight="1">
      <c r="A46" s="24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5.95" customHeight="1">
      <c r="A47" s="15" t="s">
        <v>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.95" customHeight="1">
      <c r="A48" s="15" t="s">
        <v>26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</sheetData>
  <sheetProtection formatCells="0" formatColumns="0" formatRows="0" insertColumns="0" insertRows="0"/>
  <mergeCells count="62">
    <mergeCell ref="A33:D33"/>
    <mergeCell ref="A27:R27"/>
    <mergeCell ref="A30:R30"/>
    <mergeCell ref="A31:D31"/>
    <mergeCell ref="E31:R31"/>
    <mergeCell ref="A32:D32"/>
    <mergeCell ref="E32:R32"/>
    <mergeCell ref="E33:R33"/>
    <mergeCell ref="A46:R46"/>
    <mergeCell ref="A35:R35"/>
    <mergeCell ref="A37:R37"/>
    <mergeCell ref="A40:R40"/>
    <mergeCell ref="A43:R43"/>
    <mergeCell ref="I44:J45"/>
    <mergeCell ref="A22:D24"/>
    <mergeCell ref="E22:J22"/>
    <mergeCell ref="K22:M22"/>
    <mergeCell ref="N22:Q22"/>
    <mergeCell ref="E23:J23"/>
    <mergeCell ref="K23:M23"/>
    <mergeCell ref="N23:Q23"/>
    <mergeCell ref="E24:J24"/>
    <mergeCell ref="K24:M24"/>
    <mergeCell ref="N24:Q24"/>
    <mergeCell ref="A25:D25"/>
    <mergeCell ref="E25:J25"/>
    <mergeCell ref="K25:M25"/>
    <mergeCell ref="N25:Q25"/>
    <mergeCell ref="N26:Q26"/>
    <mergeCell ref="A26:M26"/>
    <mergeCell ref="A19:R19"/>
    <mergeCell ref="A20:R20"/>
    <mergeCell ref="A21:D21"/>
    <mergeCell ref="E21:J21"/>
    <mergeCell ref="K21:M21"/>
    <mergeCell ref="N21:R21"/>
    <mergeCell ref="A12:R12"/>
    <mergeCell ref="A13:R13"/>
    <mergeCell ref="A14:R14"/>
    <mergeCell ref="A15:R16"/>
    <mergeCell ref="A17:R17"/>
    <mergeCell ref="E10:H10"/>
    <mergeCell ref="I10:P10"/>
    <mergeCell ref="Q10:R10"/>
    <mergeCell ref="A11:H11"/>
    <mergeCell ref="I11:R11"/>
    <mergeCell ref="A18:R18"/>
    <mergeCell ref="A9:D9"/>
    <mergeCell ref="E9:H9"/>
    <mergeCell ref="I9:R9"/>
    <mergeCell ref="A1:R1"/>
    <mergeCell ref="A2:R2"/>
    <mergeCell ref="A3:I3"/>
    <mergeCell ref="J3:K3"/>
    <mergeCell ref="A4:R4"/>
    <mergeCell ref="A5:R5"/>
    <mergeCell ref="A6:R6"/>
    <mergeCell ref="A7:D7"/>
    <mergeCell ref="E7:H7"/>
    <mergeCell ref="I7:R7"/>
    <mergeCell ref="I8:R8"/>
    <mergeCell ref="A10:D10"/>
  </mergeCells>
  <phoneticPr fontId="1"/>
  <conditionalFormatting sqref="L3 N3 P3 I7:R10">
    <cfRule type="cellIs" dxfId="8" priority="12" operator="equal">
      <formula>""</formula>
    </cfRule>
  </conditionalFormatting>
  <conditionalFormatting sqref="N26">
    <cfRule type="cellIs" dxfId="7" priority="10" operator="equal">
      <formula>0</formula>
    </cfRule>
    <cfRule type="cellIs" dxfId="6" priority="11" operator="equal">
      <formula>""</formula>
    </cfRule>
  </conditionalFormatting>
  <conditionalFormatting sqref="I10:P10">
    <cfRule type="expression" dxfId="5" priority="9">
      <formula>$K22&lt;&gt;""</formula>
    </cfRule>
  </conditionalFormatting>
  <conditionalFormatting sqref="K22:M25">
    <cfRule type="expression" dxfId="4" priority="7">
      <formula>K22&lt;&gt;""</formula>
    </cfRule>
    <cfRule type="cellIs" dxfId="3" priority="8" operator="equal">
      <formula>""</formula>
    </cfRule>
  </conditionalFormatting>
  <conditionalFormatting sqref="E31:R31">
    <cfRule type="expression" dxfId="2" priority="3">
      <formula>E31=""</formula>
    </cfRule>
  </conditionalFormatting>
  <conditionalFormatting sqref="E32:R32">
    <cfRule type="expression" dxfId="1" priority="2">
      <formula>E32=""</formula>
    </cfRule>
  </conditionalFormatting>
  <conditionalFormatting sqref="E33:R33">
    <cfRule type="expression" dxfId="0" priority="1">
      <formula>E33=""</formula>
    </cfRule>
  </conditionalFormatting>
  <dataValidations count="1">
    <dataValidation type="list" allowBlank="1" showInputMessage="1" showErrorMessage="1" sqref="K22:M25" xr:uid="{00000000-0002-0000-0100-000000000000}">
      <formula1>$A$47:$A$49</formula1>
    </dataValidation>
  </dataValidations>
  <hyperlinks>
    <hyperlink ref="E33" r:id="rId1" xr:uid="{00000000-0004-0000-0100-000000000000}"/>
  </hyperlinks>
  <printOptions horizontalCentered="1"/>
  <pageMargins left="0.78740157480314965" right="0.78740157480314965" top="0.59055118110236227" bottom="0.59055118110236227" header="0.31496062992125984" footer="0.31496062992125984"/>
  <pageSetup paperSize="9" scale="94" orientation="portrait" cellComments="asDisplayed" verticalDpi="120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A2" sqref="A2"/>
    </sheetView>
  </sheetViews>
  <sheetFormatPr defaultRowHeight="13.5"/>
  <sheetData>
    <row r="1" spans="1:4" s="1" customFormat="1">
      <c r="A1" s="1" t="s">
        <v>5</v>
      </c>
      <c r="B1" s="1" t="s">
        <v>3</v>
      </c>
      <c r="C1" s="1" t="s">
        <v>2</v>
      </c>
      <c r="D1" s="1" t="s">
        <v>1</v>
      </c>
    </row>
    <row r="2" spans="1:4">
      <c r="A2" t="s">
        <v>6</v>
      </c>
      <c r="B2">
        <v>3</v>
      </c>
      <c r="C2">
        <v>1</v>
      </c>
      <c r="D2">
        <v>1</v>
      </c>
    </row>
    <row r="3" spans="1:4">
      <c r="A3" t="s">
        <v>0</v>
      </c>
      <c r="C3">
        <v>2</v>
      </c>
      <c r="D3">
        <v>2</v>
      </c>
    </row>
    <row r="4" spans="1:4">
      <c r="C4">
        <v>3</v>
      </c>
      <c r="D4">
        <v>3</v>
      </c>
    </row>
    <row r="5" spans="1:4">
      <c r="C5">
        <v>4</v>
      </c>
      <c r="D5">
        <v>4</v>
      </c>
    </row>
    <row r="6" spans="1:4">
      <c r="C6">
        <v>5</v>
      </c>
      <c r="D6">
        <v>5</v>
      </c>
    </row>
    <row r="7" spans="1:4">
      <c r="C7">
        <v>6</v>
      </c>
      <c r="D7">
        <v>6</v>
      </c>
    </row>
    <row r="8" spans="1:4">
      <c r="C8">
        <v>7</v>
      </c>
      <c r="D8">
        <v>7</v>
      </c>
    </row>
    <row r="9" spans="1:4">
      <c r="C9">
        <v>8</v>
      </c>
      <c r="D9">
        <v>8</v>
      </c>
    </row>
    <row r="10" spans="1:4">
      <c r="C10">
        <v>9</v>
      </c>
      <c r="D10">
        <v>9</v>
      </c>
    </row>
    <row r="11" spans="1:4">
      <c r="C11">
        <v>10</v>
      </c>
      <c r="D11">
        <v>10</v>
      </c>
    </row>
    <row r="12" spans="1:4">
      <c r="C12">
        <v>11</v>
      </c>
      <c r="D12">
        <v>11</v>
      </c>
    </row>
    <row r="13" spans="1:4">
      <c r="C13">
        <v>12</v>
      </c>
      <c r="D13">
        <v>12</v>
      </c>
    </row>
    <row r="14" spans="1:4">
      <c r="D14">
        <v>13</v>
      </c>
    </row>
    <row r="15" spans="1:4">
      <c r="D15">
        <v>14</v>
      </c>
    </row>
    <row r="16" spans="1:4">
      <c r="D16">
        <v>15</v>
      </c>
    </row>
    <row r="17" spans="4:4">
      <c r="D17">
        <v>16</v>
      </c>
    </row>
    <row r="18" spans="4:4">
      <c r="D18">
        <v>17</v>
      </c>
    </row>
    <row r="19" spans="4:4">
      <c r="D19">
        <v>18</v>
      </c>
    </row>
    <row r="20" spans="4:4">
      <c r="D20">
        <v>19</v>
      </c>
    </row>
    <row r="21" spans="4:4">
      <c r="D21">
        <v>20</v>
      </c>
    </row>
    <row r="22" spans="4:4">
      <c r="D22">
        <v>21</v>
      </c>
    </row>
    <row r="23" spans="4:4">
      <c r="D23">
        <v>22</v>
      </c>
    </row>
    <row r="24" spans="4:4">
      <c r="D24">
        <v>23</v>
      </c>
    </row>
    <row r="25" spans="4:4">
      <c r="D25">
        <v>24</v>
      </c>
    </row>
    <row r="26" spans="4:4">
      <c r="D26">
        <v>25</v>
      </c>
    </row>
    <row r="27" spans="4:4">
      <c r="D27">
        <v>26</v>
      </c>
    </row>
    <row r="28" spans="4:4">
      <c r="D28">
        <v>27</v>
      </c>
    </row>
    <row r="29" spans="4:4">
      <c r="D29">
        <v>28</v>
      </c>
    </row>
    <row r="30" spans="4:4">
      <c r="D30">
        <v>29</v>
      </c>
    </row>
    <row r="31" spans="4:4">
      <c r="D31">
        <v>30</v>
      </c>
    </row>
    <row r="32" spans="4:4">
      <c r="D32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様式1 </vt:lpstr>
      <vt:lpstr>様式1  (記載例)</vt:lpstr>
      <vt:lpstr>－</vt:lpstr>
      <vt:lpstr>'様式1 '!Print_Area</vt:lpstr>
      <vt:lpstr>'様式1 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tfa2e98</dc:creator>
  <cp:lastModifiedBy>三浦 慎一郎</cp:lastModifiedBy>
  <cp:lastPrinted>2023-01-11T09:56:57Z</cp:lastPrinted>
  <dcterms:created xsi:type="dcterms:W3CDTF">2008-12-17T01:08:49Z</dcterms:created>
  <dcterms:modified xsi:type="dcterms:W3CDTF">2023-01-26T00:03:10Z</dcterms:modified>
</cp:coreProperties>
</file>